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vmlDrawing3.vml" ContentType="application/vnd.openxmlformats-officedocument.vmlDrawing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odel_setup" sheetId="1" state="visible" r:id="rId2"/>
    <sheet name="existing_conventional" sheetId="2" state="visible" r:id="rId3"/>
    <sheet name="extendable_conventional" sheetId="3" state="visible" r:id="rId4"/>
    <sheet name="existing_renewables" sheetId="4" state="visible" r:id="rId5"/>
    <sheet name="extendable_max_build" sheetId="5" state="visible" r:id="rId6"/>
    <sheet name="extendable_min_build" sheetId="6" state="visible" r:id="rId7"/>
    <sheet name="new_build_limits" sheetId="7" state="visible" r:id="rId8"/>
    <sheet name="operational_limits" sheetId="8" state="visible" r:id="rId9"/>
    <sheet name="projected_parameters" sheetId="9" state="visible" r:id="rId10"/>
    <sheet name="costs" sheetId="10" state="visible" r:id="rId11"/>
    <sheet name="carriers" sheetId="11" state="visible" r:id="rId12"/>
    <sheet name="archive" sheetId="12" state="visible" r:id="rId13"/>
  </sheets>
  <definedNames>
    <definedName function="false" hidden="true" localSheetId="11" name="_xlnm._FilterDatabase" vbProcedure="false">archive!$A$1:$AC$219</definedName>
    <definedName function="false" hidden="true" localSheetId="9" name="_xlnm._FilterDatabase" vbProcedure="false">costs!$A$1:$M$133</definedName>
    <definedName function="false" hidden="true" localSheetId="1" name="_xlnm._FilterDatabase" vbProcedure="false">existing_conventional!$A$1:$Z$182</definedName>
    <definedName function="false" hidden="true" localSheetId="3" name="_xlnm._FilterDatabase" vbProcedure="false">existing_renewables!$A$1:$P$1</definedName>
    <definedName function="false" hidden="true" localSheetId="2" name="_xlnm._FilterDatabase" vbProcedure="false">extendable_conventional!$A$1:$R$2</definedName>
    <definedName function="false" hidden="true" localSheetId="4" name="_xlnm._FilterDatabase" vbProcedure="false">extendable_max_build!$A$1:$E$217</definedName>
    <definedName function="false" hidden="true" localSheetId="5" name="_xlnm._FilterDatabase" vbProcedure="false">extendable_min_build!$A$1:$E$10</definedName>
    <definedName function="false" hidden="true" localSheetId="8" name="_xlnm._FilterDatabase" vbProcedure="false">projected_parameters!$A$1:$AK$1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B11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  <comment ref="AB2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4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<sst xmlns="http://schemas.openxmlformats.org/spreadsheetml/2006/main" count="15082" uniqueCount="621">
  <si>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</si>
  <si>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</si>
  <si>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</si>
  <si>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</si>
  <si>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extendable_build_limits</t>
  </si>
  <si>
    <t xml:space="preserve">operational_limits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</si>
  <si>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</si>
  <si>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</si>
  <si>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</si>
  <si>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</si>
  <si>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</si>
  <si>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</si>
  <si>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</si>
  <si>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</si>
  <si>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</si>
  <si>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</si>
  <si>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</si>
  <si>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</si>
  <si>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</si>
  <si>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</si>
  <si>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</si>
  <si>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</si>
  <si>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</si>
  <si>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</si>
  <si>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</si>
  <si>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</si>
  <si>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</si>
  <si>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</si>
  <si>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</si>
  <si>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</si>
  <si>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test1</t>
  </si>
  <si>
    <t xml:space="preserve">2020,2025</t>
  </si>
  <si>
    <t xml:space="preserve">grid-2040</t>
  </si>
  <si>
    <t xml:space="preserve">grid-expansion</t>
  </si>
  <si>
    <t xml:space="preserve">2025,2030,2035,2040</t>
  </si>
  <si>
    <t xml:space="preserve">grid-2030-2040</t>
  </si>
  <si>
    <t xml:space="preserve">2030,2040</t>
  </si>
  <si>
    <t xml:space="preserve">spd-test</t>
  </si>
  <si>
    <t xml:space="preserve">2023,2024,2026,2028,2030,2032,2034,2036,2038,2040,2042,2044</t>
  </si>
  <si>
    <t xml:space="preserve">Scenario</t>
  </si>
  <si>
    <t xml:space="preserve">Power Station Name</t>
  </si>
  <si>
    <t xml:space="preserve">Grouping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</si>
  <si>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</si>
  <si>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</si>
  <si>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</si>
  <si>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</si>
  <si>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</si>
  <si>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</si>
  <si>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</si>
  <si>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</si>
  <si>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</si>
  <si>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</si>
  <si>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</si>
  <si>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</si>
  <si>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</si>
  <si>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</si>
  <si>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</si>
  <si>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PHS Efficiency (%)</t>
  </si>
  <si>
    <t xml:space="preserve">PHS Units</t>
  </si>
  <si>
    <t xml:space="preserve">PHS Load per unit (MW)</t>
  </si>
  <si>
    <t xml:space="preserve">PHS - Max Storage (GWh)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</si>
  <si>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</si>
  <si>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</si>
  <si>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</si>
  <si>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</si>
  <si>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</si>
  <si>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eskom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</si>
  <si>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</si>
  <si>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</si>
  <si>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</si>
  <si>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</si>
  <si>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</si>
  <si>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</si>
  <si>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</si>
  <si>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</si>
  <si>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</si>
  <si>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</si>
  <si>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</si>
  <si>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</si>
  <si>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</si>
  <si>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</si>
  <si>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</si>
  <si>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</si>
  <si>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</si>
  <si>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</si>
  <si>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</si>
  <si>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</si>
  <si>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</si>
  <si>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</si>
  <si>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</si>
  <si>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</si>
  <si>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</si>
  <si>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</si>
  <si>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</si>
  <si>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</si>
  <si>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</si>
  <si>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</si>
  <si>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</si>
  <si>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</si>
  <si>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</si>
  <si>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</si>
  <si>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</si>
  <si>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</si>
  <si>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</si>
  <si>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</si>
  <si>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</si>
  <si>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</si>
  <si>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</si>
  <si>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</si>
  <si>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</si>
  <si>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</si>
  <si>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</si>
  <si>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ocgt_gas</t>
  </si>
  <si>
    <t xml:space="preserve">Ankerlig</t>
  </si>
  <si>
    <t xml:space="preserve">ocgt_diesel</t>
  </si>
  <si>
    <t xml:space="preserve">Gourikwa</t>
  </si>
  <si>
    <t xml:space="preserve">PortRex</t>
  </si>
  <si>
    <t xml:space="preserve">Kelvin</t>
  </si>
  <si>
    <t xml:space="preserve">IPP</t>
  </si>
  <si>
    <t xml:space="preserve">Sasol SSF</t>
  </si>
  <si>
    <t xml:space="preserve">Sasol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</si>
  <si>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</si>
  <si>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</si>
  <si>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</si>
  <si>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</si>
  <si>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Steenbras</t>
  </si>
  <si>
    <t xml:space="preserve">CoCT</t>
  </si>
  <si>
    <t xml:space="preserve">Technology</t>
  </si>
  <si>
    <t xml:space="preserve">ocgt-diesel</t>
  </si>
  <si>
    <t xml:space="preserve">ocgt-gas</t>
  </si>
  <si>
    <t xml:space="preserve">Model Key</t>
  </si>
  <si>
    <t xml:space="preserve">PV Mounting</t>
  </si>
  <si>
    <t xml:space="preserve">PV DC-AC Ratio</t>
  </si>
  <si>
    <t xml:space="preserve">Wind Hub Height</t>
  </si>
  <si>
    <t xml:space="preserve">CSP Storage Hours</t>
  </si>
  <si>
    <t xml:space="preserve">Commisioning Date</t>
  </si>
  <si>
    <t xml:space="preserve">Aries Solar</t>
  </si>
  <si>
    <t xml:space="preserve">Aries</t>
  </si>
  <si>
    <t xml:space="preserve">BW1</t>
  </si>
  <si>
    <t xml:space="preserve">solar_pv</t>
  </si>
  <si>
    <t xml:space="preserve">Fixed Tilt</t>
  </si>
  <si>
    <t xml:space="preserve">De Aar Solar PV</t>
  </si>
  <si>
    <t xml:space="preserve">De_Aar</t>
  </si>
  <si>
    <t xml:space="preserve">Droogfontein Solar PV Project</t>
  </si>
  <si>
    <t xml:space="preserve">Droogfontein1</t>
  </si>
  <si>
    <t xml:space="preserve">Greefspan PV Power Plant1</t>
  </si>
  <si>
    <t xml:space="preserve">Greefspan1</t>
  </si>
  <si>
    <t xml:space="preserve">Single Axis</t>
  </si>
  <si>
    <t xml:space="preserve">Herbert PV Power Plant</t>
  </si>
  <si>
    <t xml:space="preserve">Herbert</t>
  </si>
  <si>
    <t xml:space="preserve">Kalkbult</t>
  </si>
  <si>
    <t xml:space="preserve">Kathu Solar Energy Facility</t>
  </si>
  <si>
    <t xml:space="preserve">Kathu</t>
  </si>
  <si>
    <t xml:space="preserve">Konkoonsies Solar</t>
  </si>
  <si>
    <t xml:space="preserve">Konkoonsies</t>
  </si>
  <si>
    <t xml:space="preserve">Lesedi Power Company</t>
  </si>
  <si>
    <t xml:space="preserve">Lesedi</t>
  </si>
  <si>
    <t xml:space="preserve">Letsatsi Power Company</t>
  </si>
  <si>
    <t xml:space="preserve">Letsatsi</t>
  </si>
  <si>
    <t xml:space="preserve">Mulilo Renewable Energy Solar PV De Aar</t>
  </si>
  <si>
    <t xml:space="preserve">Mulilo_De_ Aar</t>
  </si>
  <si>
    <t xml:space="preserve">Mulilo Renewable Energy Solar PV Prieska</t>
  </si>
  <si>
    <t xml:space="preserve">Mulilo_Prieska</t>
  </si>
  <si>
    <t xml:space="preserve">RustMo1 Solar Farm</t>
  </si>
  <si>
    <t xml:space="preserve">RustMo1</t>
  </si>
  <si>
    <t xml:space="preserve">SlimSun Swartland Solar Park</t>
  </si>
  <si>
    <t xml:space="preserve">SlimSun</t>
  </si>
  <si>
    <t xml:space="preserve">Solar Capital De Aar</t>
  </si>
  <si>
    <t xml:space="preserve">Solar_Capital</t>
  </si>
  <si>
    <t xml:space="preserve">Soutpan Solar Park</t>
  </si>
  <si>
    <t xml:space="preserve">Soutpan</t>
  </si>
  <si>
    <t xml:space="preserve">Touwsrivier Project</t>
  </si>
  <si>
    <t xml:space="preserve">Touwsrivier</t>
  </si>
  <si>
    <t xml:space="preserve">Witkop Solar Park</t>
  </si>
  <si>
    <t xml:space="preserve">Witkop</t>
  </si>
  <si>
    <t xml:space="preserve">Aurora</t>
  </si>
  <si>
    <t xml:space="preserve">BW2</t>
  </si>
  <si>
    <t xml:space="preserve">Boshoff Solar Park</t>
  </si>
  <si>
    <t xml:space="preserve">Boshoff</t>
  </si>
  <si>
    <t xml:space="preserve">Jasper Power Company</t>
  </si>
  <si>
    <t xml:space="preserve">Jasper</t>
  </si>
  <si>
    <t xml:space="preserve">Linde</t>
  </si>
  <si>
    <t xml:space="preserve">Project Dreunberg</t>
  </si>
  <si>
    <t xml:space="preserve">Dreunberg</t>
  </si>
  <si>
    <t xml:space="preserve">Sishen Solar Facility</t>
  </si>
  <si>
    <t xml:space="preserve">Sishen</t>
  </si>
  <si>
    <t xml:space="preserve">Solar Capital De Aar 3</t>
  </si>
  <si>
    <t xml:space="preserve">Solar_Capital2</t>
  </si>
  <si>
    <t xml:space="preserve">Upington Solar PV</t>
  </si>
  <si>
    <t xml:space="preserve">Upington</t>
  </si>
  <si>
    <t xml:space="preserve">Vredendal</t>
  </si>
  <si>
    <t xml:space="preserve">Adams Solar PV 2</t>
  </si>
  <si>
    <t xml:space="preserve">Adams</t>
  </si>
  <si>
    <t xml:space="preserve">BW3</t>
  </si>
  <si>
    <t xml:space="preserve">Electra Capital (Pty) Ltd</t>
  </si>
  <si>
    <t xml:space="preserve">Electra_Capital</t>
  </si>
  <si>
    <t xml:space="preserve">Mulilo Prieska PV</t>
  </si>
  <si>
    <t xml:space="preserve">Mulilo_Prieska2</t>
  </si>
  <si>
    <t xml:space="preserve">Mulilo Sonnedix Prieska PV</t>
  </si>
  <si>
    <t xml:space="preserve">Mulilo_Prieska3</t>
  </si>
  <si>
    <t xml:space="preserve">Pulida Solar Park</t>
  </si>
  <si>
    <t xml:space="preserve">Pulida</t>
  </si>
  <si>
    <t xml:space="preserve">Tom Burke Solar Park</t>
  </si>
  <si>
    <t xml:space="preserve">Tom_Burke</t>
  </si>
  <si>
    <t xml:space="preserve">Aggeneys Solar</t>
  </si>
  <si>
    <t xml:space="preserve">Aggeneys</t>
  </si>
  <si>
    <t xml:space="preserve">BW4</t>
  </si>
  <si>
    <t xml:space="preserve">Bokamoso</t>
  </si>
  <si>
    <t xml:space="preserve">De Wildt</t>
  </si>
  <si>
    <t xml:space="preserve">De_Wildt</t>
  </si>
  <si>
    <t xml:space="preserve">Droogfontein Solar Power</t>
  </si>
  <si>
    <t xml:space="preserve">Droogfontein2</t>
  </si>
  <si>
    <t xml:space="preserve">Dyasons Klip 1</t>
  </si>
  <si>
    <t xml:space="preserve">Dyasons_Klip1</t>
  </si>
  <si>
    <t xml:space="preserve">Dyasons Klip 2</t>
  </si>
  <si>
    <t xml:space="preserve">Dyasons_Klip2</t>
  </si>
  <si>
    <t xml:space="preserve">Greefspan PV Power Plant2</t>
  </si>
  <si>
    <t xml:space="preserve">Greefspan2</t>
  </si>
  <si>
    <t xml:space="preserve">Konkoonsies II Solar PV Facility</t>
  </si>
  <si>
    <t xml:space="preserve">Konkoonsies2</t>
  </si>
  <si>
    <t xml:space="preserve">Loeriesfontein Orange</t>
  </si>
  <si>
    <t xml:space="preserve">Loeriesfontein</t>
  </si>
  <si>
    <t xml:space="preserve">Sirius Solar PV Project One</t>
  </si>
  <si>
    <t xml:space="preserve">Sirius</t>
  </si>
  <si>
    <t xml:space="preserve">Waterloo Solar Park</t>
  </si>
  <si>
    <t xml:space="preserve">Waterloo</t>
  </si>
  <si>
    <t xml:space="preserve">Zeerust</t>
  </si>
  <si>
    <t xml:space="preserve">Braklaagte Solar Facility</t>
  </si>
  <si>
    <t xml:space="preserve">Braklaagte</t>
  </si>
  <si>
    <t xml:space="preserve">BW5</t>
  </si>
  <si>
    <t xml:space="preserve">Du Plessis Dam Solar PV 1</t>
  </si>
  <si>
    <t xml:space="preserve">Du_Plessis</t>
  </si>
  <si>
    <t xml:space="preserve">Graspan Solar PV Project</t>
  </si>
  <si>
    <t xml:space="preserve">Graspan</t>
  </si>
  <si>
    <t xml:space="preserve">Grootfontein PV 1</t>
  </si>
  <si>
    <t xml:space="preserve">Grootfontein1</t>
  </si>
  <si>
    <t xml:space="preserve">Grootfontein PV 2</t>
  </si>
  <si>
    <t xml:space="preserve">Grootfontein2</t>
  </si>
  <si>
    <t xml:space="preserve">Grootfontein PV 3</t>
  </si>
  <si>
    <t xml:space="preserve">Grootfontein3</t>
  </si>
  <si>
    <t xml:space="preserve">Grootspruit Solar PV Project</t>
  </si>
  <si>
    <t xml:space="preserve">Grootspruit</t>
  </si>
  <si>
    <t xml:space="preserve">Kentani Solar Facility</t>
  </si>
  <si>
    <t xml:space="preserve">Kentani</t>
  </si>
  <si>
    <t xml:space="preserve">Klipfontein 2 Solar Facility</t>
  </si>
  <si>
    <t xml:space="preserve">Klipfontein2</t>
  </si>
  <si>
    <t xml:space="preserve">Klipfontein Solar Facility</t>
  </si>
  <si>
    <t xml:space="preserve">Klipfontein1</t>
  </si>
  <si>
    <t xml:space="preserve">Leliehoek Solar Facility</t>
  </si>
  <si>
    <t xml:space="preserve">Leliehoek</t>
  </si>
  <si>
    <t xml:space="preserve">Sannaspos Solar PV Project</t>
  </si>
  <si>
    <t xml:space="preserve">Sannaspos</t>
  </si>
  <si>
    <t xml:space="preserve">Sonoblomo Solar Facility</t>
  </si>
  <si>
    <t xml:space="preserve">Sonoblomo</t>
  </si>
  <si>
    <t xml:space="preserve">Boitumelo Solar Power Plant</t>
  </si>
  <si>
    <t xml:space="preserve">Boitumelo</t>
  </si>
  <si>
    <t xml:space="preserve">BW6</t>
  </si>
  <si>
    <t xml:space="preserve">Doornhoek PV</t>
  </si>
  <si>
    <t xml:space="preserve">Doornhoek</t>
  </si>
  <si>
    <t xml:space="preserve">Good Hope Solar Park</t>
  </si>
  <si>
    <t xml:space="preserve">Good_Hope</t>
  </si>
  <si>
    <t xml:space="preserve">Kutlwano Solar Power Plant</t>
  </si>
  <si>
    <t xml:space="preserve">Kutlwano</t>
  </si>
  <si>
    <t xml:space="preserve">Ngonyama Solar PV</t>
  </si>
  <si>
    <t xml:space="preserve">Ngonyama</t>
  </si>
  <si>
    <t xml:space="preserve">Virginia Solar Park</t>
  </si>
  <si>
    <t xml:space="preserve">Virginia</t>
  </si>
  <si>
    <t xml:space="preserve">Cookhouse Wind Farm</t>
  </si>
  <si>
    <t xml:space="preserve">Cookhouse</t>
  </si>
  <si>
    <t xml:space="preserve">wind</t>
  </si>
  <si>
    <t xml:space="preserve">Dassieklip Wind Energy Facility</t>
  </si>
  <si>
    <t xml:space="preserve">Dassieklip</t>
  </si>
  <si>
    <t xml:space="preserve">Umoya Energy Wind Farm</t>
  </si>
  <si>
    <t xml:space="preserve">Hopefield</t>
  </si>
  <si>
    <t xml:space="preserve">Jeffreys Bay Wind Farm</t>
  </si>
  <si>
    <t xml:space="preserve">Jeffreysbay</t>
  </si>
  <si>
    <t xml:space="preserve">Kouga Wind Farm</t>
  </si>
  <si>
    <t xml:space="preserve">Kouga</t>
  </si>
  <si>
    <t xml:space="preserve">Metrowind Van Stadens Wind Farm</t>
  </si>
  <si>
    <t xml:space="preserve">Metrowind</t>
  </si>
  <si>
    <t xml:space="preserve">Nobelsfontein Phase 1</t>
  </si>
  <si>
    <t xml:space="preserve">Noblesfontein</t>
  </si>
  <si>
    <t xml:space="preserve">Red Cap Gibson Bay</t>
  </si>
  <si>
    <t xml:space="preserve">Gibson_bay</t>
  </si>
  <si>
    <t xml:space="preserve">Eskom Sere</t>
  </si>
  <si>
    <t xml:space="preserve">Sere</t>
  </si>
  <si>
    <t xml:space="preserve">Amakhala Emoyeni</t>
  </si>
  <si>
    <t xml:space="preserve">Amakhala</t>
  </si>
  <si>
    <t xml:space="preserve">Aurora Wind Power</t>
  </si>
  <si>
    <t xml:space="preserve">Chaba Wind Farm</t>
  </si>
  <si>
    <t xml:space="preserve">Chaba</t>
  </si>
  <si>
    <t xml:space="preserve">Gouda Wind Project</t>
  </si>
  <si>
    <t xml:space="preserve">Gouda</t>
  </si>
  <si>
    <t xml:space="preserve">Grassridge Wind Farm</t>
  </si>
  <si>
    <t xml:space="preserve">Grassridge</t>
  </si>
  <si>
    <t xml:space="preserve">Tsitsikamma Community Wind Farm</t>
  </si>
  <si>
    <t xml:space="preserve">Tsitsikama</t>
  </si>
  <si>
    <t xml:space="preserve">Waainek Wind Farm</t>
  </si>
  <si>
    <t xml:space="preserve">Waainek</t>
  </si>
  <si>
    <t xml:space="preserve">Dorper Wind Farm</t>
  </si>
  <si>
    <t xml:space="preserve">Dorper</t>
  </si>
  <si>
    <t xml:space="preserve">Khobab Wind Farm</t>
  </si>
  <si>
    <t xml:space="preserve">Khobab</t>
  </si>
  <si>
    <t xml:space="preserve">Loeriesfontein 2 Wind Farm</t>
  </si>
  <si>
    <t xml:space="preserve">Loeriesfontein2</t>
  </si>
  <si>
    <t xml:space="preserve">Longyuan Mulilo De Aar Maanhaarberg Wind Energy Facility</t>
  </si>
  <si>
    <t xml:space="preserve">Mulilo_de_aar1</t>
  </si>
  <si>
    <t xml:space="preserve">Longyuan Mulilo Green Energy De Aar 2 North Wind Energy Facility</t>
  </si>
  <si>
    <t xml:space="preserve">Mulilo_de_aar2</t>
  </si>
  <si>
    <t xml:space="preserve">Nojoli Wind Farm</t>
  </si>
  <si>
    <t xml:space="preserve">Nojoli</t>
  </si>
  <si>
    <t xml:space="preserve">Noupoort Wind Farm</t>
  </si>
  <si>
    <t xml:space="preserve">Noupoort</t>
  </si>
  <si>
    <t xml:space="preserve">Copperton Windfarm</t>
  </si>
  <si>
    <t xml:space="preserve">Copperton</t>
  </si>
  <si>
    <t xml:space="preserve">Excelsior Wind Energy Facility</t>
  </si>
  <si>
    <t xml:space="preserve">Exelsior</t>
  </si>
  <si>
    <t xml:space="preserve">Garob Wind Farm</t>
  </si>
  <si>
    <t xml:space="preserve">Garob</t>
  </si>
  <si>
    <t xml:space="preserve">Golden Valley Wind</t>
  </si>
  <si>
    <t xml:space="preserve">Golden_valley</t>
  </si>
  <si>
    <t xml:space="preserve">Kangnas Wind Farm</t>
  </si>
  <si>
    <t xml:space="preserve">Kangnas</t>
  </si>
  <si>
    <t xml:space="preserve">The Karusa Wind Farm</t>
  </si>
  <si>
    <t xml:space="preserve">Karusa</t>
  </si>
  <si>
    <t xml:space="preserve">Nxuba Wind Farm</t>
  </si>
  <si>
    <t xml:space="preserve">Nxuba</t>
  </si>
  <si>
    <t xml:space="preserve">Oyster Bay Wind Farm</t>
  </si>
  <si>
    <t xml:space="preserve">Oyster_bay</t>
  </si>
  <si>
    <t xml:space="preserve">Perdekraal East Wind Farm</t>
  </si>
  <si>
    <t xml:space="preserve">Perdekraal_east</t>
  </si>
  <si>
    <t xml:space="preserve">Roggeveld Wind Farm</t>
  </si>
  <si>
    <t xml:space="preserve">Roggeveld</t>
  </si>
  <si>
    <t xml:space="preserve">Soetwater Wind Farm</t>
  </si>
  <si>
    <t xml:space="preserve">Soetwater</t>
  </si>
  <si>
    <t xml:space="preserve">Wesley Ciskei</t>
  </si>
  <si>
    <t xml:space="preserve">Wesley_ciskei</t>
  </si>
  <si>
    <t xml:space="preserve">Beaufort_west</t>
  </si>
  <si>
    <t xml:space="preserve">Brandvalley</t>
  </si>
  <si>
    <t xml:space="preserve">Coleskop</t>
  </si>
  <si>
    <t xml:space="preserve">Dwarsrug</t>
  </si>
  <si>
    <t xml:space="preserve">Phezukomoya</t>
  </si>
  <si>
    <t xml:space="preserve">Rietkloof</t>
  </si>
  <si>
    <t xml:space="preserve">Rietrug</t>
  </si>
  <si>
    <t xml:space="preserve">San_Kraal</t>
  </si>
  <si>
    <t xml:space="preserve">Sutherland</t>
  </si>
  <si>
    <t xml:space="preserve">Trakas</t>
  </si>
  <si>
    <t xml:space="preserve">Waaihoek</t>
  </si>
  <si>
    <t xml:space="preserve">Wolf</t>
  </si>
  <si>
    <t xml:space="preserve">Maralla</t>
  </si>
  <si>
    <t xml:space="preserve">Esizayo</t>
  </si>
  <si>
    <t xml:space="preserve">Nuweveld_north</t>
  </si>
  <si>
    <t xml:space="preserve">Nuweveld_west</t>
  </si>
  <si>
    <t xml:space="preserve">Nuweveld_east</t>
  </si>
  <si>
    <t xml:space="preserve">Komsberg_east</t>
  </si>
  <si>
    <t xml:space="preserve">Komsberg_west</t>
  </si>
  <si>
    <t xml:space="preserve">Loperberg</t>
  </si>
  <si>
    <t xml:space="preserve">Wolseley</t>
  </si>
  <si>
    <t xml:space="preserve">Haga_haga</t>
  </si>
  <si>
    <t xml:space="preserve">Golden_valley2</t>
  </si>
  <si>
    <t xml:space="preserve">Malabar</t>
  </si>
  <si>
    <t xml:space="preserve">Jessa_M</t>
  </si>
  <si>
    <t xml:space="preserve">Jessa_Z</t>
  </si>
  <si>
    <t xml:space="preserve">Kwagga1</t>
  </si>
  <si>
    <t xml:space="preserve">Kwagga2</t>
  </si>
  <si>
    <t xml:space="preserve">Kwagga3</t>
  </si>
  <si>
    <t xml:space="preserve">Pienaarspoort1</t>
  </si>
  <si>
    <t xml:space="preserve">Ishwati_emoyeni</t>
  </si>
  <si>
    <t xml:space="preserve">Pienaarspoort2</t>
  </si>
  <si>
    <t xml:space="preserve">Great_kei</t>
  </si>
  <si>
    <t xml:space="preserve">Bayview</t>
  </si>
  <si>
    <t xml:space="preserve">Langhoogte</t>
  </si>
  <si>
    <t xml:space="preserve">Kaxu Solar One</t>
  </si>
  <si>
    <t xml:space="preserve">Kaxu</t>
  </si>
  <si>
    <t xml:space="preserve">solar_csp</t>
  </si>
  <si>
    <t xml:space="preserve">Khi Solar One</t>
  </si>
  <si>
    <t xml:space="preserve">Khi</t>
  </si>
  <si>
    <t xml:space="preserve">Bokpoort CSP project</t>
  </si>
  <si>
    <t xml:space="preserve">Bokpoort</t>
  </si>
  <si>
    <t xml:space="preserve">!XiNa Solar One</t>
  </si>
  <si>
    <t xml:space="preserve">!XiNa</t>
  </si>
  <si>
    <t xml:space="preserve">Karoshoek Solar One</t>
  </si>
  <si>
    <t xml:space="preserve">Karoshoek</t>
  </si>
  <si>
    <t xml:space="preserve">Kathu Solar Park</t>
  </si>
  <si>
    <t xml:space="preserve">BW3.5</t>
  </si>
  <si>
    <t xml:space="preserve">Redstone Solar Thermal Power Plant</t>
  </si>
  <si>
    <t xml:space="preserve">Redstone</t>
  </si>
  <si>
    <t xml:space="preserve">Neusberg Hydro Electrical Project</t>
  </si>
  <si>
    <t xml:space="preserve">Neusberg</t>
  </si>
  <si>
    <t xml:space="preserve">Stortemelk Hydro</t>
  </si>
  <si>
    <t xml:space="preserve">Stortemelk</t>
  </si>
  <si>
    <t xml:space="preserve">Kruisvallei Hydro</t>
  </si>
  <si>
    <t xml:space="preserve">Kruisvallei</t>
  </si>
  <si>
    <t xml:space="preserve">ColleyWobbles</t>
  </si>
  <si>
    <t xml:space="preserve">CahoraBassa</t>
  </si>
  <si>
    <t xml:space="preserve">hydro_import</t>
  </si>
  <si>
    <t xml:space="preserve">ENERGY Joburg Landfill Gas to Electircity Project</t>
  </si>
  <si>
    <t xml:space="preserve">Jhb_landfill</t>
  </si>
  <si>
    <t xml:space="preserve">bioenergy</t>
  </si>
  <si>
    <t xml:space="preserve">Mkuze</t>
  </si>
  <si>
    <t xml:space="preserve">Ngodwana Energy</t>
  </si>
  <si>
    <t xml:space="preserve">Ngodwana</t>
  </si>
  <si>
    <t xml:space="preserve">Mondi</t>
  </si>
  <si>
    <t xml:space="preserve">Sappi</t>
  </si>
  <si>
    <t xml:space="preserve">scenario</t>
  </si>
  <si>
    <t xml:space="preserve">supply regions</t>
  </si>
  <si>
    <t xml:space="preserve">parameter</t>
  </si>
  <si>
    <t xml:space="preserve">component</t>
  </si>
  <si>
    <t xml:space="preserve">carrier (MW)</t>
  </si>
  <si>
    <t xml:space="preserve">global</t>
  </si>
  <si>
    <t xml:space="preserve">unc</t>
  </si>
  <si>
    <t xml:space="preserve">ccgt_gas</t>
  </si>
  <si>
    <t xml:space="preserve">biomass</t>
  </si>
  <si>
    <t xml:space="preserve">battery</t>
  </si>
  <si>
    <t xml:space="preserve">11-supply</t>
  </si>
  <si>
    <t xml:space="preserve">Western Cape</t>
  </si>
  <si>
    <t xml:space="preserve">Northern Cape</t>
  </si>
  <si>
    <t xml:space="preserve">Eastern Cape</t>
  </si>
  <si>
    <t xml:space="preserve">Hydra Cluster</t>
  </si>
  <si>
    <t xml:space="preserve">Free State</t>
  </si>
  <si>
    <t xml:space="preserve">North West</t>
  </si>
  <si>
    <t xml:space="preserve">Gauteng</t>
  </si>
  <si>
    <t xml:space="preserve">Mpumalanga</t>
  </si>
  <si>
    <t xml:space="preserve">KwaZulu Natal</t>
  </si>
  <si>
    <t xml:space="preserve">Pelly</t>
  </si>
  <si>
    <t xml:space="preserve">Limpopo</t>
  </si>
  <si>
    <t xml:space="preserve">30-supply</t>
  </si>
  <si>
    <t xml:space="preserve">Bloemfontein</t>
  </si>
  <si>
    <t xml:space="preserve">Carletonville</t>
  </si>
  <si>
    <t xml:space="preserve">East London</t>
  </si>
  <si>
    <t xml:space="preserve">East Rand</t>
  </si>
  <si>
    <t xml:space="preserve">Empangeni</t>
  </si>
  <si>
    <t xml:space="preserve">Highveld South</t>
  </si>
  <si>
    <t xml:space="preserve">Johannesburg North</t>
  </si>
  <si>
    <t xml:space="preserve">Johannesburg South</t>
  </si>
  <si>
    <t xml:space="preserve">Karoo</t>
  </si>
  <si>
    <t xml:space="preserve">Kimberley</t>
  </si>
  <si>
    <t xml:space="preserve">Ladysmith</t>
  </si>
  <si>
    <t xml:space="preserve">Lephalale</t>
  </si>
  <si>
    <t xml:space="preserve">Lowveld</t>
  </si>
  <si>
    <t xml:space="preserve">Middelburg</t>
  </si>
  <si>
    <t xml:space="preserve">Namaqualand</t>
  </si>
  <si>
    <t xml:space="preserve">Newcastle</t>
  </si>
  <si>
    <t xml:space="preserve">Outeniqua</t>
  </si>
  <si>
    <t xml:space="preserve">Peninsula</t>
  </si>
  <si>
    <t xml:space="preserve">Phalaborwa</t>
  </si>
  <si>
    <t xml:space="preserve">Pinetown</t>
  </si>
  <si>
    <t xml:space="preserve">Polokwane</t>
  </si>
  <si>
    <t xml:space="preserve">Port Elizabeth</t>
  </si>
  <si>
    <t xml:space="preserve">Rustenburg</t>
  </si>
  <si>
    <t xml:space="preserve">Sasolburg</t>
  </si>
  <si>
    <t xml:space="preserve">Tshwane</t>
  </si>
  <si>
    <t xml:space="preserve">Vaal Triangle</t>
  </si>
  <si>
    <t xml:space="preserve">Welkom</t>
  </si>
  <si>
    <t xml:space="preserve">West Coast</t>
  </si>
  <si>
    <t xml:space="preserve">West Rand</t>
  </si>
  <si>
    <t xml:space="preserve">Witbank</t>
  </si>
  <si>
    <t xml:space="preserve">ccgt-gas</t>
  </si>
  <si>
    <t xml:space="preserve">PHS</t>
  </si>
  <si>
    <t xml:space="preserve">max_installed_limit</t>
  </si>
  <si>
    <t xml:space="preserve">solar</t>
  </si>
  <si>
    <t xml:space="preserve">onwind</t>
  </si>
  <si>
    <t xml:space="preserve">CCGT</t>
  </si>
  <si>
    <t xml:space="preserve">OCGT</t>
  </si>
  <si>
    <t xml:space="preserve">min_installed_limit</t>
  </si>
  <si>
    <t xml:space="preserve">base_11-supply</t>
  </si>
  <si>
    <t xml:space="preserve">bus</t>
  </si>
  <si>
    <t xml:space="preserve">tech_fuel</t>
  </si>
  <si>
    <t xml:space="preserve">type</t>
  </si>
  <si>
    <t xml:space="preserve">period</t>
  </si>
  <si>
    <t xml:space="preserve">limit</t>
  </si>
  <si>
    <t xml:space="preserve">ignore</t>
  </si>
  <si>
    <t xml:space="preserve">gas</t>
  </si>
  <si>
    <t xml:space="preserve">primary_energy</t>
  </si>
  <si>
    <t xml:space="preserve">year</t>
  </si>
  <si>
    <t xml:space="preserve">max</t>
  </si>
  <si>
    <t xml:space="preserve">capacity_factor</t>
  </si>
  <si>
    <t xml:space="preserve">month</t>
  </si>
  <si>
    <t xml:space="preserve">min</t>
  </si>
  <si>
    <t xml:space="preserve">week</t>
  </si>
  <si>
    <t xml:space="preserve">unit</t>
  </si>
  <si>
    <t xml:space="preserve">annual_demand</t>
  </si>
  <si>
    <t xml:space="preserve">TWh/yr</t>
  </si>
  <si>
    <t xml:space="preserve">Arnot_EAF</t>
  </si>
  <si>
    <t xml:space="preserve">%/yr</t>
  </si>
  <si>
    <t xml:space="preserve">Camden_EAF</t>
  </si>
  <si>
    <t xml:space="preserve">Duvha_EAF</t>
  </si>
  <si>
    <t xml:space="preserve">Gourikwa_EAF</t>
  </si>
  <si>
    <t xml:space="preserve">Grootvlei_EAF</t>
  </si>
  <si>
    <t xml:space="preserve">Hendrina_EAF</t>
  </si>
  <si>
    <t xml:space="preserve">Kendal_EAF</t>
  </si>
  <si>
    <t xml:space="preserve">Komati_EAF</t>
  </si>
  <si>
    <t xml:space="preserve">Kriel_EAF</t>
  </si>
  <si>
    <t xml:space="preserve">Kusile_EAF</t>
  </si>
  <si>
    <t xml:space="preserve">Lethabo_EAF</t>
  </si>
  <si>
    <t xml:space="preserve">Majuba_EAF</t>
  </si>
  <si>
    <t xml:space="preserve">Matimba_EAF</t>
  </si>
  <si>
    <t xml:space="preserve">Matla_EAF</t>
  </si>
  <si>
    <t xml:space="preserve">Medupi_EAF</t>
  </si>
  <si>
    <t xml:space="preserve">Tutuka_EAF</t>
  </si>
  <si>
    <t xml:space="preserve">coal_extendable_EAF</t>
  </si>
  <si>
    <t xml:space="preserve">nuclear_extendable_EAF</t>
  </si>
  <si>
    <t xml:space="preserve">ocgt_diesel_extendable_EAF</t>
  </si>
  <si>
    <t xml:space="preserve">ccgt_gas_extendable_EAF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</si>
  <si>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</si>
  <si>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</si>
  <si>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</si>
  <si>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</si>
  <si>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</si>
  <si>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</si>
  <si>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</si>
  <si>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actual</t>
  </si>
  <si>
    <t xml:space="preserve">Acacia_EAF</t>
  </si>
  <si>
    <t xml:space="preserve">Ankerlig_EAF</t>
  </si>
  <si>
    <t xml:space="preserve">Avon_EAF</t>
  </si>
  <si>
    <t xml:space="preserve">Dedisa_EAF</t>
  </si>
  <si>
    <t xml:space="preserve">Port Rex </t>
  </si>
  <si>
    <t xml:space="preserve">Drakensberg_EAF</t>
  </si>
  <si>
    <t xml:space="preserve">Ingula_EAF</t>
  </si>
  <si>
    <t xml:space="preserve">Palmiet_EAF</t>
  </si>
  <si>
    <t xml:space="preserve">Gariep_EAF</t>
  </si>
  <si>
    <t xml:space="preserve">Vanderkloof_EAF</t>
  </si>
  <si>
    <t xml:space="preserve">Koeberg_EAF</t>
  </si>
  <si>
    <t xml:space="preserve">Total generation_EAF</t>
  </si>
  <si>
    <t xml:space="preserve">technology</t>
  </si>
  <si>
    <t xml:space="preserve">source</t>
  </si>
  <si>
    <t xml:space="preserve">co2_emissions</t>
  </si>
  <si>
    <t xml:space="preserve">tCO2/MWth</t>
  </si>
  <si>
    <t xml:space="preserve">https://www.eia.gov/environment/emissions/co2_vol_mass.php</t>
  </si>
  <si>
    <t xml:space="preserve">diesel</t>
  </si>
  <si>
    <t xml:space="preserve">discount_rate</t>
  </si>
  <si>
    <t xml:space="preserve">per unit</t>
  </si>
  <si>
    <t xml:space="preserve">solar_rooftop</t>
  </si>
  <si>
    <t xml:space="preserve">solar_utility</t>
  </si>
  <si>
    <t xml:space="preserve">heat_rate</t>
  </si>
  <si>
    <t xml:space="preserve">GJ/MWh</t>
  </si>
  <si>
    <t xml:space="preserve">ccgt_diesel</t>
  </si>
  <si>
    <t xml:space="preserve">efficiency</t>
  </si>
  <si>
    <t xml:space="preserve">FOM</t>
  </si>
  <si>
    <t xml:space="preserve">ZAR/kWel</t>
  </si>
  <si>
    <t xml:space="preserve">%/year</t>
  </si>
  <si>
    <t xml:space="preserve">HVAC_overhead</t>
  </si>
  <si>
    <t xml:space="preserve">HVDC_inverter_pair</t>
  </si>
  <si>
    <t xml:space="preserve">HVDC_overhead</t>
  </si>
  <si>
    <t xml:space="preserve">HVDC_submarine</t>
  </si>
  <si>
    <t xml:space="preserve">fuel</t>
  </si>
  <si>
    <t xml:space="preserve">R/GJ</t>
  </si>
  <si>
    <t xml:space="preserve">uranium</t>
  </si>
  <si>
    <t xml:space="preserve">battery inverter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</si>
  <si>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</si>
  <si>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</si>
  <si>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</si>
  <si>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</si>
  <si>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</si>
  <si>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</si>
  <si>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</si>
  <si>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</si>
  <si>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</si>
  <si>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</si>
  <si>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</si>
  <si>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carrier</t>
  </si>
  <si>
    <t xml:space="preserve">CSP</t>
  </si>
  <si>
    <t xml:space="preserve">Resource Key</t>
  </si>
  <si>
    <t xml:space="preserve">Future Commissioning Date</t>
  </si>
  <si>
    <t xml:space="preserve">Tech</t>
  </si>
  <si>
    <t xml:space="preserve">PV dc-ac ratio</t>
  </si>
  <si>
    <t xml:space="preserve">Wind Hub-Height</t>
  </si>
  <si>
    <t xml:space="preserve">CSP Storage (hours)</t>
  </si>
  <si>
    <t xml:space="preserve">Single axis</t>
  </si>
  <si>
    <t xml:space="preserve">Aries Solar Energy Facility</t>
  </si>
  <si>
    <t xml:space="preserve">Aurora_Rietvlei Solar Power</t>
  </si>
  <si>
    <t xml:space="preserve">Jeffreys</t>
  </si>
  <si>
    <t xml:space="preserve">Boikanyo Solar</t>
  </si>
  <si>
    <t xml:space="preserve">Boikanyo</t>
  </si>
  <si>
    <t xml:space="preserve">De Aar Solar Power</t>
  </si>
  <si>
    <t xml:space="preserve">Nobelsfontein</t>
  </si>
  <si>
    <t xml:space="preserve">Droogfontein Solar Power 1</t>
  </si>
  <si>
    <t xml:space="preserve">Droogfontein Solar Power 2</t>
  </si>
  <si>
    <t xml:space="preserve">Dyason's Klip 1</t>
  </si>
  <si>
    <t xml:space="preserve">Dyason's Klip 2</t>
  </si>
  <si>
    <t xml:space="preserve">Electra Capital</t>
  </si>
  <si>
    <t xml:space="preserve">Greefspan PV Power Plant 1</t>
  </si>
  <si>
    <t xml:space="preserve">Greefspan PV Power Plant 2</t>
  </si>
  <si>
    <t xml:space="preserve">Grootfontein PV1</t>
  </si>
  <si>
    <t xml:space="preserve">Grootfonetin1</t>
  </si>
  <si>
    <t xml:space="preserve">Grootfontein PV2</t>
  </si>
  <si>
    <t xml:space="preserve">Grootfontein PV3</t>
  </si>
  <si>
    <t xml:space="preserve">Umoya</t>
  </si>
  <si>
    <t xml:space="preserve">Konkoonsies Solar Energy Facility</t>
  </si>
  <si>
    <t xml:space="preserve">Matla A Bokone Solar</t>
  </si>
  <si>
    <t xml:space="preserve">Matla</t>
  </si>
  <si>
    <t xml:space="preserve">Mulilo</t>
  </si>
  <si>
    <t xml:space="preserve">Tsitsikamma</t>
  </si>
  <si>
    <t xml:space="preserve">Paleisheuwel</t>
  </si>
  <si>
    <t xml:space="preserve">ENERGY</t>
  </si>
  <si>
    <t xml:space="preserve">Longyuan</t>
  </si>
  <si>
    <t xml:space="preserve">Planned</t>
  </si>
  <si>
    <t xml:space="preserve">REISA</t>
  </si>
  <si>
    <t xml:space="preserve">RustMo</t>
  </si>
  <si>
    <t xml:space="preserve">Red</t>
  </si>
  <si>
    <t xml:space="preserve">Under construction</t>
  </si>
  <si>
    <t xml:space="preserve">Slimsun Swartland Solar Park</t>
  </si>
  <si>
    <t xml:space="preserve">Slimsun</t>
  </si>
  <si>
    <t xml:space="preserve">Solar</t>
  </si>
  <si>
    <t xml:space="preserve">Solar Capital Orange</t>
  </si>
  <si>
    <t xml:space="preserve">Tom</t>
  </si>
  <si>
    <t xml:space="preserve">Excelsior</t>
  </si>
  <si>
    <t xml:space="preserve">Golden</t>
  </si>
  <si>
    <t xml:space="preserve">Upington Airport</t>
  </si>
  <si>
    <t xml:space="preserve">Oyster</t>
  </si>
  <si>
    <t xml:space="preserve">Perdekraal</t>
  </si>
  <si>
    <t xml:space="preserve">Vredendal Solar Park</t>
  </si>
  <si>
    <t xml:space="preserve">The</t>
  </si>
  <si>
    <t xml:space="preserve">Wesley</t>
  </si>
  <si>
    <t xml:space="preserve">COCT</t>
  </si>
  <si>
    <t xml:space="preserve">base_calc</t>
  </si>
  <si>
    <t xml:space="preserve">De</t>
  </si>
  <si>
    <t xml:space="preserve">Greefspan PV Power Plant</t>
  </si>
  <si>
    <t xml:space="preserve">Greefspan</t>
  </si>
  <si>
    <t xml:space="preserve">Droogfontein</t>
  </si>
  <si>
    <t xml:space="preserve">Dyason's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</si>
</sst>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General"/>
    <numFmt numFmtId="167" formatCode="0.00"/>
    <numFmt numFmtId="168" formatCode="0"/>
    <numFmt numFmtId="169" formatCode="0.0%"/>
    <numFmt numFmtId="170" formatCode="&quot;TRUE&quot;;&quot;TRUE&quot;;&quot;FALSE&quot;"/>
    <numFmt numFmtId="171" formatCode="#.0%"/>
    <numFmt numFmtId="172" formatCode="0.00%"/>
    <numFmt numFmtId="173" formatCode="#%"/>
    <numFmt numFmtId="174" formatCode="#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44546A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2CC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E2F0D9"/>
        <bgColor rgb="FFEEEEEE"/>
      </patternFill>
    </fill>
    <fill>
      <patternFill patternType="solid">
        <fgColor rgb="FFB4C7E7"/>
        <bgColor rgb="FFA7C0DE"/>
      </patternFill>
    </fill>
    <fill>
      <patternFill patternType="solid">
        <fgColor rgb="FFFFF2CC"/>
        <bgColor rgb="FFFFFFC5"/>
      </patternFill>
    </fill>
    <fill>
      <patternFill patternType="solid">
        <fgColor rgb="FF7F7F7F"/>
        <bgColor rgb="FF595959"/>
      </patternFill>
    </fill>
    <fill>
      <patternFill patternType="solid">
        <fgColor rgb="FFF7D1D5"/>
        <bgColor rgb="FFDDDDDD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/>
      <right style="thin">
        <color rgb="FF3F3F3F"/>
      </right>
      <top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/>
      <top style="medium"/>
      <bottom style="thin">
        <color rgb="FF7F7F7F"/>
      </bottom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6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4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5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5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1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19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22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6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19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2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4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24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2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7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1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3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9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8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36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5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</cellStyles>
  <dxfs count="25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B4C7E7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44546A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C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7F7F7F"/>
      <rgbColor rgb="FFF2F2F2"/>
      <rgbColor rgb="FF993366"/>
      <rgbColor rgb="FFFFFFC5"/>
      <rgbColor rgb="FFE2F0D9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DCE6F2"/>
      <rgbColor rgb="FFC6EFCE"/>
      <rgbColor rgb="FFFFEB9C"/>
      <rgbColor rgb="FFA7C0DE"/>
      <rgbColor rgb="FFF7D1D5"/>
      <rgbColor rgb="FFDDDDDD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C5E0B4"/>
      <rgbColor rgb="FF1F497D"/>
      <rgbColor rgb="FF339966"/>
      <rgbColor rgb="FF003300"/>
      <rgbColor rgb="FF44546A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6" activeCellId="0" sqref="B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6" min="5" style="1" width="27"/>
    <col collapsed="false" customWidth="true" hidden="false" outlineLevel="0" max="7" min="7" style="0" width="25.09"/>
    <col collapsed="false" customWidth="true" hidden="false" outlineLevel="0" max="8" min="8" style="0" width="19.37"/>
  </cols>
  <sheetData>
    <row r="1" customFormat="fals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28.5" hidden="false" customHeight="false" outlineLevel="0" collapsed="false">
      <c r="A2" s="4" t="s">
        <v>8</v>
      </c>
      <c r="B2" s="5" t="s">
        <v>9</v>
      </c>
      <c r="C2" s="6" t="s">
        <v>10</v>
      </c>
      <c r="D2" s="6" t="s">
        <v>11</v>
      </c>
      <c r="E2" s="6" t="s">
        <v>11</v>
      </c>
      <c r="F2" s="6"/>
      <c r="G2" s="6" t="s">
        <v>12</v>
      </c>
      <c r="H2" s="6" t="s">
        <v>13</v>
      </c>
    </row>
    <row r="3" customFormat="false" ht="28.5" hidden="false" customHeight="false" outlineLevel="0" collapsed="false">
      <c r="A3" s="4" t="s">
        <v>14</v>
      </c>
      <c r="B3" s="5" t="s">
        <v>9</v>
      </c>
      <c r="C3" s="6" t="s">
        <v>10</v>
      </c>
      <c r="D3" s="6" t="s">
        <v>11</v>
      </c>
      <c r="E3" s="6" t="s">
        <v>11</v>
      </c>
      <c r="F3" s="6"/>
      <c r="G3" s="6" t="s">
        <v>12</v>
      </c>
      <c r="H3" s="6" t="s">
        <v>13</v>
      </c>
    </row>
    <row r="4" customFormat="false" ht="14.25" hidden="false" customHeight="false" outlineLevel="0" collapsed="false">
      <c r="A4" s="4" t="s">
        <v>15</v>
      </c>
      <c r="B4" s="5" t="s">
        <v>16</v>
      </c>
      <c r="C4" s="6" t="s">
        <v>10</v>
      </c>
      <c r="D4" s="6" t="s">
        <v>11</v>
      </c>
      <c r="E4" s="6" t="s">
        <v>11</v>
      </c>
      <c r="F4" s="6"/>
      <c r="G4" s="6" t="s">
        <v>12</v>
      </c>
      <c r="H4" s="6" t="s">
        <v>13</v>
      </c>
    </row>
    <row r="5" customFormat="false" ht="28.5" hidden="false" customHeight="false" outlineLevel="0" collapsed="false">
      <c r="A5" s="4" t="s">
        <v>17</v>
      </c>
      <c r="B5" s="5" t="s">
        <v>9</v>
      </c>
      <c r="C5" s="6" t="s">
        <v>18</v>
      </c>
      <c r="D5" s="6" t="s">
        <v>11</v>
      </c>
      <c r="E5" s="6" t="s">
        <v>11</v>
      </c>
      <c r="F5" s="6"/>
      <c r="G5" s="6" t="s">
        <v>12</v>
      </c>
      <c r="H5" s="6" t="s">
        <v>13</v>
      </c>
    </row>
    <row r="6" customFormat="false" ht="43.5" hidden="false" customHeight="false" outlineLevel="0" collapsed="false">
      <c r="A6" s="4" t="s">
        <v>19</v>
      </c>
      <c r="B6" s="5" t="s">
        <v>20</v>
      </c>
      <c r="C6" s="6" t="s">
        <v>18</v>
      </c>
      <c r="D6" s="6" t="s">
        <v>11</v>
      </c>
      <c r="E6" s="6" t="s">
        <v>11</v>
      </c>
      <c r="F6" s="6"/>
      <c r="G6" s="6" t="s">
        <v>12</v>
      </c>
      <c r="H6" s="6" t="s">
        <v>13</v>
      </c>
    </row>
    <row r="7" customFormat="false" ht="14.25" hidden="false" customHeight="false" outlineLevel="0" collapsed="false">
      <c r="A7" s="4" t="s">
        <v>21</v>
      </c>
      <c r="B7" s="5" t="s">
        <v>16</v>
      </c>
      <c r="C7" s="6" t="s">
        <v>18</v>
      </c>
      <c r="D7" s="6" t="s">
        <v>11</v>
      </c>
      <c r="E7" s="6" t="s">
        <v>11</v>
      </c>
      <c r="F7" s="6"/>
      <c r="G7" s="6" t="s">
        <v>12</v>
      </c>
      <c r="H7" s="6" t="s">
        <v>13</v>
      </c>
    </row>
    <row r="8" customFormat="false" ht="28.5" hidden="false" customHeight="false" outlineLevel="0" collapsed="false">
      <c r="A8" s="4" t="s">
        <v>22</v>
      </c>
      <c r="B8" s="5" t="s">
        <v>9</v>
      </c>
      <c r="C8" s="6" t="s">
        <v>11</v>
      </c>
      <c r="D8" s="6" t="s">
        <v>11</v>
      </c>
      <c r="E8" s="7" t="s">
        <v>23</v>
      </c>
      <c r="F8" s="7"/>
      <c r="G8" s="6" t="s">
        <v>12</v>
      </c>
      <c r="H8" s="6" t="s">
        <v>13</v>
      </c>
    </row>
    <row r="9" customFormat="false" ht="28.5" hidden="false" customHeight="false" outlineLevel="0" collapsed="false">
      <c r="A9" s="4" t="s">
        <v>24</v>
      </c>
      <c r="B9" s="5" t="s">
        <v>9</v>
      </c>
      <c r="C9" s="6" t="s">
        <v>10</v>
      </c>
      <c r="D9" s="6" t="s">
        <v>11</v>
      </c>
      <c r="E9" s="7" t="s">
        <v>23</v>
      </c>
      <c r="F9" s="7"/>
      <c r="G9" s="6" t="s">
        <v>12</v>
      </c>
      <c r="H9" s="6" t="s">
        <v>13</v>
      </c>
    </row>
    <row r="10" customFormat="false" ht="14.25" hidden="false" customHeight="false" outlineLevel="0" collapsed="false">
      <c r="A10" s="4" t="s">
        <v>25</v>
      </c>
      <c r="B10" s="5" t="s">
        <v>16</v>
      </c>
      <c r="C10" s="6" t="s">
        <v>10</v>
      </c>
      <c r="D10" s="6" t="s">
        <v>11</v>
      </c>
      <c r="E10" s="7" t="s">
        <v>23</v>
      </c>
      <c r="F10" s="7"/>
      <c r="G10" s="6" t="s">
        <v>12</v>
      </c>
      <c r="H10" s="6" t="s">
        <v>13</v>
      </c>
    </row>
    <row r="11" customFormat="false" ht="28.5" hidden="false" customHeight="false" outlineLevel="0" collapsed="false">
      <c r="A11" s="4" t="s">
        <v>26</v>
      </c>
      <c r="B11" s="5" t="s">
        <v>9</v>
      </c>
      <c r="C11" s="6" t="s">
        <v>27</v>
      </c>
      <c r="D11" s="6" t="s">
        <v>11</v>
      </c>
      <c r="E11" s="7" t="s">
        <v>28</v>
      </c>
      <c r="F11" s="7"/>
      <c r="G11" s="6" t="s">
        <v>12</v>
      </c>
      <c r="H11" s="6" t="s">
        <v>13</v>
      </c>
    </row>
    <row r="12" customFormat="false" ht="28.5" hidden="false" customHeight="false" outlineLevel="0" collapsed="false">
      <c r="A12" s="4" t="s">
        <v>29</v>
      </c>
      <c r="B12" s="5" t="s">
        <v>9</v>
      </c>
      <c r="C12" s="6" t="s">
        <v>10</v>
      </c>
      <c r="D12" s="6" t="s">
        <v>11</v>
      </c>
      <c r="E12" s="7" t="s">
        <v>28</v>
      </c>
      <c r="F12" s="7"/>
      <c r="G12" s="6" t="s">
        <v>12</v>
      </c>
      <c r="H12" s="6" t="s">
        <v>13</v>
      </c>
    </row>
    <row r="13" customFormat="false" ht="14.25" hidden="false" customHeight="false" outlineLevel="0" collapsed="false">
      <c r="A13" s="4" t="s">
        <v>30</v>
      </c>
      <c r="B13" s="5" t="s">
        <v>31</v>
      </c>
      <c r="C13" s="6" t="s">
        <v>10</v>
      </c>
      <c r="D13" s="6" t="s">
        <v>11</v>
      </c>
      <c r="E13" s="7" t="s">
        <v>23</v>
      </c>
      <c r="F13" s="7"/>
      <c r="G13" s="6" t="s">
        <v>12</v>
      </c>
      <c r="H13" s="6" t="s">
        <v>13</v>
      </c>
    </row>
    <row r="14" customFormat="false" ht="14.25" hidden="false" customHeight="false" outlineLevel="0" collapsed="false">
      <c r="A14" s="4" t="s">
        <v>32</v>
      </c>
      <c r="B14" s="5" t="n">
        <v>2040</v>
      </c>
      <c r="C14" s="6" t="s">
        <v>10</v>
      </c>
      <c r="D14" s="6" t="s">
        <v>11</v>
      </c>
      <c r="E14" s="6" t="s">
        <v>11</v>
      </c>
      <c r="F14" s="6" t="s">
        <v>11</v>
      </c>
      <c r="G14" s="6" t="s">
        <v>12</v>
      </c>
      <c r="H14" s="6" t="s">
        <v>13</v>
      </c>
    </row>
    <row r="15" customFormat="false" ht="14.25" hidden="false" customHeight="false" outlineLevel="0" collapsed="false">
      <c r="A15" s="4" t="s">
        <v>33</v>
      </c>
      <c r="B15" s="5" t="s">
        <v>34</v>
      </c>
      <c r="C15" s="6" t="s">
        <v>10</v>
      </c>
      <c r="D15" s="6" t="s">
        <v>11</v>
      </c>
      <c r="E15" s="6" t="s">
        <v>11</v>
      </c>
      <c r="F15" s="6" t="s">
        <v>11</v>
      </c>
      <c r="G15" s="6" t="s">
        <v>12</v>
      </c>
      <c r="H15" s="6" t="s">
        <v>13</v>
      </c>
    </row>
    <row r="16" customFormat="false" ht="14.25" hidden="false" customHeight="false" outlineLevel="0" collapsed="false">
      <c r="A16" s="4" t="s">
        <v>35</v>
      </c>
      <c r="B16" s="5" t="s">
        <v>36</v>
      </c>
      <c r="C16" s="6" t="s">
        <v>10</v>
      </c>
      <c r="D16" s="6" t="s">
        <v>11</v>
      </c>
      <c r="E16" s="6" t="s">
        <v>11</v>
      </c>
      <c r="F16" s="6" t="s">
        <v>11</v>
      </c>
      <c r="G16" s="6" t="s">
        <v>12</v>
      </c>
      <c r="H16" s="6" t="s">
        <v>13</v>
      </c>
    </row>
    <row r="17" customFormat="false" ht="28.5" hidden="false" customHeight="false" outlineLevel="0" collapsed="false">
      <c r="A17" s="4" t="s">
        <v>37</v>
      </c>
      <c r="B17" s="5" t="s">
        <v>38</v>
      </c>
      <c r="C17" s="6" t="s">
        <v>10</v>
      </c>
      <c r="D17" s="6" t="s">
        <v>11</v>
      </c>
      <c r="E17" s="7" t="s">
        <v>28</v>
      </c>
      <c r="F17" s="7"/>
      <c r="G17" s="6" t="s">
        <v>12</v>
      </c>
      <c r="H17" s="6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39" activeCellId="0" sqref="M3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9.37"/>
    <col collapsed="false" customWidth="true" hidden="false" outlineLevel="0" max="3" min="3" style="0" width="15.09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16.5" hidden="false" customHeight="false" outlineLevel="0" collapsed="false">
      <c r="A1" s="136" t="s">
        <v>404</v>
      </c>
      <c r="B1" s="137" t="s">
        <v>524</v>
      </c>
      <c r="C1" s="137" t="s">
        <v>406</v>
      </c>
      <c r="D1" s="138" t="n">
        <v>2019</v>
      </c>
      <c r="E1" s="138" t="n">
        <v>2020</v>
      </c>
      <c r="F1" s="138" t="n">
        <v>2025</v>
      </c>
      <c r="G1" s="138" t="n">
        <v>2030</v>
      </c>
      <c r="H1" s="138" t="n">
        <v>2035</v>
      </c>
      <c r="I1" s="138" t="n">
        <v>2040</v>
      </c>
      <c r="J1" s="138" t="n">
        <v>2045</v>
      </c>
      <c r="K1" s="138" t="n">
        <v>2050</v>
      </c>
      <c r="L1" s="138" t="s">
        <v>480</v>
      </c>
      <c r="M1" s="139" t="s">
        <v>525</v>
      </c>
    </row>
    <row r="2" customFormat="false" ht="14.25" hidden="false" customHeight="false" outlineLevel="0" collapsed="false">
      <c r="A2" s="52" t="s">
        <v>13</v>
      </c>
      <c r="B2" s="140" t="s">
        <v>67</v>
      </c>
      <c r="C2" s="8" t="s">
        <v>526</v>
      </c>
      <c r="D2" s="141" t="n">
        <v>0.3</v>
      </c>
      <c r="E2" s="141" t="n">
        <v>0.3</v>
      </c>
      <c r="F2" s="141" t="n">
        <v>0.3</v>
      </c>
      <c r="G2" s="141" t="n">
        <v>0.29</v>
      </c>
      <c r="H2" s="141" t="n">
        <v>0.3</v>
      </c>
      <c r="I2" s="141" t="n">
        <v>0.325</v>
      </c>
      <c r="J2" s="141" t="n">
        <v>0.325</v>
      </c>
      <c r="K2" s="141" t="n">
        <v>0.325</v>
      </c>
      <c r="L2" s="141" t="s">
        <v>527</v>
      </c>
      <c r="M2" s="142" t="s">
        <v>528</v>
      </c>
    </row>
    <row r="3" customFormat="false" ht="14.25" hidden="false" customHeight="false" outlineLevel="0" collapsed="false">
      <c r="A3" s="21" t="str">
        <f aca="false">A2</f>
        <v>ambitions_2019</v>
      </c>
      <c r="B3" s="143" t="s">
        <v>374</v>
      </c>
      <c r="C3" s="8" t="s">
        <v>526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527</v>
      </c>
      <c r="M3" s="109" t="s">
        <v>528</v>
      </c>
    </row>
    <row r="4" customFormat="false" ht="14.25" hidden="false" customHeight="false" outlineLevel="0" collapsed="false">
      <c r="A4" s="21" t="str">
        <f aca="false">A3</f>
        <v>ambitions_2019</v>
      </c>
      <c r="B4" s="143" t="s">
        <v>529</v>
      </c>
      <c r="C4" s="8" t="s">
        <v>526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527</v>
      </c>
      <c r="M4" s="109" t="s">
        <v>528</v>
      </c>
    </row>
    <row r="5" customFormat="false" ht="14.25" hidden="false" customHeight="false" outlineLevel="0" collapsed="false">
      <c r="A5" s="21" t="str">
        <f aca="false">A4</f>
        <v>ambitions_2019</v>
      </c>
      <c r="B5" s="143" t="s">
        <v>472</v>
      </c>
      <c r="C5" s="8" t="s">
        <v>526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527</v>
      </c>
      <c r="M5" s="109" t="s">
        <v>528</v>
      </c>
    </row>
    <row r="6" customFormat="false" ht="14.25" hidden="false" customHeight="false" outlineLevel="0" collapsed="false">
      <c r="A6" s="21" t="str">
        <f aca="false">A5</f>
        <v>ambitions_2019</v>
      </c>
      <c r="B6" s="143" t="s">
        <v>139</v>
      </c>
      <c r="C6" s="8" t="s">
        <v>530</v>
      </c>
      <c r="D6" s="144" t="n">
        <v>0.082</v>
      </c>
      <c r="E6" s="144" t="n">
        <v>0.082</v>
      </c>
      <c r="F6" s="144" t="n">
        <v>0.082</v>
      </c>
      <c r="G6" s="144" t="n">
        <v>0.082</v>
      </c>
      <c r="H6" s="144" t="n">
        <v>0.082</v>
      </c>
      <c r="I6" s="144" t="n">
        <v>0.082</v>
      </c>
      <c r="J6" s="144" t="n">
        <v>0.082</v>
      </c>
      <c r="K6" s="144" t="n">
        <v>0.082</v>
      </c>
      <c r="L6" s="8" t="s">
        <v>531</v>
      </c>
      <c r="M6" s="109"/>
    </row>
    <row r="7" customFormat="false" ht="14.25" hidden="false" customHeight="false" outlineLevel="0" collapsed="false">
      <c r="A7" s="21" t="str">
        <f aca="false">A6</f>
        <v>ambitions_2019</v>
      </c>
      <c r="B7" s="34" t="s">
        <v>532</v>
      </c>
      <c r="C7" s="8" t="s">
        <v>530</v>
      </c>
      <c r="D7" s="144" t="n">
        <v>0.082</v>
      </c>
      <c r="E7" s="144" t="n">
        <v>0.082</v>
      </c>
      <c r="F7" s="144" t="n">
        <v>0.082</v>
      </c>
      <c r="G7" s="144" t="n">
        <v>0.082</v>
      </c>
      <c r="H7" s="144" t="n">
        <v>0.082</v>
      </c>
      <c r="I7" s="144" t="n">
        <v>0.082</v>
      </c>
      <c r="J7" s="144" t="n">
        <v>0.082</v>
      </c>
      <c r="K7" s="144" t="n">
        <v>0.082</v>
      </c>
      <c r="L7" s="8" t="s">
        <v>531</v>
      </c>
      <c r="M7" s="109"/>
    </row>
    <row r="8" customFormat="false" ht="14.25" hidden="false" customHeight="false" outlineLevel="0" collapsed="false">
      <c r="A8" s="21" t="str">
        <f aca="false">A7</f>
        <v>ambitions_2019</v>
      </c>
      <c r="B8" s="34" t="s">
        <v>533</v>
      </c>
      <c r="C8" s="8" t="s">
        <v>530</v>
      </c>
      <c r="D8" s="144" t="n">
        <v>0.082</v>
      </c>
      <c r="E8" s="144" t="n">
        <v>0.082</v>
      </c>
      <c r="F8" s="144" t="n">
        <v>0.082</v>
      </c>
      <c r="G8" s="144" t="n">
        <v>0.082</v>
      </c>
      <c r="H8" s="144" t="n">
        <v>0.082</v>
      </c>
      <c r="I8" s="144" t="n">
        <v>0.082</v>
      </c>
      <c r="J8" s="144" t="n">
        <v>0.082</v>
      </c>
      <c r="K8" s="144" t="n">
        <v>0.082</v>
      </c>
      <c r="L8" s="8" t="s">
        <v>531</v>
      </c>
      <c r="M8" s="109"/>
    </row>
    <row r="9" customFormat="false" ht="14.25" hidden="false" customHeight="false" outlineLevel="0" collapsed="false">
      <c r="A9" s="21" t="str">
        <f aca="false">A8</f>
        <v>ambitions_2019</v>
      </c>
      <c r="B9" s="34" t="s">
        <v>412</v>
      </c>
      <c r="C9" s="8" t="s">
        <v>534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535</v>
      </c>
      <c r="M9" s="109"/>
    </row>
    <row r="10" customFormat="false" ht="14.25" hidden="false" customHeight="false" outlineLevel="0" collapsed="false">
      <c r="A10" s="21" t="str">
        <f aca="false">A9</f>
        <v>ambitions_2019</v>
      </c>
      <c r="B10" s="34" t="s">
        <v>536</v>
      </c>
      <c r="C10" s="8" t="s">
        <v>534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535</v>
      </c>
      <c r="M10" s="109"/>
    </row>
    <row r="11" customFormat="false" ht="14.25" hidden="false" customHeight="false" outlineLevel="0" collapsed="false">
      <c r="A11" s="21" t="str">
        <f aca="false">A10</f>
        <v>ambitions_2019</v>
      </c>
      <c r="B11" s="34" t="s">
        <v>411</v>
      </c>
      <c r="C11" s="8" t="s">
        <v>534</v>
      </c>
      <c r="D11" s="8" t="n">
        <v>7.395</v>
      </c>
      <c r="E11" s="8" t="n">
        <v>7.395</v>
      </c>
      <c r="F11" s="8" t="n">
        <v>7.395</v>
      </c>
      <c r="G11" s="8" t="n">
        <v>7.395</v>
      </c>
      <c r="H11" s="8" t="n">
        <v>7.395</v>
      </c>
      <c r="I11" s="8" t="n">
        <v>7.395</v>
      </c>
      <c r="J11" s="8" t="n">
        <v>7.395</v>
      </c>
      <c r="K11" s="8" t="n">
        <v>7.395</v>
      </c>
      <c r="L11" s="8" t="s">
        <v>535</v>
      </c>
      <c r="M11" s="109"/>
    </row>
    <row r="12" customFormat="false" ht="14.25" hidden="false" customHeight="false" outlineLevel="0" collapsed="false">
      <c r="A12" s="21" t="str">
        <f aca="false">A10</f>
        <v>ambitions_2019</v>
      </c>
      <c r="B12" s="34" t="s">
        <v>67</v>
      </c>
      <c r="C12" s="8" t="s">
        <v>534</v>
      </c>
      <c r="D12" s="8" t="n">
        <v>9.812</v>
      </c>
      <c r="E12" s="8" t="n">
        <v>9.812</v>
      </c>
      <c r="F12" s="8" t="n">
        <v>9.812</v>
      </c>
      <c r="G12" s="8" t="n">
        <v>9.812</v>
      </c>
      <c r="H12" s="8" t="n">
        <v>9.812</v>
      </c>
      <c r="I12" s="8" t="n">
        <v>9.812</v>
      </c>
      <c r="J12" s="8" t="n">
        <v>9.812</v>
      </c>
      <c r="K12" s="8" t="n">
        <v>9.812</v>
      </c>
      <c r="L12" s="8" t="s">
        <v>535</v>
      </c>
      <c r="M12" s="109"/>
    </row>
    <row r="13" customFormat="false" ht="14.25" hidden="false" customHeight="false" outlineLevel="0" collapsed="false">
      <c r="A13" s="21" t="str">
        <f aca="false">A12</f>
        <v>ambitions_2019</v>
      </c>
      <c r="B13" s="34" t="s">
        <v>374</v>
      </c>
      <c r="C13" s="8" t="s">
        <v>534</v>
      </c>
      <c r="D13" s="8"/>
      <c r="E13" s="8"/>
      <c r="F13" s="8"/>
      <c r="G13" s="8"/>
      <c r="H13" s="8"/>
      <c r="I13" s="8"/>
      <c r="J13" s="8"/>
      <c r="K13" s="8"/>
      <c r="L13" s="8" t="s">
        <v>535</v>
      </c>
      <c r="M13" s="109"/>
    </row>
    <row r="14" customFormat="false" ht="14.25" hidden="false" customHeight="false" outlineLevel="0" collapsed="false">
      <c r="A14" s="21" t="str">
        <f aca="false">A13</f>
        <v>ambitions_2019</v>
      </c>
      <c r="B14" s="34" t="s">
        <v>529</v>
      </c>
      <c r="C14" s="8" t="s">
        <v>534</v>
      </c>
      <c r="D14" s="8" t="n">
        <v>11.519</v>
      </c>
      <c r="E14" s="8" t="n">
        <v>11.519</v>
      </c>
      <c r="F14" s="8" t="n">
        <v>11.519</v>
      </c>
      <c r="G14" s="8" t="n">
        <v>11.519</v>
      </c>
      <c r="H14" s="8" t="n">
        <v>11.519</v>
      </c>
      <c r="I14" s="8" t="n">
        <v>11.519</v>
      </c>
      <c r="J14" s="8" t="n">
        <v>11.519</v>
      </c>
      <c r="K14" s="8" t="n">
        <v>11.519</v>
      </c>
      <c r="L14" s="8" t="s">
        <v>535</v>
      </c>
      <c r="M14" s="109"/>
    </row>
    <row r="15" customFormat="false" ht="14.25" hidden="false" customHeight="false" outlineLevel="0" collapsed="false">
      <c r="A15" s="21" t="str">
        <f aca="false">A14</f>
        <v>ambitions_2019</v>
      </c>
      <c r="B15" s="34" t="s">
        <v>102</v>
      </c>
      <c r="C15" s="8" t="s">
        <v>534</v>
      </c>
      <c r="D15" s="8" t="n">
        <v>10.657</v>
      </c>
      <c r="E15" s="8" t="n">
        <f aca="false">D15</f>
        <v>10.657</v>
      </c>
      <c r="F15" s="8" t="n">
        <f aca="false">E15</f>
        <v>10.657</v>
      </c>
      <c r="G15" s="8" t="n">
        <f aca="false">F15</f>
        <v>10.657</v>
      </c>
      <c r="H15" s="8" t="n">
        <f aca="false">G15</f>
        <v>10.657</v>
      </c>
      <c r="I15" s="8" t="n">
        <f aca="false">H15</f>
        <v>10.657</v>
      </c>
      <c r="J15" s="8" t="n">
        <f aca="false">I15</f>
        <v>10.657</v>
      </c>
      <c r="K15" s="8" t="n">
        <f aca="false">J15</f>
        <v>10.657</v>
      </c>
      <c r="L15" s="8" t="s">
        <v>535</v>
      </c>
      <c r="M15" s="109"/>
    </row>
    <row r="16" customFormat="false" ht="14.25" hidden="false" customHeight="false" outlineLevel="0" collapsed="false">
      <c r="A16" s="21" t="str">
        <f aca="false">A15</f>
        <v>ambitions_2019</v>
      </c>
      <c r="B16" s="34" t="s">
        <v>114</v>
      </c>
      <c r="C16" s="8" t="s">
        <v>534</v>
      </c>
      <c r="D16" s="8" t="n">
        <v>11.519</v>
      </c>
      <c r="E16" s="8" t="n">
        <v>11.519</v>
      </c>
      <c r="F16" s="8" t="n">
        <v>11.519</v>
      </c>
      <c r="G16" s="8" t="n">
        <v>11.519</v>
      </c>
      <c r="H16" s="8" t="n">
        <v>11.519</v>
      </c>
      <c r="I16" s="8" t="n">
        <v>11.519</v>
      </c>
      <c r="J16" s="8" t="n">
        <v>11.519</v>
      </c>
      <c r="K16" s="8" t="n">
        <v>11.519</v>
      </c>
      <c r="L16" s="8" t="s">
        <v>535</v>
      </c>
      <c r="M16" s="109"/>
    </row>
    <row r="17" customFormat="false" ht="14.25" hidden="false" customHeight="false" outlineLevel="0" collapsed="false">
      <c r="A17" s="21" t="str">
        <f aca="false">A16</f>
        <v>ambitions_2019</v>
      </c>
      <c r="B17" s="34" t="s">
        <v>112</v>
      </c>
      <c r="C17" s="8" t="s">
        <v>534</v>
      </c>
      <c r="D17" s="8" t="n">
        <v>11.519</v>
      </c>
      <c r="E17" s="8" t="n">
        <v>11.519</v>
      </c>
      <c r="F17" s="8" t="n">
        <v>11.519</v>
      </c>
      <c r="G17" s="8" t="n">
        <v>11.519</v>
      </c>
      <c r="H17" s="8" t="n">
        <v>11.519</v>
      </c>
      <c r="I17" s="8" t="n">
        <v>11.519</v>
      </c>
      <c r="J17" s="8" t="n">
        <v>11.519</v>
      </c>
      <c r="K17" s="8" t="n">
        <v>11.519</v>
      </c>
      <c r="L17" s="8" t="s">
        <v>535</v>
      </c>
      <c r="M17" s="109"/>
    </row>
    <row r="18" customFormat="false" ht="14.25" hidden="false" customHeight="false" outlineLevel="0" collapsed="false">
      <c r="A18" s="21" t="str">
        <f aca="false">A16</f>
        <v>ambitions_2019</v>
      </c>
      <c r="B18" s="34" t="s">
        <v>413</v>
      </c>
      <c r="C18" s="8" t="s">
        <v>537</v>
      </c>
      <c r="D18" s="135" t="n">
        <f aca="false">F18</f>
        <v>0.89</v>
      </c>
      <c r="E18" s="135" t="n">
        <f aca="false">G18</f>
        <v>0.89</v>
      </c>
      <c r="F18" s="115" t="n">
        <v>0.89</v>
      </c>
      <c r="G18" s="115" t="n">
        <v>0.89</v>
      </c>
      <c r="H18" s="115" t="n">
        <v>0.89</v>
      </c>
      <c r="I18" s="115" t="n">
        <v>0.89</v>
      </c>
      <c r="J18" s="115" t="n">
        <v>0.89</v>
      </c>
      <c r="K18" s="115" t="n">
        <v>0.89</v>
      </c>
      <c r="L18" s="8" t="s">
        <v>531</v>
      </c>
      <c r="M18" s="109"/>
    </row>
    <row r="19" customFormat="false" ht="14.25" hidden="false" customHeight="false" outlineLevel="0" collapsed="false">
      <c r="A19" s="21" t="str">
        <f aca="false">A18</f>
        <v>ambitions_2019</v>
      </c>
      <c r="B19" s="34" t="s">
        <v>412</v>
      </c>
      <c r="C19" s="8" t="s">
        <v>537</v>
      </c>
      <c r="D19" s="145" t="n">
        <f aca="false">3.6/D9</f>
        <v>0.290650734700468</v>
      </c>
      <c r="E19" s="145" t="n">
        <f aca="false">3.6/E9</f>
        <v>0.290650734700468</v>
      </c>
      <c r="F19" s="145" t="n">
        <f aca="false">3.6/F9</f>
        <v>0.290650734700468</v>
      </c>
      <c r="G19" s="145" t="n">
        <f aca="false">3.6/G9</f>
        <v>0.290650734700468</v>
      </c>
      <c r="H19" s="145" t="n">
        <f aca="false">3.6/H9</f>
        <v>0.290650734700468</v>
      </c>
      <c r="I19" s="145" t="n">
        <f aca="false">3.6/I9</f>
        <v>0.290650734700468</v>
      </c>
      <c r="J19" s="145" t="n">
        <f aca="false">3.6/J9</f>
        <v>0.290650734700468</v>
      </c>
      <c r="K19" s="145" t="n">
        <f aca="false">3.6/K9</f>
        <v>0.290650734700468</v>
      </c>
      <c r="L19" s="8" t="s">
        <v>531</v>
      </c>
      <c r="M19" s="109"/>
    </row>
    <row r="20" customFormat="false" ht="14.25" hidden="false" customHeight="false" outlineLevel="0" collapsed="false">
      <c r="A20" s="21" t="str">
        <f aca="false">A19</f>
        <v>ambitions_2019</v>
      </c>
      <c r="B20" s="34" t="s">
        <v>536</v>
      </c>
      <c r="C20" s="8" t="s">
        <v>537</v>
      </c>
      <c r="D20" s="145" t="n">
        <f aca="false">3.6/D10</f>
        <v>0.486815415821501</v>
      </c>
      <c r="E20" s="145" t="n">
        <f aca="false">3.6/E10</f>
        <v>0.486815415821501</v>
      </c>
      <c r="F20" s="145" t="n">
        <f aca="false">3.6/F10</f>
        <v>0.486815415821501</v>
      </c>
      <c r="G20" s="145" t="n">
        <f aca="false">3.6/G10</f>
        <v>0.486815415821501</v>
      </c>
      <c r="H20" s="145" t="n">
        <f aca="false">3.6/H10</f>
        <v>0.486815415821501</v>
      </c>
      <c r="I20" s="145" t="n">
        <f aca="false">3.6/I10</f>
        <v>0.486815415821501</v>
      </c>
      <c r="J20" s="145" t="n">
        <f aca="false">3.6/J10</f>
        <v>0.486815415821501</v>
      </c>
      <c r="K20" s="145" t="n">
        <f aca="false">3.6/K10</f>
        <v>0.486815415821501</v>
      </c>
      <c r="L20" s="8" t="s">
        <v>531</v>
      </c>
      <c r="M20" s="109"/>
    </row>
    <row r="21" customFormat="false" ht="14.25" hidden="false" customHeight="false" outlineLevel="0" collapsed="false">
      <c r="A21" s="21" t="str">
        <f aca="false">A20</f>
        <v>ambitions_2019</v>
      </c>
      <c r="B21" s="34" t="s">
        <v>411</v>
      </c>
      <c r="C21" s="8" t="str">
        <f aca="false">C20</f>
        <v>efficiency</v>
      </c>
      <c r="D21" s="145" t="n">
        <f aca="false">D20</f>
        <v>0.486815415821501</v>
      </c>
      <c r="E21" s="145" t="n">
        <f aca="false">E20</f>
        <v>0.486815415821501</v>
      </c>
      <c r="F21" s="145" t="n">
        <f aca="false">F20</f>
        <v>0.486815415821501</v>
      </c>
      <c r="G21" s="145" t="n">
        <f aca="false">G20</f>
        <v>0.486815415821501</v>
      </c>
      <c r="H21" s="145" t="n">
        <f aca="false">H20</f>
        <v>0.486815415821501</v>
      </c>
      <c r="I21" s="145" t="n">
        <f aca="false">I20</f>
        <v>0.486815415821501</v>
      </c>
      <c r="J21" s="145" t="n">
        <f aca="false">J20</f>
        <v>0.486815415821501</v>
      </c>
      <c r="K21" s="145" t="n">
        <f aca="false">K20</f>
        <v>0.486815415821501</v>
      </c>
      <c r="L21" s="8" t="str">
        <f aca="false">L20</f>
        <v>per unit</v>
      </c>
      <c r="M21" s="109"/>
    </row>
    <row r="22" customFormat="false" ht="14.25" hidden="false" customHeight="false" outlineLevel="0" collapsed="false">
      <c r="A22" s="21" t="str">
        <f aca="false">A20</f>
        <v>ambitions_2019</v>
      </c>
      <c r="B22" s="34" t="s">
        <v>67</v>
      </c>
      <c r="C22" s="8" t="s">
        <v>537</v>
      </c>
      <c r="D22" s="145" t="n">
        <f aca="false">3.6/D12</f>
        <v>0.366897676314717</v>
      </c>
      <c r="E22" s="145" t="n">
        <f aca="false">3.6/E12</f>
        <v>0.366897676314717</v>
      </c>
      <c r="F22" s="145" t="n">
        <f aca="false">3.6/F12</f>
        <v>0.366897676314717</v>
      </c>
      <c r="G22" s="145" t="n">
        <f aca="false">3.6/G12</f>
        <v>0.366897676314717</v>
      </c>
      <c r="H22" s="145" t="n">
        <f aca="false">3.6/H12</f>
        <v>0.366897676314717</v>
      </c>
      <c r="I22" s="145" t="n">
        <f aca="false">3.6/I12</f>
        <v>0.366897676314717</v>
      </c>
      <c r="J22" s="145" t="n">
        <f aca="false">3.6/J12</f>
        <v>0.366897676314717</v>
      </c>
      <c r="K22" s="145" t="n">
        <f aca="false">3.6/K12</f>
        <v>0.366897676314717</v>
      </c>
      <c r="L22" s="8" t="s">
        <v>531</v>
      </c>
      <c r="M22" s="109"/>
    </row>
    <row r="23" customFormat="false" ht="14.25" hidden="false" customHeight="false" outlineLevel="0" collapsed="false">
      <c r="A23" s="21" t="str">
        <f aca="false">A22</f>
        <v>ambitions_2019</v>
      </c>
      <c r="B23" s="34" t="s">
        <v>374</v>
      </c>
      <c r="C23" s="8" t="s">
        <v>537</v>
      </c>
      <c r="D23" s="145"/>
      <c r="E23" s="145"/>
      <c r="F23" s="145"/>
      <c r="G23" s="145"/>
      <c r="H23" s="145"/>
      <c r="I23" s="145"/>
      <c r="J23" s="145"/>
      <c r="K23" s="145"/>
      <c r="L23" s="8" t="s">
        <v>531</v>
      </c>
      <c r="M23" s="109"/>
    </row>
    <row r="24" customFormat="false" ht="14.25" hidden="false" customHeight="false" outlineLevel="0" collapsed="false">
      <c r="A24" s="21" t="str">
        <f aca="false">A23</f>
        <v>ambitions_2019</v>
      </c>
      <c r="B24" s="34" t="s">
        <v>529</v>
      </c>
      <c r="C24" s="8" t="s">
        <v>537</v>
      </c>
      <c r="D24" s="145" t="n">
        <f aca="false">3.6/D14</f>
        <v>0.312527129091067</v>
      </c>
      <c r="E24" s="145" t="n">
        <f aca="false">3.6/E14</f>
        <v>0.312527129091067</v>
      </c>
      <c r="F24" s="145" t="n">
        <f aca="false">3.6/F14</f>
        <v>0.312527129091067</v>
      </c>
      <c r="G24" s="145" t="n">
        <f aca="false">3.6/G14</f>
        <v>0.312527129091067</v>
      </c>
      <c r="H24" s="145" t="n">
        <f aca="false">3.6/H14</f>
        <v>0.312527129091067</v>
      </c>
      <c r="I24" s="145" t="n">
        <f aca="false">3.6/I14</f>
        <v>0.312527129091067</v>
      </c>
      <c r="J24" s="145" t="n">
        <f aca="false">3.6/J14</f>
        <v>0.312527129091067</v>
      </c>
      <c r="K24" s="145" t="n">
        <f aca="false">3.6/K14</f>
        <v>0.312527129091067</v>
      </c>
      <c r="L24" s="8" t="s">
        <v>531</v>
      </c>
      <c r="M24" s="109"/>
    </row>
    <row r="25" customFormat="false" ht="14.25" hidden="false" customHeight="false" outlineLevel="0" collapsed="false">
      <c r="A25" s="21" t="str">
        <f aca="false">A23</f>
        <v>ambitions_2019</v>
      </c>
      <c r="B25" s="34" t="s">
        <v>102</v>
      </c>
      <c r="C25" s="8" t="s">
        <v>537</v>
      </c>
      <c r="D25" s="145" t="n">
        <f aca="false">3.6/D15</f>
        <v>0.337806136811485</v>
      </c>
      <c r="E25" s="145" t="n">
        <f aca="false">3.6/E15</f>
        <v>0.337806136811485</v>
      </c>
      <c r="F25" s="145" t="n">
        <f aca="false">3.6/F15</f>
        <v>0.337806136811485</v>
      </c>
      <c r="G25" s="145" t="n">
        <f aca="false">3.6/G15</f>
        <v>0.337806136811485</v>
      </c>
      <c r="H25" s="145" t="n">
        <f aca="false">3.6/H15</f>
        <v>0.337806136811485</v>
      </c>
      <c r="I25" s="145" t="n">
        <f aca="false">3.6/I15</f>
        <v>0.337806136811485</v>
      </c>
      <c r="J25" s="145" t="n">
        <f aca="false">3.6/J15</f>
        <v>0.337806136811485</v>
      </c>
      <c r="K25" s="145" t="n">
        <f aca="false">3.6/K15</f>
        <v>0.337806136811485</v>
      </c>
      <c r="L25" s="8" t="s">
        <v>531</v>
      </c>
      <c r="M25" s="109"/>
    </row>
    <row r="26" customFormat="false" ht="14.25" hidden="false" customHeight="false" outlineLevel="0" collapsed="false">
      <c r="A26" s="21" t="str">
        <f aca="false">A25</f>
        <v>ambitions_2019</v>
      </c>
      <c r="B26" s="34" t="s">
        <v>114</v>
      </c>
      <c r="C26" s="8" t="s">
        <v>537</v>
      </c>
      <c r="D26" s="145" t="n">
        <f aca="false">3.6/D16</f>
        <v>0.312527129091067</v>
      </c>
      <c r="E26" s="145" t="n">
        <f aca="false">3.6/E16</f>
        <v>0.312527129091067</v>
      </c>
      <c r="F26" s="145" t="n">
        <f aca="false">3.6/F16</f>
        <v>0.312527129091067</v>
      </c>
      <c r="G26" s="145" t="n">
        <f aca="false">3.6/G16</f>
        <v>0.312527129091067</v>
      </c>
      <c r="H26" s="145" t="n">
        <f aca="false">3.6/H16</f>
        <v>0.312527129091067</v>
      </c>
      <c r="I26" s="145" t="n">
        <f aca="false">3.6/I16</f>
        <v>0.312527129091067</v>
      </c>
      <c r="J26" s="145" t="n">
        <f aca="false">3.6/J16</f>
        <v>0.312527129091067</v>
      </c>
      <c r="K26" s="145" t="n">
        <f aca="false">3.6/K16</f>
        <v>0.312527129091067</v>
      </c>
      <c r="L26" s="8" t="s">
        <v>531</v>
      </c>
      <c r="M26" s="109"/>
    </row>
    <row r="27" customFormat="false" ht="14.25" hidden="false" customHeight="false" outlineLevel="0" collapsed="false">
      <c r="A27" s="21" t="str">
        <f aca="false">A26</f>
        <v>ambitions_2019</v>
      </c>
      <c r="B27" s="34" t="s">
        <v>112</v>
      </c>
      <c r="C27" s="8" t="str">
        <f aca="false">C26</f>
        <v>efficiency</v>
      </c>
      <c r="D27" s="145" t="n">
        <f aca="false">D26</f>
        <v>0.312527129091067</v>
      </c>
      <c r="E27" s="145" t="n">
        <f aca="false">E26</f>
        <v>0.312527129091067</v>
      </c>
      <c r="F27" s="145" t="n">
        <f aca="false">F26</f>
        <v>0.312527129091067</v>
      </c>
      <c r="G27" s="145" t="n">
        <f aca="false">G26</f>
        <v>0.312527129091067</v>
      </c>
      <c r="H27" s="145" t="n">
        <f aca="false">H26</f>
        <v>0.312527129091067</v>
      </c>
      <c r="I27" s="145" t="n">
        <f aca="false">I26</f>
        <v>0.312527129091067</v>
      </c>
      <c r="J27" s="145" t="n">
        <f aca="false">J26</f>
        <v>0.312527129091067</v>
      </c>
      <c r="K27" s="145" t="n">
        <f aca="false">K26</f>
        <v>0.312527129091067</v>
      </c>
      <c r="L27" s="8" t="s">
        <v>531</v>
      </c>
      <c r="M27" s="109"/>
    </row>
    <row r="28" customFormat="false" ht="14.25" hidden="false" customHeight="false" outlineLevel="0" collapsed="false">
      <c r="A28" s="21" t="str">
        <f aca="false">A26</f>
        <v>ambitions_2019</v>
      </c>
      <c r="B28" s="34" t="s">
        <v>269</v>
      </c>
      <c r="C28" s="8" t="s">
        <v>537</v>
      </c>
      <c r="D28" s="145"/>
      <c r="E28" s="145"/>
      <c r="F28" s="145"/>
      <c r="G28" s="145"/>
      <c r="H28" s="145"/>
      <c r="I28" s="145"/>
      <c r="J28" s="145"/>
      <c r="K28" s="145"/>
      <c r="L28" s="8" t="s">
        <v>531</v>
      </c>
      <c r="M28" s="109"/>
    </row>
    <row r="29" customFormat="false" ht="14.25" hidden="false" customHeight="false" outlineLevel="0" collapsed="false">
      <c r="A29" s="21" t="str">
        <f aca="false">A28</f>
        <v>ambitions_2019</v>
      </c>
      <c r="B29" s="34" t="s">
        <v>104</v>
      </c>
      <c r="C29" s="8" t="s">
        <v>537</v>
      </c>
      <c r="D29" s="135" t="n">
        <f aca="false">F29</f>
        <v>0.75</v>
      </c>
      <c r="E29" s="135" t="n">
        <f aca="false">G29</f>
        <v>0.75</v>
      </c>
      <c r="F29" s="115" t="n">
        <v>0.75</v>
      </c>
      <c r="G29" s="115" t="n">
        <v>0.75</v>
      </c>
      <c r="H29" s="115" t="n">
        <v>0.75</v>
      </c>
      <c r="I29" s="115" t="n">
        <v>0.75</v>
      </c>
      <c r="J29" s="115" t="n">
        <v>0.75</v>
      </c>
      <c r="K29" s="115" t="n">
        <v>0.75</v>
      </c>
      <c r="L29" s="8" t="s">
        <v>531</v>
      </c>
      <c r="M29" s="109"/>
    </row>
    <row r="30" customFormat="false" ht="14.25" hidden="false" customHeight="false" outlineLevel="0" collapsed="false">
      <c r="A30" s="21" t="str">
        <f aca="false">A28</f>
        <v>ambitions_2019</v>
      </c>
      <c r="B30" s="34" t="s">
        <v>109</v>
      </c>
      <c r="C30" s="8" t="s">
        <v>537</v>
      </c>
      <c r="D30" s="135" t="n">
        <f aca="false">F30</f>
        <v>0.9</v>
      </c>
      <c r="E30" s="135" t="n">
        <f aca="false">G30</f>
        <v>0.9</v>
      </c>
      <c r="F30" s="115" t="n">
        <v>0.9</v>
      </c>
      <c r="G30" s="115" t="n">
        <v>0.9</v>
      </c>
      <c r="H30" s="115" t="n">
        <v>0.9</v>
      </c>
      <c r="I30" s="115" t="n">
        <v>0.9</v>
      </c>
      <c r="J30" s="115" t="n">
        <v>0.9</v>
      </c>
      <c r="K30" s="115" t="n">
        <v>0.9</v>
      </c>
      <c r="L30" s="8" t="s">
        <v>531</v>
      </c>
      <c r="M30" s="109"/>
    </row>
    <row r="31" customFormat="false" ht="14.25" hidden="false" customHeight="false" outlineLevel="0" collapsed="false">
      <c r="A31" s="21" t="str">
        <f aca="false">A29</f>
        <v>ambitions_2019</v>
      </c>
      <c r="B31" s="34" t="s">
        <v>395</v>
      </c>
      <c r="C31" s="8" t="s">
        <v>537</v>
      </c>
      <c r="D31" s="135" t="n">
        <f aca="false">F31</f>
        <v>0.9</v>
      </c>
      <c r="E31" s="135" t="n">
        <f aca="false">G31</f>
        <v>0.9</v>
      </c>
      <c r="F31" s="115" t="n">
        <v>0.9</v>
      </c>
      <c r="G31" s="115" t="n">
        <v>0.9</v>
      </c>
      <c r="H31" s="115" t="n">
        <v>0.9</v>
      </c>
      <c r="I31" s="115" t="n">
        <v>0.9</v>
      </c>
      <c r="J31" s="115" t="n">
        <v>0.9</v>
      </c>
      <c r="K31" s="115" t="n">
        <v>0.9</v>
      </c>
      <c r="L31" s="8" t="s">
        <v>531</v>
      </c>
      <c r="M31" s="109"/>
    </row>
    <row r="32" customFormat="false" ht="14.25" hidden="false" customHeight="false" outlineLevel="0" collapsed="false">
      <c r="A32" s="21" t="str">
        <f aca="false">A31</f>
        <v>ambitions_2019</v>
      </c>
      <c r="B32" s="34" t="s">
        <v>139</v>
      </c>
      <c r="C32" s="8" t="s">
        <v>537</v>
      </c>
      <c r="D32" s="145"/>
      <c r="E32" s="145"/>
      <c r="F32" s="145"/>
      <c r="G32" s="145"/>
      <c r="H32" s="145"/>
      <c r="I32" s="145"/>
      <c r="J32" s="145"/>
      <c r="K32" s="145"/>
      <c r="L32" s="8" t="s">
        <v>531</v>
      </c>
      <c r="M32" s="109"/>
    </row>
    <row r="33" customFormat="false" ht="14.25" hidden="false" customHeight="false" outlineLevel="0" collapsed="false">
      <c r="A33" s="21" t="str">
        <f aca="false">A32</f>
        <v>ambitions_2019</v>
      </c>
      <c r="B33" s="34" t="s">
        <v>532</v>
      </c>
      <c r="C33" s="8" t="s">
        <v>537</v>
      </c>
      <c r="D33" s="145"/>
      <c r="E33" s="145"/>
      <c r="F33" s="145"/>
      <c r="G33" s="145"/>
      <c r="H33" s="145"/>
      <c r="I33" s="145"/>
      <c r="J33" s="145"/>
      <c r="K33" s="145"/>
      <c r="L33" s="8" t="s">
        <v>531</v>
      </c>
      <c r="M33" s="109"/>
    </row>
    <row r="34" customFormat="false" ht="14.25" hidden="false" customHeight="false" outlineLevel="0" collapsed="false">
      <c r="A34" s="21" t="str">
        <f aca="false">A33</f>
        <v>ambitions_2019</v>
      </c>
      <c r="B34" s="34" t="s">
        <v>533</v>
      </c>
      <c r="C34" s="8" t="s">
        <v>537</v>
      </c>
      <c r="D34" s="145"/>
      <c r="E34" s="145"/>
      <c r="F34" s="145"/>
      <c r="G34" s="145"/>
      <c r="H34" s="145"/>
      <c r="I34" s="145"/>
      <c r="J34" s="145"/>
      <c r="K34" s="145"/>
      <c r="L34" s="8" t="s">
        <v>531</v>
      </c>
      <c r="M34" s="109"/>
    </row>
    <row r="35" customFormat="false" ht="14.25" hidden="false" customHeight="false" outlineLevel="0" collapsed="false">
      <c r="A35" s="21" t="str">
        <f aca="false">A34</f>
        <v>ambitions_2019</v>
      </c>
      <c r="B35" s="34" t="s">
        <v>413</v>
      </c>
      <c r="C35" s="8" t="s">
        <v>538</v>
      </c>
      <c r="D35" s="146" t="n">
        <v>697</v>
      </c>
      <c r="E35" s="146" t="n">
        <v>697</v>
      </c>
      <c r="F35" s="146" t="n">
        <f aca="false">D35</f>
        <v>697</v>
      </c>
      <c r="G35" s="146" t="n">
        <f aca="false">F35</f>
        <v>697</v>
      </c>
      <c r="H35" s="146" t="n">
        <f aca="false">G35</f>
        <v>697</v>
      </c>
      <c r="I35" s="146" t="n">
        <f aca="false">H35</f>
        <v>697</v>
      </c>
      <c r="J35" s="146" t="n">
        <f aca="false">I35</f>
        <v>697</v>
      </c>
      <c r="K35" s="146" t="n">
        <f aca="false">J35</f>
        <v>697</v>
      </c>
      <c r="L35" s="8" t="s">
        <v>539</v>
      </c>
      <c r="M35" s="109"/>
    </row>
    <row r="36" customFormat="false" ht="14.25" hidden="false" customHeight="false" outlineLevel="0" collapsed="false">
      <c r="A36" s="21" t="str">
        <f aca="false">A35</f>
        <v>ambitions_2019</v>
      </c>
      <c r="B36" s="34" t="s">
        <v>412</v>
      </c>
      <c r="C36" s="8" t="s">
        <v>538</v>
      </c>
      <c r="D36" s="8" t="n">
        <v>2028</v>
      </c>
      <c r="E36" s="8" t="n">
        <v>2028</v>
      </c>
      <c r="F36" s="8" t="n">
        <v>2028</v>
      </c>
      <c r="G36" s="8" t="n">
        <v>2028</v>
      </c>
      <c r="H36" s="8" t="n">
        <v>2028</v>
      </c>
      <c r="I36" s="8" t="n">
        <v>2028</v>
      </c>
      <c r="J36" s="8" t="n">
        <v>2028</v>
      </c>
      <c r="K36" s="8" t="n">
        <v>2028</v>
      </c>
      <c r="L36" s="8" t="s">
        <v>539</v>
      </c>
      <c r="M36" s="109"/>
    </row>
    <row r="37" customFormat="false" ht="14.25" hidden="false" customHeight="false" outlineLevel="0" collapsed="false">
      <c r="A37" s="21" t="str">
        <f aca="false">A36</f>
        <v>ambitions_2019</v>
      </c>
      <c r="B37" s="34" t="s">
        <v>536</v>
      </c>
      <c r="C37" s="8" t="s">
        <v>538</v>
      </c>
      <c r="D37" s="8" t="n">
        <v>203</v>
      </c>
      <c r="E37" s="8" t="n">
        <v>203</v>
      </c>
      <c r="F37" s="8" t="n">
        <v>203</v>
      </c>
      <c r="G37" s="8" t="n">
        <f aca="false">F37</f>
        <v>203</v>
      </c>
      <c r="H37" s="8" t="n">
        <f aca="false">G37</f>
        <v>203</v>
      </c>
      <c r="I37" s="8" t="n">
        <f aca="false">H37</f>
        <v>203</v>
      </c>
      <c r="J37" s="8" t="n">
        <f aca="false">I37</f>
        <v>203</v>
      </c>
      <c r="K37" s="8" t="n">
        <f aca="false">J37</f>
        <v>203</v>
      </c>
      <c r="L37" s="8" t="s">
        <v>539</v>
      </c>
      <c r="M37" s="109"/>
    </row>
    <row r="38" customFormat="false" ht="14.25" hidden="false" customHeight="false" outlineLevel="0" collapsed="false">
      <c r="A38" s="21" t="str">
        <f aca="false">A37</f>
        <v>ambitions_2019</v>
      </c>
      <c r="B38" s="34" t="s">
        <v>411</v>
      </c>
      <c r="C38" s="8" t="str">
        <f aca="false">C37</f>
        <v>FOM</v>
      </c>
      <c r="D38" s="8" t="n">
        <f aca="false">D37</f>
        <v>203</v>
      </c>
      <c r="E38" s="8" t="n">
        <f aca="false">E37</f>
        <v>203</v>
      </c>
      <c r="F38" s="8" t="n">
        <f aca="false">F37</f>
        <v>203</v>
      </c>
      <c r="G38" s="8" t="n">
        <f aca="false">G37</f>
        <v>203</v>
      </c>
      <c r="H38" s="8" t="n">
        <f aca="false">H37</f>
        <v>203</v>
      </c>
      <c r="I38" s="8" t="n">
        <f aca="false">I37</f>
        <v>203</v>
      </c>
      <c r="J38" s="8" t="n">
        <f aca="false">J37</f>
        <v>203</v>
      </c>
      <c r="K38" s="8" t="n">
        <f aca="false">K37</f>
        <v>203</v>
      </c>
      <c r="L38" s="8" t="str">
        <f aca="false">L37</f>
        <v>ZAR/kWel</v>
      </c>
      <c r="M38" s="109"/>
    </row>
    <row r="39" customFormat="false" ht="14.25" hidden="false" customHeight="false" outlineLevel="0" collapsed="false">
      <c r="A39" s="21" t="str">
        <f aca="false">A37</f>
        <v>ambitions_2019</v>
      </c>
      <c r="B39" s="34" t="s">
        <v>67</v>
      </c>
      <c r="C39" s="8" t="s">
        <v>538</v>
      </c>
      <c r="D39" s="8" t="n">
        <v>1133</v>
      </c>
      <c r="E39" s="8" t="n">
        <v>1133</v>
      </c>
      <c r="F39" s="8" t="n">
        <v>1133</v>
      </c>
      <c r="G39" s="8" t="n">
        <v>1133</v>
      </c>
      <c r="H39" s="8" t="n">
        <v>1133</v>
      </c>
      <c r="I39" s="8" t="n">
        <v>1133</v>
      </c>
      <c r="J39" s="8" t="n">
        <v>1133</v>
      </c>
      <c r="K39" s="8" t="n">
        <v>1133</v>
      </c>
      <c r="L39" s="8" t="s">
        <v>539</v>
      </c>
      <c r="M39" s="109"/>
    </row>
    <row r="40" customFormat="false" ht="14.25" hidden="false" customHeight="false" outlineLevel="0" collapsed="false">
      <c r="A40" s="21" t="str">
        <f aca="false">A39</f>
        <v>ambitions_2019</v>
      </c>
      <c r="B40" s="34" t="s">
        <v>374</v>
      </c>
      <c r="C40" s="8" t="s">
        <v>538</v>
      </c>
      <c r="D40" s="8" t="n">
        <v>1203</v>
      </c>
      <c r="E40" s="8" t="n">
        <v>1203</v>
      </c>
      <c r="F40" s="8" t="n">
        <v>1203</v>
      </c>
      <c r="G40" s="8" t="n">
        <v>1203</v>
      </c>
      <c r="H40" s="8" t="n">
        <v>1203</v>
      </c>
      <c r="I40" s="8" t="n">
        <v>1203</v>
      </c>
      <c r="J40" s="8" t="n">
        <v>1203</v>
      </c>
      <c r="K40" s="8" t="n">
        <v>1203</v>
      </c>
      <c r="L40" s="8" t="s">
        <v>540</v>
      </c>
      <c r="M40" s="109"/>
    </row>
    <row r="41" customFormat="false" ht="14.25" hidden="false" customHeight="false" outlineLevel="0" collapsed="false">
      <c r="A41" s="21" t="str">
        <f aca="false">A40</f>
        <v>ambitions_2019</v>
      </c>
      <c r="B41" s="34" t="s">
        <v>529</v>
      </c>
      <c r="C41" s="8" t="s">
        <v>538</v>
      </c>
      <c r="D41" s="8" t="n">
        <v>2.6</v>
      </c>
      <c r="E41" s="8" t="n">
        <v>2.6</v>
      </c>
      <c r="F41" s="0" t="n">
        <v>2.6</v>
      </c>
      <c r="G41" s="0" t="n">
        <v>2.6</v>
      </c>
      <c r="H41" s="0" t="n">
        <v>2.6</v>
      </c>
      <c r="I41" s="0" t="n">
        <v>2.6</v>
      </c>
      <c r="J41" s="0" t="n">
        <v>2.6</v>
      </c>
      <c r="K41" s="0" t="n">
        <v>2.6</v>
      </c>
      <c r="L41" s="8" t="s">
        <v>540</v>
      </c>
      <c r="M41" s="109"/>
    </row>
    <row r="42" customFormat="false" ht="14.25" hidden="false" customHeight="false" outlineLevel="0" collapsed="false">
      <c r="A42" s="21" t="str">
        <f aca="false">A41</f>
        <v>ambitions_2019</v>
      </c>
      <c r="B42" s="34" t="s">
        <v>541</v>
      </c>
      <c r="C42" s="8" t="s">
        <v>538</v>
      </c>
      <c r="D42" s="8" t="n">
        <v>2</v>
      </c>
      <c r="E42" s="8" t="n">
        <v>2</v>
      </c>
      <c r="F42" s="0" t="n">
        <v>2</v>
      </c>
      <c r="G42" s="0" t="n">
        <v>2</v>
      </c>
      <c r="H42" s="0" t="n">
        <v>2</v>
      </c>
      <c r="I42" s="0" t="n">
        <v>2</v>
      </c>
      <c r="J42" s="0" t="n">
        <v>2</v>
      </c>
      <c r="K42" s="0" t="n">
        <v>2</v>
      </c>
      <c r="L42" s="8" t="s">
        <v>540</v>
      </c>
      <c r="M42" s="109"/>
    </row>
    <row r="43" customFormat="false" ht="14.25" hidden="false" customHeight="false" outlineLevel="0" collapsed="false">
      <c r="A43" s="21" t="str">
        <f aca="false">A42</f>
        <v>ambitions_2019</v>
      </c>
      <c r="B43" s="34" t="s">
        <v>542</v>
      </c>
      <c r="C43" s="8" t="s">
        <v>538</v>
      </c>
      <c r="D43" s="8" t="n">
        <v>2</v>
      </c>
      <c r="E43" s="8" t="n">
        <v>2</v>
      </c>
      <c r="F43" s="0" t="n">
        <v>2</v>
      </c>
      <c r="G43" s="0" t="n">
        <v>2</v>
      </c>
      <c r="H43" s="0" t="n">
        <v>2</v>
      </c>
      <c r="I43" s="0" t="n">
        <v>2</v>
      </c>
      <c r="J43" s="0" t="n">
        <v>2</v>
      </c>
      <c r="K43" s="0" t="n">
        <v>2</v>
      </c>
      <c r="L43" s="8" t="s">
        <v>540</v>
      </c>
      <c r="M43" s="109"/>
    </row>
    <row r="44" customFormat="false" ht="14.25" hidden="false" customHeight="false" outlineLevel="0" collapsed="false">
      <c r="A44" s="21" t="str">
        <f aca="false">A43</f>
        <v>ambitions_2019</v>
      </c>
      <c r="B44" s="34" t="s">
        <v>543</v>
      </c>
      <c r="C44" s="8" t="s">
        <v>538</v>
      </c>
      <c r="D44" s="8" t="n">
        <v>2</v>
      </c>
      <c r="E44" s="8" t="n">
        <v>2</v>
      </c>
      <c r="F44" s="0" t="n">
        <v>2</v>
      </c>
      <c r="G44" s="0" t="n">
        <v>2</v>
      </c>
      <c r="H44" s="0" t="n">
        <v>2</v>
      </c>
      <c r="I44" s="0" t="n">
        <v>2</v>
      </c>
      <c r="J44" s="0" t="n">
        <v>2</v>
      </c>
      <c r="K44" s="0" t="n">
        <v>2</v>
      </c>
      <c r="L44" s="8" t="s">
        <v>540</v>
      </c>
      <c r="M44" s="109"/>
    </row>
    <row r="45" customFormat="false" ht="14.25" hidden="false" customHeight="false" outlineLevel="0" collapsed="false">
      <c r="A45" s="21" t="str">
        <f aca="false">A44</f>
        <v>ambitions_2019</v>
      </c>
      <c r="B45" s="34" t="s">
        <v>544</v>
      </c>
      <c r="C45" s="8" t="s">
        <v>538</v>
      </c>
      <c r="D45" s="8" t="n">
        <v>2</v>
      </c>
      <c r="E45" s="8" t="n">
        <v>2</v>
      </c>
      <c r="F45" s="0" t="n">
        <v>2</v>
      </c>
      <c r="G45" s="0" t="n">
        <v>2</v>
      </c>
      <c r="H45" s="0" t="n">
        <v>2</v>
      </c>
      <c r="I45" s="0" t="n">
        <v>2</v>
      </c>
      <c r="J45" s="0" t="n">
        <v>2</v>
      </c>
      <c r="K45" s="0" t="n">
        <v>2</v>
      </c>
      <c r="L45" s="8" t="s">
        <v>540</v>
      </c>
      <c r="M45" s="109"/>
    </row>
    <row r="46" customFormat="false" ht="14.25" hidden="false" customHeight="false" outlineLevel="0" collapsed="false">
      <c r="A46" s="21" t="str">
        <f aca="false">A45</f>
        <v>ambitions_2019</v>
      </c>
      <c r="B46" s="34" t="s">
        <v>102</v>
      </c>
      <c r="C46" s="8" t="s">
        <v>538</v>
      </c>
      <c r="D46" s="8" t="n">
        <v>1187</v>
      </c>
      <c r="E46" s="8" t="n">
        <v>1187</v>
      </c>
      <c r="F46" s="8" t="n">
        <f aca="false">D46</f>
        <v>1187</v>
      </c>
      <c r="G46" s="8" t="n">
        <f aca="false">F46</f>
        <v>1187</v>
      </c>
      <c r="H46" s="8" t="n">
        <f aca="false">G46</f>
        <v>1187</v>
      </c>
      <c r="I46" s="8" t="n">
        <f aca="false">H46</f>
        <v>1187</v>
      </c>
      <c r="J46" s="8" t="n">
        <f aca="false">I46</f>
        <v>1187</v>
      </c>
      <c r="K46" s="8" t="n">
        <f aca="false">J46</f>
        <v>1187</v>
      </c>
      <c r="L46" s="8" t="s">
        <v>539</v>
      </c>
      <c r="M46" s="109"/>
    </row>
    <row r="47" customFormat="false" ht="14.25" hidden="false" customHeight="false" outlineLevel="0" collapsed="false">
      <c r="A47" s="21" t="str">
        <f aca="false">A46</f>
        <v>ambitions_2019</v>
      </c>
      <c r="B47" s="34" t="s">
        <v>114</v>
      </c>
      <c r="C47" s="8" t="s">
        <v>538</v>
      </c>
      <c r="D47" s="8" t="n">
        <v>196</v>
      </c>
      <c r="E47" s="8" t="n">
        <v>196</v>
      </c>
      <c r="F47" s="8" t="n">
        <f aca="false">D47</f>
        <v>196</v>
      </c>
      <c r="G47" s="8" t="n">
        <f aca="false">F47</f>
        <v>196</v>
      </c>
      <c r="H47" s="8" t="n">
        <f aca="false">G47</f>
        <v>196</v>
      </c>
      <c r="I47" s="8" t="n">
        <f aca="false">H47</f>
        <v>196</v>
      </c>
      <c r="J47" s="8" t="n">
        <f aca="false">I47</f>
        <v>196</v>
      </c>
      <c r="K47" s="8" t="n">
        <f aca="false">J47</f>
        <v>196</v>
      </c>
      <c r="L47" s="8" t="s">
        <v>539</v>
      </c>
      <c r="M47" s="109"/>
    </row>
    <row r="48" customFormat="false" ht="14.25" hidden="false" customHeight="false" outlineLevel="0" collapsed="false">
      <c r="A48" s="21" t="str">
        <f aca="false">A47</f>
        <v>ambitions_2019</v>
      </c>
      <c r="B48" s="34" t="s">
        <v>112</v>
      </c>
      <c r="C48" s="8" t="str">
        <f aca="false">C47</f>
        <v>FOM</v>
      </c>
      <c r="D48" s="8" t="n">
        <f aca="false">D47</f>
        <v>196</v>
      </c>
      <c r="E48" s="8" t="n">
        <f aca="false">E47</f>
        <v>196</v>
      </c>
      <c r="F48" s="8" t="n">
        <f aca="false">F47</f>
        <v>196</v>
      </c>
      <c r="G48" s="8" t="n">
        <f aca="false">G47</f>
        <v>196</v>
      </c>
      <c r="H48" s="8" t="n">
        <f aca="false">H47</f>
        <v>196</v>
      </c>
      <c r="I48" s="8" t="n">
        <f aca="false">I47</f>
        <v>196</v>
      </c>
      <c r="J48" s="8" t="n">
        <f aca="false">J47</f>
        <v>196</v>
      </c>
      <c r="K48" s="8" t="n">
        <f aca="false">K47</f>
        <v>196</v>
      </c>
      <c r="L48" s="8" t="str">
        <f aca="false">L47</f>
        <v>ZAR/kWel</v>
      </c>
      <c r="M48" s="109"/>
    </row>
    <row r="49" customFormat="false" ht="14.25" hidden="false" customHeight="false" outlineLevel="0" collapsed="false">
      <c r="A49" s="21" t="str">
        <f aca="false">A47</f>
        <v>ambitions_2019</v>
      </c>
      <c r="B49" s="34" t="s">
        <v>269</v>
      </c>
      <c r="C49" s="8" t="s">
        <v>538</v>
      </c>
      <c r="D49" s="8" t="n">
        <v>742</v>
      </c>
      <c r="E49" s="8" t="n">
        <v>742</v>
      </c>
      <c r="F49" s="8" t="n">
        <f aca="false">D49</f>
        <v>742</v>
      </c>
      <c r="G49" s="8" t="n">
        <f aca="false">F49</f>
        <v>742</v>
      </c>
      <c r="H49" s="8" t="n">
        <f aca="false">G49</f>
        <v>742</v>
      </c>
      <c r="I49" s="8" t="n">
        <f aca="false">H49</f>
        <v>742</v>
      </c>
      <c r="J49" s="8" t="n">
        <f aca="false">I49</f>
        <v>742</v>
      </c>
      <c r="K49" s="8" t="n">
        <f aca="false">J49</f>
        <v>742</v>
      </c>
      <c r="L49" s="8" t="s">
        <v>539</v>
      </c>
      <c r="M49" s="109"/>
    </row>
    <row r="50" customFormat="false" ht="14.25" hidden="false" customHeight="false" outlineLevel="0" collapsed="false">
      <c r="A50" s="21" t="str">
        <f aca="false">A49</f>
        <v>ambitions_2019</v>
      </c>
      <c r="B50" s="34" t="s">
        <v>104</v>
      </c>
      <c r="C50" s="8" t="s">
        <v>538</v>
      </c>
      <c r="D50" s="8" t="n">
        <v>222</v>
      </c>
      <c r="E50" s="8" t="n">
        <v>222</v>
      </c>
      <c r="F50" s="8" t="n">
        <v>222</v>
      </c>
      <c r="G50" s="8" t="n">
        <v>222</v>
      </c>
      <c r="H50" s="8" t="n">
        <v>222</v>
      </c>
      <c r="I50" s="8" t="n">
        <v>222</v>
      </c>
      <c r="J50" s="8" t="n">
        <v>222</v>
      </c>
      <c r="K50" s="8" t="n">
        <v>222</v>
      </c>
      <c r="L50" s="8" t="s">
        <v>539</v>
      </c>
      <c r="M50" s="109"/>
    </row>
    <row r="51" customFormat="false" ht="14.25" hidden="false" customHeight="false" outlineLevel="0" collapsed="false">
      <c r="A51" s="21" t="str">
        <f aca="false">A50</f>
        <v>ambitions_2019</v>
      </c>
      <c r="B51" s="34" t="s">
        <v>109</v>
      </c>
      <c r="C51" s="8" t="s">
        <v>538</v>
      </c>
      <c r="D51" s="8" t="n">
        <v>484</v>
      </c>
      <c r="E51" s="8" t="n">
        <v>484</v>
      </c>
      <c r="F51" s="8" t="n">
        <v>484</v>
      </c>
      <c r="G51" s="8" t="n">
        <v>484</v>
      </c>
      <c r="H51" s="8" t="n">
        <v>484</v>
      </c>
      <c r="I51" s="8" t="n">
        <v>484</v>
      </c>
      <c r="J51" s="8" t="n">
        <v>484</v>
      </c>
      <c r="K51" s="8" t="n">
        <v>484</v>
      </c>
      <c r="L51" s="8" t="s">
        <v>539</v>
      </c>
      <c r="M51" s="109"/>
    </row>
    <row r="52" customFormat="false" ht="14.25" hidden="false" customHeight="false" outlineLevel="0" collapsed="false">
      <c r="A52" s="21" t="str">
        <f aca="false">A51</f>
        <v>ambitions_2019</v>
      </c>
      <c r="B52" s="34" t="s">
        <v>395</v>
      </c>
      <c r="C52" s="8" t="s">
        <v>538</v>
      </c>
      <c r="D52" s="8" t="n">
        <v>484</v>
      </c>
      <c r="E52" s="8" t="n">
        <v>484</v>
      </c>
      <c r="F52" s="8" t="n">
        <v>484</v>
      </c>
      <c r="G52" s="8" t="n">
        <v>484</v>
      </c>
      <c r="H52" s="8" t="n">
        <v>484</v>
      </c>
      <c r="I52" s="8" t="n">
        <v>484</v>
      </c>
      <c r="J52" s="8" t="n">
        <v>484</v>
      </c>
      <c r="K52" s="8" t="n">
        <v>484</v>
      </c>
      <c r="L52" s="8" t="s">
        <v>539</v>
      </c>
      <c r="M52" s="109"/>
    </row>
    <row r="53" customFormat="false" ht="14.25" hidden="false" customHeight="false" outlineLevel="0" collapsed="false">
      <c r="A53" s="21" t="str">
        <f aca="false">A52</f>
        <v>ambitions_2019</v>
      </c>
      <c r="B53" s="34" t="s">
        <v>139</v>
      </c>
      <c r="C53" s="8" t="s">
        <v>538</v>
      </c>
      <c r="D53" s="8" t="n">
        <v>328</v>
      </c>
      <c r="E53" s="8" t="n">
        <v>328</v>
      </c>
      <c r="F53" s="0" t="n">
        <f aca="false">D53</f>
        <v>328</v>
      </c>
      <c r="G53" s="0" t="n">
        <f aca="false">F53</f>
        <v>328</v>
      </c>
      <c r="H53" s="0" t="n">
        <f aca="false">G53</f>
        <v>328</v>
      </c>
      <c r="I53" s="0" t="n">
        <f aca="false">H53</f>
        <v>328</v>
      </c>
      <c r="J53" s="0" t="n">
        <f aca="false">I53</f>
        <v>328</v>
      </c>
      <c r="K53" s="0" t="n">
        <v>328</v>
      </c>
      <c r="L53" s="8" t="s">
        <v>539</v>
      </c>
      <c r="M53" s="109"/>
    </row>
    <row r="54" customFormat="false" ht="14.25" hidden="false" customHeight="false" outlineLevel="0" collapsed="false">
      <c r="A54" s="21" t="str">
        <f aca="false">A53</f>
        <v>ambitions_2019</v>
      </c>
      <c r="B54" s="34" t="s">
        <v>532</v>
      </c>
      <c r="C54" s="8" t="s">
        <v>538</v>
      </c>
      <c r="D54" s="8" t="n">
        <v>328</v>
      </c>
      <c r="E54" s="8" t="n">
        <v>328</v>
      </c>
      <c r="F54" s="0" t="n">
        <f aca="false">D54</f>
        <v>328</v>
      </c>
      <c r="G54" s="0" t="n">
        <f aca="false">F54</f>
        <v>328</v>
      </c>
      <c r="H54" s="0" t="n">
        <f aca="false">G54</f>
        <v>328</v>
      </c>
      <c r="I54" s="0" t="n">
        <f aca="false">H54</f>
        <v>328</v>
      </c>
      <c r="J54" s="0" t="n">
        <f aca="false">I54</f>
        <v>328</v>
      </c>
      <c r="K54" s="0" t="n">
        <v>328</v>
      </c>
      <c r="L54" s="8" t="s">
        <v>539</v>
      </c>
      <c r="M54" s="109"/>
    </row>
    <row r="55" customFormat="false" ht="14.25" hidden="false" customHeight="false" outlineLevel="0" collapsed="false">
      <c r="A55" s="21" t="str">
        <f aca="false">A54</f>
        <v>ambitions_2019</v>
      </c>
      <c r="B55" s="34" t="s">
        <v>533</v>
      </c>
      <c r="C55" s="8" t="s">
        <v>538</v>
      </c>
      <c r="D55" s="8" t="n">
        <v>328</v>
      </c>
      <c r="E55" s="8" t="n">
        <v>328</v>
      </c>
      <c r="F55" s="0" t="n">
        <f aca="false">D55</f>
        <v>328</v>
      </c>
      <c r="G55" s="0" t="n">
        <f aca="false">F55</f>
        <v>328</v>
      </c>
      <c r="H55" s="0" t="n">
        <f aca="false">G55</f>
        <v>328</v>
      </c>
      <c r="I55" s="0" t="n">
        <f aca="false">H55</f>
        <v>328</v>
      </c>
      <c r="J55" s="0" t="n">
        <f aca="false">I55</f>
        <v>328</v>
      </c>
      <c r="K55" s="0" t="n">
        <v>328</v>
      </c>
      <c r="L55" s="8" t="s">
        <v>539</v>
      </c>
      <c r="M55" s="109"/>
    </row>
    <row r="56" customFormat="false" ht="14.25" hidden="false" customHeight="false" outlineLevel="0" collapsed="false">
      <c r="A56" s="21" t="str">
        <f aca="false">A55</f>
        <v>ambitions_2019</v>
      </c>
      <c r="B56" s="34" t="s">
        <v>412</v>
      </c>
      <c r="C56" s="8" t="s">
        <v>545</v>
      </c>
      <c r="D56" s="8" t="n">
        <v>36</v>
      </c>
      <c r="E56" s="8" t="n">
        <v>36</v>
      </c>
      <c r="F56" s="0" t="n">
        <v>36</v>
      </c>
      <c r="G56" s="0" t="n">
        <v>36</v>
      </c>
      <c r="H56" s="0" t="n">
        <v>36</v>
      </c>
      <c r="I56" s="0" t="n">
        <v>36</v>
      </c>
      <c r="J56" s="0" t="n">
        <v>36</v>
      </c>
      <c r="K56" s="0" t="n">
        <v>36</v>
      </c>
      <c r="L56" s="8" t="s">
        <v>546</v>
      </c>
      <c r="M56" s="109"/>
    </row>
    <row r="57" customFormat="false" ht="14.25" hidden="false" customHeight="false" outlineLevel="0" collapsed="false">
      <c r="A57" s="21" t="str">
        <f aca="false">A56</f>
        <v>ambitions_2019</v>
      </c>
      <c r="B57" s="34" t="s">
        <v>67</v>
      </c>
      <c r="C57" s="8" t="s">
        <v>545</v>
      </c>
      <c r="D57" s="0" t="n">
        <v>33.8</v>
      </c>
      <c r="E57" s="0" t="n">
        <v>33.8</v>
      </c>
      <c r="F57" s="0" t="n">
        <v>33.8</v>
      </c>
      <c r="G57" s="0" t="n">
        <v>33.8</v>
      </c>
      <c r="H57" s="0" t="n">
        <v>33.8</v>
      </c>
      <c r="I57" s="0" t="n">
        <v>33.8</v>
      </c>
      <c r="J57" s="0" t="n">
        <v>33.8</v>
      </c>
      <c r="K57" s="0" t="n">
        <v>33.8</v>
      </c>
      <c r="L57" s="8" t="s">
        <v>546</v>
      </c>
      <c r="M57" s="109"/>
    </row>
    <row r="58" customFormat="false" ht="14.25" hidden="false" customHeight="false" outlineLevel="0" collapsed="false">
      <c r="A58" s="21" t="str">
        <f aca="false">A57</f>
        <v>ambitions_2019</v>
      </c>
      <c r="B58" s="34" t="s">
        <v>374</v>
      </c>
      <c r="C58" s="8" t="s">
        <v>545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546</v>
      </c>
      <c r="M58" s="109"/>
    </row>
    <row r="59" customFormat="false" ht="14.25" hidden="false" customHeight="false" outlineLevel="0" collapsed="false">
      <c r="A59" s="21" t="str">
        <f aca="false">A56</f>
        <v>ambitions_2019</v>
      </c>
      <c r="B59" s="34" t="s">
        <v>536</v>
      </c>
      <c r="C59" s="8" t="s">
        <v>545</v>
      </c>
      <c r="D59" s="8" t="n">
        <v>277.8</v>
      </c>
      <c r="E59" s="8" t="n">
        <v>277.8</v>
      </c>
      <c r="F59" s="0" t="n">
        <f aca="false">D59</f>
        <v>277.8</v>
      </c>
      <c r="G59" s="0" t="n">
        <f aca="false">F59</f>
        <v>277.8</v>
      </c>
      <c r="H59" s="0" t="n">
        <f aca="false">G59</f>
        <v>277.8</v>
      </c>
      <c r="I59" s="0" t="n">
        <f aca="false">H59</f>
        <v>277.8</v>
      </c>
      <c r="J59" s="0" t="n">
        <f aca="false">I59</f>
        <v>277.8</v>
      </c>
      <c r="K59" s="0" t="n">
        <f aca="false">J59</f>
        <v>277.8</v>
      </c>
      <c r="L59" s="8" t="s">
        <v>546</v>
      </c>
      <c r="M59" s="109"/>
    </row>
    <row r="60" customFormat="false" ht="14.25" hidden="false" customHeight="false" outlineLevel="0" collapsed="false">
      <c r="A60" s="21" t="str">
        <f aca="false">A59</f>
        <v>ambitions_2019</v>
      </c>
      <c r="B60" s="34" t="s">
        <v>411</v>
      </c>
      <c r="C60" s="8" t="s">
        <v>545</v>
      </c>
      <c r="D60" s="8" t="n">
        <v>150</v>
      </c>
      <c r="E60" s="8" t="n">
        <v>150</v>
      </c>
      <c r="F60" s="0" t="n">
        <f aca="false">D60</f>
        <v>150</v>
      </c>
      <c r="G60" s="0" t="n">
        <f aca="false">F60</f>
        <v>150</v>
      </c>
      <c r="H60" s="0" t="n">
        <f aca="false">G60</f>
        <v>150</v>
      </c>
      <c r="I60" s="0" t="n">
        <f aca="false">H60</f>
        <v>150</v>
      </c>
      <c r="J60" s="0" t="n">
        <f aca="false">I60</f>
        <v>150</v>
      </c>
      <c r="K60" s="0" t="n">
        <f aca="false">J60</f>
        <v>150</v>
      </c>
      <c r="L60" s="8" t="s">
        <v>546</v>
      </c>
      <c r="M60" s="109"/>
    </row>
    <row r="61" customFormat="false" ht="14.25" hidden="false" customHeight="false" outlineLevel="0" collapsed="false">
      <c r="A61" s="21" t="str">
        <f aca="false">A58</f>
        <v>ambitions_2019</v>
      </c>
      <c r="B61" s="34" t="s">
        <v>114</v>
      </c>
      <c r="C61" s="8" t="s">
        <v>545</v>
      </c>
      <c r="D61" s="8" t="n">
        <v>277.8</v>
      </c>
      <c r="E61" s="8" t="n">
        <v>277.8</v>
      </c>
      <c r="F61" s="0" t="n">
        <f aca="false">D61</f>
        <v>277.8</v>
      </c>
      <c r="G61" s="0" t="n">
        <f aca="false">F61</f>
        <v>277.8</v>
      </c>
      <c r="H61" s="0" t="n">
        <f aca="false">G61</f>
        <v>277.8</v>
      </c>
      <c r="I61" s="0" t="n">
        <f aca="false">H61</f>
        <v>277.8</v>
      </c>
      <c r="J61" s="0" t="n">
        <f aca="false">I61</f>
        <v>277.8</v>
      </c>
      <c r="K61" s="0" t="n">
        <f aca="false">J61</f>
        <v>277.8</v>
      </c>
      <c r="L61" s="8" t="s">
        <v>546</v>
      </c>
      <c r="M61" s="109"/>
    </row>
    <row r="62" customFormat="false" ht="14.25" hidden="false" customHeight="false" outlineLevel="0" collapsed="false">
      <c r="A62" s="21" t="str">
        <f aca="false">A61</f>
        <v>ambitions_2019</v>
      </c>
      <c r="B62" s="34" t="s">
        <v>112</v>
      </c>
      <c r="C62" s="8" t="s">
        <v>545</v>
      </c>
      <c r="D62" s="8" t="n">
        <v>150</v>
      </c>
      <c r="E62" s="8" t="n">
        <v>150</v>
      </c>
      <c r="F62" s="0" t="n">
        <f aca="false">D62</f>
        <v>150</v>
      </c>
      <c r="G62" s="0" t="n">
        <f aca="false">F62</f>
        <v>150</v>
      </c>
      <c r="H62" s="0" t="n">
        <f aca="false">G62</f>
        <v>150</v>
      </c>
      <c r="I62" s="0" t="n">
        <f aca="false">H62</f>
        <v>150</v>
      </c>
      <c r="J62" s="0" t="n">
        <f aca="false">I62</f>
        <v>150</v>
      </c>
      <c r="K62" s="0" t="n">
        <f aca="false">J62</f>
        <v>150</v>
      </c>
      <c r="L62" s="8" t="s">
        <v>546</v>
      </c>
      <c r="M62" s="109"/>
    </row>
    <row r="63" customFormat="false" ht="14.25" hidden="false" customHeight="false" outlineLevel="0" collapsed="false">
      <c r="A63" s="21" t="str">
        <f aca="false">A62</f>
        <v>ambitions_2019</v>
      </c>
      <c r="B63" s="34" t="s">
        <v>102</v>
      </c>
      <c r="C63" s="8" t="s">
        <v>545</v>
      </c>
      <c r="D63" s="8" t="n">
        <v>9.1</v>
      </c>
      <c r="E63" s="8" t="n">
        <v>9.1</v>
      </c>
      <c r="F63" s="8" t="n">
        <v>9.1</v>
      </c>
      <c r="G63" s="8" t="n">
        <v>9.1</v>
      </c>
      <c r="H63" s="8" t="n">
        <v>9.1</v>
      </c>
      <c r="I63" s="8" t="n">
        <v>9.1</v>
      </c>
      <c r="J63" s="8" t="n">
        <v>9.1</v>
      </c>
      <c r="K63" s="8" t="n">
        <v>9.1</v>
      </c>
      <c r="L63" s="8" t="s">
        <v>546</v>
      </c>
      <c r="M63" s="109"/>
    </row>
    <row r="64" customFormat="false" ht="14.25" hidden="false" customHeight="false" outlineLevel="0" collapsed="false">
      <c r="A64" s="21" t="str">
        <f aca="false">A63</f>
        <v>ambitions_2019</v>
      </c>
      <c r="B64" s="34" t="s">
        <v>547</v>
      </c>
      <c r="C64" s="8" t="s">
        <v>545</v>
      </c>
      <c r="D64" s="8"/>
      <c r="E64" s="8"/>
      <c r="L64" s="8" t="s">
        <v>546</v>
      </c>
      <c r="M64" s="109"/>
    </row>
    <row r="65" customFormat="false" ht="14.25" hidden="false" customHeight="false" outlineLevel="0" collapsed="false">
      <c r="A65" s="21" t="str">
        <f aca="false">A64</f>
        <v>ambitions_2019</v>
      </c>
      <c r="B65" s="34" t="s">
        <v>548</v>
      </c>
      <c r="C65" s="8" t="s">
        <v>549</v>
      </c>
      <c r="D65" s="8" t="n">
        <v>12286.03387</v>
      </c>
      <c r="E65" s="8" t="n">
        <v>11397.07964</v>
      </c>
      <c r="F65" s="0" t="n">
        <v>8587.839136</v>
      </c>
      <c r="G65" s="0" t="n">
        <v>7192.404648</v>
      </c>
      <c r="H65" s="0" t="n">
        <v>6742.879358</v>
      </c>
      <c r="I65" s="0" t="n">
        <v>6293.354067</v>
      </c>
      <c r="J65" s="0" t="n">
        <v>5843.828777</v>
      </c>
      <c r="K65" s="0" t="n">
        <v>5394.303486</v>
      </c>
      <c r="L65" s="8" t="s">
        <v>539</v>
      </c>
      <c r="M65" s="109"/>
    </row>
    <row r="66" customFormat="false" ht="14.25" hidden="false" customHeight="false" outlineLevel="0" collapsed="false">
      <c r="A66" s="21" t="str">
        <f aca="false">A65</f>
        <v>ambitions_2019</v>
      </c>
      <c r="B66" s="34" t="s">
        <v>550</v>
      </c>
      <c r="C66" s="8" t="s">
        <v>549</v>
      </c>
      <c r="D66" s="8" t="n">
        <v>0</v>
      </c>
      <c r="E66" s="8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8" t="s">
        <v>551</v>
      </c>
      <c r="M66" s="109"/>
    </row>
    <row r="67" customFormat="false" ht="14.25" hidden="false" customHeight="false" outlineLevel="0" collapsed="false">
      <c r="A67" s="21" t="str">
        <f aca="false">A66</f>
        <v>ambitions_2019</v>
      </c>
      <c r="B67" s="34" t="s">
        <v>412</v>
      </c>
      <c r="C67" s="8" t="s">
        <v>549</v>
      </c>
      <c r="D67" s="146" t="n">
        <v>52707.75473</v>
      </c>
      <c r="E67" s="146" t="n">
        <v>52707.75473</v>
      </c>
      <c r="F67" s="146" t="n">
        <v>52707.75473</v>
      </c>
      <c r="G67" s="146" t="n">
        <v>52707.75473</v>
      </c>
      <c r="H67" s="146" t="n">
        <v>52707.75473</v>
      </c>
      <c r="I67" s="146" t="n">
        <v>52707.75473</v>
      </c>
      <c r="J67" s="146" t="n">
        <v>52707.75473</v>
      </c>
      <c r="K67" s="146" t="n">
        <v>52707.75473</v>
      </c>
      <c r="L67" s="8" t="s">
        <v>539</v>
      </c>
      <c r="M67" s="109"/>
    </row>
    <row r="68" customFormat="false" ht="14.25" hidden="false" customHeight="false" outlineLevel="0" collapsed="false">
      <c r="A68" s="21" t="str">
        <f aca="false">A67</f>
        <v>ambitions_2019</v>
      </c>
      <c r="B68" s="34" t="s">
        <v>536</v>
      </c>
      <c r="C68" s="8" t="s">
        <v>549</v>
      </c>
      <c r="D68" s="146" t="n">
        <v>12198.93492</v>
      </c>
      <c r="E68" s="146" t="n">
        <v>12198.93492</v>
      </c>
      <c r="F68" s="146" t="n">
        <v>12198.93492</v>
      </c>
      <c r="G68" s="146" t="n">
        <v>12198.93492</v>
      </c>
      <c r="H68" s="146" t="n">
        <v>12198.93492</v>
      </c>
      <c r="I68" s="146" t="n">
        <v>12198.93492</v>
      </c>
      <c r="J68" s="146" t="n">
        <v>12198.93492</v>
      </c>
      <c r="K68" s="146" t="n">
        <v>12198.93492</v>
      </c>
      <c r="L68" s="8" t="s">
        <v>539</v>
      </c>
      <c r="M68" s="109"/>
    </row>
    <row r="69" customFormat="false" ht="14.25" hidden="false" customHeight="false" outlineLevel="0" collapsed="false">
      <c r="A69" s="21" t="str">
        <f aca="false">A68</f>
        <v>ambitions_2019</v>
      </c>
      <c r="B69" s="34" t="s">
        <v>411</v>
      </c>
      <c r="C69" s="8" t="s">
        <v>549</v>
      </c>
      <c r="D69" s="146" t="n">
        <v>12198.93492</v>
      </c>
      <c r="E69" s="146" t="n">
        <v>12198.93492</v>
      </c>
      <c r="F69" s="146" t="n">
        <v>12198.93492</v>
      </c>
      <c r="G69" s="146" t="n">
        <v>12198.93492</v>
      </c>
      <c r="H69" s="146" t="n">
        <v>12198.93492</v>
      </c>
      <c r="I69" s="146" t="n">
        <v>12198.93492</v>
      </c>
      <c r="J69" s="146" t="n">
        <v>12198.93492</v>
      </c>
      <c r="K69" s="146" t="n">
        <v>12198.93492</v>
      </c>
      <c r="L69" s="8" t="s">
        <v>539</v>
      </c>
      <c r="M69" s="109"/>
    </row>
    <row r="70" customFormat="false" ht="14.25" hidden="false" customHeight="false" outlineLevel="0" collapsed="false">
      <c r="A70" s="21" t="str">
        <f aca="false">A68</f>
        <v>ambitions_2019</v>
      </c>
      <c r="B70" s="34" t="s">
        <v>67</v>
      </c>
      <c r="C70" s="8" t="s">
        <v>549</v>
      </c>
      <c r="D70" s="146" t="n">
        <v>48188.41607</v>
      </c>
      <c r="E70" s="146" t="n">
        <v>48188.41607</v>
      </c>
      <c r="F70" s="146" t="n">
        <v>48188.41607</v>
      </c>
      <c r="G70" s="146" t="n">
        <v>48188.41607</v>
      </c>
      <c r="H70" s="146" t="n">
        <v>48188.41607</v>
      </c>
      <c r="I70" s="146" t="n">
        <v>48188.41607</v>
      </c>
      <c r="J70" s="146" t="n">
        <v>48188.41607</v>
      </c>
      <c r="K70" s="146" t="n">
        <v>48188.41607</v>
      </c>
      <c r="L70" s="8" t="s">
        <v>539</v>
      </c>
      <c r="M70" s="109"/>
    </row>
    <row r="71" customFormat="false" ht="14.25" hidden="false" customHeight="false" outlineLevel="0" collapsed="false">
      <c r="A71" s="21" t="str">
        <f aca="false">A70</f>
        <v>ambitions_2019</v>
      </c>
      <c r="B71" s="34" t="s">
        <v>374</v>
      </c>
      <c r="C71" s="8" t="s">
        <v>549</v>
      </c>
      <c r="D71" s="147" t="n">
        <v>126012.6516</v>
      </c>
      <c r="E71" s="147" t="n">
        <v>120571.6629</v>
      </c>
      <c r="F71" s="147" t="n">
        <v>98228.26226</v>
      </c>
      <c r="G71" s="147" t="n">
        <v>83707.86498</v>
      </c>
      <c r="H71" s="147" t="n">
        <v>74928.17074</v>
      </c>
      <c r="I71" s="147" t="n">
        <v>70234.07679</v>
      </c>
      <c r="J71" s="147" t="n">
        <v>67921.80089</v>
      </c>
      <c r="K71" s="147" t="n">
        <v>66343.19448</v>
      </c>
      <c r="L71" s="8" t="s">
        <v>539</v>
      </c>
      <c r="M71" s="109"/>
    </row>
    <row r="72" customFormat="false" ht="14.25" hidden="false" customHeight="false" outlineLevel="0" collapsed="false">
      <c r="A72" s="21" t="str">
        <f aca="false">A71</f>
        <v>ambitions_2019</v>
      </c>
      <c r="B72" s="34" t="s">
        <v>541</v>
      </c>
      <c r="C72" s="8" t="s">
        <v>549</v>
      </c>
      <c r="D72" s="8" t="n">
        <v>6000</v>
      </c>
      <c r="E72" s="8" t="n">
        <v>6000</v>
      </c>
      <c r="F72" s="0" t="n">
        <v>6000</v>
      </c>
      <c r="G72" s="0" t="n">
        <v>6000</v>
      </c>
      <c r="H72" s="0" t="n">
        <v>6000</v>
      </c>
      <c r="I72" s="0" t="n">
        <v>6000</v>
      </c>
      <c r="J72" s="0" t="n">
        <v>6000</v>
      </c>
      <c r="K72" s="0" t="n">
        <v>6000</v>
      </c>
      <c r="L72" s="8" t="s">
        <v>552</v>
      </c>
      <c r="M72" s="109"/>
    </row>
    <row r="73" customFormat="false" ht="14.25" hidden="false" customHeight="false" outlineLevel="0" collapsed="false">
      <c r="A73" s="21" t="str">
        <f aca="false">A72</f>
        <v>ambitions_2019</v>
      </c>
      <c r="B73" s="34" t="s">
        <v>542</v>
      </c>
      <c r="C73" s="8" t="s">
        <v>549</v>
      </c>
      <c r="D73" s="8"/>
      <c r="E73" s="8"/>
      <c r="L73" s="8" t="s">
        <v>553</v>
      </c>
      <c r="M73" s="109"/>
    </row>
    <row r="74" customFormat="false" ht="14.25" hidden="false" customHeight="false" outlineLevel="0" collapsed="false">
      <c r="A74" s="21" t="str">
        <f aca="false">A73</f>
        <v>ambitions_2019</v>
      </c>
      <c r="B74" s="34" t="s">
        <v>543</v>
      </c>
      <c r="C74" s="8" t="s">
        <v>549</v>
      </c>
      <c r="D74" s="8" t="n">
        <v>6000</v>
      </c>
      <c r="E74" s="8" t="n">
        <v>6000</v>
      </c>
      <c r="F74" s="0" t="n">
        <v>6000</v>
      </c>
      <c r="G74" s="0" t="n">
        <v>6000</v>
      </c>
      <c r="H74" s="0" t="n">
        <v>6000</v>
      </c>
      <c r="I74" s="0" t="n">
        <v>6000</v>
      </c>
      <c r="J74" s="0" t="n">
        <v>6000</v>
      </c>
      <c r="K74" s="0" t="n">
        <v>6000</v>
      </c>
      <c r="L74" s="8" t="s">
        <v>552</v>
      </c>
      <c r="M74" s="109"/>
    </row>
    <row r="75" customFormat="false" ht="14.25" hidden="false" customHeight="false" outlineLevel="0" collapsed="false">
      <c r="A75" s="21" t="str">
        <f aca="false">A74</f>
        <v>ambitions_2019</v>
      </c>
      <c r="B75" s="34" t="s">
        <v>544</v>
      </c>
      <c r="C75" s="8" t="s">
        <v>549</v>
      </c>
      <c r="D75" s="8"/>
      <c r="E75" s="8"/>
      <c r="L75" s="8" t="s">
        <v>552</v>
      </c>
      <c r="M75" s="109"/>
    </row>
    <row r="76" customFormat="false" ht="14.25" hidden="false" customHeight="false" outlineLevel="0" collapsed="false">
      <c r="A76" s="21" t="str">
        <f aca="false">A75</f>
        <v>ambitions_2019</v>
      </c>
      <c r="B76" s="34" t="s">
        <v>102</v>
      </c>
      <c r="C76" s="8" t="s">
        <v>549</v>
      </c>
      <c r="D76" s="147" t="n">
        <v>94145.25903</v>
      </c>
      <c r="E76" s="147" t="n">
        <v>93963.86161</v>
      </c>
      <c r="F76" s="147" t="n">
        <v>93056.87453</v>
      </c>
      <c r="G76" s="147" t="n">
        <v>92149.88745</v>
      </c>
      <c r="H76" s="147" t="n">
        <v>91968.49003</v>
      </c>
      <c r="I76" s="147" t="n">
        <v>91968.49003</v>
      </c>
      <c r="J76" s="147" t="n">
        <v>91968.49003</v>
      </c>
      <c r="K76" s="147" t="n">
        <v>91968.49003</v>
      </c>
      <c r="L76" s="8" t="s">
        <v>539</v>
      </c>
      <c r="M76" s="109"/>
    </row>
    <row r="77" customFormat="false" ht="14.25" hidden="false" customHeight="false" outlineLevel="0" collapsed="false">
      <c r="A77" s="21" t="str">
        <f aca="false">A76</f>
        <v>ambitions_2019</v>
      </c>
      <c r="B77" s="34" t="s">
        <v>114</v>
      </c>
      <c r="C77" s="8" t="s">
        <v>549</v>
      </c>
      <c r="D77" s="147" t="n">
        <v>10753.78892</v>
      </c>
      <c r="E77" s="147" t="n">
        <v>10753.78892</v>
      </c>
      <c r="F77" s="147" t="n">
        <v>10753.78892</v>
      </c>
      <c r="G77" s="147" t="n">
        <v>10753.78892</v>
      </c>
      <c r="H77" s="147" t="n">
        <v>10753.78892</v>
      </c>
      <c r="I77" s="147" t="n">
        <v>10753.78892</v>
      </c>
      <c r="J77" s="147" t="n">
        <v>10753.78892</v>
      </c>
      <c r="K77" s="147" t="n">
        <v>10753.78892</v>
      </c>
      <c r="L77" s="8" t="s">
        <v>539</v>
      </c>
      <c r="M77" s="109"/>
    </row>
    <row r="78" customFormat="false" ht="14.25" hidden="false" customHeight="false" outlineLevel="0" collapsed="false">
      <c r="A78" s="21" t="str">
        <f aca="false">A77</f>
        <v>ambitions_2019</v>
      </c>
      <c r="B78" s="34" t="s">
        <v>112</v>
      </c>
      <c r="C78" s="8" t="s">
        <v>549</v>
      </c>
      <c r="D78" s="147" t="n">
        <v>10753.78892</v>
      </c>
      <c r="E78" s="147" t="n">
        <v>10753.78892</v>
      </c>
      <c r="F78" s="147" t="n">
        <v>10753.78892</v>
      </c>
      <c r="G78" s="147" t="n">
        <v>10753.78892</v>
      </c>
      <c r="H78" s="147" t="n">
        <v>10753.78892</v>
      </c>
      <c r="I78" s="147" t="n">
        <v>10753.78892</v>
      </c>
      <c r="J78" s="147" t="n">
        <v>10753.78892</v>
      </c>
      <c r="K78" s="147" t="n">
        <v>10753.78892</v>
      </c>
      <c r="L78" s="8" t="s">
        <v>539</v>
      </c>
      <c r="M78" s="109"/>
    </row>
    <row r="79" customFormat="false" ht="14.25" hidden="false" customHeight="false" outlineLevel="0" collapsed="false">
      <c r="A79" s="21" t="str">
        <f aca="false">A77</f>
        <v>ambitions_2019</v>
      </c>
      <c r="B79" s="34" t="s">
        <v>269</v>
      </c>
      <c r="C79" s="8" t="s">
        <v>549</v>
      </c>
      <c r="D79" s="146" t="n">
        <v>14691</v>
      </c>
      <c r="E79" s="146" t="n">
        <v>14431</v>
      </c>
      <c r="F79" s="147" t="n">
        <v>13131</v>
      </c>
      <c r="G79" s="147" t="n">
        <v>11831</v>
      </c>
      <c r="H79" s="147" t="n">
        <v>11190</v>
      </c>
      <c r="I79" s="147" t="n">
        <v>10544</v>
      </c>
      <c r="J79" s="147" t="n">
        <v>9893</v>
      </c>
      <c r="K79" s="147" t="n">
        <v>9238</v>
      </c>
      <c r="L79" s="8" t="s">
        <v>539</v>
      </c>
      <c r="M79" s="109"/>
    </row>
    <row r="80" customFormat="false" ht="14.25" hidden="false" customHeight="false" outlineLevel="0" collapsed="false">
      <c r="A80" s="21" t="str">
        <f aca="false">A79</f>
        <v>ambitions_2019</v>
      </c>
      <c r="B80" s="34" t="s">
        <v>104</v>
      </c>
      <c r="C80" s="8" t="s">
        <v>549</v>
      </c>
      <c r="D80" s="147" t="n">
        <v>30777.19181</v>
      </c>
      <c r="E80" s="147" t="n">
        <v>30777.19181</v>
      </c>
      <c r="F80" s="147" t="n">
        <v>30777.19181</v>
      </c>
      <c r="G80" s="147" t="n">
        <v>30777.19181</v>
      </c>
      <c r="H80" s="147" t="n">
        <v>30777.19181</v>
      </c>
      <c r="I80" s="147" t="n">
        <v>30777.19181</v>
      </c>
      <c r="J80" s="147" t="n">
        <v>30777.19181</v>
      </c>
      <c r="K80" s="147" t="n">
        <v>30777.19181</v>
      </c>
      <c r="L80" s="8" t="s">
        <v>539</v>
      </c>
      <c r="M80" s="109"/>
    </row>
    <row r="81" customFormat="false" ht="14.25" hidden="false" customHeight="false" outlineLevel="0" collapsed="false">
      <c r="A81" s="21" t="str">
        <f aca="false">A80</f>
        <v>ambitions_2019</v>
      </c>
      <c r="B81" s="34" t="s">
        <v>109</v>
      </c>
      <c r="C81" s="8" t="s">
        <v>549</v>
      </c>
      <c r="D81" s="147" t="n">
        <v>74339.708</v>
      </c>
      <c r="E81" s="147" t="n">
        <v>74339.708</v>
      </c>
      <c r="F81" s="147" t="n">
        <v>74339.708</v>
      </c>
      <c r="G81" s="147" t="n">
        <v>74339.708</v>
      </c>
      <c r="H81" s="147" t="n">
        <v>74339.708</v>
      </c>
      <c r="I81" s="147" t="n">
        <v>74339.708</v>
      </c>
      <c r="J81" s="147" t="n">
        <v>74339.708</v>
      </c>
      <c r="K81" s="147" t="n">
        <v>74339.708</v>
      </c>
      <c r="L81" s="8" t="s">
        <v>539</v>
      </c>
      <c r="M81" s="109"/>
    </row>
    <row r="82" customFormat="false" ht="14.25" hidden="false" customHeight="false" outlineLevel="0" collapsed="false">
      <c r="A82" s="21" t="str">
        <f aca="false">A81</f>
        <v>ambitions_2019</v>
      </c>
      <c r="B82" s="34" t="s">
        <v>395</v>
      </c>
      <c r="C82" s="8" t="s">
        <v>549</v>
      </c>
      <c r="D82" s="147" t="n">
        <v>74339.708</v>
      </c>
      <c r="E82" s="147" t="n">
        <v>74339.708</v>
      </c>
      <c r="F82" s="147" t="n">
        <v>74339.708</v>
      </c>
      <c r="G82" s="147" t="n">
        <v>74339.708</v>
      </c>
      <c r="H82" s="147" t="n">
        <v>74339.708</v>
      </c>
      <c r="I82" s="147" t="n">
        <v>74339.708</v>
      </c>
      <c r="J82" s="147" t="n">
        <v>74339.708</v>
      </c>
      <c r="K82" s="147" t="n">
        <v>74339.708</v>
      </c>
      <c r="L82" s="8" t="s">
        <v>539</v>
      </c>
      <c r="M82" s="109"/>
    </row>
    <row r="83" customFormat="false" ht="14.25" hidden="false" customHeight="false" outlineLevel="0" collapsed="false">
      <c r="A83" s="21" t="str">
        <f aca="false">A82</f>
        <v>ambitions_2019</v>
      </c>
      <c r="B83" s="34" t="s">
        <v>139</v>
      </c>
      <c r="C83" s="8" t="s">
        <v>549</v>
      </c>
      <c r="D83" s="8" t="n">
        <v>8746</v>
      </c>
      <c r="E83" s="8" t="n">
        <v>8206</v>
      </c>
      <c r="F83" s="0" t="n">
        <v>6671</v>
      </c>
      <c r="G83" s="0" t="n">
        <v>5136</v>
      </c>
      <c r="H83" s="0" t="n">
        <v>4402</v>
      </c>
      <c r="I83" s="0" t="n">
        <v>3844</v>
      </c>
      <c r="J83" s="0" t="n">
        <v>3506</v>
      </c>
      <c r="K83" s="0" t="n">
        <v>3238</v>
      </c>
      <c r="L83" s="8" t="s">
        <v>539</v>
      </c>
      <c r="M83" s="109"/>
    </row>
    <row r="84" customFormat="false" ht="14.25" hidden="false" customHeight="false" outlineLevel="0" collapsed="false">
      <c r="A84" s="21" t="str">
        <f aca="false">A83</f>
        <v>ambitions_2019</v>
      </c>
      <c r="B84" s="34" t="s">
        <v>532</v>
      </c>
      <c r="C84" s="8" t="s">
        <v>549</v>
      </c>
      <c r="D84" s="8" t="n">
        <v>8746</v>
      </c>
      <c r="E84" s="8" t="n">
        <v>8206</v>
      </c>
      <c r="F84" s="0" t="n">
        <v>6671</v>
      </c>
      <c r="G84" s="0" t="n">
        <v>5136</v>
      </c>
      <c r="H84" s="0" t="n">
        <v>4402</v>
      </c>
      <c r="I84" s="0" t="n">
        <v>3844</v>
      </c>
      <c r="J84" s="0" t="n">
        <v>3506</v>
      </c>
      <c r="K84" s="0" t="n">
        <v>3238</v>
      </c>
      <c r="L84" s="8" t="s">
        <v>539</v>
      </c>
      <c r="M84" s="109"/>
    </row>
    <row r="85" customFormat="false" ht="14.25" hidden="false" customHeight="false" outlineLevel="0" collapsed="false">
      <c r="A85" s="21" t="str">
        <f aca="false">A84</f>
        <v>ambitions_2019</v>
      </c>
      <c r="B85" s="34" t="s">
        <v>533</v>
      </c>
      <c r="C85" s="8" t="s">
        <v>549</v>
      </c>
      <c r="D85" s="8" t="n">
        <v>8746</v>
      </c>
      <c r="E85" s="8" t="n">
        <v>8206</v>
      </c>
      <c r="F85" s="0" t="n">
        <v>6671</v>
      </c>
      <c r="G85" s="0" t="n">
        <v>5136</v>
      </c>
      <c r="H85" s="0" t="n">
        <v>4402</v>
      </c>
      <c r="I85" s="0" t="n">
        <v>3844</v>
      </c>
      <c r="J85" s="0" t="n">
        <v>3506</v>
      </c>
      <c r="K85" s="0" t="n">
        <v>3238</v>
      </c>
      <c r="L85" s="8" t="s">
        <v>539</v>
      </c>
      <c r="M85" s="109"/>
    </row>
    <row r="86" customFormat="false" ht="14.25" hidden="false" customHeight="false" outlineLevel="0" collapsed="false">
      <c r="A86" s="21" t="str">
        <f aca="false">A85</f>
        <v>ambitions_2019</v>
      </c>
      <c r="B86" s="34" t="s">
        <v>548</v>
      </c>
      <c r="C86" s="8" t="s">
        <v>554</v>
      </c>
      <c r="D86" s="8" t="n">
        <f aca="false">F86</f>
        <v>20</v>
      </c>
      <c r="E86" s="8" t="n">
        <v>20</v>
      </c>
      <c r="F86" s="0" t="n">
        <v>20</v>
      </c>
      <c r="G86" s="0" t="n">
        <v>20</v>
      </c>
      <c r="H86" s="0" t="n">
        <v>20</v>
      </c>
      <c r="I86" s="0" t="n">
        <v>20</v>
      </c>
      <c r="J86" s="0" t="n">
        <v>20</v>
      </c>
      <c r="K86" s="0" t="n">
        <v>20</v>
      </c>
      <c r="L86" s="8" t="s">
        <v>555</v>
      </c>
      <c r="M86" s="109"/>
    </row>
    <row r="87" customFormat="false" ht="14.25" hidden="false" customHeight="false" outlineLevel="0" collapsed="false">
      <c r="A87" s="21" t="str">
        <f aca="false">A86</f>
        <v>ambitions_2019</v>
      </c>
      <c r="B87" s="34" t="s">
        <v>550</v>
      </c>
      <c r="C87" s="8" t="s">
        <v>554</v>
      </c>
      <c r="D87" s="8" t="n">
        <f aca="false">F87</f>
        <v>20</v>
      </c>
      <c r="E87" s="8" t="n">
        <v>20</v>
      </c>
      <c r="F87" s="0" t="n">
        <v>20</v>
      </c>
      <c r="G87" s="0" t="n">
        <v>20</v>
      </c>
      <c r="H87" s="0" t="n">
        <v>20</v>
      </c>
      <c r="I87" s="0" t="n">
        <v>20</v>
      </c>
      <c r="J87" s="0" t="n">
        <v>20</v>
      </c>
      <c r="K87" s="0" t="n">
        <v>20</v>
      </c>
      <c r="L87" s="8" t="s">
        <v>555</v>
      </c>
      <c r="M87" s="109"/>
    </row>
    <row r="88" customFormat="false" ht="14.25" hidden="false" customHeight="false" outlineLevel="0" collapsed="false">
      <c r="A88" s="21" t="str">
        <f aca="false">A87</f>
        <v>ambitions_2019</v>
      </c>
      <c r="B88" s="34" t="s">
        <v>412</v>
      </c>
      <c r="C88" s="8" t="s">
        <v>554</v>
      </c>
      <c r="D88" s="8" t="n">
        <v>30</v>
      </c>
      <c r="E88" s="8" t="n">
        <v>30</v>
      </c>
      <c r="F88" s="0" t="n">
        <v>30</v>
      </c>
      <c r="G88" s="0" t="n">
        <v>30</v>
      </c>
      <c r="H88" s="0" t="n">
        <v>30</v>
      </c>
      <c r="I88" s="0" t="n">
        <v>30</v>
      </c>
      <c r="J88" s="0" t="n">
        <v>30</v>
      </c>
      <c r="K88" s="0" t="n">
        <v>30</v>
      </c>
      <c r="L88" s="8" t="s">
        <v>555</v>
      </c>
      <c r="M88" s="109"/>
    </row>
    <row r="89" customFormat="false" ht="14.25" hidden="false" customHeight="false" outlineLevel="0" collapsed="false">
      <c r="A89" s="21" t="str">
        <f aca="false">A88</f>
        <v>ambitions_2019</v>
      </c>
      <c r="B89" s="34" t="s">
        <v>536</v>
      </c>
      <c r="C89" s="8" t="s">
        <v>554</v>
      </c>
      <c r="D89" s="8" t="n">
        <f aca="false">F89</f>
        <v>30</v>
      </c>
      <c r="E89" s="8" t="n">
        <v>30</v>
      </c>
      <c r="F89" s="0" t="n">
        <v>30</v>
      </c>
      <c r="G89" s="0" t="n">
        <v>30</v>
      </c>
      <c r="H89" s="0" t="n">
        <v>30</v>
      </c>
      <c r="I89" s="0" t="n">
        <v>30</v>
      </c>
      <c r="J89" s="0" t="n">
        <v>30</v>
      </c>
      <c r="K89" s="0" t="n">
        <v>30</v>
      </c>
      <c r="L89" s="8" t="s">
        <v>555</v>
      </c>
      <c r="M89" s="109"/>
    </row>
    <row r="90" customFormat="false" ht="14.25" hidden="false" customHeight="false" outlineLevel="0" collapsed="false">
      <c r="A90" s="21" t="str">
        <f aca="false">A89</f>
        <v>ambitions_2019</v>
      </c>
      <c r="B90" s="34" t="s">
        <v>411</v>
      </c>
      <c r="C90" s="8" t="s">
        <v>554</v>
      </c>
      <c r="D90" s="8" t="n">
        <f aca="false">F90</f>
        <v>30</v>
      </c>
      <c r="E90" s="8" t="n">
        <v>30</v>
      </c>
      <c r="F90" s="0" t="n">
        <v>30</v>
      </c>
      <c r="G90" s="0" t="n">
        <v>30</v>
      </c>
      <c r="H90" s="0" t="n">
        <v>30</v>
      </c>
      <c r="I90" s="0" t="n">
        <v>30</v>
      </c>
      <c r="J90" s="0" t="n">
        <v>30</v>
      </c>
      <c r="K90" s="0" t="n">
        <v>30</v>
      </c>
      <c r="L90" s="8" t="s">
        <v>555</v>
      </c>
      <c r="M90" s="109"/>
    </row>
    <row r="91" customFormat="false" ht="14.25" hidden="false" customHeight="false" outlineLevel="0" collapsed="false">
      <c r="A91" s="21" t="str">
        <f aca="false">A89</f>
        <v>ambitions_2019</v>
      </c>
      <c r="B91" s="34" t="s">
        <v>67</v>
      </c>
      <c r="C91" s="8" t="s">
        <v>554</v>
      </c>
      <c r="D91" s="8" t="n">
        <v>50</v>
      </c>
      <c r="E91" s="8" t="n">
        <v>50</v>
      </c>
      <c r="F91" s="0" t="n">
        <v>50</v>
      </c>
      <c r="G91" s="0" t="n">
        <v>50</v>
      </c>
      <c r="H91" s="0" t="n">
        <v>50</v>
      </c>
      <c r="I91" s="0" t="n">
        <v>50</v>
      </c>
      <c r="J91" s="0" t="n">
        <v>50</v>
      </c>
      <c r="K91" s="0" t="n">
        <v>50</v>
      </c>
      <c r="L91" s="8" t="s">
        <v>555</v>
      </c>
      <c r="M91" s="109"/>
    </row>
    <row r="92" customFormat="false" ht="14.25" hidden="false" customHeight="false" outlineLevel="0" collapsed="false">
      <c r="A92" s="21" t="str">
        <f aca="false">A91</f>
        <v>ambitions_2019</v>
      </c>
      <c r="B92" s="34" t="s">
        <v>374</v>
      </c>
      <c r="C92" s="8" t="s">
        <v>554</v>
      </c>
      <c r="D92" s="8" t="n">
        <f aca="false">F92</f>
        <v>30</v>
      </c>
      <c r="E92" s="8" t="n">
        <v>30</v>
      </c>
      <c r="F92" s="0" t="n">
        <v>30</v>
      </c>
      <c r="G92" s="0" t="n">
        <v>30</v>
      </c>
      <c r="H92" s="0" t="n">
        <v>30</v>
      </c>
      <c r="I92" s="0" t="n">
        <v>30</v>
      </c>
      <c r="J92" s="0" t="n">
        <v>30</v>
      </c>
      <c r="K92" s="0" t="n">
        <v>30</v>
      </c>
      <c r="L92" s="8" t="s">
        <v>555</v>
      </c>
      <c r="M92" s="109"/>
    </row>
    <row r="93" customFormat="false" ht="14.25" hidden="false" customHeight="false" outlineLevel="0" collapsed="false">
      <c r="A93" s="21" t="str">
        <f aca="false">A92</f>
        <v>ambitions_2019</v>
      </c>
      <c r="B93" s="34" t="s">
        <v>529</v>
      </c>
      <c r="C93" s="8" t="s">
        <v>554</v>
      </c>
      <c r="D93" s="8" t="n">
        <v>30</v>
      </c>
      <c r="E93" s="8" t="n">
        <v>30</v>
      </c>
      <c r="F93" s="0" t="n">
        <v>30</v>
      </c>
      <c r="G93" s="0" t="n">
        <v>30</v>
      </c>
      <c r="H93" s="0" t="n">
        <v>30</v>
      </c>
      <c r="I93" s="0" t="n">
        <v>30</v>
      </c>
      <c r="J93" s="0" t="n">
        <v>30</v>
      </c>
      <c r="K93" s="0" t="n">
        <v>30</v>
      </c>
      <c r="L93" s="8" t="s">
        <v>555</v>
      </c>
      <c r="M93" s="109"/>
    </row>
    <row r="94" customFormat="false" ht="14.25" hidden="false" customHeight="false" outlineLevel="0" collapsed="false">
      <c r="A94" s="21" t="str">
        <f aca="false">A93</f>
        <v>ambitions_2019</v>
      </c>
      <c r="B94" s="34" t="s">
        <v>541</v>
      </c>
      <c r="C94" s="8" t="s">
        <v>554</v>
      </c>
      <c r="D94" s="8" t="n">
        <f aca="false">F94</f>
        <v>40</v>
      </c>
      <c r="E94" s="8" t="n">
        <v>40</v>
      </c>
      <c r="F94" s="0" t="n">
        <v>40</v>
      </c>
      <c r="G94" s="0" t="n">
        <v>40</v>
      </c>
      <c r="H94" s="0" t="n">
        <v>40</v>
      </c>
      <c r="I94" s="0" t="n">
        <v>40</v>
      </c>
      <c r="J94" s="0" t="n">
        <v>40</v>
      </c>
      <c r="K94" s="0" t="n">
        <v>40</v>
      </c>
      <c r="L94" s="8" t="s">
        <v>555</v>
      </c>
      <c r="M94" s="109"/>
    </row>
    <row r="95" customFormat="false" ht="14.25" hidden="false" customHeight="false" outlineLevel="0" collapsed="false">
      <c r="A95" s="21" t="str">
        <f aca="false">A94</f>
        <v>ambitions_2019</v>
      </c>
      <c r="B95" s="34" t="s">
        <v>542</v>
      </c>
      <c r="C95" s="8" t="s">
        <v>554</v>
      </c>
      <c r="D95" s="8" t="n">
        <f aca="false">F95</f>
        <v>40</v>
      </c>
      <c r="E95" s="8" t="n">
        <v>40</v>
      </c>
      <c r="F95" s="0" t="n">
        <v>40</v>
      </c>
      <c r="G95" s="0" t="n">
        <v>40</v>
      </c>
      <c r="H95" s="0" t="n">
        <v>40</v>
      </c>
      <c r="I95" s="0" t="n">
        <v>40</v>
      </c>
      <c r="J95" s="0" t="n">
        <v>40</v>
      </c>
      <c r="K95" s="0" t="n">
        <v>40</v>
      </c>
      <c r="L95" s="8" t="s">
        <v>555</v>
      </c>
      <c r="M95" s="109"/>
    </row>
    <row r="96" customFormat="false" ht="14.25" hidden="false" customHeight="false" outlineLevel="0" collapsed="false">
      <c r="A96" s="21" t="str">
        <f aca="false">A95</f>
        <v>ambitions_2019</v>
      </c>
      <c r="B96" s="34" t="s">
        <v>543</v>
      </c>
      <c r="C96" s="8" t="s">
        <v>554</v>
      </c>
      <c r="D96" s="8" t="n">
        <f aca="false">F96</f>
        <v>40</v>
      </c>
      <c r="E96" s="8" t="n">
        <v>40</v>
      </c>
      <c r="F96" s="0" t="n">
        <v>40</v>
      </c>
      <c r="G96" s="0" t="n">
        <v>40</v>
      </c>
      <c r="H96" s="0" t="n">
        <v>40</v>
      </c>
      <c r="I96" s="0" t="n">
        <v>40</v>
      </c>
      <c r="J96" s="0" t="n">
        <v>40</v>
      </c>
      <c r="K96" s="0" t="n">
        <v>40</v>
      </c>
      <c r="L96" s="8" t="s">
        <v>555</v>
      </c>
      <c r="M96" s="109"/>
    </row>
    <row r="97" customFormat="false" ht="14.25" hidden="false" customHeight="false" outlineLevel="0" collapsed="false">
      <c r="A97" s="21" t="str">
        <f aca="false">A96</f>
        <v>ambitions_2019</v>
      </c>
      <c r="B97" s="34" t="s">
        <v>544</v>
      </c>
      <c r="C97" s="8" t="s">
        <v>554</v>
      </c>
      <c r="D97" s="8" t="n">
        <f aca="false">F97</f>
        <v>40</v>
      </c>
      <c r="E97" s="8" t="n">
        <v>40</v>
      </c>
      <c r="F97" s="0" t="n">
        <v>40</v>
      </c>
      <c r="G97" s="0" t="n">
        <v>40</v>
      </c>
      <c r="H97" s="0" t="n">
        <v>40</v>
      </c>
      <c r="I97" s="0" t="n">
        <v>40</v>
      </c>
      <c r="J97" s="0" t="n">
        <v>40</v>
      </c>
      <c r="K97" s="0" t="n">
        <v>40</v>
      </c>
      <c r="L97" s="8" t="s">
        <v>555</v>
      </c>
      <c r="M97" s="109"/>
    </row>
    <row r="98" customFormat="false" ht="14.25" hidden="false" customHeight="false" outlineLevel="0" collapsed="false">
      <c r="A98" s="21" t="str">
        <f aca="false">A97</f>
        <v>ambitions_2019</v>
      </c>
      <c r="B98" s="34" t="s">
        <v>109</v>
      </c>
      <c r="C98" s="8" t="s">
        <v>554</v>
      </c>
      <c r="D98" s="8" t="n">
        <v>60</v>
      </c>
      <c r="E98" s="8" t="n">
        <v>60</v>
      </c>
      <c r="F98" s="0" t="n">
        <v>60</v>
      </c>
      <c r="G98" s="0" t="n">
        <v>60</v>
      </c>
      <c r="H98" s="0" t="n">
        <v>60</v>
      </c>
      <c r="I98" s="0" t="n">
        <v>60</v>
      </c>
      <c r="J98" s="0" t="n">
        <v>60</v>
      </c>
      <c r="K98" s="0" t="n">
        <v>60</v>
      </c>
      <c r="L98" s="8" t="s">
        <v>555</v>
      </c>
      <c r="M98" s="109"/>
    </row>
    <row r="99" customFormat="false" ht="14.25" hidden="false" customHeight="false" outlineLevel="0" collapsed="false">
      <c r="A99" s="21" t="str">
        <f aca="false">A98</f>
        <v>ambitions_2019</v>
      </c>
      <c r="B99" s="34" t="s">
        <v>395</v>
      </c>
      <c r="C99" s="8" t="s">
        <v>554</v>
      </c>
      <c r="D99" s="8" t="n">
        <v>60</v>
      </c>
      <c r="E99" s="8" t="n">
        <v>60</v>
      </c>
      <c r="F99" s="0" t="n">
        <v>60</v>
      </c>
      <c r="G99" s="0" t="n">
        <v>60</v>
      </c>
      <c r="H99" s="0" t="n">
        <v>60</v>
      </c>
      <c r="I99" s="0" t="n">
        <v>60</v>
      </c>
      <c r="J99" s="0" t="n">
        <v>60</v>
      </c>
      <c r="K99" s="0" t="n">
        <v>60</v>
      </c>
      <c r="L99" s="8" t="s">
        <v>555</v>
      </c>
      <c r="M99" s="109"/>
    </row>
    <row r="100" customFormat="false" ht="14.25" hidden="false" customHeight="false" outlineLevel="0" collapsed="false">
      <c r="A100" s="21" t="str">
        <f aca="false">A98</f>
        <v>ambitions_2019</v>
      </c>
      <c r="B100" s="34" t="s">
        <v>102</v>
      </c>
      <c r="C100" s="8" t="s">
        <v>554</v>
      </c>
      <c r="D100" s="8" t="n">
        <f aca="false">F100</f>
        <v>60</v>
      </c>
      <c r="E100" s="8" t="n">
        <v>60</v>
      </c>
      <c r="F100" s="0" t="n">
        <v>60</v>
      </c>
      <c r="G100" s="0" t="n">
        <v>60</v>
      </c>
      <c r="H100" s="0" t="n">
        <v>60</v>
      </c>
      <c r="I100" s="0" t="n">
        <v>60</v>
      </c>
      <c r="J100" s="0" t="n">
        <v>60</v>
      </c>
      <c r="K100" s="0" t="n">
        <v>60</v>
      </c>
      <c r="L100" s="8" t="s">
        <v>555</v>
      </c>
      <c r="M100" s="109"/>
    </row>
    <row r="101" customFormat="false" ht="14.25" hidden="false" customHeight="false" outlineLevel="0" collapsed="false">
      <c r="A101" s="21" t="str">
        <f aca="false">A100</f>
        <v>ambitions_2019</v>
      </c>
      <c r="B101" s="34" t="s">
        <v>114</v>
      </c>
      <c r="C101" s="8" t="s">
        <v>554</v>
      </c>
      <c r="D101" s="8" t="n">
        <f aca="false">F101</f>
        <v>30</v>
      </c>
      <c r="E101" s="8" t="n">
        <v>30</v>
      </c>
      <c r="F101" s="0" t="n">
        <v>30</v>
      </c>
      <c r="G101" s="0" t="n">
        <v>30</v>
      </c>
      <c r="H101" s="0" t="n">
        <v>30</v>
      </c>
      <c r="I101" s="0" t="n">
        <v>30</v>
      </c>
      <c r="J101" s="0" t="n">
        <v>30</v>
      </c>
      <c r="K101" s="0" t="n">
        <v>30</v>
      </c>
      <c r="L101" s="8" t="s">
        <v>555</v>
      </c>
      <c r="M101" s="109"/>
    </row>
    <row r="102" customFormat="false" ht="14.25" hidden="false" customHeight="false" outlineLevel="0" collapsed="false">
      <c r="A102" s="21" t="str">
        <f aca="false">A101</f>
        <v>ambitions_2019</v>
      </c>
      <c r="B102" s="34" t="s">
        <v>112</v>
      </c>
      <c r="C102" s="8" t="s">
        <v>554</v>
      </c>
      <c r="D102" s="8" t="n">
        <f aca="false">F102</f>
        <v>30</v>
      </c>
      <c r="E102" s="8" t="n">
        <v>30</v>
      </c>
      <c r="F102" s="0" t="n">
        <v>30</v>
      </c>
      <c r="G102" s="0" t="n">
        <v>30</v>
      </c>
      <c r="H102" s="0" t="n">
        <v>30</v>
      </c>
      <c r="I102" s="0" t="n">
        <v>30</v>
      </c>
      <c r="J102" s="0" t="n">
        <v>30</v>
      </c>
      <c r="K102" s="0" t="n">
        <v>30</v>
      </c>
      <c r="L102" s="8" t="s">
        <v>555</v>
      </c>
      <c r="M102" s="109"/>
    </row>
    <row r="103" customFormat="false" ht="14.25" hidden="false" customHeight="false" outlineLevel="0" collapsed="false">
      <c r="A103" s="21" t="str">
        <f aca="false">A101</f>
        <v>ambitions_2019</v>
      </c>
      <c r="B103" s="34" t="s">
        <v>269</v>
      </c>
      <c r="C103" s="8" t="s">
        <v>554</v>
      </c>
      <c r="D103" s="8" t="n">
        <f aca="false">F103</f>
        <v>20</v>
      </c>
      <c r="E103" s="8" t="n">
        <v>20</v>
      </c>
      <c r="F103" s="0" t="n">
        <v>20</v>
      </c>
      <c r="G103" s="0" t="n">
        <v>20</v>
      </c>
      <c r="H103" s="0" t="n">
        <v>20</v>
      </c>
      <c r="I103" s="0" t="n">
        <v>20</v>
      </c>
      <c r="J103" s="0" t="n">
        <v>20</v>
      </c>
      <c r="K103" s="0" t="n">
        <v>20</v>
      </c>
      <c r="L103" s="8" t="s">
        <v>555</v>
      </c>
      <c r="M103" s="109"/>
    </row>
    <row r="104" customFormat="false" ht="14.25" hidden="false" customHeight="false" outlineLevel="0" collapsed="false">
      <c r="A104" s="21" t="str">
        <f aca="false">A103</f>
        <v>ambitions_2019</v>
      </c>
      <c r="B104" s="34" t="s">
        <v>104</v>
      </c>
      <c r="C104" s="8" t="s">
        <v>554</v>
      </c>
      <c r="D104" s="8" t="n">
        <v>50</v>
      </c>
      <c r="E104" s="8" t="n">
        <v>50</v>
      </c>
      <c r="F104" s="0" t="n">
        <v>50</v>
      </c>
      <c r="G104" s="0" t="n">
        <v>50</v>
      </c>
      <c r="H104" s="0" t="n">
        <v>50</v>
      </c>
      <c r="I104" s="0" t="n">
        <v>50</v>
      </c>
      <c r="J104" s="0" t="n">
        <v>50</v>
      </c>
      <c r="K104" s="0" t="n">
        <v>50</v>
      </c>
      <c r="L104" s="8" t="s">
        <v>555</v>
      </c>
      <c r="M104" s="109"/>
    </row>
    <row r="105" customFormat="false" ht="14.25" hidden="false" customHeight="false" outlineLevel="0" collapsed="false">
      <c r="A105" s="21" t="str">
        <f aca="false">A104</f>
        <v>ambitions_2019</v>
      </c>
      <c r="B105" s="34" t="s">
        <v>556</v>
      </c>
      <c r="C105" s="8" t="s">
        <v>554</v>
      </c>
      <c r="D105" s="8" t="n">
        <v>60</v>
      </c>
      <c r="E105" s="8" t="n">
        <v>60</v>
      </c>
      <c r="F105" s="0" t="n">
        <v>60</v>
      </c>
      <c r="G105" s="0" t="n">
        <v>60</v>
      </c>
      <c r="H105" s="0" t="n">
        <v>60</v>
      </c>
      <c r="I105" s="0" t="n">
        <v>60</v>
      </c>
      <c r="J105" s="0" t="n">
        <v>60</v>
      </c>
      <c r="K105" s="0" t="n">
        <v>60</v>
      </c>
      <c r="L105" s="8" t="s">
        <v>555</v>
      </c>
      <c r="M105" s="109"/>
    </row>
    <row r="106" customFormat="false" ht="14.25" hidden="false" customHeight="false" outlineLevel="0" collapsed="false">
      <c r="A106" s="21" t="str">
        <f aca="false">A105</f>
        <v>ambitions_2019</v>
      </c>
      <c r="B106" s="34" t="s">
        <v>139</v>
      </c>
      <c r="C106" s="8" t="s">
        <v>554</v>
      </c>
      <c r="D106" s="8" t="n">
        <f aca="false">F106</f>
        <v>25</v>
      </c>
      <c r="E106" s="8" t="n">
        <v>25</v>
      </c>
      <c r="F106" s="0" t="n">
        <v>25</v>
      </c>
      <c r="G106" s="0" t="n">
        <v>25</v>
      </c>
      <c r="H106" s="0" t="n">
        <v>25</v>
      </c>
      <c r="I106" s="0" t="n">
        <v>25</v>
      </c>
      <c r="J106" s="0" t="n">
        <v>25</v>
      </c>
      <c r="K106" s="0" t="n">
        <v>25</v>
      </c>
      <c r="L106" s="8" t="s">
        <v>555</v>
      </c>
      <c r="M106" s="109"/>
    </row>
    <row r="107" customFormat="false" ht="14.25" hidden="false" customHeight="false" outlineLevel="0" collapsed="false">
      <c r="A107" s="21" t="str">
        <f aca="false">A106</f>
        <v>ambitions_2019</v>
      </c>
      <c r="B107" s="34" t="s">
        <v>532</v>
      </c>
      <c r="C107" s="8" t="s">
        <v>554</v>
      </c>
      <c r="D107" s="8" t="n">
        <f aca="false">F107</f>
        <v>25</v>
      </c>
      <c r="E107" s="8" t="n">
        <v>25</v>
      </c>
      <c r="F107" s="0" t="n">
        <v>25</v>
      </c>
      <c r="G107" s="0" t="n">
        <v>25</v>
      </c>
      <c r="H107" s="0" t="n">
        <v>25</v>
      </c>
      <c r="I107" s="0" t="n">
        <v>25</v>
      </c>
      <c r="J107" s="0" t="n">
        <v>25</v>
      </c>
      <c r="K107" s="0" t="n">
        <v>25</v>
      </c>
      <c r="L107" s="8" t="s">
        <v>555</v>
      </c>
      <c r="M107" s="109"/>
    </row>
    <row r="108" customFormat="false" ht="14.25" hidden="false" customHeight="false" outlineLevel="0" collapsed="false">
      <c r="A108" s="21" t="str">
        <f aca="false">A107</f>
        <v>ambitions_2019</v>
      </c>
      <c r="B108" s="34" t="s">
        <v>533</v>
      </c>
      <c r="C108" s="8" t="s">
        <v>554</v>
      </c>
      <c r="D108" s="8" t="n">
        <f aca="false">F108</f>
        <v>25</v>
      </c>
      <c r="E108" s="8" t="n">
        <v>25</v>
      </c>
      <c r="F108" s="0" t="n">
        <v>25</v>
      </c>
      <c r="G108" s="0" t="n">
        <v>25</v>
      </c>
      <c r="H108" s="0" t="n">
        <v>25</v>
      </c>
      <c r="I108" s="0" t="n">
        <v>25</v>
      </c>
      <c r="J108" s="0" t="n">
        <v>25</v>
      </c>
      <c r="K108" s="0" t="n">
        <v>25</v>
      </c>
      <c r="L108" s="8" t="s">
        <v>555</v>
      </c>
      <c r="M108" s="109"/>
    </row>
    <row r="109" customFormat="false" ht="14.25" hidden="false" customHeight="false" outlineLevel="0" collapsed="false">
      <c r="A109" s="21" t="str">
        <f aca="false">A108</f>
        <v>ambitions_2019</v>
      </c>
      <c r="B109" s="34" t="s">
        <v>536</v>
      </c>
      <c r="C109" s="8" t="s">
        <v>557</v>
      </c>
      <c r="D109" s="8" t="n">
        <v>27</v>
      </c>
      <c r="E109" s="8" t="n">
        <v>27</v>
      </c>
      <c r="F109" s="8" t="n">
        <v>27</v>
      </c>
      <c r="G109" s="8" t="n">
        <v>27</v>
      </c>
      <c r="H109" s="8" t="n">
        <v>27</v>
      </c>
      <c r="I109" s="8" t="n">
        <v>27</v>
      </c>
      <c r="J109" s="8" t="n">
        <v>27</v>
      </c>
      <c r="K109" s="8" t="n">
        <v>27</v>
      </c>
      <c r="L109" s="8" t="s">
        <v>558</v>
      </c>
      <c r="M109" s="109"/>
    </row>
    <row r="110" customFormat="false" ht="14.25" hidden="false" customHeight="false" outlineLevel="0" collapsed="false">
      <c r="A110" s="21" t="str">
        <f aca="false">A109</f>
        <v>ambitions_2019</v>
      </c>
      <c r="B110" s="34" t="s">
        <v>411</v>
      </c>
      <c r="C110" s="8" t="s">
        <v>557</v>
      </c>
      <c r="D110" s="8" t="n">
        <v>27</v>
      </c>
      <c r="E110" s="8" t="n">
        <v>27</v>
      </c>
      <c r="F110" s="8" t="n">
        <v>27</v>
      </c>
      <c r="G110" s="8" t="n">
        <v>27</v>
      </c>
      <c r="H110" s="8" t="n">
        <v>27</v>
      </c>
      <c r="I110" s="8" t="n">
        <v>27</v>
      </c>
      <c r="J110" s="8" t="n">
        <v>27</v>
      </c>
      <c r="K110" s="8" t="n">
        <v>27</v>
      </c>
      <c r="L110" s="8" t="s">
        <v>558</v>
      </c>
      <c r="M110" s="109"/>
    </row>
    <row r="111" customFormat="false" ht="14.25" hidden="false" customHeight="false" outlineLevel="0" collapsed="false">
      <c r="A111" s="21" t="str">
        <f aca="false">A109</f>
        <v>ambitions_2019</v>
      </c>
      <c r="B111" s="34" t="s">
        <v>67</v>
      </c>
      <c r="C111" s="8" t="s">
        <v>557</v>
      </c>
      <c r="D111" s="8" t="n">
        <v>98</v>
      </c>
      <c r="E111" s="8" t="n">
        <v>98</v>
      </c>
      <c r="F111" s="8" t="n">
        <v>98</v>
      </c>
      <c r="G111" s="8" t="n">
        <v>98</v>
      </c>
      <c r="H111" s="8" t="n">
        <v>98</v>
      </c>
      <c r="I111" s="8" t="n">
        <v>98</v>
      </c>
      <c r="J111" s="8" t="n">
        <v>98</v>
      </c>
      <c r="K111" s="8" t="n">
        <v>98</v>
      </c>
      <c r="L111" s="8" t="s">
        <v>558</v>
      </c>
      <c r="M111" s="109"/>
    </row>
    <row r="112" customFormat="false" ht="14.25" hidden="false" customHeight="false" outlineLevel="0" collapsed="false">
      <c r="A112" s="21" t="str">
        <f aca="false">A111</f>
        <v>ambitions_2019</v>
      </c>
      <c r="B112" s="34" t="s">
        <v>374</v>
      </c>
      <c r="C112" s="8" t="s">
        <v>557</v>
      </c>
      <c r="D112" s="8" t="n">
        <v>1</v>
      </c>
      <c r="E112" s="8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8" t="s">
        <v>558</v>
      </c>
      <c r="M112" s="109"/>
    </row>
    <row r="113" customFormat="false" ht="14.25" hidden="false" customHeight="false" outlineLevel="0" collapsed="false">
      <c r="A113" s="21" t="str">
        <f aca="false">A112</f>
        <v>ambitions_2019</v>
      </c>
      <c r="B113" s="34" t="s">
        <v>529</v>
      </c>
      <c r="C113" s="8" t="s">
        <v>557</v>
      </c>
      <c r="D113" s="8" t="n">
        <f aca="false">F113</f>
        <v>3</v>
      </c>
      <c r="E113" s="8" t="n">
        <v>3</v>
      </c>
      <c r="F113" s="0" t="n">
        <v>3</v>
      </c>
      <c r="G113" s="0" t="n">
        <v>3</v>
      </c>
      <c r="H113" s="0" t="n">
        <v>3</v>
      </c>
      <c r="I113" s="0" t="n">
        <v>3</v>
      </c>
      <c r="J113" s="0" t="n">
        <v>3</v>
      </c>
      <c r="K113" s="0" t="n">
        <v>3</v>
      </c>
      <c r="L113" s="8" t="s">
        <v>559</v>
      </c>
      <c r="M113" s="109"/>
    </row>
    <row r="114" customFormat="false" ht="14.25" hidden="false" customHeight="false" outlineLevel="0" collapsed="false">
      <c r="A114" s="21" t="str">
        <f aca="false">A113</f>
        <v>ambitions_2019</v>
      </c>
      <c r="B114" s="34" t="s">
        <v>102</v>
      </c>
      <c r="C114" s="8" t="s">
        <v>557</v>
      </c>
      <c r="D114" s="8" t="n">
        <v>45</v>
      </c>
      <c r="E114" s="8" t="n">
        <v>45</v>
      </c>
      <c r="F114" s="0" t="n">
        <f aca="false">D114</f>
        <v>45</v>
      </c>
      <c r="G114" s="0" t="n">
        <f aca="false">F114</f>
        <v>45</v>
      </c>
      <c r="H114" s="0" t="n">
        <f aca="false">G114</f>
        <v>45</v>
      </c>
      <c r="I114" s="0" t="n">
        <f aca="false">H114</f>
        <v>45</v>
      </c>
      <c r="J114" s="0" t="n">
        <f aca="false">I114</f>
        <v>45</v>
      </c>
      <c r="K114" s="0" t="n">
        <f aca="false">J114</f>
        <v>45</v>
      </c>
      <c r="L114" s="8" t="s">
        <v>558</v>
      </c>
      <c r="M114" s="109"/>
    </row>
    <row r="115" customFormat="false" ht="14.25" hidden="false" customHeight="false" outlineLevel="0" collapsed="false">
      <c r="A115" s="21" t="str">
        <f aca="false">A114</f>
        <v>ambitions_2019</v>
      </c>
      <c r="B115" s="34" t="s">
        <v>114</v>
      </c>
      <c r="C115" s="8" t="s">
        <v>557</v>
      </c>
      <c r="D115" s="8" t="n">
        <v>3</v>
      </c>
      <c r="E115" s="8" t="n">
        <v>3</v>
      </c>
      <c r="F115" s="0" t="n">
        <v>3</v>
      </c>
      <c r="G115" s="0" t="n">
        <v>3</v>
      </c>
      <c r="H115" s="0" t="n">
        <v>3</v>
      </c>
      <c r="I115" s="0" t="n">
        <v>3</v>
      </c>
      <c r="J115" s="0" t="n">
        <v>3</v>
      </c>
      <c r="K115" s="0" t="n">
        <v>3</v>
      </c>
      <c r="L115" s="8" t="s">
        <v>558</v>
      </c>
      <c r="M115" s="109"/>
    </row>
    <row r="116" customFormat="false" ht="14.25" hidden="false" customHeight="false" outlineLevel="0" collapsed="false">
      <c r="A116" s="21" t="str">
        <f aca="false">A115</f>
        <v>ambitions_2019</v>
      </c>
      <c r="B116" s="34" t="s">
        <v>112</v>
      </c>
      <c r="C116" s="8" t="s">
        <v>557</v>
      </c>
      <c r="D116" s="8" t="n">
        <v>3</v>
      </c>
      <c r="E116" s="8" t="n">
        <v>3</v>
      </c>
      <c r="F116" s="0" t="n">
        <v>3</v>
      </c>
      <c r="G116" s="0" t="n">
        <v>3</v>
      </c>
      <c r="H116" s="0" t="n">
        <v>3</v>
      </c>
      <c r="I116" s="0" t="n">
        <v>3</v>
      </c>
      <c r="J116" s="0" t="n">
        <v>3</v>
      </c>
      <c r="K116" s="0" t="n">
        <v>3</v>
      </c>
      <c r="L116" s="8" t="s">
        <v>558</v>
      </c>
      <c r="M116" s="109"/>
    </row>
    <row r="117" customFormat="false" ht="14.25" hidden="false" customHeight="false" outlineLevel="0" collapsed="false">
      <c r="A117" s="21" t="str">
        <f aca="false">A115</f>
        <v>ambitions_2019</v>
      </c>
      <c r="B117" s="34" t="s">
        <v>269</v>
      </c>
      <c r="C117" s="8" t="s">
        <v>557</v>
      </c>
      <c r="D117" s="8" t="n">
        <v>0.01</v>
      </c>
      <c r="E117" s="8" t="n">
        <v>0.01</v>
      </c>
      <c r="F117" s="8" t="n">
        <v>0.01</v>
      </c>
      <c r="G117" s="8" t="n">
        <v>0.01</v>
      </c>
      <c r="H117" s="8" t="n">
        <v>0.01</v>
      </c>
      <c r="I117" s="8" t="n">
        <v>0.01</v>
      </c>
      <c r="J117" s="8" t="n">
        <v>0.01</v>
      </c>
      <c r="K117" s="8" t="n">
        <v>0.01</v>
      </c>
      <c r="L117" s="8" t="s">
        <v>558</v>
      </c>
      <c r="M117" s="109"/>
    </row>
    <row r="118" customFormat="false" ht="14.25" hidden="false" customHeight="false" outlineLevel="0" collapsed="false">
      <c r="A118" s="21" t="str">
        <f aca="false">A117</f>
        <v>ambitions_2019</v>
      </c>
      <c r="B118" s="148" t="s">
        <v>139</v>
      </c>
      <c r="C118" s="149" t="s">
        <v>557</v>
      </c>
      <c r="D118" s="150" t="n">
        <v>0</v>
      </c>
      <c r="E118" s="150" t="n">
        <v>0</v>
      </c>
      <c r="F118" s="150" t="n">
        <v>0</v>
      </c>
      <c r="G118" s="150" t="n">
        <v>0</v>
      </c>
      <c r="H118" s="150" t="n">
        <v>0</v>
      </c>
      <c r="I118" s="150" t="n">
        <v>0</v>
      </c>
      <c r="J118" s="150" t="n">
        <v>0</v>
      </c>
      <c r="K118" s="150" t="n">
        <v>0</v>
      </c>
      <c r="L118" s="149" t="s">
        <v>558</v>
      </c>
      <c r="M118" s="151"/>
    </row>
  </sheetData>
  <autoFilter ref="A1:M13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56" activeCellId="0" sqref="L56"/>
    </sheetView>
  </sheetViews>
  <sheetFormatPr defaultColWidth="9.1796875" defaultRowHeight="14.2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7.64"/>
    <col collapsed="false" customWidth="true" hidden="false" outlineLevel="0" max="3" min="3" style="0" width="13.36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5" hidden="false" customHeight="false" outlineLevel="0" collapsed="false">
      <c r="A1" s="136" t="s">
        <v>404</v>
      </c>
      <c r="B1" s="137" t="s">
        <v>560</v>
      </c>
      <c r="C1" s="152" t="s">
        <v>406</v>
      </c>
      <c r="D1" s="141"/>
      <c r="E1" s="152" t="s">
        <v>480</v>
      </c>
      <c r="F1" s="139" t="s">
        <v>525</v>
      </c>
    </row>
    <row r="2" customFormat="false" ht="14.25" hidden="false" customHeight="false" outlineLevel="0" collapsed="false">
      <c r="A2" s="52" t="s">
        <v>13</v>
      </c>
      <c r="B2" s="153" t="s">
        <v>67</v>
      </c>
      <c r="C2" s="8" t="s">
        <v>526</v>
      </c>
      <c r="D2" s="141" t="n">
        <v>0.3</v>
      </c>
      <c r="E2" s="141" t="s">
        <v>527</v>
      </c>
      <c r="F2" s="142" t="s">
        <v>528</v>
      </c>
    </row>
    <row r="3" customFormat="false" ht="14.25" hidden="false" customHeight="false" outlineLevel="0" collapsed="false">
      <c r="A3" s="21" t="str">
        <f aca="false">A2</f>
        <v>ambitions_2019</v>
      </c>
      <c r="B3" s="34" t="s">
        <v>561</v>
      </c>
      <c r="C3" s="8" t="s">
        <v>526</v>
      </c>
      <c r="D3" s="0" t="n">
        <v>0</v>
      </c>
      <c r="E3" s="8" t="s">
        <v>527</v>
      </c>
      <c r="F3" s="109" t="s">
        <v>528</v>
      </c>
    </row>
    <row r="4" customFormat="false" ht="14.25" hidden="false" customHeight="false" outlineLevel="0" collapsed="false">
      <c r="A4" s="21" t="str">
        <f aca="false">A3</f>
        <v>ambitions_2019</v>
      </c>
      <c r="B4" s="34" t="s">
        <v>529</v>
      </c>
      <c r="C4" s="8" t="s">
        <v>526</v>
      </c>
      <c r="D4" s="0" t="n">
        <v>0.248</v>
      </c>
      <c r="E4" s="8" t="s">
        <v>527</v>
      </c>
      <c r="F4" s="109" t="s">
        <v>528</v>
      </c>
    </row>
    <row r="5" customFormat="false" ht="14.25" hidden="false" customHeight="false" outlineLevel="0" collapsed="false">
      <c r="A5" s="21" t="str">
        <f aca="false">A4</f>
        <v>ambitions_2019</v>
      </c>
      <c r="B5" s="34" t="s">
        <v>472</v>
      </c>
      <c r="C5" s="8" t="s">
        <v>526</v>
      </c>
      <c r="D5" s="8" t="n">
        <v>0.1794</v>
      </c>
      <c r="E5" s="8" t="s">
        <v>527</v>
      </c>
      <c r="F5" s="109" t="s">
        <v>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C2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106" activePane="bottomRight" state="frozen"/>
      <selection pane="topLeft" activeCell="A1" activeCellId="0" sqref="A1"/>
      <selection pane="topRight" activeCell="C1" activeCellId="0" sqref="C1"/>
      <selection pane="bottomLeft" activeCell="A106" activeCellId="0" sqref="A106"/>
      <selection pane="bottomRight" activeCell="B257" activeCellId="0" sqref="B25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0.36"/>
    <col collapsed="false" customWidth="true" hidden="false" outlineLevel="0" max="2" min="2" style="0" width="64.09"/>
    <col collapsed="false" customWidth="true" hidden="false" outlineLevel="0" max="3" min="3" style="0" width="15.83"/>
    <col collapsed="false" customWidth="true" hidden="false" outlineLevel="0" max="4" min="4" style="8" width="14"/>
    <col collapsed="false" customWidth="true" hidden="false" outlineLevel="0" max="5" min="5" style="8" width="13.63"/>
    <col collapsed="false" customWidth="true" hidden="false" outlineLevel="0" max="6" min="6" style="8" width="12.09"/>
    <col collapsed="false" customWidth="true" hidden="false" outlineLevel="0" max="7" min="7" style="8" width="19.09"/>
    <col collapsed="false" customWidth="true" hidden="false" outlineLevel="0" max="8" min="8" style="8" width="15.89"/>
    <col collapsed="false" customWidth="true" hidden="false" outlineLevel="0" max="10" min="9" style="8" width="15.63"/>
    <col collapsed="false" customWidth="true" hidden="false" outlineLevel="0" max="11" min="11" style="8" width="16.45"/>
    <col collapsed="false" customWidth="true" hidden="false" outlineLevel="0" max="12" min="12" style="8" width="23.55"/>
    <col collapsed="false" customWidth="true" hidden="false" outlineLevel="0" max="15" min="13" style="8" width="13.63"/>
    <col collapsed="false" customWidth="true" hidden="false" outlineLevel="0" max="18" min="16" style="8" width="15.63"/>
    <col collapsed="false" customWidth="true" hidden="false" outlineLevel="0" max="19" min="19" style="8" width="17.55"/>
    <col collapsed="false" customWidth="true" hidden="false" outlineLevel="0" max="21" min="20" style="8" width="15.63"/>
    <col collapsed="false" customWidth="true" hidden="false" outlineLevel="0" max="22" min="22" style="8" width="18"/>
    <col collapsed="false" customWidth="true" hidden="false" outlineLevel="0" max="29" min="23" style="8" width="15.63"/>
  </cols>
  <sheetData>
    <row r="1" customFormat="false" ht="51" hidden="false" customHeight="false" outlineLevel="0" collapsed="false">
      <c r="B1" s="2" t="s">
        <v>40</v>
      </c>
      <c r="C1" s="2" t="s">
        <v>562</v>
      </c>
      <c r="D1" s="3" t="s">
        <v>41</v>
      </c>
      <c r="E1" s="3" t="s">
        <v>42</v>
      </c>
      <c r="F1" s="3" t="s">
        <v>43</v>
      </c>
      <c r="G1" s="3" t="s">
        <v>44</v>
      </c>
      <c r="H1" s="10" t="s">
        <v>45</v>
      </c>
      <c r="I1" s="3" t="s">
        <v>46</v>
      </c>
      <c r="J1" s="3" t="s">
        <v>47</v>
      </c>
      <c r="K1" s="3" t="s">
        <v>563</v>
      </c>
      <c r="L1" s="3" t="s">
        <v>49</v>
      </c>
      <c r="M1" s="3" t="s">
        <v>564</v>
      </c>
      <c r="N1" s="3" t="s">
        <v>565</v>
      </c>
      <c r="O1" s="3" t="s">
        <v>566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  <c r="Z1" s="3" t="s">
        <v>60</v>
      </c>
      <c r="AA1" s="3" t="s">
        <v>567</v>
      </c>
      <c r="AB1" s="3" t="s">
        <v>63</v>
      </c>
      <c r="AC1" s="11" t="s">
        <v>64</v>
      </c>
    </row>
    <row r="2" customFormat="false" ht="14.25" hidden="true" customHeight="false" outlineLevel="0" collapsed="false">
      <c r="A2" s="15" t="s">
        <v>11</v>
      </c>
      <c r="B2" s="154" t="s">
        <v>191</v>
      </c>
      <c r="C2" s="155" t="s">
        <v>192</v>
      </c>
      <c r="D2" s="35" t="s">
        <v>193</v>
      </c>
      <c r="E2" s="22" t="s">
        <v>139</v>
      </c>
      <c r="F2" s="22" t="s">
        <v>68</v>
      </c>
      <c r="G2" s="22" t="s">
        <v>69</v>
      </c>
      <c r="H2" s="22" t="n">
        <v>75</v>
      </c>
      <c r="I2" s="22" t="s">
        <v>70</v>
      </c>
      <c r="J2" s="22" t="s">
        <v>70</v>
      </c>
      <c r="K2" s="22" t="s">
        <v>70</v>
      </c>
      <c r="L2" s="156" t="n">
        <v>2043</v>
      </c>
      <c r="M2" s="22" t="s">
        <v>140</v>
      </c>
      <c r="N2" s="22" t="n">
        <v>1.1</v>
      </c>
      <c r="O2" s="22"/>
      <c r="P2" s="18" t="s">
        <v>70</v>
      </c>
      <c r="Q2" s="18" t="s">
        <v>70</v>
      </c>
      <c r="R2" s="18" t="s">
        <v>70</v>
      </c>
      <c r="S2" s="18" t="s">
        <v>70</v>
      </c>
      <c r="T2" s="157" t="n">
        <v>0</v>
      </c>
      <c r="U2" s="18" t="n">
        <v>2176</v>
      </c>
      <c r="V2" s="18" t="n">
        <v>0</v>
      </c>
      <c r="W2" s="18" t="s">
        <v>70</v>
      </c>
      <c r="X2" s="18" t="s">
        <v>70</v>
      </c>
      <c r="Y2" s="18" t="s">
        <v>70</v>
      </c>
      <c r="Z2" s="18" t="s">
        <v>70</v>
      </c>
      <c r="AA2" s="18" t="s">
        <v>70</v>
      </c>
      <c r="AB2" s="8" t="n">
        <v>-27.378969</v>
      </c>
      <c r="AC2" s="8" t="n">
        <v>23.012989</v>
      </c>
    </row>
    <row r="3" customFormat="false" ht="14.25" hidden="true" customHeight="false" outlineLevel="0" collapsed="false">
      <c r="A3" s="21" t="s">
        <v>11</v>
      </c>
      <c r="B3" s="34" t="s">
        <v>267</v>
      </c>
      <c r="C3" s="35" t="s">
        <v>268</v>
      </c>
      <c r="D3" s="35" t="s">
        <v>138</v>
      </c>
      <c r="E3" s="8" t="s">
        <v>269</v>
      </c>
      <c r="F3" s="8" t="s">
        <v>68</v>
      </c>
      <c r="G3" s="8" t="s">
        <v>69</v>
      </c>
      <c r="H3" s="8" t="n">
        <v>135.8</v>
      </c>
      <c r="I3" s="8" t="s">
        <v>70</v>
      </c>
      <c r="J3" s="8" t="s">
        <v>70</v>
      </c>
      <c r="K3" s="158" t="n">
        <f aca="false">L3-20</f>
        <v>2014</v>
      </c>
      <c r="L3" s="158" t="n">
        <v>2034</v>
      </c>
      <c r="P3" s="8" t="s">
        <v>70</v>
      </c>
      <c r="Q3" s="8" t="s">
        <v>70</v>
      </c>
      <c r="R3" s="8" t="s">
        <v>70</v>
      </c>
      <c r="S3" s="8" t="s">
        <v>70</v>
      </c>
      <c r="T3" s="159" t="n">
        <v>0</v>
      </c>
      <c r="U3" s="8" t="n">
        <v>1513</v>
      </c>
      <c r="V3" s="8" t="n">
        <v>0</v>
      </c>
      <c r="W3" s="8" t="s">
        <v>70</v>
      </c>
      <c r="X3" s="8" t="s">
        <v>70</v>
      </c>
      <c r="Y3" s="8" t="s">
        <v>70</v>
      </c>
      <c r="Z3" s="8" t="s">
        <v>70</v>
      </c>
      <c r="AA3" s="8" t="s">
        <v>70</v>
      </c>
      <c r="AB3" s="8" t="n">
        <v>-32.7460636463402</v>
      </c>
      <c r="AC3" s="28" t="n">
        <v>25.807017154113</v>
      </c>
    </row>
    <row r="4" customFormat="false" ht="14.25" hidden="true" customHeight="false" outlineLevel="0" collapsed="false">
      <c r="A4" s="21" t="s">
        <v>11</v>
      </c>
      <c r="B4" s="34" t="s">
        <v>270</v>
      </c>
      <c r="C4" s="35" t="s">
        <v>271</v>
      </c>
      <c r="D4" s="35" t="s">
        <v>138</v>
      </c>
      <c r="E4" s="22" t="s">
        <v>269</v>
      </c>
      <c r="F4" s="22" t="s">
        <v>68</v>
      </c>
      <c r="G4" s="22" t="s">
        <v>69</v>
      </c>
      <c r="H4" s="22" t="n">
        <v>27</v>
      </c>
      <c r="I4" s="22" t="s">
        <v>70</v>
      </c>
      <c r="J4" s="22" t="s">
        <v>70</v>
      </c>
      <c r="K4" s="158" t="n">
        <f aca="false">L4-20</f>
        <v>2014</v>
      </c>
      <c r="L4" s="160" t="n">
        <v>2034</v>
      </c>
      <c r="M4" s="22"/>
      <c r="N4" s="22"/>
      <c r="O4" s="22"/>
      <c r="P4" s="22" t="s">
        <v>70</v>
      </c>
      <c r="Q4" s="22" t="s">
        <v>70</v>
      </c>
      <c r="R4" s="22" t="s">
        <v>70</v>
      </c>
      <c r="S4" s="22" t="s">
        <v>70</v>
      </c>
      <c r="T4" s="161" t="n">
        <v>0</v>
      </c>
      <c r="U4" s="22" t="n">
        <v>1513</v>
      </c>
      <c r="V4" s="22" t="n">
        <v>0</v>
      </c>
      <c r="W4" s="22" t="s">
        <v>70</v>
      </c>
      <c r="X4" s="22" t="s">
        <v>70</v>
      </c>
      <c r="Y4" s="22" t="s">
        <v>70</v>
      </c>
      <c r="Z4" s="22" t="s">
        <v>70</v>
      </c>
      <c r="AA4" s="22" t="s">
        <v>70</v>
      </c>
      <c r="AB4" s="22" t="n">
        <v>-34.23237</v>
      </c>
      <c r="AC4" s="23" t="n">
        <v>19.42878</v>
      </c>
    </row>
    <row r="5" customFormat="false" ht="14.25" hidden="true" customHeight="false" outlineLevel="0" collapsed="false">
      <c r="A5" s="21" t="s">
        <v>11</v>
      </c>
      <c r="B5" s="34" t="s">
        <v>204</v>
      </c>
      <c r="C5" s="35" t="s">
        <v>205</v>
      </c>
      <c r="D5" s="35" t="s">
        <v>206</v>
      </c>
      <c r="E5" s="22" t="s">
        <v>139</v>
      </c>
      <c r="F5" s="22" t="s">
        <v>68</v>
      </c>
      <c r="G5" s="22" t="s">
        <v>69</v>
      </c>
      <c r="H5" s="22" t="n">
        <v>40</v>
      </c>
      <c r="I5" s="22" t="s">
        <v>70</v>
      </c>
      <c r="J5" s="22" t="s">
        <v>70</v>
      </c>
      <c r="K5" s="22" t="s">
        <v>70</v>
      </c>
      <c r="L5" s="160" t="n">
        <v>2046</v>
      </c>
      <c r="M5" s="22" t="s">
        <v>568</v>
      </c>
      <c r="N5" s="22" t="n">
        <v>1.15</v>
      </c>
      <c r="O5" s="22"/>
      <c r="P5" s="22" t="s">
        <v>70</v>
      </c>
      <c r="Q5" s="22" t="s">
        <v>70</v>
      </c>
      <c r="R5" s="22" t="s">
        <v>70</v>
      </c>
      <c r="S5" s="22" t="s">
        <v>70</v>
      </c>
      <c r="T5" s="161" t="n">
        <v>0</v>
      </c>
      <c r="U5" s="22" t="n">
        <v>872</v>
      </c>
      <c r="V5" s="22" t="n">
        <v>0</v>
      </c>
      <c r="W5" s="22" t="s">
        <v>70</v>
      </c>
      <c r="X5" s="22" t="s">
        <v>70</v>
      </c>
      <c r="Y5" s="22" t="s">
        <v>70</v>
      </c>
      <c r="Z5" s="22" t="s">
        <v>70</v>
      </c>
      <c r="AA5" s="22" t="s">
        <v>70</v>
      </c>
      <c r="AB5" s="8" t="n">
        <v>-29.235794</v>
      </c>
      <c r="AC5" s="8" t="n">
        <v>18.897656</v>
      </c>
    </row>
    <row r="6" customFormat="false" ht="14.25" hidden="true" customHeight="false" outlineLevel="0" collapsed="false">
      <c r="A6" s="21" t="s">
        <v>11</v>
      </c>
      <c r="B6" s="34" t="s">
        <v>299</v>
      </c>
      <c r="C6" s="35" t="s">
        <v>300</v>
      </c>
      <c r="D6" s="35" t="s">
        <v>138</v>
      </c>
      <c r="E6" s="22" t="s">
        <v>269</v>
      </c>
      <c r="F6" s="22" t="s">
        <v>68</v>
      </c>
      <c r="G6" s="22" t="s">
        <v>69</v>
      </c>
      <c r="H6" s="22" t="n">
        <v>97.53</v>
      </c>
      <c r="I6" s="22" t="s">
        <v>70</v>
      </c>
      <c r="J6" s="22" t="s">
        <v>70</v>
      </c>
      <c r="K6" s="158" t="n">
        <f aca="false">L6-20</f>
        <v>2014</v>
      </c>
      <c r="L6" s="160" t="n">
        <v>2034</v>
      </c>
      <c r="M6" s="22"/>
      <c r="N6" s="22"/>
      <c r="O6" s="22"/>
      <c r="P6" s="22" t="s">
        <v>70</v>
      </c>
      <c r="Q6" s="22" t="s">
        <v>70</v>
      </c>
      <c r="R6" s="22" t="s">
        <v>70</v>
      </c>
      <c r="S6" s="22" t="s">
        <v>70</v>
      </c>
      <c r="T6" s="161" t="n">
        <v>0</v>
      </c>
      <c r="U6" s="22" t="n">
        <v>1513</v>
      </c>
      <c r="V6" s="22" t="n">
        <v>0</v>
      </c>
      <c r="W6" s="22" t="s">
        <v>70</v>
      </c>
      <c r="X6" s="22" t="s">
        <v>70</v>
      </c>
      <c r="Y6" s="22" t="s">
        <v>70</v>
      </c>
      <c r="Z6" s="22" t="s">
        <v>70</v>
      </c>
      <c r="AA6" s="22" t="s">
        <v>70</v>
      </c>
      <c r="AB6" s="22" t="n">
        <v>-31.396281749242</v>
      </c>
      <c r="AC6" s="23" t="n">
        <v>26.3537949687705</v>
      </c>
    </row>
    <row r="7" s="9" customFormat="true" ht="14.25" hidden="true" customHeight="false" outlineLevel="0" collapsed="false">
      <c r="A7" s="21" t="s">
        <v>11</v>
      </c>
      <c r="B7" s="34" t="s">
        <v>569</v>
      </c>
      <c r="C7" s="35" t="s">
        <v>137</v>
      </c>
      <c r="D7" s="35" t="s">
        <v>138</v>
      </c>
      <c r="E7" s="22" t="s">
        <v>139</v>
      </c>
      <c r="F7" s="22" t="s">
        <v>68</v>
      </c>
      <c r="G7" s="22" t="s">
        <v>69</v>
      </c>
      <c r="H7" s="22" t="n">
        <v>9.65</v>
      </c>
      <c r="I7" s="22" t="s">
        <v>70</v>
      </c>
      <c r="J7" s="22" t="s">
        <v>70</v>
      </c>
      <c r="K7" s="22" t="s">
        <v>70</v>
      </c>
      <c r="L7" s="160" t="n">
        <v>2039</v>
      </c>
      <c r="M7" s="22" t="s">
        <v>140</v>
      </c>
      <c r="N7" s="22" t="n">
        <v>1.14</v>
      </c>
      <c r="O7" s="22"/>
      <c r="P7" s="22" t="s">
        <v>70</v>
      </c>
      <c r="Q7" s="22" t="s">
        <v>70</v>
      </c>
      <c r="R7" s="22" t="s">
        <v>70</v>
      </c>
      <c r="S7" s="22" t="s">
        <v>70</v>
      </c>
      <c r="T7" s="161" t="n">
        <v>0</v>
      </c>
      <c r="U7" s="22" t="n">
        <v>3649</v>
      </c>
      <c r="V7" s="22" t="n">
        <v>0</v>
      </c>
      <c r="W7" s="22" t="s">
        <v>70</v>
      </c>
      <c r="X7" s="22" t="s">
        <v>70</v>
      </c>
      <c r="Y7" s="22" t="s">
        <v>70</v>
      </c>
      <c r="Z7" s="22" t="s">
        <v>70</v>
      </c>
      <c r="AA7" s="22" t="s">
        <v>70</v>
      </c>
      <c r="AB7" s="9" t="n">
        <v>-29.496506</v>
      </c>
      <c r="AC7" s="9" t="n">
        <v>20.785119</v>
      </c>
    </row>
    <row r="8" s="9" customFormat="true" ht="14.25" hidden="true" customHeight="false" outlineLevel="0" collapsed="false">
      <c r="A8" s="21" t="s">
        <v>11</v>
      </c>
      <c r="B8" s="34" t="s">
        <v>570</v>
      </c>
      <c r="C8" s="35" t="s">
        <v>175</v>
      </c>
      <c r="D8" s="35" t="s">
        <v>176</v>
      </c>
      <c r="E8" s="22" t="s">
        <v>139</v>
      </c>
      <c r="F8" s="22" t="s">
        <v>68</v>
      </c>
      <c r="G8" s="22" t="s">
        <v>69</v>
      </c>
      <c r="H8" s="22" t="n">
        <v>8.9</v>
      </c>
      <c r="I8" s="22" t="s">
        <v>70</v>
      </c>
      <c r="J8" s="22" t="s">
        <v>70</v>
      </c>
      <c r="K8" s="22" t="s">
        <v>70</v>
      </c>
      <c r="L8" s="160" t="n">
        <v>2042</v>
      </c>
      <c r="M8" s="22" t="s">
        <v>140</v>
      </c>
      <c r="N8" s="22" t="n">
        <v>1.17</v>
      </c>
      <c r="O8" s="22"/>
      <c r="P8" s="22" t="s">
        <v>70</v>
      </c>
      <c r="Q8" s="22" t="s">
        <v>70</v>
      </c>
      <c r="R8" s="22" t="s">
        <v>70</v>
      </c>
      <c r="S8" s="22" t="s">
        <v>70</v>
      </c>
      <c r="T8" s="161" t="n">
        <v>0</v>
      </c>
      <c r="U8" s="22" t="n">
        <v>2176</v>
      </c>
      <c r="V8" s="22" t="n">
        <v>0</v>
      </c>
      <c r="W8" s="22" t="s">
        <v>70</v>
      </c>
      <c r="X8" s="22" t="s">
        <v>70</v>
      </c>
      <c r="Y8" s="22" t="s">
        <v>70</v>
      </c>
      <c r="Z8" s="22" t="s">
        <v>70</v>
      </c>
      <c r="AA8" s="22" t="s">
        <v>70</v>
      </c>
      <c r="AB8" s="9" t="n">
        <v>-32.641344</v>
      </c>
      <c r="AC8" s="9" t="n">
        <v>18.497289</v>
      </c>
    </row>
    <row r="9" s="9" customFormat="true" ht="14.25" hidden="true" customHeight="false" outlineLevel="0" collapsed="false">
      <c r="A9" s="21" t="s">
        <v>11</v>
      </c>
      <c r="B9" s="34" t="s">
        <v>274</v>
      </c>
      <c r="C9" s="35" t="s">
        <v>571</v>
      </c>
      <c r="D9" s="35" t="s">
        <v>138</v>
      </c>
      <c r="E9" s="8" t="s">
        <v>269</v>
      </c>
      <c r="F9" s="8" t="s">
        <v>68</v>
      </c>
      <c r="G9" s="8" t="s">
        <v>69</v>
      </c>
      <c r="H9" s="8" t="n">
        <v>135.11</v>
      </c>
      <c r="I9" s="8" t="s">
        <v>70</v>
      </c>
      <c r="J9" s="8" t="s">
        <v>70</v>
      </c>
      <c r="K9" s="158" t="n">
        <f aca="false">L9-20</f>
        <v>2014</v>
      </c>
      <c r="L9" s="158" t="n">
        <v>2034</v>
      </c>
      <c r="M9" s="8"/>
      <c r="N9" s="8"/>
      <c r="O9" s="8"/>
      <c r="P9" s="8" t="s">
        <v>70</v>
      </c>
      <c r="Q9" s="8" t="s">
        <v>70</v>
      </c>
      <c r="R9" s="8" t="s">
        <v>70</v>
      </c>
      <c r="S9" s="8" t="s">
        <v>70</v>
      </c>
      <c r="T9" s="159" t="n">
        <v>0</v>
      </c>
      <c r="U9" s="8" t="n">
        <v>1513</v>
      </c>
      <c r="V9" s="8" t="n">
        <v>0</v>
      </c>
      <c r="W9" s="8" t="s">
        <v>70</v>
      </c>
      <c r="X9" s="8" t="s">
        <v>70</v>
      </c>
      <c r="Y9" s="8" t="s">
        <v>70</v>
      </c>
      <c r="Z9" s="8" t="s">
        <v>70</v>
      </c>
      <c r="AA9" s="8" t="s">
        <v>70</v>
      </c>
      <c r="AB9" s="8" t="n">
        <v>-34.0504867484226</v>
      </c>
      <c r="AC9" s="28" t="n">
        <v>24.9060733313712</v>
      </c>
    </row>
    <row r="10" s="9" customFormat="true" ht="14.25" hidden="true" customHeight="false" outlineLevel="0" collapsed="false">
      <c r="A10" s="21" t="s">
        <v>11</v>
      </c>
      <c r="B10" s="34" t="s">
        <v>254</v>
      </c>
      <c r="C10" s="35" t="s">
        <v>255</v>
      </c>
      <c r="D10" s="35" t="s">
        <v>256</v>
      </c>
      <c r="E10" s="8" t="s">
        <v>139</v>
      </c>
      <c r="F10" s="8"/>
      <c r="G10" s="8"/>
      <c r="H10" s="8"/>
      <c r="I10" s="8"/>
      <c r="J10" s="8"/>
      <c r="K10" s="8"/>
      <c r="L10" s="158"/>
      <c r="M10" s="8" t="s">
        <v>568</v>
      </c>
      <c r="N10" s="8" t="n">
        <v>1.15</v>
      </c>
      <c r="O10" s="8"/>
      <c r="P10" s="8"/>
      <c r="Q10" s="8"/>
      <c r="R10" s="8"/>
      <c r="S10" s="8"/>
      <c r="T10" s="159"/>
      <c r="U10" s="8"/>
      <c r="V10" s="8"/>
      <c r="W10" s="8"/>
      <c r="X10" s="8"/>
      <c r="Y10" s="8"/>
      <c r="Z10" s="8"/>
      <c r="AA10" s="8"/>
      <c r="AB10" s="9" t="n">
        <v>-26.014162</v>
      </c>
      <c r="AC10" s="9" t="n">
        <v>26.105823</v>
      </c>
    </row>
    <row r="11" s="9" customFormat="true" ht="14.25" hidden="true" customHeight="false" outlineLevel="0" collapsed="false">
      <c r="A11" s="21" t="s">
        <v>11</v>
      </c>
      <c r="B11" s="34" t="s">
        <v>572</v>
      </c>
      <c r="C11" s="35" t="s">
        <v>573</v>
      </c>
      <c r="D11" s="35" t="s">
        <v>206</v>
      </c>
      <c r="E11" s="8" t="s">
        <v>139</v>
      </c>
      <c r="F11" s="8" t="s">
        <v>68</v>
      </c>
      <c r="G11" s="8" t="s">
        <v>69</v>
      </c>
      <c r="H11" s="8" t="n">
        <v>55</v>
      </c>
      <c r="I11" s="8" t="s">
        <v>70</v>
      </c>
      <c r="J11" s="8" t="s">
        <v>70</v>
      </c>
      <c r="K11" s="8" t="s">
        <v>70</v>
      </c>
      <c r="L11" s="158" t="n">
        <v>2046</v>
      </c>
      <c r="M11" s="8" t="s">
        <v>568</v>
      </c>
      <c r="N11" s="8" t="n">
        <v>1.15</v>
      </c>
      <c r="O11" s="8"/>
      <c r="P11" s="8" t="s">
        <v>70</v>
      </c>
      <c r="Q11" s="8" t="s">
        <v>70</v>
      </c>
      <c r="R11" s="8" t="s">
        <v>70</v>
      </c>
      <c r="S11" s="8" t="s">
        <v>70</v>
      </c>
      <c r="T11" s="159" t="n">
        <v>0</v>
      </c>
      <c r="U11" s="8" t="n">
        <v>872</v>
      </c>
      <c r="V11" s="8" t="n">
        <v>0</v>
      </c>
      <c r="W11" s="8" t="s">
        <v>70</v>
      </c>
      <c r="X11" s="8" t="s">
        <v>70</v>
      </c>
      <c r="Y11" s="8" t="s">
        <v>70</v>
      </c>
      <c r="Z11" s="8" t="s">
        <v>70</v>
      </c>
      <c r="AA11" s="8" t="s">
        <v>70</v>
      </c>
      <c r="AB11" s="8" t="n">
        <v>-29.115135854396</v>
      </c>
      <c r="AC11" s="28" t="n">
        <v>23.7490965967927</v>
      </c>
    </row>
    <row r="12" s="9" customFormat="true" ht="14.25" hidden="true" customHeight="false" outlineLevel="0" collapsed="false">
      <c r="A12" s="21" t="s">
        <v>11</v>
      </c>
      <c r="B12" s="34" t="s">
        <v>372</v>
      </c>
      <c r="C12" s="35" t="s">
        <v>373</v>
      </c>
      <c r="D12" s="35" t="s">
        <v>138</v>
      </c>
      <c r="E12" s="8" t="s">
        <v>374</v>
      </c>
      <c r="F12" s="8" t="s">
        <v>68</v>
      </c>
      <c r="G12" s="8" t="s">
        <v>69</v>
      </c>
      <c r="H12" s="8" t="n">
        <v>100</v>
      </c>
      <c r="I12" s="8" t="s">
        <v>70</v>
      </c>
      <c r="J12" s="8" t="s">
        <v>70</v>
      </c>
      <c r="K12" s="8" t="s">
        <v>70</v>
      </c>
      <c r="L12" s="158" t="n">
        <v>2045</v>
      </c>
      <c r="M12" s="8"/>
      <c r="N12" s="8"/>
      <c r="O12" s="8"/>
      <c r="P12" s="8" t="s">
        <v>70</v>
      </c>
      <c r="Q12" s="8" t="s">
        <v>70</v>
      </c>
      <c r="R12" s="8" t="s">
        <v>70</v>
      </c>
      <c r="S12" s="8" t="s">
        <v>70</v>
      </c>
      <c r="T12" s="159" t="n">
        <v>0</v>
      </c>
      <c r="U12" s="8" t="n">
        <v>3554</v>
      </c>
      <c r="V12" s="8" t="n">
        <v>0</v>
      </c>
      <c r="W12" s="8" t="s">
        <v>70</v>
      </c>
      <c r="X12" s="8" t="s">
        <v>70</v>
      </c>
      <c r="Y12" s="8" t="s">
        <v>70</v>
      </c>
      <c r="Z12" s="8" t="s">
        <v>70</v>
      </c>
      <c r="AA12" s="8" t="n">
        <v>3</v>
      </c>
      <c r="AB12" s="8" t="n">
        <v>-28.5252</v>
      </c>
      <c r="AC12" s="28" t="n">
        <v>19.3535</v>
      </c>
    </row>
    <row r="13" s="9" customFormat="true" ht="14.25" hidden="true" customHeight="false" outlineLevel="0" collapsed="false">
      <c r="A13" s="21" t="s">
        <v>11</v>
      </c>
      <c r="B13" s="34" t="s">
        <v>375</v>
      </c>
      <c r="C13" s="35" t="s">
        <v>376</v>
      </c>
      <c r="D13" s="35" t="s">
        <v>138</v>
      </c>
      <c r="E13" s="22" t="s">
        <v>374</v>
      </c>
      <c r="F13" s="22" t="s">
        <v>68</v>
      </c>
      <c r="G13" s="22" t="s">
        <v>69</v>
      </c>
      <c r="H13" s="22" t="n">
        <v>50</v>
      </c>
      <c r="I13" s="22"/>
      <c r="J13" s="22"/>
      <c r="K13" s="22" t="s">
        <v>70</v>
      </c>
      <c r="L13" s="160" t="n">
        <v>2045</v>
      </c>
      <c r="M13" s="22"/>
      <c r="N13" s="22"/>
      <c r="O13" s="22"/>
      <c r="P13" s="22" t="s">
        <v>70</v>
      </c>
      <c r="Q13" s="22" t="s">
        <v>70</v>
      </c>
      <c r="R13" s="22" t="s">
        <v>70</v>
      </c>
      <c r="S13" s="22" t="s">
        <v>70</v>
      </c>
      <c r="T13" s="161" t="n">
        <v>0</v>
      </c>
      <c r="U13" s="22" t="n">
        <v>3554</v>
      </c>
      <c r="V13" s="22" t="n">
        <v>0</v>
      </c>
      <c r="W13" s="22" t="s">
        <v>70</v>
      </c>
      <c r="X13" s="22" t="s">
        <v>70</v>
      </c>
      <c r="Y13" s="22" t="s">
        <v>70</v>
      </c>
      <c r="Z13" s="22" t="s">
        <v>70</v>
      </c>
      <c r="AA13" s="22" t="n">
        <v>6</v>
      </c>
      <c r="AB13" s="22" t="n">
        <v>-28.3214</v>
      </c>
      <c r="AC13" s="23" t="n">
        <v>21.439</v>
      </c>
    </row>
    <row r="14" s="9" customFormat="true" ht="14.25" hidden="true" customHeight="false" outlineLevel="0" collapsed="false">
      <c r="A14" s="21" t="s">
        <v>11</v>
      </c>
      <c r="B14" s="34" t="s">
        <v>207</v>
      </c>
      <c r="C14" s="35" t="s">
        <v>207</v>
      </c>
      <c r="D14" s="35" t="s">
        <v>206</v>
      </c>
      <c r="E14" s="22" t="s">
        <v>139</v>
      </c>
      <c r="F14" s="22" t="s">
        <v>68</v>
      </c>
      <c r="G14" s="22" t="s">
        <v>69</v>
      </c>
      <c r="H14" s="22" t="n">
        <v>67.9</v>
      </c>
      <c r="I14" s="22" t="s">
        <v>70</v>
      </c>
      <c r="J14" s="22" t="s">
        <v>70</v>
      </c>
      <c r="K14" s="22" t="s">
        <v>70</v>
      </c>
      <c r="L14" s="160" t="n">
        <v>2046</v>
      </c>
      <c r="M14" s="22" t="s">
        <v>568</v>
      </c>
      <c r="N14" s="22" t="n">
        <v>1.15</v>
      </c>
      <c r="O14" s="22"/>
      <c r="P14" s="22" t="s">
        <v>70</v>
      </c>
      <c r="Q14" s="22" t="s">
        <v>70</v>
      </c>
      <c r="R14" s="22" t="s">
        <v>70</v>
      </c>
      <c r="S14" s="22" t="s">
        <v>70</v>
      </c>
      <c r="T14" s="161" t="n">
        <v>0</v>
      </c>
      <c r="U14" s="22" t="n">
        <v>872</v>
      </c>
      <c r="V14" s="22" t="n">
        <v>0</v>
      </c>
      <c r="W14" s="22" t="s">
        <v>70</v>
      </c>
      <c r="X14" s="22" t="s">
        <v>70</v>
      </c>
      <c r="Y14" s="22" t="s">
        <v>70</v>
      </c>
      <c r="Z14" s="22" t="s">
        <v>70</v>
      </c>
      <c r="AA14" s="22" t="s">
        <v>70</v>
      </c>
      <c r="AB14" s="9" t="n">
        <v>-26.85400239</v>
      </c>
      <c r="AC14" s="9" t="n">
        <v>26.64211071</v>
      </c>
    </row>
    <row r="15" s="9" customFormat="true" ht="14.25" hidden="true" customHeight="false" outlineLevel="0" collapsed="false">
      <c r="A15" s="21" t="s">
        <v>11</v>
      </c>
      <c r="B15" s="34" t="s">
        <v>276</v>
      </c>
      <c r="C15" s="35" t="s">
        <v>277</v>
      </c>
      <c r="D15" s="35" t="s">
        <v>138</v>
      </c>
      <c r="E15" s="22" t="s">
        <v>269</v>
      </c>
      <c r="F15" s="22" t="s">
        <v>68</v>
      </c>
      <c r="G15" s="22" t="s">
        <v>69</v>
      </c>
      <c r="H15" s="22" t="n">
        <v>77.7</v>
      </c>
      <c r="I15" s="22" t="s">
        <v>70</v>
      </c>
      <c r="J15" s="22" t="s">
        <v>70</v>
      </c>
      <c r="K15" s="158" t="n">
        <f aca="false">L15-20</f>
        <v>2014</v>
      </c>
      <c r="L15" s="160" t="n">
        <v>2034</v>
      </c>
      <c r="M15" s="22"/>
      <c r="N15" s="22"/>
      <c r="O15" s="22"/>
      <c r="P15" s="22" t="s">
        <v>70</v>
      </c>
      <c r="Q15" s="22" t="s">
        <v>70</v>
      </c>
      <c r="R15" s="22" t="s">
        <v>70</v>
      </c>
      <c r="S15" s="22" t="s">
        <v>70</v>
      </c>
      <c r="T15" s="161" t="n">
        <v>0</v>
      </c>
      <c r="U15" s="22" t="n">
        <v>1513</v>
      </c>
      <c r="V15" s="22" t="n">
        <v>0</v>
      </c>
      <c r="W15" s="22" t="s">
        <v>70</v>
      </c>
      <c r="X15" s="22" t="s">
        <v>70</v>
      </c>
      <c r="Y15" s="22" t="s">
        <v>70</v>
      </c>
      <c r="Z15" s="22" t="s">
        <v>70</v>
      </c>
      <c r="AA15" s="22" t="s">
        <v>70</v>
      </c>
      <c r="AB15" s="22" t="n">
        <v>-34.0016066103323</v>
      </c>
      <c r="AC15" s="23" t="n">
        <v>24.7416286318375</v>
      </c>
    </row>
    <row r="16" s="9" customFormat="true" ht="14.25" hidden="true" customHeight="false" outlineLevel="0" collapsed="false">
      <c r="A16" s="21" t="s">
        <v>11</v>
      </c>
      <c r="B16" s="34" t="s">
        <v>177</v>
      </c>
      <c r="C16" s="35" t="s">
        <v>178</v>
      </c>
      <c r="D16" s="35" t="s">
        <v>176</v>
      </c>
      <c r="E16" s="22" t="s">
        <v>139</v>
      </c>
      <c r="F16" s="22" t="s">
        <v>68</v>
      </c>
      <c r="G16" s="22" t="s">
        <v>69</v>
      </c>
      <c r="H16" s="22" t="n">
        <v>57</v>
      </c>
      <c r="I16" s="22" t="s">
        <v>70</v>
      </c>
      <c r="J16" s="22" t="s">
        <v>70</v>
      </c>
      <c r="K16" s="22" t="s">
        <v>70</v>
      </c>
      <c r="L16" s="160" t="n">
        <v>2042</v>
      </c>
      <c r="M16" s="22" t="s">
        <v>568</v>
      </c>
      <c r="N16" s="22" t="n">
        <v>1.1</v>
      </c>
      <c r="O16" s="22"/>
      <c r="P16" s="22" t="s">
        <v>70</v>
      </c>
      <c r="Q16" s="22" t="s">
        <v>70</v>
      </c>
      <c r="R16" s="22" t="s">
        <v>70</v>
      </c>
      <c r="S16" s="22" t="s">
        <v>70</v>
      </c>
      <c r="T16" s="161" t="n">
        <v>0</v>
      </c>
      <c r="U16" s="22" t="n">
        <v>2176</v>
      </c>
      <c r="V16" s="22" t="n">
        <v>0</v>
      </c>
      <c r="W16" s="22" t="s">
        <v>70</v>
      </c>
      <c r="X16" s="22" t="s">
        <v>70</v>
      </c>
      <c r="Y16" s="22" t="s">
        <v>70</v>
      </c>
      <c r="Z16" s="22" t="s">
        <v>70</v>
      </c>
      <c r="AA16" s="22" t="s">
        <v>70</v>
      </c>
      <c r="AB16" s="22" t="n">
        <v>-28.5392488895511</v>
      </c>
      <c r="AC16" s="23" t="n">
        <v>25.213105911554</v>
      </c>
    </row>
    <row r="17" s="9" customFormat="true" ht="14.25" hidden="true" customHeight="false" outlineLevel="0" collapsed="false">
      <c r="A17" s="21" t="s">
        <v>11</v>
      </c>
      <c r="B17" s="34" t="s">
        <v>574</v>
      </c>
      <c r="C17" s="35" t="s">
        <v>142</v>
      </c>
      <c r="D17" s="35" t="s">
        <v>138</v>
      </c>
      <c r="E17" s="8" t="s">
        <v>139</v>
      </c>
      <c r="F17" s="8" t="s">
        <v>68</v>
      </c>
      <c r="G17" s="8" t="s">
        <v>69</v>
      </c>
      <c r="H17" s="8" t="n">
        <v>45.6</v>
      </c>
      <c r="I17" s="8" t="s">
        <v>70</v>
      </c>
      <c r="J17" s="8" t="s">
        <v>70</v>
      </c>
      <c r="K17" s="8" t="s">
        <v>70</v>
      </c>
      <c r="L17" s="158" t="n">
        <f aca="false">L14</f>
        <v>2046</v>
      </c>
      <c r="M17" s="22" t="s">
        <v>140</v>
      </c>
      <c r="N17" s="8" t="n">
        <v>1.01</v>
      </c>
      <c r="O17" s="8"/>
      <c r="P17" s="8" t="s">
        <v>70</v>
      </c>
      <c r="Q17" s="8" t="s">
        <v>70</v>
      </c>
      <c r="R17" s="8" t="s">
        <v>70</v>
      </c>
      <c r="S17" s="8" t="s">
        <v>70</v>
      </c>
      <c r="T17" s="159" t="n">
        <v>0</v>
      </c>
      <c r="U17" s="8" t="n">
        <v>3649</v>
      </c>
      <c r="V17" s="8" t="n">
        <v>0</v>
      </c>
      <c r="W17" s="8" t="s">
        <v>70</v>
      </c>
      <c r="X17" s="8" t="s">
        <v>70</v>
      </c>
      <c r="Y17" s="8" t="s">
        <v>70</v>
      </c>
      <c r="Z17" s="8" t="s">
        <v>70</v>
      </c>
      <c r="AA17" s="8" t="s">
        <v>70</v>
      </c>
      <c r="AB17" s="8" t="n">
        <v>-30.65995</v>
      </c>
      <c r="AC17" s="28" t="n">
        <v>24.01981</v>
      </c>
    </row>
    <row r="18" s="9" customFormat="true" ht="14.25" hidden="true" customHeight="false" outlineLevel="0" collapsed="false">
      <c r="A18" s="21" t="s">
        <v>11</v>
      </c>
      <c r="B18" s="34" t="s">
        <v>278</v>
      </c>
      <c r="C18" s="35" t="s">
        <v>279</v>
      </c>
      <c r="D18" s="35" t="s">
        <v>138</v>
      </c>
      <c r="E18" s="8" t="s">
        <v>269</v>
      </c>
      <c r="F18" s="8" t="s">
        <v>68</v>
      </c>
      <c r="G18" s="8" t="s">
        <v>69</v>
      </c>
      <c r="H18" s="8" t="n">
        <v>27</v>
      </c>
      <c r="I18" s="8" t="s">
        <v>70</v>
      </c>
      <c r="J18" s="8" t="s">
        <v>70</v>
      </c>
      <c r="K18" s="158" t="n">
        <f aca="false">L18-20</f>
        <v>2014</v>
      </c>
      <c r="L18" s="158" t="n">
        <v>2034</v>
      </c>
      <c r="M18" s="8"/>
      <c r="N18" s="8"/>
      <c r="O18" s="8"/>
      <c r="P18" s="8" t="s">
        <v>70</v>
      </c>
      <c r="Q18" s="8" t="s">
        <v>70</v>
      </c>
      <c r="R18" s="8" t="s">
        <v>70</v>
      </c>
      <c r="S18" s="8" t="s">
        <v>70</v>
      </c>
      <c r="T18" s="159" t="n">
        <v>0</v>
      </c>
      <c r="U18" s="8" t="n">
        <v>1513</v>
      </c>
      <c r="V18" s="8" t="n">
        <v>0</v>
      </c>
      <c r="W18" s="8" t="s">
        <v>70</v>
      </c>
      <c r="X18" s="8" t="s">
        <v>70</v>
      </c>
      <c r="Y18" s="8" t="s">
        <v>70</v>
      </c>
      <c r="Z18" s="8" t="s">
        <v>70</v>
      </c>
      <c r="AA18" s="8" t="s">
        <v>70</v>
      </c>
      <c r="AB18" s="8" t="n">
        <v>-33.8047849941431</v>
      </c>
      <c r="AC18" s="28" t="n">
        <v>25.4904917148364</v>
      </c>
    </row>
    <row r="19" s="9" customFormat="true" ht="14.25" hidden="true" customHeight="false" outlineLevel="0" collapsed="false">
      <c r="A19" s="21" t="s">
        <v>11</v>
      </c>
      <c r="B19" s="34" t="s">
        <v>208</v>
      </c>
      <c r="C19" s="35" t="s">
        <v>209</v>
      </c>
      <c r="D19" s="35" t="s">
        <v>206</v>
      </c>
      <c r="E19" s="22" t="s">
        <v>139</v>
      </c>
      <c r="F19" s="22" t="s">
        <v>68</v>
      </c>
      <c r="G19" s="22" t="s">
        <v>69</v>
      </c>
      <c r="H19" s="22" t="n">
        <v>50</v>
      </c>
      <c r="I19" s="22" t="s">
        <v>70</v>
      </c>
      <c r="J19" s="22" t="s">
        <v>70</v>
      </c>
      <c r="K19" s="22" t="s">
        <v>70</v>
      </c>
      <c r="L19" s="160" t="n">
        <v>2046</v>
      </c>
      <c r="M19" s="8" t="s">
        <v>147</v>
      </c>
      <c r="N19" s="22" t="n">
        <v>1.16</v>
      </c>
      <c r="O19" s="22"/>
      <c r="P19" s="22" t="s">
        <v>70</v>
      </c>
      <c r="Q19" s="22" t="s">
        <v>70</v>
      </c>
      <c r="R19" s="22" t="s">
        <v>70</v>
      </c>
      <c r="S19" s="22" t="s">
        <v>70</v>
      </c>
      <c r="T19" s="161" t="n">
        <v>0</v>
      </c>
      <c r="U19" s="22" t="n">
        <v>872</v>
      </c>
      <c r="V19" s="22" t="n">
        <v>0</v>
      </c>
      <c r="W19" s="22" t="s">
        <v>70</v>
      </c>
      <c r="X19" s="22" t="s">
        <v>70</v>
      </c>
      <c r="Y19" s="22" t="s">
        <v>70</v>
      </c>
      <c r="Z19" s="22" t="s">
        <v>70</v>
      </c>
      <c r="AA19" s="22" t="s">
        <v>70</v>
      </c>
      <c r="AB19" s="9" t="n">
        <v>-25.60966873</v>
      </c>
      <c r="AC19" s="9" t="n">
        <v>27.80765416</v>
      </c>
    </row>
    <row r="20" s="9" customFormat="true" ht="14.25" hidden="true" customHeight="false" outlineLevel="0" collapsed="false">
      <c r="A20" s="21" t="s">
        <v>11</v>
      </c>
      <c r="B20" s="34" t="s">
        <v>257</v>
      </c>
      <c r="C20" s="35" t="s">
        <v>258</v>
      </c>
      <c r="D20" s="35" t="s">
        <v>256</v>
      </c>
      <c r="E20" s="22" t="s">
        <v>139</v>
      </c>
      <c r="F20" s="22"/>
      <c r="G20" s="22"/>
      <c r="H20" s="22"/>
      <c r="I20" s="22"/>
      <c r="J20" s="22"/>
      <c r="K20" s="22"/>
      <c r="L20" s="160"/>
      <c r="M20" s="8" t="s">
        <v>568</v>
      </c>
      <c r="N20" s="22" t="n">
        <v>1.15</v>
      </c>
      <c r="O20" s="22"/>
      <c r="P20" s="22"/>
      <c r="Q20" s="22"/>
      <c r="R20" s="22"/>
      <c r="S20" s="22"/>
      <c r="T20" s="161"/>
      <c r="U20" s="22"/>
      <c r="V20" s="22"/>
      <c r="W20" s="22"/>
      <c r="X20" s="22"/>
      <c r="Y20" s="22"/>
      <c r="Z20" s="22"/>
      <c r="AA20" s="22"/>
      <c r="AB20" s="9" t="n">
        <v>-26.726353</v>
      </c>
      <c r="AC20" s="9" t="n">
        <v>26.620317</v>
      </c>
    </row>
    <row r="21" s="9" customFormat="true" ht="14.25" hidden="true" customHeight="false" outlineLevel="0" collapsed="false">
      <c r="A21" s="21" t="s">
        <v>11</v>
      </c>
      <c r="B21" s="34" t="s">
        <v>183</v>
      </c>
      <c r="C21" s="35" t="s">
        <v>183</v>
      </c>
      <c r="D21" s="35" t="s">
        <v>176</v>
      </c>
      <c r="E21" s="22" t="s">
        <v>139</v>
      </c>
      <c r="F21" s="22" t="s">
        <v>68</v>
      </c>
      <c r="G21" s="22" t="s">
        <v>69</v>
      </c>
      <c r="H21" s="22" t="n">
        <v>69.6</v>
      </c>
      <c r="I21" s="22" t="s">
        <v>70</v>
      </c>
      <c r="J21" s="22" t="s">
        <v>70</v>
      </c>
      <c r="K21" s="22" t="s">
        <v>70</v>
      </c>
      <c r="L21" s="160" t="n">
        <v>2042</v>
      </c>
      <c r="M21" s="22"/>
      <c r="N21" s="22"/>
      <c r="O21" s="22"/>
      <c r="P21" s="22" t="s">
        <v>70</v>
      </c>
      <c r="Q21" s="22" t="s">
        <v>70</v>
      </c>
      <c r="R21" s="22" t="s">
        <v>70</v>
      </c>
      <c r="S21" s="22" t="s">
        <v>70</v>
      </c>
      <c r="T21" s="161" t="n">
        <v>0</v>
      </c>
      <c r="U21" s="22" t="n">
        <v>2176</v>
      </c>
      <c r="V21" s="22" t="n">
        <v>0</v>
      </c>
      <c r="W21" s="22" t="s">
        <v>70</v>
      </c>
      <c r="X21" s="22" t="s">
        <v>70</v>
      </c>
      <c r="Y21" s="22" t="s">
        <v>70</v>
      </c>
      <c r="Z21" s="22" t="s">
        <v>70</v>
      </c>
      <c r="AA21" s="22" t="s">
        <v>70</v>
      </c>
      <c r="AB21" s="22" t="n">
        <v>-30.9973528514301</v>
      </c>
      <c r="AC21" s="23" t="n">
        <v>26.3301982035295</v>
      </c>
    </row>
    <row r="22" s="9" customFormat="true" ht="14.25" hidden="true" customHeight="false" outlineLevel="0" collapsed="false">
      <c r="A22" s="21" t="s">
        <v>11</v>
      </c>
      <c r="B22" s="34" t="s">
        <v>280</v>
      </c>
      <c r="C22" s="35" t="s">
        <v>575</v>
      </c>
      <c r="D22" s="35" t="s">
        <v>138</v>
      </c>
      <c r="E22" s="22" t="s">
        <v>269</v>
      </c>
      <c r="F22" s="22" t="s">
        <v>68</v>
      </c>
      <c r="G22" s="22" t="s">
        <v>69</v>
      </c>
      <c r="H22" s="22" t="n">
        <v>73.8</v>
      </c>
      <c r="I22" s="22" t="s">
        <v>70</v>
      </c>
      <c r="J22" s="22" t="s">
        <v>70</v>
      </c>
      <c r="K22" s="158" t="n">
        <f aca="false">L22-20</f>
        <v>2014</v>
      </c>
      <c r="L22" s="160" t="n">
        <v>2034</v>
      </c>
      <c r="M22" s="22"/>
      <c r="N22" s="22"/>
      <c r="O22" s="22"/>
      <c r="P22" s="22" t="s">
        <v>70</v>
      </c>
      <c r="Q22" s="22" t="s">
        <v>70</v>
      </c>
      <c r="R22" s="22" t="s">
        <v>70</v>
      </c>
      <c r="S22" s="22" t="s">
        <v>70</v>
      </c>
      <c r="T22" s="161" t="n">
        <v>0</v>
      </c>
      <c r="U22" s="22" t="n">
        <v>1513</v>
      </c>
      <c r="V22" s="22" t="n">
        <v>0</v>
      </c>
      <c r="W22" s="22" t="s">
        <v>70</v>
      </c>
      <c r="X22" s="22" t="s">
        <v>70</v>
      </c>
      <c r="Y22" s="22" t="s">
        <v>70</v>
      </c>
      <c r="Z22" s="22" t="s">
        <v>70</v>
      </c>
      <c r="AA22" s="22" t="s">
        <v>70</v>
      </c>
      <c r="AB22" s="22" t="n">
        <v>-31.4222422298043</v>
      </c>
      <c r="AC22" s="23" t="n">
        <v>23.11492014448</v>
      </c>
    </row>
    <row r="23" s="9" customFormat="true" ht="14.25" hidden="true" customHeight="false" outlineLevel="0" collapsed="false">
      <c r="A23" s="21" t="s">
        <v>11</v>
      </c>
      <c r="B23" s="34" t="s">
        <v>576</v>
      </c>
      <c r="C23" s="35" t="s">
        <v>144</v>
      </c>
      <c r="D23" s="35" t="s">
        <v>138</v>
      </c>
      <c r="E23" s="8" t="s">
        <v>139</v>
      </c>
      <c r="F23" s="8" t="s">
        <v>68</v>
      </c>
      <c r="G23" s="8" t="s">
        <v>69</v>
      </c>
      <c r="H23" s="8" t="n">
        <v>45.4</v>
      </c>
      <c r="I23" s="8" t="s">
        <v>70</v>
      </c>
      <c r="J23" s="8" t="s">
        <v>70</v>
      </c>
      <c r="K23" s="8" t="s">
        <v>70</v>
      </c>
      <c r="L23" s="158" t="n">
        <f aca="false">L22</f>
        <v>2034</v>
      </c>
      <c r="M23" s="8"/>
      <c r="N23" s="8"/>
      <c r="O23" s="8"/>
      <c r="P23" s="8" t="s">
        <v>70</v>
      </c>
      <c r="Q23" s="8" t="s">
        <v>70</v>
      </c>
      <c r="R23" s="8" t="s">
        <v>70</v>
      </c>
      <c r="S23" s="8" t="s">
        <v>70</v>
      </c>
      <c r="T23" s="159" t="n">
        <v>0</v>
      </c>
      <c r="U23" s="8" t="n">
        <v>3649</v>
      </c>
      <c r="V23" s="8" t="n">
        <v>0</v>
      </c>
      <c r="W23" s="8" t="s">
        <v>70</v>
      </c>
      <c r="X23" s="8" t="s">
        <v>70</v>
      </c>
      <c r="Y23" s="8" t="s">
        <v>70</v>
      </c>
      <c r="Z23" s="8" t="s">
        <v>70</v>
      </c>
      <c r="AA23" s="8" t="s">
        <v>70</v>
      </c>
      <c r="AB23" s="8" t="n">
        <v>-28.7250621507848</v>
      </c>
      <c r="AC23" s="28" t="n">
        <v>24.7517010039161</v>
      </c>
    </row>
    <row r="24" s="9" customFormat="true" ht="14.25" hidden="true" customHeight="false" outlineLevel="0" collapsed="false">
      <c r="A24" s="21"/>
      <c r="B24" s="34" t="s">
        <v>577</v>
      </c>
      <c r="C24" s="35" t="s">
        <v>211</v>
      </c>
      <c r="D24" s="35" t="s">
        <v>206</v>
      </c>
      <c r="E24" s="8" t="s">
        <v>139</v>
      </c>
      <c r="F24" s="8"/>
      <c r="G24" s="8"/>
      <c r="H24" s="8"/>
      <c r="I24" s="8"/>
      <c r="J24" s="8"/>
      <c r="K24" s="8"/>
      <c r="L24" s="158"/>
      <c r="M24" s="8"/>
      <c r="N24" s="8"/>
      <c r="O24" s="8"/>
      <c r="P24" s="8"/>
      <c r="Q24" s="8"/>
      <c r="R24" s="8"/>
      <c r="S24" s="8"/>
      <c r="T24" s="159"/>
      <c r="U24" s="8"/>
      <c r="V24" s="8"/>
      <c r="W24" s="8"/>
      <c r="X24" s="8"/>
      <c r="Y24" s="8"/>
      <c r="Z24" s="8"/>
      <c r="AA24" s="8"/>
      <c r="AB24" s="8"/>
      <c r="AC24" s="28"/>
    </row>
    <row r="25" s="9" customFormat="true" ht="14.25" hidden="true" customHeight="false" outlineLevel="0" collapsed="false">
      <c r="A25" s="21"/>
      <c r="B25" s="34" t="s">
        <v>230</v>
      </c>
      <c r="C25" s="35" t="s">
        <v>231</v>
      </c>
      <c r="D25" s="35" t="s">
        <v>229</v>
      </c>
      <c r="E25" s="8" t="s">
        <v>139</v>
      </c>
      <c r="F25" s="8"/>
      <c r="G25" s="8"/>
      <c r="H25" s="8"/>
      <c r="I25" s="8"/>
      <c r="J25" s="8"/>
      <c r="K25" s="8"/>
      <c r="L25" s="158"/>
      <c r="M25" s="8"/>
      <c r="N25" s="8"/>
      <c r="O25" s="8"/>
      <c r="P25" s="8"/>
      <c r="Q25" s="8"/>
      <c r="R25" s="8"/>
      <c r="S25" s="8"/>
      <c r="T25" s="159"/>
      <c r="U25" s="8"/>
      <c r="V25" s="8"/>
      <c r="W25" s="8"/>
      <c r="X25" s="8"/>
      <c r="Y25" s="8"/>
      <c r="Z25" s="8"/>
      <c r="AA25" s="8"/>
      <c r="AB25" s="8"/>
      <c r="AC25" s="28"/>
    </row>
    <row r="26" s="9" customFormat="true" ht="14.25" hidden="true" customHeight="false" outlineLevel="0" collapsed="false">
      <c r="A26" s="21" t="s">
        <v>11</v>
      </c>
      <c r="B26" s="34" t="s">
        <v>578</v>
      </c>
      <c r="C26" s="35" t="s">
        <v>213</v>
      </c>
      <c r="D26" s="35" t="s">
        <v>206</v>
      </c>
      <c r="E26" s="8" t="s">
        <v>139</v>
      </c>
      <c r="F26" s="8" t="s">
        <v>68</v>
      </c>
      <c r="G26" s="8" t="s">
        <v>69</v>
      </c>
      <c r="H26" s="8" t="n">
        <v>75</v>
      </c>
      <c r="I26" s="8" t="s">
        <v>70</v>
      </c>
      <c r="J26" s="8" t="s">
        <v>70</v>
      </c>
      <c r="K26" s="8" t="s">
        <v>70</v>
      </c>
      <c r="L26" s="158" t="n">
        <v>2046</v>
      </c>
      <c r="M26" s="8"/>
      <c r="N26" s="8"/>
      <c r="O26" s="8"/>
      <c r="P26" s="8" t="s">
        <v>70</v>
      </c>
      <c r="Q26" s="8" t="s">
        <v>70</v>
      </c>
      <c r="R26" s="8" t="s">
        <v>70</v>
      </c>
      <c r="S26" s="8" t="s">
        <v>70</v>
      </c>
      <c r="T26" s="159" t="n">
        <v>0</v>
      </c>
      <c r="U26" s="8" t="n">
        <v>872</v>
      </c>
      <c r="V26" s="8" t="n">
        <v>0</v>
      </c>
      <c r="W26" s="8" t="s">
        <v>70</v>
      </c>
      <c r="X26" s="8" t="s">
        <v>70</v>
      </c>
      <c r="Y26" s="8" t="s">
        <v>70</v>
      </c>
      <c r="Z26" s="8" t="s">
        <v>70</v>
      </c>
      <c r="AA26" s="8" t="s">
        <v>70</v>
      </c>
      <c r="AB26" s="8" t="n">
        <v>-28.4149267279864</v>
      </c>
      <c r="AC26" s="28" t="n">
        <v>21.2219052972542</v>
      </c>
    </row>
    <row r="27" s="9" customFormat="true" ht="14.25" hidden="true" customHeight="false" outlineLevel="0" collapsed="false">
      <c r="A27" s="21" t="s">
        <v>11</v>
      </c>
      <c r="B27" s="34" t="s">
        <v>579</v>
      </c>
      <c r="C27" s="35" t="s">
        <v>215</v>
      </c>
      <c r="D27" s="35" t="s">
        <v>206</v>
      </c>
      <c r="E27" s="22" t="s">
        <v>139</v>
      </c>
      <c r="F27" s="22" t="s">
        <v>68</v>
      </c>
      <c r="G27" s="22" t="s">
        <v>69</v>
      </c>
      <c r="H27" s="22" t="n">
        <v>75</v>
      </c>
      <c r="I27" s="22" t="s">
        <v>70</v>
      </c>
      <c r="J27" s="22" t="s">
        <v>70</v>
      </c>
      <c r="K27" s="22" t="s">
        <v>70</v>
      </c>
      <c r="L27" s="160" t="n">
        <v>2046</v>
      </c>
      <c r="M27" s="22"/>
      <c r="N27" s="22"/>
      <c r="O27" s="22"/>
      <c r="P27" s="22" t="s">
        <v>70</v>
      </c>
      <c r="Q27" s="22" t="s">
        <v>70</v>
      </c>
      <c r="R27" s="22" t="s">
        <v>70</v>
      </c>
      <c r="S27" s="22" t="s">
        <v>70</v>
      </c>
      <c r="T27" s="161" t="n">
        <v>0</v>
      </c>
      <c r="U27" s="22" t="n">
        <v>872</v>
      </c>
      <c r="V27" s="22" t="n">
        <v>0</v>
      </c>
      <c r="W27" s="22" t="s">
        <v>70</v>
      </c>
      <c r="X27" s="22" t="s">
        <v>70</v>
      </c>
      <c r="Y27" s="22" t="s">
        <v>70</v>
      </c>
      <c r="Z27" s="22" t="s">
        <v>70</v>
      </c>
      <c r="AA27" s="22" t="s">
        <v>70</v>
      </c>
      <c r="AB27" s="22" t="n">
        <v>-28.4149267279864</v>
      </c>
      <c r="AC27" s="23" t="n">
        <v>21.2219052972542</v>
      </c>
    </row>
    <row r="28" s="9" customFormat="true" ht="14.25" hidden="true" customHeight="false" outlineLevel="0" collapsed="false">
      <c r="A28" s="21"/>
      <c r="B28" s="34" t="s">
        <v>580</v>
      </c>
      <c r="C28" s="35" t="s">
        <v>195</v>
      </c>
      <c r="D28" s="35" t="s">
        <v>193</v>
      </c>
      <c r="E28" s="22" t="s">
        <v>139</v>
      </c>
      <c r="F28" s="22"/>
      <c r="G28" s="22"/>
      <c r="H28" s="22"/>
      <c r="I28" s="22"/>
      <c r="J28" s="22"/>
      <c r="K28" s="22"/>
      <c r="L28" s="160"/>
      <c r="M28" s="22"/>
      <c r="N28" s="22"/>
      <c r="O28" s="22"/>
      <c r="P28" s="22"/>
      <c r="Q28" s="22"/>
      <c r="R28" s="22"/>
      <c r="S28" s="22"/>
      <c r="T28" s="161"/>
      <c r="U28" s="22"/>
      <c r="V28" s="22"/>
      <c r="W28" s="22"/>
      <c r="X28" s="22"/>
      <c r="Y28" s="22"/>
      <c r="Z28" s="22"/>
      <c r="AA28" s="22"/>
      <c r="AB28" s="22"/>
      <c r="AC28" s="23"/>
    </row>
    <row r="29" s="9" customFormat="true" ht="14.25" hidden="true" customHeight="false" outlineLevel="0" collapsed="false">
      <c r="A29" s="21"/>
      <c r="B29" s="34" t="s">
        <v>259</v>
      </c>
      <c r="C29" s="35" t="s">
        <v>260</v>
      </c>
      <c r="D29" s="35" t="s">
        <v>256</v>
      </c>
      <c r="E29" s="22" t="s">
        <v>139</v>
      </c>
      <c r="F29" s="22"/>
      <c r="G29" s="22"/>
      <c r="H29" s="22"/>
      <c r="I29" s="22"/>
      <c r="J29" s="22"/>
      <c r="K29" s="22"/>
      <c r="L29" s="160"/>
      <c r="M29" s="22"/>
      <c r="N29" s="22"/>
      <c r="O29" s="22"/>
      <c r="P29" s="22"/>
      <c r="Q29" s="22"/>
      <c r="R29" s="22"/>
      <c r="S29" s="22"/>
      <c r="T29" s="161"/>
      <c r="U29" s="22"/>
      <c r="V29" s="22"/>
      <c r="W29" s="22"/>
      <c r="X29" s="22"/>
      <c r="Y29" s="22"/>
      <c r="Z29" s="22"/>
      <c r="AA29" s="22"/>
      <c r="AB29" s="22"/>
      <c r="AC29" s="23"/>
    </row>
    <row r="30" s="9" customFormat="true" ht="14.25" hidden="true" customHeight="false" outlineLevel="0" collapsed="false">
      <c r="A30" s="21"/>
      <c r="B30" s="34" t="s">
        <v>232</v>
      </c>
      <c r="C30" s="35" t="s">
        <v>233</v>
      </c>
      <c r="D30" s="35" t="s">
        <v>229</v>
      </c>
      <c r="E30" s="22" t="s">
        <v>139</v>
      </c>
      <c r="F30" s="22"/>
      <c r="G30" s="22"/>
      <c r="H30" s="22"/>
      <c r="I30" s="22"/>
      <c r="J30" s="22"/>
      <c r="K30" s="22"/>
      <c r="L30" s="160"/>
      <c r="M30" s="22"/>
      <c r="N30" s="22"/>
      <c r="O30" s="22"/>
      <c r="P30" s="22"/>
      <c r="Q30" s="22"/>
      <c r="R30" s="22"/>
      <c r="S30" s="22"/>
      <c r="T30" s="161"/>
      <c r="U30" s="22"/>
      <c r="V30" s="22"/>
      <c r="W30" s="22"/>
      <c r="X30" s="22"/>
      <c r="Y30" s="22"/>
      <c r="Z30" s="22"/>
      <c r="AA30" s="22"/>
      <c r="AB30" s="22"/>
      <c r="AC30" s="23"/>
    </row>
    <row r="31" s="9" customFormat="true" ht="14.25" hidden="true" customHeight="false" outlineLevel="0" collapsed="false">
      <c r="A31" s="21" t="s">
        <v>11</v>
      </c>
      <c r="B31" s="34" t="s">
        <v>581</v>
      </c>
      <c r="C31" s="35" t="s">
        <v>146</v>
      </c>
      <c r="D31" s="35" t="s">
        <v>138</v>
      </c>
      <c r="E31" s="8" t="s">
        <v>139</v>
      </c>
      <c r="F31" s="8" t="s">
        <v>68</v>
      </c>
      <c r="G31" s="8" t="s">
        <v>69</v>
      </c>
      <c r="H31" s="8" t="n">
        <v>9.9</v>
      </c>
      <c r="I31" s="8" t="s">
        <v>70</v>
      </c>
      <c r="J31" s="8" t="s">
        <v>70</v>
      </c>
      <c r="K31" s="8" t="s">
        <v>70</v>
      </c>
      <c r="L31" s="158" t="n">
        <f aca="false">L26</f>
        <v>2046</v>
      </c>
      <c r="M31" s="8" t="s">
        <v>568</v>
      </c>
      <c r="N31" s="8"/>
      <c r="O31" s="8"/>
      <c r="P31" s="8" t="s">
        <v>70</v>
      </c>
      <c r="Q31" s="8" t="s">
        <v>70</v>
      </c>
      <c r="R31" s="8" t="s">
        <v>70</v>
      </c>
      <c r="S31" s="8" t="s">
        <v>70</v>
      </c>
      <c r="T31" s="159" t="n">
        <v>0</v>
      </c>
      <c r="U31" s="8" t="n">
        <v>3649</v>
      </c>
      <c r="V31" s="8" t="n">
        <v>0</v>
      </c>
      <c r="W31" s="8" t="s">
        <v>70</v>
      </c>
      <c r="X31" s="8" t="s">
        <v>70</v>
      </c>
      <c r="Y31" s="8" t="s">
        <v>70</v>
      </c>
      <c r="Z31" s="8" t="s">
        <v>70</v>
      </c>
      <c r="AA31" s="8" t="s">
        <v>70</v>
      </c>
      <c r="AB31" s="8" t="n">
        <v>-29.115135854396</v>
      </c>
      <c r="AC31" s="28" t="n">
        <v>23.7490965967927</v>
      </c>
    </row>
    <row r="32" s="9" customFormat="true" ht="14.25" hidden="true" customHeight="false" outlineLevel="0" collapsed="false">
      <c r="A32" s="21"/>
      <c r="B32" s="34" t="s">
        <v>582</v>
      </c>
      <c r="C32" s="35" t="s">
        <v>217</v>
      </c>
      <c r="D32" s="35" t="s">
        <v>206</v>
      </c>
      <c r="E32" s="8" t="s">
        <v>139</v>
      </c>
      <c r="F32" s="8"/>
      <c r="G32" s="8"/>
      <c r="H32" s="8"/>
      <c r="I32" s="8"/>
      <c r="J32" s="8"/>
      <c r="K32" s="8"/>
      <c r="L32" s="158"/>
      <c r="M32" s="8" t="s">
        <v>568</v>
      </c>
      <c r="N32" s="8"/>
      <c r="O32" s="8"/>
      <c r="P32" s="8"/>
      <c r="Q32" s="8"/>
      <c r="R32" s="8"/>
      <c r="S32" s="8"/>
      <c r="T32" s="159"/>
      <c r="U32" s="8"/>
      <c r="V32" s="8"/>
      <c r="W32" s="8"/>
      <c r="X32" s="8"/>
      <c r="Y32" s="8"/>
      <c r="Z32" s="8"/>
      <c r="AA32" s="8"/>
      <c r="AB32" s="8"/>
      <c r="AC32" s="28"/>
    </row>
    <row r="33" s="9" customFormat="true" ht="14.25" hidden="true" customHeight="false" outlineLevel="0" collapsed="false">
      <c r="A33" s="21"/>
      <c r="B33" s="34" t="s">
        <v>583</v>
      </c>
      <c r="C33" s="35" t="s">
        <v>584</v>
      </c>
      <c r="D33" s="35" t="s">
        <v>229</v>
      </c>
      <c r="E33" s="8" t="s">
        <v>139</v>
      </c>
      <c r="F33" s="8"/>
      <c r="G33" s="8"/>
      <c r="H33" s="8"/>
      <c r="I33" s="8"/>
      <c r="J33" s="8"/>
      <c r="K33" s="8"/>
      <c r="L33" s="158"/>
      <c r="M33" s="8" t="s">
        <v>568</v>
      </c>
      <c r="N33" s="8" t="n">
        <v>1.15</v>
      </c>
      <c r="O33" s="8"/>
      <c r="P33" s="8"/>
      <c r="Q33" s="8"/>
      <c r="R33" s="8"/>
      <c r="S33" s="8"/>
      <c r="T33" s="159"/>
      <c r="U33" s="8"/>
      <c r="V33" s="8"/>
      <c r="W33" s="8"/>
      <c r="X33" s="8"/>
      <c r="Y33" s="8"/>
      <c r="Z33" s="8"/>
      <c r="AA33" s="8"/>
      <c r="AB33" s="8"/>
      <c r="AC33" s="28"/>
    </row>
    <row r="34" s="9" customFormat="true" ht="14.25" hidden="true" customHeight="false" outlineLevel="0" collapsed="false">
      <c r="A34" s="21"/>
      <c r="B34" s="34" t="s">
        <v>585</v>
      </c>
      <c r="C34" s="35" t="s">
        <v>237</v>
      </c>
      <c r="D34" s="35" t="s">
        <v>229</v>
      </c>
      <c r="E34" s="8" t="s">
        <v>139</v>
      </c>
      <c r="F34" s="8"/>
      <c r="G34" s="8"/>
      <c r="H34" s="8"/>
      <c r="I34" s="8"/>
      <c r="J34" s="8"/>
      <c r="K34" s="8"/>
      <c r="L34" s="158"/>
      <c r="M34" s="8" t="s">
        <v>568</v>
      </c>
      <c r="N34" s="8" t="n">
        <v>1.15</v>
      </c>
      <c r="O34" s="8"/>
      <c r="P34" s="8"/>
      <c r="Q34" s="8"/>
      <c r="R34" s="8"/>
      <c r="S34" s="8"/>
      <c r="T34" s="159"/>
      <c r="U34" s="8"/>
      <c r="V34" s="8"/>
      <c r="W34" s="8"/>
      <c r="X34" s="8"/>
      <c r="Y34" s="8"/>
      <c r="Z34" s="8"/>
      <c r="AA34" s="8"/>
      <c r="AB34" s="8"/>
      <c r="AC34" s="28"/>
    </row>
    <row r="35" s="9" customFormat="true" ht="14.25" hidden="true" customHeight="false" outlineLevel="0" collapsed="false">
      <c r="A35" s="21"/>
      <c r="B35" s="34" t="s">
        <v>586</v>
      </c>
      <c r="C35" s="35" t="s">
        <v>239</v>
      </c>
      <c r="D35" s="35" t="s">
        <v>229</v>
      </c>
      <c r="E35" s="8" t="s">
        <v>139</v>
      </c>
      <c r="F35" s="8"/>
      <c r="G35" s="8"/>
      <c r="H35" s="8"/>
      <c r="I35" s="8"/>
      <c r="J35" s="8"/>
      <c r="K35" s="8"/>
      <c r="L35" s="158"/>
      <c r="M35" s="8" t="s">
        <v>568</v>
      </c>
      <c r="N35" s="8" t="n">
        <v>1.15</v>
      </c>
      <c r="O35" s="8"/>
      <c r="P35" s="8"/>
      <c r="Q35" s="8"/>
      <c r="R35" s="8"/>
      <c r="S35" s="8"/>
      <c r="T35" s="159"/>
      <c r="U35" s="8"/>
      <c r="V35" s="8"/>
      <c r="W35" s="8"/>
      <c r="X35" s="8"/>
      <c r="Y35" s="8"/>
      <c r="Z35" s="8"/>
      <c r="AA35" s="8"/>
      <c r="AB35" s="8"/>
      <c r="AC35" s="28"/>
    </row>
    <row r="36" s="9" customFormat="true" ht="14.25" hidden="true" customHeight="false" outlineLevel="0" collapsed="false">
      <c r="A36" s="21"/>
      <c r="B36" s="34" t="s">
        <v>240</v>
      </c>
      <c r="C36" s="35" t="s">
        <v>241</v>
      </c>
      <c r="D36" s="35" t="s">
        <v>229</v>
      </c>
      <c r="E36" s="8" t="s">
        <v>139</v>
      </c>
      <c r="F36" s="8"/>
      <c r="G36" s="8"/>
      <c r="H36" s="8"/>
      <c r="I36" s="8"/>
      <c r="J36" s="8"/>
      <c r="K36" s="8"/>
      <c r="L36" s="158"/>
      <c r="M36" s="8" t="s">
        <v>568</v>
      </c>
      <c r="N36" s="8" t="n">
        <v>1.15</v>
      </c>
      <c r="O36" s="8"/>
      <c r="P36" s="8"/>
      <c r="Q36" s="8"/>
      <c r="R36" s="8"/>
      <c r="S36" s="8"/>
      <c r="T36" s="159"/>
      <c r="U36" s="8"/>
      <c r="V36" s="8"/>
      <c r="W36" s="8"/>
      <c r="X36" s="8"/>
      <c r="Y36" s="8"/>
      <c r="Z36" s="8"/>
      <c r="AA36" s="8"/>
      <c r="AB36" s="8"/>
      <c r="AC36" s="28"/>
    </row>
    <row r="37" s="9" customFormat="true" ht="14.25" hidden="true" customHeight="false" outlineLevel="0" collapsed="false">
      <c r="A37" s="21" t="s">
        <v>11</v>
      </c>
      <c r="B37" s="34" t="s">
        <v>148</v>
      </c>
      <c r="C37" s="35" t="s">
        <v>149</v>
      </c>
      <c r="D37" s="35" t="s">
        <v>138</v>
      </c>
      <c r="E37" s="22" t="s">
        <v>139</v>
      </c>
      <c r="F37" s="22" t="s">
        <v>68</v>
      </c>
      <c r="G37" s="22" t="s">
        <v>69</v>
      </c>
      <c r="H37" s="22" t="n">
        <v>19.9</v>
      </c>
      <c r="I37" s="22" t="s">
        <v>70</v>
      </c>
      <c r="J37" s="22" t="s">
        <v>70</v>
      </c>
      <c r="K37" s="22" t="s">
        <v>70</v>
      </c>
      <c r="L37" s="160" t="n">
        <f aca="false">L31</f>
        <v>2046</v>
      </c>
      <c r="M37" s="22" t="s">
        <v>140</v>
      </c>
      <c r="N37" s="22" t="n">
        <v>1.11</v>
      </c>
      <c r="O37" s="22"/>
      <c r="P37" s="22" t="s">
        <v>70</v>
      </c>
      <c r="Q37" s="22" t="s">
        <v>70</v>
      </c>
      <c r="R37" s="22" t="s">
        <v>70</v>
      </c>
      <c r="S37" s="22" t="s">
        <v>70</v>
      </c>
      <c r="T37" s="161" t="n">
        <v>0</v>
      </c>
      <c r="U37" s="22" t="n">
        <v>3649</v>
      </c>
      <c r="V37" s="22" t="n">
        <v>0</v>
      </c>
      <c r="W37" s="22" t="s">
        <v>70</v>
      </c>
      <c r="X37" s="22" t="s">
        <v>70</v>
      </c>
      <c r="Y37" s="22" t="s">
        <v>70</v>
      </c>
      <c r="Z37" s="22" t="s">
        <v>70</v>
      </c>
      <c r="AA37" s="22" t="s">
        <v>70</v>
      </c>
      <c r="AB37" s="22" t="n">
        <v>-29.115135854396</v>
      </c>
      <c r="AC37" s="23" t="n">
        <v>23.7490965967927</v>
      </c>
    </row>
    <row r="38" customFormat="false" ht="14.25" hidden="true" customHeight="false" outlineLevel="0" collapsed="false">
      <c r="A38" s="21" t="s">
        <v>11</v>
      </c>
      <c r="B38" s="34" t="s">
        <v>179</v>
      </c>
      <c r="C38" s="35" t="s">
        <v>180</v>
      </c>
      <c r="D38" s="35" t="s">
        <v>176</v>
      </c>
      <c r="E38" s="8" t="s">
        <v>139</v>
      </c>
      <c r="F38" s="8" t="s">
        <v>68</v>
      </c>
      <c r="G38" s="8" t="s">
        <v>69</v>
      </c>
      <c r="H38" s="8" t="n">
        <v>75</v>
      </c>
      <c r="I38" s="8" t="s">
        <v>70</v>
      </c>
      <c r="J38" s="8" t="s">
        <v>70</v>
      </c>
      <c r="K38" s="8" t="s">
        <v>70</v>
      </c>
      <c r="L38" s="158" t="n">
        <v>2042</v>
      </c>
      <c r="M38" s="8" t="s">
        <v>140</v>
      </c>
      <c r="P38" s="8" t="s">
        <v>70</v>
      </c>
      <c r="Q38" s="8" t="s">
        <v>70</v>
      </c>
      <c r="R38" s="8" t="s">
        <v>70</v>
      </c>
      <c r="S38" s="8" t="s">
        <v>70</v>
      </c>
      <c r="T38" s="159" t="n">
        <v>0</v>
      </c>
      <c r="U38" s="8" t="n">
        <v>2176</v>
      </c>
      <c r="V38" s="8" t="n">
        <v>0</v>
      </c>
      <c r="W38" s="8" t="s">
        <v>70</v>
      </c>
      <c r="X38" s="8" t="s">
        <v>70</v>
      </c>
      <c r="Y38" s="8" t="s">
        <v>70</v>
      </c>
      <c r="Z38" s="8" t="s">
        <v>70</v>
      </c>
      <c r="AA38" s="8" t="s">
        <v>70</v>
      </c>
      <c r="AB38" s="8" t="n">
        <v>-28.3095221110232</v>
      </c>
      <c r="AC38" s="28" t="n">
        <v>23.1040633712854</v>
      </c>
    </row>
    <row r="39" customFormat="false" ht="14.25" hidden="true" customHeight="false" outlineLevel="0" collapsed="false">
      <c r="A39" s="21" t="s">
        <v>11</v>
      </c>
      <c r="B39" s="34" t="s">
        <v>150</v>
      </c>
      <c r="C39" s="35" t="s">
        <v>150</v>
      </c>
      <c r="D39" s="35" t="s">
        <v>138</v>
      </c>
      <c r="E39" s="22" t="s">
        <v>139</v>
      </c>
      <c r="F39" s="22" t="s">
        <v>68</v>
      </c>
      <c r="G39" s="22" t="s">
        <v>69</v>
      </c>
      <c r="H39" s="22" t="n">
        <v>72.4</v>
      </c>
      <c r="I39" s="22" t="s">
        <v>70</v>
      </c>
      <c r="J39" s="22" t="s">
        <v>70</v>
      </c>
      <c r="K39" s="22" t="s">
        <v>70</v>
      </c>
      <c r="L39" s="160" t="n">
        <f aca="false">L37</f>
        <v>2046</v>
      </c>
      <c r="M39" s="22"/>
      <c r="N39" s="22"/>
      <c r="O39" s="22"/>
      <c r="P39" s="22" t="s">
        <v>70</v>
      </c>
      <c r="Q39" s="22" t="s">
        <v>70</v>
      </c>
      <c r="R39" s="22" t="s">
        <v>70</v>
      </c>
      <c r="S39" s="22" t="s">
        <v>70</v>
      </c>
      <c r="T39" s="161" t="n">
        <v>0</v>
      </c>
      <c r="U39" s="22" t="n">
        <v>3649</v>
      </c>
      <c r="V39" s="22" t="n">
        <v>0</v>
      </c>
      <c r="W39" s="22" t="s">
        <v>70</v>
      </c>
      <c r="X39" s="22" t="s">
        <v>70</v>
      </c>
      <c r="Y39" s="22" t="s">
        <v>70</v>
      </c>
      <c r="Z39" s="22" t="s">
        <v>70</v>
      </c>
      <c r="AA39" s="22" t="s">
        <v>70</v>
      </c>
      <c r="AB39" s="22" t="n">
        <v>-30.4378978248784</v>
      </c>
      <c r="AC39" s="23" t="n">
        <v>24.4704409413049</v>
      </c>
    </row>
    <row r="40" customFormat="false" ht="14.25" hidden="true" customHeight="false" outlineLevel="0" collapsed="false">
      <c r="A40" s="21" t="s">
        <v>11</v>
      </c>
      <c r="B40" s="34" t="s">
        <v>272</v>
      </c>
      <c r="C40" s="35" t="s">
        <v>587</v>
      </c>
      <c r="D40" s="35" t="s">
        <v>138</v>
      </c>
      <c r="E40" s="22" t="s">
        <v>269</v>
      </c>
      <c r="F40" s="22" t="s">
        <v>68</v>
      </c>
      <c r="G40" s="22" t="s">
        <v>69</v>
      </c>
      <c r="H40" s="22" t="n">
        <v>65.4</v>
      </c>
      <c r="I40" s="22" t="s">
        <v>70</v>
      </c>
      <c r="J40" s="22" t="s">
        <v>70</v>
      </c>
      <c r="K40" s="158" t="n">
        <f aca="false">L40-20</f>
        <v>2014</v>
      </c>
      <c r="L40" s="160" t="n">
        <v>2034</v>
      </c>
      <c r="M40" s="22"/>
      <c r="N40" s="22"/>
      <c r="O40" s="22"/>
      <c r="P40" s="22" t="s">
        <v>70</v>
      </c>
      <c r="Q40" s="22" t="s">
        <v>70</v>
      </c>
      <c r="R40" s="22" t="s">
        <v>70</v>
      </c>
      <c r="S40" s="22" t="s">
        <v>70</v>
      </c>
      <c r="T40" s="161" t="n">
        <v>0</v>
      </c>
      <c r="U40" s="22" t="n">
        <v>1513</v>
      </c>
      <c r="V40" s="22" t="n">
        <v>0</v>
      </c>
      <c r="W40" s="22" t="s">
        <v>70</v>
      </c>
      <c r="X40" s="22" t="s">
        <v>70</v>
      </c>
      <c r="Y40" s="22" t="s">
        <v>70</v>
      </c>
      <c r="Z40" s="22" t="s">
        <v>70</v>
      </c>
      <c r="AA40" s="22" t="s">
        <v>70</v>
      </c>
      <c r="AB40" s="22" t="n">
        <v>-33.0285539672266</v>
      </c>
      <c r="AC40" s="23" t="n">
        <v>18.3075365456255</v>
      </c>
    </row>
    <row r="41" customFormat="false" ht="14.25" hidden="true" customHeight="false" outlineLevel="0" collapsed="false">
      <c r="A41" s="21" t="s">
        <v>11</v>
      </c>
      <c r="B41" s="34" t="s">
        <v>218</v>
      </c>
      <c r="C41" s="35" t="s">
        <v>154</v>
      </c>
      <c r="D41" s="35" t="s">
        <v>206</v>
      </c>
      <c r="E41" s="8" t="s">
        <v>139</v>
      </c>
      <c r="F41" s="8" t="s">
        <v>68</v>
      </c>
      <c r="G41" s="8" t="s">
        <v>69</v>
      </c>
      <c r="H41" s="8" t="n">
        <v>75</v>
      </c>
      <c r="I41" s="8" t="s">
        <v>70</v>
      </c>
      <c r="J41" s="8" t="s">
        <v>70</v>
      </c>
      <c r="K41" s="8" t="s">
        <v>70</v>
      </c>
      <c r="L41" s="158" t="n">
        <v>2046</v>
      </c>
      <c r="P41" s="8" t="s">
        <v>70</v>
      </c>
      <c r="Q41" s="8" t="s">
        <v>70</v>
      </c>
      <c r="R41" s="8" t="s">
        <v>70</v>
      </c>
      <c r="S41" s="8" t="s">
        <v>70</v>
      </c>
      <c r="T41" s="159" t="n">
        <v>0</v>
      </c>
      <c r="U41" s="8" t="n">
        <v>872</v>
      </c>
      <c r="V41" s="8" t="n">
        <v>0</v>
      </c>
      <c r="W41" s="8" t="s">
        <v>70</v>
      </c>
      <c r="X41" s="8" t="s">
        <v>70</v>
      </c>
      <c r="Y41" s="8" t="s">
        <v>70</v>
      </c>
      <c r="Z41" s="8" t="s">
        <v>70</v>
      </c>
      <c r="AA41" s="8" t="s">
        <v>70</v>
      </c>
      <c r="AB41" s="8" t="n">
        <v>-29.1620911485105</v>
      </c>
      <c r="AC41" s="28" t="n">
        <v>19.386264306318</v>
      </c>
    </row>
    <row r="42" customFormat="false" ht="14.25" hidden="true" customHeight="false" outlineLevel="0" collapsed="false">
      <c r="A42" s="21" t="s">
        <v>11</v>
      </c>
      <c r="B42" s="34" t="s">
        <v>286</v>
      </c>
      <c r="C42" s="35" t="s">
        <v>287</v>
      </c>
      <c r="D42" s="35" t="s">
        <v>176</v>
      </c>
      <c r="E42" s="22" t="s">
        <v>269</v>
      </c>
      <c r="F42" s="22" t="s">
        <v>68</v>
      </c>
      <c r="G42" s="22" t="s">
        <v>69</v>
      </c>
      <c r="H42" s="22" t="n">
        <v>131.05</v>
      </c>
      <c r="I42" s="22" t="s">
        <v>70</v>
      </c>
      <c r="J42" s="22" t="s">
        <v>70</v>
      </c>
      <c r="K42" s="158" t="n">
        <f aca="false">L42-20</f>
        <v>2017</v>
      </c>
      <c r="L42" s="160" t="n">
        <v>2037</v>
      </c>
      <c r="M42" s="22"/>
      <c r="N42" s="22"/>
      <c r="O42" s="22"/>
      <c r="P42" s="22" t="s">
        <v>70</v>
      </c>
      <c r="Q42" s="22" t="s">
        <v>70</v>
      </c>
      <c r="R42" s="22" t="s">
        <v>70</v>
      </c>
      <c r="S42" s="22" t="s">
        <v>70</v>
      </c>
      <c r="T42" s="161" t="n">
        <v>0</v>
      </c>
      <c r="U42" s="22" t="n">
        <v>1186</v>
      </c>
      <c r="V42" s="22" t="n">
        <v>0</v>
      </c>
      <c r="W42" s="22" t="s">
        <v>70</v>
      </c>
      <c r="X42" s="22" t="s">
        <v>70</v>
      </c>
      <c r="Y42" s="22" t="s">
        <v>70</v>
      </c>
      <c r="Z42" s="22" t="s">
        <v>70</v>
      </c>
      <c r="AA42" s="22" t="s">
        <v>70</v>
      </c>
      <c r="AB42" s="22" t="n">
        <v>-32.6878362411149</v>
      </c>
      <c r="AC42" s="23" t="n">
        <v>26.106440829574</v>
      </c>
    </row>
    <row r="43" customFormat="false" ht="14.25" hidden="true" customHeight="false" outlineLevel="0" collapsed="false">
      <c r="A43" s="21" t="s">
        <v>11</v>
      </c>
      <c r="B43" s="34" t="s">
        <v>288</v>
      </c>
      <c r="C43" s="35" t="s">
        <v>175</v>
      </c>
      <c r="D43" s="35" t="s">
        <v>176</v>
      </c>
      <c r="E43" s="8" t="s">
        <v>269</v>
      </c>
      <c r="F43" s="8" t="s">
        <v>68</v>
      </c>
      <c r="G43" s="8" t="s">
        <v>69</v>
      </c>
      <c r="H43" s="8" t="n">
        <v>90.82</v>
      </c>
      <c r="I43" s="8" t="s">
        <v>70</v>
      </c>
      <c r="J43" s="8" t="s">
        <v>70</v>
      </c>
      <c r="K43" s="158" t="n">
        <f aca="false">L43-20</f>
        <v>2017</v>
      </c>
      <c r="L43" s="158" t="n">
        <v>2037</v>
      </c>
      <c r="P43" s="8" t="s">
        <v>70</v>
      </c>
      <c r="Q43" s="8" t="s">
        <v>70</v>
      </c>
      <c r="R43" s="8" t="s">
        <v>70</v>
      </c>
      <c r="S43" s="8" t="s">
        <v>70</v>
      </c>
      <c r="T43" s="159" t="n">
        <v>0</v>
      </c>
      <c r="U43" s="8" t="n">
        <v>1186</v>
      </c>
      <c r="V43" s="8" t="n">
        <v>0</v>
      </c>
      <c r="W43" s="8" t="s">
        <v>70</v>
      </c>
      <c r="X43" s="8" t="s">
        <v>70</v>
      </c>
      <c r="Y43" s="8" t="s">
        <v>70</v>
      </c>
      <c r="Z43" s="8" t="s">
        <v>70</v>
      </c>
      <c r="AA43" s="8" t="s">
        <v>70</v>
      </c>
      <c r="AB43" s="8" t="n">
        <v>-32.9078819215407</v>
      </c>
      <c r="AC43" s="28" t="n">
        <v>17.9958467059943</v>
      </c>
    </row>
    <row r="44" customFormat="false" ht="14.25" hidden="true" customHeight="false" outlineLevel="0" collapsed="false">
      <c r="A44" s="21" t="s">
        <v>11</v>
      </c>
      <c r="B44" s="34" t="s">
        <v>588</v>
      </c>
      <c r="C44" s="35" t="s">
        <v>154</v>
      </c>
      <c r="D44" s="35" t="s">
        <v>138</v>
      </c>
      <c r="E44" s="8" t="s">
        <v>139</v>
      </c>
      <c r="F44" s="8" t="s">
        <v>68</v>
      </c>
      <c r="G44" s="8" t="s">
        <v>69</v>
      </c>
      <c r="H44" s="8" t="n">
        <v>9.65</v>
      </c>
      <c r="I44" s="8" t="s">
        <v>70</v>
      </c>
      <c r="J44" s="8" t="s">
        <v>70</v>
      </c>
      <c r="K44" s="8" t="s">
        <v>70</v>
      </c>
      <c r="L44" s="158" t="n">
        <f aca="false">L41</f>
        <v>2046</v>
      </c>
      <c r="P44" s="8" t="s">
        <v>70</v>
      </c>
      <c r="Q44" s="8" t="s">
        <v>70</v>
      </c>
      <c r="R44" s="8" t="s">
        <v>70</v>
      </c>
      <c r="S44" s="8" t="s">
        <v>70</v>
      </c>
      <c r="T44" s="159" t="n">
        <v>0</v>
      </c>
      <c r="U44" s="8" t="n">
        <v>3649</v>
      </c>
      <c r="V44" s="8" t="n">
        <v>0</v>
      </c>
      <c r="W44" s="8" t="s">
        <v>70</v>
      </c>
      <c r="X44" s="8" t="s">
        <v>70</v>
      </c>
      <c r="Y44" s="8" t="s">
        <v>70</v>
      </c>
      <c r="Z44" s="8" t="s">
        <v>70</v>
      </c>
      <c r="AA44" s="8" t="s">
        <v>70</v>
      </c>
      <c r="AB44" s="8" t="n">
        <v>-29.1620911485105</v>
      </c>
      <c r="AC44" s="28" t="n">
        <v>19.386264306318</v>
      </c>
    </row>
    <row r="45" customFormat="false" ht="14.25" hidden="true" customHeight="false" outlineLevel="0" collapsed="false">
      <c r="A45" s="21" t="s">
        <v>11</v>
      </c>
      <c r="B45" s="34" t="s">
        <v>377</v>
      </c>
      <c r="C45" s="35" t="s">
        <v>378</v>
      </c>
      <c r="D45" s="35" t="s">
        <v>176</v>
      </c>
      <c r="E45" s="8" t="s">
        <v>374</v>
      </c>
      <c r="F45" s="8" t="s">
        <v>68</v>
      </c>
      <c r="G45" s="8" t="s">
        <v>69</v>
      </c>
      <c r="H45" s="8" t="n">
        <v>50</v>
      </c>
      <c r="I45" s="8" t="s">
        <v>70</v>
      </c>
      <c r="J45" s="8" t="s">
        <v>70</v>
      </c>
      <c r="K45" s="8" t="s">
        <v>70</v>
      </c>
      <c r="L45" s="158" t="n">
        <v>2048</v>
      </c>
      <c r="P45" s="8" t="s">
        <v>70</v>
      </c>
      <c r="Q45" s="8" t="s">
        <v>70</v>
      </c>
      <c r="R45" s="8" t="s">
        <v>70</v>
      </c>
      <c r="S45" s="8" t="s">
        <v>70</v>
      </c>
      <c r="T45" s="159" t="n">
        <v>0</v>
      </c>
      <c r="U45" s="8" t="n">
        <v>3324</v>
      </c>
      <c r="V45" s="8" t="n">
        <v>0</v>
      </c>
      <c r="W45" s="8" t="s">
        <v>70</v>
      </c>
      <c r="X45" s="8" t="s">
        <v>70</v>
      </c>
      <c r="Y45" s="8" t="s">
        <v>70</v>
      </c>
      <c r="Z45" s="8" t="s">
        <v>70</v>
      </c>
      <c r="AA45" s="8" t="n">
        <v>9</v>
      </c>
      <c r="AB45" s="8" t="n">
        <v>-28.8778550282065</v>
      </c>
      <c r="AC45" s="28" t="n">
        <v>21.9199758767607</v>
      </c>
    </row>
    <row r="46" customFormat="false" ht="14.25" hidden="true" customHeight="false" outlineLevel="0" collapsed="false">
      <c r="A46" s="21" t="s">
        <v>11</v>
      </c>
      <c r="B46" s="34" t="s">
        <v>155</v>
      </c>
      <c r="C46" s="35" t="s">
        <v>156</v>
      </c>
      <c r="D46" s="35" t="s">
        <v>138</v>
      </c>
      <c r="E46" s="8" t="s">
        <v>139</v>
      </c>
      <c r="F46" s="8" t="s">
        <v>68</v>
      </c>
      <c r="G46" s="8" t="s">
        <v>69</v>
      </c>
      <c r="H46" s="8" t="n">
        <v>64</v>
      </c>
      <c r="I46" s="8" t="s">
        <v>70</v>
      </c>
      <c r="J46" s="8" t="s">
        <v>70</v>
      </c>
      <c r="K46" s="8" t="s">
        <v>70</v>
      </c>
      <c r="L46" s="158" t="n">
        <f aca="false">L44</f>
        <v>2046</v>
      </c>
      <c r="P46" s="8" t="s">
        <v>70</v>
      </c>
      <c r="Q46" s="8" t="s">
        <v>70</v>
      </c>
      <c r="R46" s="8" t="s">
        <v>70</v>
      </c>
      <c r="S46" s="8" t="s">
        <v>70</v>
      </c>
      <c r="T46" s="159" t="n">
        <v>0</v>
      </c>
      <c r="U46" s="8" t="n">
        <v>3649</v>
      </c>
      <c r="V46" s="8" t="n">
        <v>0</v>
      </c>
      <c r="W46" s="8" t="s">
        <v>70</v>
      </c>
      <c r="X46" s="8" t="s">
        <v>70</v>
      </c>
      <c r="Y46" s="8" t="s">
        <v>70</v>
      </c>
      <c r="Z46" s="8" t="s">
        <v>70</v>
      </c>
      <c r="AA46" s="8" t="s">
        <v>70</v>
      </c>
      <c r="AB46" s="8" t="n">
        <v>-28.3095221110232</v>
      </c>
      <c r="AC46" s="28" t="n">
        <v>23.1040633712854</v>
      </c>
    </row>
    <row r="47" customFormat="false" ht="14.25" hidden="true" customHeight="false" outlineLevel="0" collapsed="false">
      <c r="A47" s="21" t="s">
        <v>11</v>
      </c>
      <c r="B47" s="34" t="s">
        <v>289</v>
      </c>
      <c r="C47" s="35" t="s">
        <v>290</v>
      </c>
      <c r="D47" s="35" t="s">
        <v>176</v>
      </c>
      <c r="E47" s="8" t="s">
        <v>269</v>
      </c>
      <c r="F47" s="8" t="s">
        <v>68</v>
      </c>
      <c r="G47" s="8" t="s">
        <v>69</v>
      </c>
      <c r="H47" s="8" t="n">
        <v>21</v>
      </c>
      <c r="I47" s="8" t="s">
        <v>70</v>
      </c>
      <c r="J47" s="8" t="s">
        <v>70</v>
      </c>
      <c r="K47" s="158" t="n">
        <f aca="false">L47-20</f>
        <v>2016</v>
      </c>
      <c r="L47" s="158" t="n">
        <v>2036</v>
      </c>
      <c r="P47" s="8" t="s">
        <v>70</v>
      </c>
      <c r="Q47" s="8" t="s">
        <v>70</v>
      </c>
      <c r="R47" s="8" t="s">
        <v>70</v>
      </c>
      <c r="S47" s="8" t="s">
        <v>70</v>
      </c>
      <c r="T47" s="159" t="n">
        <v>0</v>
      </c>
      <c r="U47" s="8" t="n">
        <v>1186</v>
      </c>
      <c r="V47" s="8" t="n">
        <v>0</v>
      </c>
      <c r="W47" s="8" t="s">
        <v>70</v>
      </c>
      <c r="X47" s="8" t="s">
        <v>70</v>
      </c>
      <c r="Y47" s="8" t="s">
        <v>70</v>
      </c>
      <c r="Z47" s="8" t="s">
        <v>70</v>
      </c>
      <c r="AA47" s="8" t="s">
        <v>70</v>
      </c>
      <c r="AB47" s="8" t="n">
        <v>-32.5879109367965</v>
      </c>
      <c r="AC47" s="28" t="n">
        <v>27.8791875013762</v>
      </c>
    </row>
    <row r="48" customFormat="false" ht="14.25" hidden="true" customHeight="false" outlineLevel="0" collapsed="false">
      <c r="A48" s="21" t="s">
        <v>11</v>
      </c>
      <c r="B48" s="34" t="s">
        <v>157</v>
      </c>
      <c r="C48" s="35" t="s">
        <v>158</v>
      </c>
      <c r="D48" s="35" t="s">
        <v>138</v>
      </c>
      <c r="E48" s="22" t="s">
        <v>139</v>
      </c>
      <c r="F48" s="22" t="s">
        <v>68</v>
      </c>
      <c r="G48" s="22" t="s">
        <v>69</v>
      </c>
      <c r="H48" s="22" t="n">
        <v>64</v>
      </c>
      <c r="I48" s="22" t="s">
        <v>70</v>
      </c>
      <c r="J48" s="22" t="s">
        <v>70</v>
      </c>
      <c r="K48" s="22" t="s">
        <v>70</v>
      </c>
      <c r="L48" s="160" t="n">
        <f aca="false">L47</f>
        <v>2036</v>
      </c>
      <c r="M48" s="22"/>
      <c r="N48" s="22"/>
      <c r="O48" s="22"/>
      <c r="P48" s="22" t="s">
        <v>70</v>
      </c>
      <c r="Q48" s="22" t="s">
        <v>70</v>
      </c>
      <c r="R48" s="22" t="s">
        <v>70</v>
      </c>
      <c r="S48" s="22" t="s">
        <v>70</v>
      </c>
      <c r="T48" s="161" t="n">
        <v>0</v>
      </c>
      <c r="U48" s="22" t="n">
        <v>3649</v>
      </c>
      <c r="V48" s="22" t="n">
        <v>0</v>
      </c>
      <c r="W48" s="22" t="s">
        <v>70</v>
      </c>
      <c r="X48" s="22" t="s">
        <v>70</v>
      </c>
      <c r="Y48" s="22" t="s">
        <v>70</v>
      </c>
      <c r="Z48" s="22" t="s">
        <v>70</v>
      </c>
      <c r="AA48" s="22" t="s">
        <v>70</v>
      </c>
      <c r="AB48" s="22" t="n">
        <v>-29.1121361717905</v>
      </c>
      <c r="AC48" s="23" t="n">
        <v>26.2156647083979</v>
      </c>
    </row>
    <row r="49" customFormat="false" ht="14.25" hidden="true" customHeight="false" outlineLevel="0" collapsed="false">
      <c r="A49" s="21" t="s">
        <v>11</v>
      </c>
      <c r="B49" s="34" t="s">
        <v>291</v>
      </c>
      <c r="C49" s="35" t="s">
        <v>292</v>
      </c>
      <c r="D49" s="35" t="s">
        <v>176</v>
      </c>
      <c r="E49" s="8" t="s">
        <v>269</v>
      </c>
      <c r="F49" s="8" t="s">
        <v>68</v>
      </c>
      <c r="G49" s="8" t="s">
        <v>69</v>
      </c>
      <c r="H49" s="8" t="n">
        <v>135.5</v>
      </c>
      <c r="I49" s="8" t="s">
        <v>70</v>
      </c>
      <c r="J49" s="8" t="s">
        <v>70</v>
      </c>
      <c r="K49" s="158" t="n">
        <f aca="false">L49-20</f>
        <v>2017</v>
      </c>
      <c r="L49" s="158" t="n">
        <v>2037</v>
      </c>
      <c r="P49" s="8" t="s">
        <v>70</v>
      </c>
      <c r="Q49" s="8" t="s">
        <v>70</v>
      </c>
      <c r="R49" s="8" t="s">
        <v>70</v>
      </c>
      <c r="S49" s="8" t="s">
        <v>70</v>
      </c>
      <c r="T49" s="159" t="n">
        <v>0</v>
      </c>
      <c r="U49" s="8" t="n">
        <v>1186</v>
      </c>
      <c r="V49" s="8" t="n">
        <v>0</v>
      </c>
      <c r="W49" s="8" t="s">
        <v>70</v>
      </c>
      <c r="X49" s="8" t="s">
        <v>70</v>
      </c>
      <c r="Y49" s="8" t="s">
        <v>70</v>
      </c>
      <c r="Z49" s="8" t="s">
        <v>70</v>
      </c>
      <c r="AA49" s="8" t="s">
        <v>70</v>
      </c>
      <c r="AB49" s="8" t="n">
        <v>-33.2943716091956</v>
      </c>
      <c r="AC49" s="28" t="n">
        <v>19.0439984288344</v>
      </c>
    </row>
    <row r="50" customFormat="false" ht="14.25" hidden="true" customHeight="false" outlineLevel="0" collapsed="false">
      <c r="A50" s="21" t="s">
        <v>11</v>
      </c>
      <c r="B50" s="34" t="s">
        <v>293</v>
      </c>
      <c r="C50" s="35" t="s">
        <v>294</v>
      </c>
      <c r="D50" s="35" t="s">
        <v>176</v>
      </c>
      <c r="E50" s="22" t="s">
        <v>269</v>
      </c>
      <c r="F50" s="22" t="s">
        <v>68</v>
      </c>
      <c r="G50" s="22" t="s">
        <v>69</v>
      </c>
      <c r="H50" s="22" t="n">
        <v>59.8</v>
      </c>
      <c r="I50" s="22" t="s">
        <v>70</v>
      </c>
      <c r="J50" s="22" t="s">
        <v>70</v>
      </c>
      <c r="K50" s="158" t="n">
        <f aca="false">L50-20</f>
        <v>2017</v>
      </c>
      <c r="L50" s="160" t="n">
        <v>2037</v>
      </c>
      <c r="M50" s="22"/>
      <c r="N50" s="22"/>
      <c r="O50" s="22"/>
      <c r="P50" s="22" t="s">
        <v>70</v>
      </c>
      <c r="Q50" s="22" t="s">
        <v>70</v>
      </c>
      <c r="R50" s="22" t="s">
        <v>70</v>
      </c>
      <c r="S50" s="22" t="s">
        <v>70</v>
      </c>
      <c r="T50" s="161" t="n">
        <v>0</v>
      </c>
      <c r="U50" s="22" t="n">
        <v>1186</v>
      </c>
      <c r="V50" s="22" t="n">
        <v>0</v>
      </c>
      <c r="W50" s="22" t="s">
        <v>70</v>
      </c>
      <c r="X50" s="22" t="s">
        <v>70</v>
      </c>
      <c r="Y50" s="22" t="s">
        <v>70</v>
      </c>
      <c r="Z50" s="22" t="s">
        <v>70</v>
      </c>
      <c r="AA50" s="22" t="s">
        <v>70</v>
      </c>
      <c r="AB50" s="22" t="n">
        <v>-33.7956684356589</v>
      </c>
      <c r="AC50" s="23" t="n">
        <v>25.6722210769629</v>
      </c>
    </row>
    <row r="51" customFormat="false" ht="14.25" hidden="true" customHeight="false" outlineLevel="0" collapsed="false">
      <c r="A51" s="21" t="s">
        <v>11</v>
      </c>
      <c r="B51" s="34" t="s">
        <v>181</v>
      </c>
      <c r="C51" s="35" t="s">
        <v>181</v>
      </c>
      <c r="D51" s="35" t="s">
        <v>176</v>
      </c>
      <c r="E51" s="22" t="s">
        <v>139</v>
      </c>
      <c r="F51" s="22" t="s">
        <v>68</v>
      </c>
      <c r="G51" s="22" t="s">
        <v>69</v>
      </c>
      <c r="H51" s="22" t="n">
        <v>36.8</v>
      </c>
      <c r="I51" s="22" t="s">
        <v>70</v>
      </c>
      <c r="J51" s="22" t="s">
        <v>70</v>
      </c>
      <c r="K51" s="22" t="s">
        <v>70</v>
      </c>
      <c r="L51" s="160" t="n">
        <v>2042</v>
      </c>
      <c r="M51" s="22"/>
      <c r="N51" s="22"/>
      <c r="O51" s="22"/>
      <c r="P51" s="22" t="s">
        <v>70</v>
      </c>
      <c r="Q51" s="22" t="s">
        <v>70</v>
      </c>
      <c r="R51" s="22" t="s">
        <v>70</v>
      </c>
      <c r="S51" s="22" t="s">
        <v>70</v>
      </c>
      <c r="T51" s="161" t="n">
        <v>0</v>
      </c>
      <c r="U51" s="22" t="n">
        <v>2176</v>
      </c>
      <c r="V51" s="22" t="n">
        <v>0</v>
      </c>
      <c r="W51" s="22" t="s">
        <v>70</v>
      </c>
      <c r="X51" s="22" t="s">
        <v>70</v>
      </c>
      <c r="Y51" s="22" t="s">
        <v>70</v>
      </c>
      <c r="Z51" s="22" t="s">
        <v>70</v>
      </c>
      <c r="AA51" s="22" t="s">
        <v>70</v>
      </c>
      <c r="AB51" s="22" t="n">
        <v>-31.0452066349516</v>
      </c>
      <c r="AC51" s="23" t="n">
        <v>24.4418338566891</v>
      </c>
    </row>
    <row r="52" customFormat="false" ht="14.25" hidden="true" customHeight="false" outlineLevel="0" collapsed="false">
      <c r="A52" s="21" t="s">
        <v>11</v>
      </c>
      <c r="B52" s="34" t="s">
        <v>589</v>
      </c>
      <c r="C52" s="35" t="s">
        <v>590</v>
      </c>
      <c r="D52" s="35" t="s">
        <v>206</v>
      </c>
      <c r="E52" s="8" t="s">
        <v>139</v>
      </c>
      <c r="F52" s="8" t="s">
        <v>68</v>
      </c>
      <c r="G52" s="8" t="s">
        <v>69</v>
      </c>
      <c r="H52" s="8" t="n">
        <v>75</v>
      </c>
      <c r="I52" s="8" t="s">
        <v>70</v>
      </c>
      <c r="J52" s="8" t="s">
        <v>70</v>
      </c>
      <c r="K52" s="8" t="s">
        <v>70</v>
      </c>
      <c r="L52" s="158" t="n">
        <v>2046</v>
      </c>
      <c r="P52" s="8" t="s">
        <v>70</v>
      </c>
      <c r="Q52" s="8" t="s">
        <v>70</v>
      </c>
      <c r="R52" s="8" t="s">
        <v>70</v>
      </c>
      <c r="S52" s="8" t="s">
        <v>70</v>
      </c>
      <c r="T52" s="159" t="n">
        <v>0</v>
      </c>
      <c r="U52" s="8" t="n">
        <v>872</v>
      </c>
      <c r="V52" s="8" t="n">
        <v>0</v>
      </c>
      <c r="W52" s="8" t="s">
        <v>70</v>
      </c>
      <c r="X52" s="8" t="s">
        <v>70</v>
      </c>
      <c r="Y52" s="8" t="s">
        <v>70</v>
      </c>
      <c r="Z52" s="8" t="s">
        <v>70</v>
      </c>
      <c r="AA52" s="8" t="s">
        <v>70</v>
      </c>
      <c r="AB52" s="8" t="n">
        <v>-28.7250621507848</v>
      </c>
      <c r="AC52" s="28" t="n">
        <v>24.7517010039161</v>
      </c>
    </row>
    <row r="53" customFormat="false" ht="14.25" hidden="true" customHeight="false" outlineLevel="0" collapsed="false">
      <c r="A53" s="21" t="s">
        <v>11</v>
      </c>
      <c r="B53" s="34" t="s">
        <v>387</v>
      </c>
      <c r="C53" s="35" t="s">
        <v>388</v>
      </c>
      <c r="D53" s="35" t="s">
        <v>118</v>
      </c>
      <c r="E53" s="8" t="s">
        <v>109</v>
      </c>
      <c r="F53" s="8" t="s">
        <v>68</v>
      </c>
      <c r="G53" s="8" t="s">
        <v>69</v>
      </c>
      <c r="H53" s="8" t="n">
        <v>10</v>
      </c>
      <c r="I53" s="8" t="s">
        <v>70</v>
      </c>
      <c r="J53" s="8" t="s">
        <v>70</v>
      </c>
      <c r="K53" s="8" t="s">
        <v>70</v>
      </c>
      <c r="L53" s="158" t="s">
        <v>86</v>
      </c>
      <c r="P53" s="8" t="s">
        <v>70</v>
      </c>
      <c r="Q53" s="8" t="s">
        <v>70</v>
      </c>
      <c r="R53" s="8" t="s">
        <v>70</v>
      </c>
      <c r="S53" s="8" t="s">
        <v>70</v>
      </c>
      <c r="T53" s="159" t="n">
        <v>0</v>
      </c>
      <c r="U53" s="8" t="n">
        <v>1363</v>
      </c>
      <c r="V53" s="8" t="n">
        <v>0</v>
      </c>
      <c r="W53" s="8" t="s">
        <v>70</v>
      </c>
      <c r="X53" s="8" t="s">
        <v>70</v>
      </c>
      <c r="Y53" s="8" t="s">
        <v>70</v>
      </c>
      <c r="Z53" s="8" t="s">
        <v>70</v>
      </c>
      <c r="AA53" s="8" t="s">
        <v>70</v>
      </c>
      <c r="AB53" s="8" t="n">
        <v>-28.7526965922516</v>
      </c>
      <c r="AC53" s="28" t="n">
        <v>20.5335002983643</v>
      </c>
    </row>
    <row r="54" customFormat="false" ht="14.25" hidden="true" customHeight="false" outlineLevel="0" collapsed="false">
      <c r="A54" s="21" t="s">
        <v>11</v>
      </c>
      <c r="B54" s="34" t="s">
        <v>196</v>
      </c>
      <c r="C54" s="35" t="s">
        <v>591</v>
      </c>
      <c r="D54" s="35" t="s">
        <v>193</v>
      </c>
      <c r="E54" s="22" t="s">
        <v>139</v>
      </c>
      <c r="F54" s="22" t="s">
        <v>68</v>
      </c>
      <c r="G54" s="22" t="s">
        <v>69</v>
      </c>
      <c r="H54" s="22" t="n">
        <v>75</v>
      </c>
      <c r="I54" s="22" t="s">
        <v>70</v>
      </c>
      <c r="J54" s="22" t="s">
        <v>70</v>
      </c>
      <c r="K54" s="22" t="s">
        <v>70</v>
      </c>
      <c r="L54" s="160" t="n">
        <v>2043</v>
      </c>
      <c r="M54" s="22"/>
      <c r="N54" s="22"/>
      <c r="O54" s="22"/>
      <c r="P54" s="22" t="s">
        <v>70</v>
      </c>
      <c r="Q54" s="22" t="s">
        <v>70</v>
      </c>
      <c r="R54" s="22" t="s">
        <v>70</v>
      </c>
      <c r="S54" s="22" t="s">
        <v>70</v>
      </c>
      <c r="T54" s="161" t="n">
        <v>0</v>
      </c>
      <c r="U54" s="22" t="n">
        <v>1165</v>
      </c>
      <c r="V54" s="22" t="n">
        <v>0</v>
      </c>
      <c r="W54" s="22" t="s">
        <v>70</v>
      </c>
      <c r="X54" s="22" t="s">
        <v>70</v>
      </c>
      <c r="Y54" s="22" t="s">
        <v>70</v>
      </c>
      <c r="Z54" s="22" t="s">
        <v>70</v>
      </c>
      <c r="AA54" s="22" t="s">
        <v>70</v>
      </c>
      <c r="AB54" s="22" t="n">
        <v>-29.9646991223959</v>
      </c>
      <c r="AC54" s="23" t="n">
        <v>22.3394383574136</v>
      </c>
    </row>
    <row r="55" customFormat="false" ht="14.25" hidden="true" customHeight="false" outlineLevel="0" collapsed="false">
      <c r="A55" s="21" t="s">
        <v>11</v>
      </c>
      <c r="B55" s="34" t="s">
        <v>159</v>
      </c>
      <c r="C55" s="35" t="s">
        <v>591</v>
      </c>
      <c r="D55" s="35" t="s">
        <v>138</v>
      </c>
      <c r="E55" s="22" t="s">
        <v>139</v>
      </c>
      <c r="F55" s="22" t="s">
        <v>68</v>
      </c>
      <c r="G55" s="22" t="s">
        <v>69</v>
      </c>
      <c r="H55" s="22" t="n">
        <v>10</v>
      </c>
      <c r="I55" s="22" t="s">
        <v>70</v>
      </c>
      <c r="J55" s="22" t="s">
        <v>70</v>
      </c>
      <c r="K55" s="22" t="s">
        <v>70</v>
      </c>
      <c r="L55" s="160" t="str">
        <f aca="false">L53</f>
        <v>beyond 2050</v>
      </c>
      <c r="M55" s="22"/>
      <c r="N55" s="22"/>
      <c r="O55" s="22"/>
      <c r="P55" s="22" t="s">
        <v>70</v>
      </c>
      <c r="Q55" s="22" t="s">
        <v>70</v>
      </c>
      <c r="R55" s="22" t="s">
        <v>70</v>
      </c>
      <c r="S55" s="22" t="s">
        <v>70</v>
      </c>
      <c r="T55" s="161" t="n">
        <v>0</v>
      </c>
      <c r="U55" s="22" t="n">
        <v>3649</v>
      </c>
      <c r="V55" s="22" t="n">
        <v>0</v>
      </c>
      <c r="W55" s="22" t="s">
        <v>70</v>
      </c>
      <c r="X55" s="22" t="s">
        <v>70</v>
      </c>
      <c r="Y55" s="22" t="s">
        <v>70</v>
      </c>
      <c r="Z55" s="22" t="s">
        <v>70</v>
      </c>
      <c r="AA55" s="22" t="s">
        <v>70</v>
      </c>
      <c r="AB55" s="22" t="n">
        <v>-30.65995</v>
      </c>
      <c r="AC55" s="23" t="n">
        <v>24.01981</v>
      </c>
    </row>
    <row r="56" customFormat="false" ht="14.25" hidden="true" customHeight="false" outlineLevel="0" collapsed="false">
      <c r="A56" s="21" t="s">
        <v>11</v>
      </c>
      <c r="B56" s="34" t="s">
        <v>389</v>
      </c>
      <c r="C56" s="35" t="s">
        <v>390</v>
      </c>
      <c r="D56" s="35" t="s">
        <v>118</v>
      </c>
      <c r="E56" s="22" t="s">
        <v>109</v>
      </c>
      <c r="F56" s="22" t="s">
        <v>68</v>
      </c>
      <c r="G56" s="22" t="s">
        <v>69</v>
      </c>
      <c r="H56" s="22" t="n">
        <v>4.22</v>
      </c>
      <c r="I56" s="22" t="s">
        <v>70</v>
      </c>
      <c r="J56" s="22" t="s">
        <v>70</v>
      </c>
      <c r="K56" s="22" t="s">
        <v>70</v>
      </c>
      <c r="L56" s="160" t="s">
        <v>86</v>
      </c>
      <c r="M56" s="22"/>
      <c r="N56" s="22"/>
      <c r="O56" s="22"/>
      <c r="P56" s="22" t="s">
        <v>70</v>
      </c>
      <c r="Q56" s="22" t="s">
        <v>70</v>
      </c>
      <c r="R56" s="22" t="s">
        <v>70</v>
      </c>
      <c r="S56" s="22" t="s">
        <v>70</v>
      </c>
      <c r="T56" s="161" t="n">
        <v>0</v>
      </c>
      <c r="U56" s="22" t="n">
        <v>1363</v>
      </c>
      <c r="V56" s="22" t="n">
        <v>0</v>
      </c>
      <c r="W56" s="22" t="s">
        <v>70</v>
      </c>
      <c r="X56" s="22" t="s">
        <v>70</v>
      </c>
      <c r="Y56" s="22" t="s">
        <v>70</v>
      </c>
      <c r="Z56" s="22" t="s">
        <v>70</v>
      </c>
      <c r="AA56" s="22" t="s">
        <v>70</v>
      </c>
      <c r="AB56" s="22" t="n">
        <v>-28.5141541489407</v>
      </c>
      <c r="AC56" s="23" t="n">
        <v>28.4101438223705</v>
      </c>
    </row>
    <row r="57" customFormat="false" ht="14.25" hidden="true" customHeight="false" outlineLevel="0" collapsed="false">
      <c r="A57" s="21" t="s">
        <v>11</v>
      </c>
      <c r="B57" s="34" t="s">
        <v>295</v>
      </c>
      <c r="C57" s="35" t="s">
        <v>592</v>
      </c>
      <c r="D57" s="35" t="s">
        <v>176</v>
      </c>
      <c r="E57" s="8" t="s">
        <v>269</v>
      </c>
      <c r="F57" s="8" t="s">
        <v>68</v>
      </c>
      <c r="G57" s="8" t="s">
        <v>69</v>
      </c>
      <c r="H57" s="8" t="n">
        <v>93.68</v>
      </c>
      <c r="I57" s="8" t="s">
        <v>70</v>
      </c>
      <c r="J57" s="8" t="s">
        <v>70</v>
      </c>
      <c r="K57" s="158" t="n">
        <f aca="false">L57-20</f>
        <v>2017</v>
      </c>
      <c r="L57" s="158" t="n">
        <v>2037</v>
      </c>
      <c r="P57" s="8" t="s">
        <v>70</v>
      </c>
      <c r="Q57" s="8" t="s">
        <v>70</v>
      </c>
      <c r="R57" s="8" t="s">
        <v>70</v>
      </c>
      <c r="S57" s="8" t="s">
        <v>70</v>
      </c>
      <c r="T57" s="159" t="n">
        <v>0</v>
      </c>
      <c r="U57" s="8" t="n">
        <v>1186</v>
      </c>
      <c r="V57" s="8" t="n">
        <v>0</v>
      </c>
      <c r="W57" s="8" t="s">
        <v>70</v>
      </c>
      <c r="X57" s="8" t="s">
        <v>70</v>
      </c>
      <c r="Y57" s="8" t="s">
        <v>70</v>
      </c>
      <c r="Z57" s="8" t="s">
        <v>70</v>
      </c>
      <c r="AA57" s="8" t="s">
        <v>70</v>
      </c>
      <c r="AB57" s="8" t="n">
        <v>-34.0151067849757</v>
      </c>
      <c r="AC57" s="28" t="n">
        <v>24.3446216906458</v>
      </c>
    </row>
    <row r="58" customFormat="false" ht="14.25" hidden="true" customHeight="false" outlineLevel="0" collapsed="false">
      <c r="A58" s="21" t="s">
        <v>11</v>
      </c>
      <c r="B58" s="34" t="s">
        <v>161</v>
      </c>
      <c r="C58" s="35" t="s">
        <v>591</v>
      </c>
      <c r="D58" s="35" t="s">
        <v>138</v>
      </c>
      <c r="E58" s="8" t="s">
        <v>139</v>
      </c>
      <c r="F58" s="8" t="s">
        <v>68</v>
      </c>
      <c r="G58" s="8" t="s">
        <v>69</v>
      </c>
      <c r="H58" s="8" t="n">
        <v>19.12</v>
      </c>
      <c r="I58" s="8" t="s">
        <v>70</v>
      </c>
      <c r="J58" s="8" t="s">
        <v>70</v>
      </c>
      <c r="K58" s="8" t="s">
        <v>70</v>
      </c>
      <c r="L58" s="158" t="n">
        <f aca="false">L57</f>
        <v>2037</v>
      </c>
      <c r="P58" s="8" t="s">
        <v>70</v>
      </c>
      <c r="Q58" s="8" t="s">
        <v>70</v>
      </c>
      <c r="R58" s="8" t="s">
        <v>70</v>
      </c>
      <c r="S58" s="8" t="s">
        <v>70</v>
      </c>
      <c r="T58" s="159" t="n">
        <v>0</v>
      </c>
      <c r="U58" s="8" t="n">
        <v>3649</v>
      </c>
      <c r="V58" s="8" t="n">
        <v>0</v>
      </c>
      <c r="W58" s="8" t="s">
        <v>70</v>
      </c>
      <c r="X58" s="8" t="s">
        <v>70</v>
      </c>
      <c r="Y58" s="8" t="s">
        <v>70</v>
      </c>
      <c r="Z58" s="8" t="s">
        <v>70</v>
      </c>
      <c r="AA58" s="8" t="s">
        <v>70</v>
      </c>
      <c r="AB58" s="8" t="n">
        <v>-29.9646991223959</v>
      </c>
      <c r="AC58" s="28" t="n">
        <v>22.3394383574136</v>
      </c>
    </row>
    <row r="59" customFormat="false" ht="14.25" hidden="true" customHeight="false" outlineLevel="0" collapsed="false">
      <c r="A59" s="21" t="s">
        <v>11</v>
      </c>
      <c r="B59" s="34" t="s">
        <v>198</v>
      </c>
      <c r="C59" s="35" t="s">
        <v>591</v>
      </c>
      <c r="D59" s="35" t="s">
        <v>193</v>
      </c>
      <c r="E59" s="8" t="s">
        <v>139</v>
      </c>
      <c r="F59" s="8" t="s">
        <v>68</v>
      </c>
      <c r="G59" s="8" t="s">
        <v>69</v>
      </c>
      <c r="H59" s="8" t="n">
        <v>75</v>
      </c>
      <c r="I59" s="8" t="s">
        <v>70</v>
      </c>
      <c r="J59" s="8" t="s">
        <v>70</v>
      </c>
      <c r="K59" s="8" t="s">
        <v>70</v>
      </c>
      <c r="L59" s="158" t="n">
        <v>2043</v>
      </c>
      <c r="P59" s="8" t="s">
        <v>70</v>
      </c>
      <c r="Q59" s="8" t="s">
        <v>70</v>
      </c>
      <c r="R59" s="8" t="s">
        <v>70</v>
      </c>
      <c r="S59" s="8" t="s">
        <v>70</v>
      </c>
      <c r="T59" s="159" t="n">
        <v>0</v>
      </c>
      <c r="U59" s="8" t="n">
        <v>1165</v>
      </c>
      <c r="V59" s="8" t="n">
        <v>0</v>
      </c>
      <c r="W59" s="8" t="s">
        <v>70</v>
      </c>
      <c r="X59" s="8" t="s">
        <v>70</v>
      </c>
      <c r="Y59" s="8" t="s">
        <v>70</v>
      </c>
      <c r="Z59" s="8" t="s">
        <v>70</v>
      </c>
      <c r="AA59" s="8" t="s">
        <v>70</v>
      </c>
      <c r="AB59" s="8" t="n">
        <v>-29.9646991223959</v>
      </c>
      <c r="AC59" s="28" t="n">
        <v>22.3394383574136</v>
      </c>
    </row>
    <row r="60" customFormat="false" ht="14.25" hidden="true" customHeight="false" outlineLevel="0" collapsed="false">
      <c r="A60" s="21" t="s">
        <v>11</v>
      </c>
      <c r="B60" s="34" t="s">
        <v>297</v>
      </c>
      <c r="C60" s="35" t="s">
        <v>298</v>
      </c>
      <c r="D60" s="35" t="s">
        <v>176</v>
      </c>
      <c r="E60" s="22" t="s">
        <v>269</v>
      </c>
      <c r="F60" s="22" t="s">
        <v>68</v>
      </c>
      <c r="G60" s="22" t="s">
        <v>69</v>
      </c>
      <c r="H60" s="22" t="n">
        <v>23.28</v>
      </c>
      <c r="I60" s="22" t="s">
        <v>70</v>
      </c>
      <c r="J60" s="22" t="s">
        <v>70</v>
      </c>
      <c r="K60" s="158" t="n">
        <f aca="false">L60-20</f>
        <v>2017</v>
      </c>
      <c r="L60" s="160" t="n">
        <v>2037</v>
      </c>
      <c r="M60" s="22"/>
      <c r="N60" s="22"/>
      <c r="O60" s="22"/>
      <c r="P60" s="22" t="s">
        <v>70</v>
      </c>
      <c r="Q60" s="22" t="s">
        <v>70</v>
      </c>
      <c r="R60" s="22" t="s">
        <v>70</v>
      </c>
      <c r="S60" s="22" t="s">
        <v>70</v>
      </c>
      <c r="T60" s="161" t="n">
        <v>0</v>
      </c>
      <c r="U60" s="22" t="n">
        <v>1186</v>
      </c>
      <c r="V60" s="22" t="n">
        <v>0</v>
      </c>
      <c r="W60" s="22" t="s">
        <v>70</v>
      </c>
      <c r="X60" s="22" t="s">
        <v>70</v>
      </c>
      <c r="Y60" s="22" t="s">
        <v>70</v>
      </c>
      <c r="Z60" s="22" t="s">
        <v>70</v>
      </c>
      <c r="AA60" s="22" t="s">
        <v>70</v>
      </c>
      <c r="AB60" s="22" t="n">
        <v>-33.3090103766139</v>
      </c>
      <c r="AC60" s="23" t="n">
        <v>26.5316768686796</v>
      </c>
    </row>
    <row r="61" customFormat="false" ht="14.25" hidden="true" customHeight="false" outlineLevel="0" collapsed="false">
      <c r="A61" s="21" t="s">
        <v>11</v>
      </c>
      <c r="B61" s="34" t="s">
        <v>379</v>
      </c>
      <c r="C61" s="35" t="s">
        <v>380</v>
      </c>
      <c r="D61" s="35" t="s">
        <v>193</v>
      </c>
      <c r="E61" s="8" t="s">
        <v>374</v>
      </c>
      <c r="F61" s="8" t="s">
        <v>68</v>
      </c>
      <c r="G61" s="8" t="s">
        <v>69</v>
      </c>
      <c r="H61" s="8" t="n">
        <v>100</v>
      </c>
      <c r="I61" s="8" t="s">
        <v>70</v>
      </c>
      <c r="J61" s="8" t="s">
        <v>70</v>
      </c>
      <c r="K61" s="8" t="s">
        <v>70</v>
      </c>
      <c r="L61" s="158" t="n">
        <v>2049</v>
      </c>
      <c r="P61" s="8" t="s">
        <v>70</v>
      </c>
      <c r="Q61" s="8" t="s">
        <v>70</v>
      </c>
      <c r="R61" s="8" t="s">
        <v>70</v>
      </c>
      <c r="S61" s="8" t="s">
        <v>70</v>
      </c>
      <c r="T61" s="159" t="n">
        <v>0</v>
      </c>
      <c r="U61" s="8" t="n">
        <v>3114</v>
      </c>
      <c r="V61" s="8" t="n">
        <v>0</v>
      </c>
      <c r="W61" s="8" t="s">
        <v>70</v>
      </c>
      <c r="X61" s="8" t="s">
        <v>70</v>
      </c>
      <c r="Y61" s="8" t="s">
        <v>70</v>
      </c>
      <c r="Z61" s="8" t="s">
        <v>70</v>
      </c>
      <c r="AA61" s="8" t="n">
        <v>6</v>
      </c>
      <c r="AB61" s="8" t="n">
        <v>-29.1620911485105</v>
      </c>
      <c r="AC61" s="28" t="n">
        <v>19.386264306318</v>
      </c>
    </row>
    <row r="62" customFormat="false" ht="14.25" hidden="true" customHeight="false" outlineLevel="0" collapsed="false">
      <c r="A62" s="21" t="s">
        <v>11</v>
      </c>
      <c r="B62" s="34" t="s">
        <v>593</v>
      </c>
      <c r="C62" s="35" t="s">
        <v>593</v>
      </c>
      <c r="D62" s="35" t="s">
        <v>193</v>
      </c>
      <c r="E62" s="22" t="s">
        <v>139</v>
      </c>
      <c r="F62" s="22" t="s">
        <v>68</v>
      </c>
      <c r="G62" s="22" t="s">
        <v>69</v>
      </c>
      <c r="H62" s="22" t="n">
        <v>75</v>
      </c>
      <c r="I62" s="22" t="s">
        <v>70</v>
      </c>
      <c r="J62" s="22" t="s">
        <v>70</v>
      </c>
      <c r="K62" s="22" t="s">
        <v>70</v>
      </c>
      <c r="L62" s="160" t="n">
        <v>2043</v>
      </c>
      <c r="M62" s="22"/>
      <c r="N62" s="22"/>
      <c r="O62" s="22"/>
      <c r="P62" s="22" t="s">
        <v>70</v>
      </c>
      <c r="Q62" s="22" t="s">
        <v>70</v>
      </c>
      <c r="R62" s="22" t="s">
        <v>70</v>
      </c>
      <c r="S62" s="22" t="s">
        <v>70</v>
      </c>
      <c r="T62" s="161" t="n">
        <v>0</v>
      </c>
      <c r="U62" s="22" t="n">
        <v>1165</v>
      </c>
      <c r="V62" s="22" t="n">
        <v>0</v>
      </c>
      <c r="W62" s="22" t="s">
        <v>70</v>
      </c>
      <c r="X62" s="22" t="s">
        <v>70</v>
      </c>
      <c r="Y62" s="22" t="s">
        <v>70</v>
      </c>
      <c r="Z62" s="22" t="s">
        <v>70</v>
      </c>
      <c r="AA62" s="22" t="s">
        <v>70</v>
      </c>
      <c r="AB62" s="22" t="n">
        <v>-32.1966920816962</v>
      </c>
      <c r="AC62" s="23" t="n">
        <v>18.8950290145481</v>
      </c>
    </row>
    <row r="63" customFormat="false" ht="14.25" hidden="true" customHeight="false" outlineLevel="0" collapsed="false">
      <c r="A63" s="21" t="s">
        <v>11</v>
      </c>
      <c r="B63" s="34" t="s">
        <v>396</v>
      </c>
      <c r="C63" s="35" t="s">
        <v>594</v>
      </c>
      <c r="D63" s="35" t="s">
        <v>118</v>
      </c>
      <c r="E63" s="8" t="s">
        <v>412</v>
      </c>
      <c r="F63" s="8" t="s">
        <v>68</v>
      </c>
      <c r="G63" s="8" t="s">
        <v>69</v>
      </c>
      <c r="H63" s="8" t="n">
        <v>7.56</v>
      </c>
      <c r="I63" s="8" t="s">
        <v>70</v>
      </c>
      <c r="J63" s="8" t="s">
        <v>70</v>
      </c>
      <c r="K63" s="8" t="s">
        <v>70</v>
      </c>
      <c r="L63" s="158" t="n">
        <v>2049</v>
      </c>
      <c r="P63" s="8" t="s">
        <v>70</v>
      </c>
      <c r="Q63" s="8" t="n">
        <v>0</v>
      </c>
      <c r="R63" s="8" t="s">
        <v>70</v>
      </c>
      <c r="S63" s="8" t="s">
        <v>70</v>
      </c>
      <c r="T63" s="159" t="n">
        <v>0</v>
      </c>
      <c r="U63" s="8" t="n">
        <v>1109</v>
      </c>
      <c r="V63" s="8" t="n">
        <v>0</v>
      </c>
      <c r="W63" s="8" t="s">
        <v>70</v>
      </c>
      <c r="X63" s="8" t="s">
        <v>70</v>
      </c>
      <c r="Y63" s="8" t="s">
        <v>70</v>
      </c>
      <c r="Z63" s="8" t="s">
        <v>70</v>
      </c>
      <c r="AA63" s="8" t="s">
        <v>70</v>
      </c>
      <c r="AB63" s="8" t="n">
        <v>-26.1949542428945</v>
      </c>
      <c r="AC63" s="28" t="n">
        <v>28.0325284000202</v>
      </c>
    </row>
    <row r="64" customFormat="false" ht="14.25" hidden="true" customHeight="false" outlineLevel="0" collapsed="false">
      <c r="A64" s="21" t="s">
        <v>11</v>
      </c>
      <c r="B64" s="34" t="s">
        <v>381</v>
      </c>
      <c r="C64" s="35" t="s">
        <v>382</v>
      </c>
      <c r="D64" s="35" t="s">
        <v>193</v>
      </c>
      <c r="E64" s="22" t="s">
        <v>374</v>
      </c>
      <c r="F64" s="22" t="s">
        <v>68</v>
      </c>
      <c r="G64" s="22" t="s">
        <v>69</v>
      </c>
      <c r="H64" s="22" t="n">
        <v>100</v>
      </c>
      <c r="I64" s="22" t="s">
        <v>70</v>
      </c>
      <c r="J64" s="22" t="s">
        <v>70</v>
      </c>
      <c r="K64" s="22" t="s">
        <v>70</v>
      </c>
      <c r="L64" s="160" t="n">
        <v>2049</v>
      </c>
      <c r="M64" s="22"/>
      <c r="N64" s="22"/>
      <c r="O64" s="22"/>
      <c r="P64" s="22" t="s">
        <v>70</v>
      </c>
      <c r="Q64" s="22" t="s">
        <v>70</v>
      </c>
      <c r="R64" s="22" t="s">
        <v>70</v>
      </c>
      <c r="S64" s="22" t="s">
        <v>70</v>
      </c>
      <c r="T64" s="161" t="n">
        <v>0</v>
      </c>
      <c r="U64" s="22" t="n">
        <v>3114</v>
      </c>
      <c r="V64" s="22" t="n">
        <v>0</v>
      </c>
      <c r="W64" s="22" t="s">
        <v>70</v>
      </c>
      <c r="X64" s="22" t="s">
        <v>70</v>
      </c>
      <c r="Y64" s="22" t="s">
        <v>70</v>
      </c>
      <c r="Z64" s="22" t="s">
        <v>70</v>
      </c>
      <c r="AA64" s="22" t="n">
        <v>6</v>
      </c>
      <c r="AB64" s="22" t="n">
        <v>-28.4149267279864</v>
      </c>
      <c r="AC64" s="23" t="n">
        <v>21.2219052972542</v>
      </c>
    </row>
    <row r="65" customFormat="false" ht="14.25" hidden="true" customHeight="false" outlineLevel="0" collapsed="false">
      <c r="A65" s="21" t="s">
        <v>11</v>
      </c>
      <c r="B65" s="34" t="s">
        <v>301</v>
      </c>
      <c r="C65" s="35" t="s">
        <v>302</v>
      </c>
      <c r="D65" s="35" t="s">
        <v>193</v>
      </c>
      <c r="E65" s="8" t="s">
        <v>269</v>
      </c>
      <c r="F65" s="8" t="s">
        <v>68</v>
      </c>
      <c r="G65" s="8" t="s">
        <v>69</v>
      </c>
      <c r="H65" s="8" t="n">
        <v>137.74</v>
      </c>
      <c r="I65" s="8" t="s">
        <v>70</v>
      </c>
      <c r="J65" s="8" t="s">
        <v>70</v>
      </c>
      <c r="K65" s="158" t="n">
        <f aca="false">L65-20</f>
        <v>2018</v>
      </c>
      <c r="L65" s="158" t="n">
        <v>2038</v>
      </c>
      <c r="P65" s="8" t="s">
        <v>70</v>
      </c>
      <c r="Q65" s="8" t="s">
        <v>70</v>
      </c>
      <c r="R65" s="8" t="s">
        <v>70</v>
      </c>
      <c r="S65" s="8" t="s">
        <v>70</v>
      </c>
      <c r="T65" s="159" t="n">
        <v>0</v>
      </c>
      <c r="U65" s="8" t="n">
        <v>868</v>
      </c>
      <c r="V65" s="8" t="n">
        <v>0</v>
      </c>
      <c r="W65" s="8" t="s">
        <v>70</v>
      </c>
      <c r="X65" s="8" t="s">
        <v>70</v>
      </c>
      <c r="Y65" s="8" t="s">
        <v>70</v>
      </c>
      <c r="Z65" s="8" t="s">
        <v>70</v>
      </c>
      <c r="AA65" s="8" t="s">
        <v>70</v>
      </c>
      <c r="AB65" s="8" t="n">
        <v>-30.9181086104463</v>
      </c>
      <c r="AC65" s="28" t="n">
        <v>19.4410434574448</v>
      </c>
    </row>
    <row r="66" customFormat="false" ht="14.25" hidden="true" customHeight="false" outlineLevel="0" collapsed="false">
      <c r="A66" s="21" t="s">
        <v>11</v>
      </c>
      <c r="B66" s="34" t="s">
        <v>303</v>
      </c>
      <c r="C66" s="35" t="s">
        <v>221</v>
      </c>
      <c r="D66" s="35" t="s">
        <v>193</v>
      </c>
      <c r="E66" s="22" t="s">
        <v>269</v>
      </c>
      <c r="F66" s="22" t="s">
        <v>68</v>
      </c>
      <c r="G66" s="22" t="s">
        <v>69</v>
      </c>
      <c r="H66" s="22" t="n">
        <v>138.23</v>
      </c>
      <c r="I66" s="22" t="s">
        <v>70</v>
      </c>
      <c r="J66" s="22" t="s">
        <v>70</v>
      </c>
      <c r="K66" s="158" t="n">
        <f aca="false">L66-20</f>
        <v>2018</v>
      </c>
      <c r="L66" s="160" t="n">
        <v>2038</v>
      </c>
      <c r="M66" s="22"/>
      <c r="N66" s="22"/>
      <c r="O66" s="22"/>
      <c r="P66" s="22" t="s">
        <v>70</v>
      </c>
      <c r="Q66" s="22" t="s">
        <v>70</v>
      </c>
      <c r="R66" s="22" t="s">
        <v>70</v>
      </c>
      <c r="S66" s="22" t="s">
        <v>70</v>
      </c>
      <c r="T66" s="161" t="n">
        <v>0</v>
      </c>
      <c r="U66" s="22" t="n">
        <v>868</v>
      </c>
      <c r="V66" s="22" t="n">
        <v>0</v>
      </c>
      <c r="W66" s="22" t="s">
        <v>70</v>
      </c>
      <c r="X66" s="22" t="s">
        <v>70</v>
      </c>
      <c r="Y66" s="22" t="s">
        <v>70</v>
      </c>
      <c r="Z66" s="22" t="s">
        <v>70</v>
      </c>
      <c r="AA66" s="22" t="s">
        <v>70</v>
      </c>
      <c r="AB66" s="22" t="n">
        <v>-30.9181086104463</v>
      </c>
      <c r="AC66" s="23" t="n">
        <v>19.4410434574448</v>
      </c>
    </row>
    <row r="67" customFormat="false" ht="14.25" hidden="true" customHeight="false" outlineLevel="0" collapsed="false">
      <c r="A67" s="21" t="s">
        <v>11</v>
      </c>
      <c r="B67" s="34" t="s">
        <v>305</v>
      </c>
      <c r="C67" s="35" t="s">
        <v>595</v>
      </c>
      <c r="D67" s="35" t="s">
        <v>193</v>
      </c>
      <c r="E67" s="8" t="s">
        <v>269</v>
      </c>
      <c r="F67" s="8" t="s">
        <v>68</v>
      </c>
      <c r="G67" s="8" t="s">
        <v>69</v>
      </c>
      <c r="H67" s="8" t="n">
        <v>96.48</v>
      </c>
      <c r="I67" s="8" t="s">
        <v>70</v>
      </c>
      <c r="J67" s="8" t="s">
        <v>70</v>
      </c>
      <c r="K67" s="158" t="n">
        <f aca="false">L67-20</f>
        <v>2018</v>
      </c>
      <c r="L67" s="158" t="n">
        <v>2038</v>
      </c>
      <c r="P67" s="8" t="s">
        <v>70</v>
      </c>
      <c r="Q67" s="8" t="s">
        <v>70</v>
      </c>
      <c r="R67" s="8" t="s">
        <v>70</v>
      </c>
      <c r="S67" s="8" t="s">
        <v>70</v>
      </c>
      <c r="T67" s="159" t="n">
        <v>0</v>
      </c>
      <c r="U67" s="8" t="n">
        <v>868</v>
      </c>
      <c r="V67" s="8" t="n">
        <v>0</v>
      </c>
      <c r="W67" s="8" t="s">
        <v>70</v>
      </c>
      <c r="X67" s="8" t="s">
        <v>70</v>
      </c>
      <c r="Y67" s="8" t="s">
        <v>70</v>
      </c>
      <c r="Z67" s="8" t="s">
        <v>70</v>
      </c>
      <c r="AA67" s="8" t="s">
        <v>70</v>
      </c>
      <c r="AB67" s="8" t="n">
        <v>-30.65995</v>
      </c>
      <c r="AC67" s="28" t="n">
        <v>24.01981</v>
      </c>
    </row>
    <row r="68" customFormat="false" ht="14.25" hidden="true" customHeight="false" outlineLevel="0" collapsed="false">
      <c r="A68" s="21" t="s">
        <v>11</v>
      </c>
      <c r="B68" s="34" t="s">
        <v>307</v>
      </c>
      <c r="C68" s="35" t="s">
        <v>595</v>
      </c>
      <c r="D68" s="35" t="s">
        <v>193</v>
      </c>
      <c r="E68" s="22" t="s">
        <v>269</v>
      </c>
      <c r="F68" s="22" t="s">
        <v>68</v>
      </c>
      <c r="G68" s="22" t="s">
        <v>69</v>
      </c>
      <c r="H68" s="22" t="n">
        <v>138.96</v>
      </c>
      <c r="I68" s="22" t="s">
        <v>70</v>
      </c>
      <c r="J68" s="22" t="s">
        <v>70</v>
      </c>
      <c r="K68" s="158" t="n">
        <f aca="false">L68-20</f>
        <v>2018</v>
      </c>
      <c r="L68" s="160" t="n">
        <v>2038</v>
      </c>
      <c r="M68" s="22"/>
      <c r="N68" s="22"/>
      <c r="O68" s="22"/>
      <c r="P68" s="22" t="s">
        <v>70</v>
      </c>
      <c r="Q68" s="22" t="s">
        <v>70</v>
      </c>
      <c r="R68" s="22" t="s">
        <v>70</v>
      </c>
      <c r="S68" s="22" t="s">
        <v>70</v>
      </c>
      <c r="T68" s="161" t="n">
        <v>0</v>
      </c>
      <c r="U68" s="22" t="n">
        <v>868</v>
      </c>
      <c r="V68" s="22" t="n">
        <v>0</v>
      </c>
      <c r="W68" s="22" t="s">
        <v>70</v>
      </c>
      <c r="X68" s="22" t="s">
        <v>70</v>
      </c>
      <c r="Y68" s="22" t="s">
        <v>70</v>
      </c>
      <c r="Z68" s="22" t="s">
        <v>70</v>
      </c>
      <c r="AA68" s="22" t="s">
        <v>70</v>
      </c>
      <c r="AB68" s="22" t="n">
        <v>-30.65995</v>
      </c>
      <c r="AC68" s="23" t="n">
        <v>24.01981</v>
      </c>
    </row>
    <row r="69" customFormat="false" ht="14.25" hidden="true" customHeight="false" outlineLevel="0" collapsed="false">
      <c r="A69" s="21" t="s">
        <v>11</v>
      </c>
      <c r="B69" s="34" t="s">
        <v>399</v>
      </c>
      <c r="C69" s="35" t="s">
        <v>399</v>
      </c>
      <c r="D69" s="35" t="s">
        <v>118</v>
      </c>
      <c r="E69" s="8" t="s">
        <v>412</v>
      </c>
      <c r="F69" s="8" t="s">
        <v>68</v>
      </c>
      <c r="G69" s="8" t="s">
        <v>596</v>
      </c>
      <c r="H69" s="8" t="n">
        <v>16.5</v>
      </c>
      <c r="I69" s="8" t="s">
        <v>70</v>
      </c>
      <c r="J69" s="8" t="n">
        <v>32</v>
      </c>
      <c r="K69" s="8" t="s">
        <v>70</v>
      </c>
      <c r="L69" s="158" t="s">
        <v>86</v>
      </c>
      <c r="P69" s="8" t="s">
        <v>70</v>
      </c>
      <c r="Q69" s="8" t="n">
        <v>1650</v>
      </c>
      <c r="R69" s="8" t="s">
        <v>70</v>
      </c>
      <c r="S69" s="8" t="s">
        <v>70</v>
      </c>
      <c r="T69" s="159" t="n">
        <v>0</v>
      </c>
      <c r="U69" s="8" t="n">
        <v>1500</v>
      </c>
      <c r="V69" s="8" t="n">
        <v>0</v>
      </c>
      <c r="W69" s="8" t="s">
        <v>70</v>
      </c>
      <c r="X69" s="8" t="n">
        <v>6</v>
      </c>
      <c r="Y69" s="8" t="n">
        <v>4</v>
      </c>
      <c r="AB69" s="8" t="n">
        <v>-27.618037149128</v>
      </c>
      <c r="AC69" s="28" t="n">
        <v>32.0345129341963</v>
      </c>
    </row>
    <row r="70" customFormat="false" ht="14.25" hidden="true" customHeight="false" outlineLevel="0" collapsed="false">
      <c r="A70" s="21" t="s">
        <v>11</v>
      </c>
      <c r="B70" s="34" t="s">
        <v>200</v>
      </c>
      <c r="C70" s="35" t="s">
        <v>201</v>
      </c>
      <c r="D70" s="35" t="s">
        <v>193</v>
      </c>
      <c r="E70" s="8" t="s">
        <v>139</v>
      </c>
      <c r="F70" s="8" t="s">
        <v>68</v>
      </c>
      <c r="G70" s="8" t="s">
        <v>69</v>
      </c>
      <c r="H70" s="8" t="n">
        <v>75</v>
      </c>
      <c r="I70" s="8" t="s">
        <v>70</v>
      </c>
      <c r="J70" s="8" t="s">
        <v>70</v>
      </c>
      <c r="K70" s="8" t="s">
        <v>70</v>
      </c>
      <c r="L70" s="158" t="n">
        <v>2043</v>
      </c>
      <c r="P70" s="8" t="s">
        <v>70</v>
      </c>
      <c r="Q70" s="8" t="s">
        <v>70</v>
      </c>
      <c r="R70" s="8" t="s">
        <v>70</v>
      </c>
      <c r="S70" s="8" t="s">
        <v>70</v>
      </c>
      <c r="T70" s="159" t="n">
        <v>0</v>
      </c>
      <c r="U70" s="8" t="n">
        <v>1165</v>
      </c>
      <c r="V70" s="8" t="n">
        <v>0</v>
      </c>
      <c r="W70" s="8" t="s">
        <v>70</v>
      </c>
      <c r="X70" s="8" t="s">
        <v>70</v>
      </c>
      <c r="Y70" s="8" t="s">
        <v>70</v>
      </c>
      <c r="Z70" s="8" t="s">
        <v>70</v>
      </c>
      <c r="AA70" s="8" t="s">
        <v>70</v>
      </c>
      <c r="AB70" s="8" t="n">
        <v>-29.1332959271857</v>
      </c>
      <c r="AC70" s="28" t="n">
        <v>24.7988059202147</v>
      </c>
    </row>
    <row r="71" customFormat="false" ht="14.25" hidden="true" customHeight="false" outlineLevel="0" collapsed="false">
      <c r="A71" s="21" t="s">
        <v>11</v>
      </c>
      <c r="B71" s="34" t="s">
        <v>597</v>
      </c>
      <c r="C71" s="35" t="s">
        <v>597</v>
      </c>
      <c r="D71" s="35" t="s">
        <v>138</v>
      </c>
      <c r="E71" s="8" t="s">
        <v>139</v>
      </c>
      <c r="F71" s="8" t="s">
        <v>68</v>
      </c>
      <c r="G71" s="8" t="s">
        <v>69</v>
      </c>
      <c r="H71" s="8" t="n">
        <v>75</v>
      </c>
      <c r="I71" s="8" t="s">
        <v>70</v>
      </c>
      <c r="J71" s="8" t="s">
        <v>70</v>
      </c>
      <c r="K71" s="8" t="s">
        <v>70</v>
      </c>
      <c r="L71" s="158" t="str">
        <f aca="false">L69</f>
        <v>beyond 2050</v>
      </c>
      <c r="P71" s="8" t="s">
        <v>70</v>
      </c>
      <c r="Q71" s="8" t="s">
        <v>70</v>
      </c>
      <c r="R71" s="8" t="s">
        <v>70</v>
      </c>
      <c r="S71" s="8" t="s">
        <v>70</v>
      </c>
      <c r="T71" s="159" t="n">
        <v>0</v>
      </c>
      <c r="U71" s="8" t="n">
        <v>3649</v>
      </c>
      <c r="V71" s="8" t="n">
        <v>0</v>
      </c>
      <c r="W71" s="8" t="s">
        <v>70</v>
      </c>
      <c r="X71" s="8" t="s">
        <v>70</v>
      </c>
      <c r="Y71" s="8" t="s">
        <v>70</v>
      </c>
      <c r="Z71" s="8" t="s">
        <v>70</v>
      </c>
      <c r="AA71" s="8" t="s">
        <v>70</v>
      </c>
      <c r="AB71" s="8" t="n">
        <v>-27.7580864932175</v>
      </c>
      <c r="AC71" s="28" t="n">
        <v>23.0158958258526</v>
      </c>
    </row>
    <row r="72" customFormat="false" ht="14.25" hidden="true" customHeight="false" outlineLevel="0" collapsed="false">
      <c r="A72" s="21" t="s">
        <v>11</v>
      </c>
      <c r="B72" s="34" t="s">
        <v>309</v>
      </c>
      <c r="C72" s="35" t="s">
        <v>310</v>
      </c>
      <c r="D72" s="35" t="s">
        <v>193</v>
      </c>
      <c r="E72" s="22" t="s">
        <v>269</v>
      </c>
      <c r="F72" s="22" t="s">
        <v>68</v>
      </c>
      <c r="G72" s="22" t="s">
        <v>69</v>
      </c>
      <c r="H72" s="22" t="n">
        <v>86.6</v>
      </c>
      <c r="I72" s="22" t="s">
        <v>70</v>
      </c>
      <c r="J72" s="22" t="s">
        <v>70</v>
      </c>
      <c r="K72" s="158" t="n">
        <f aca="false">L72-20</f>
        <v>2018</v>
      </c>
      <c r="L72" s="160" t="n">
        <v>2038</v>
      </c>
      <c r="M72" s="22"/>
      <c r="N72" s="22"/>
      <c r="O72" s="22"/>
      <c r="P72" s="22" t="s">
        <v>70</v>
      </c>
      <c r="Q72" s="22" t="s">
        <v>70</v>
      </c>
      <c r="R72" s="22" t="s">
        <v>70</v>
      </c>
      <c r="S72" s="22" t="s">
        <v>70</v>
      </c>
      <c r="T72" s="161" t="n">
        <v>0</v>
      </c>
      <c r="U72" s="22" t="n">
        <v>868</v>
      </c>
      <c r="V72" s="22" t="n">
        <v>0</v>
      </c>
      <c r="W72" s="22" t="s">
        <v>70</v>
      </c>
      <c r="X72" s="22" t="s">
        <v>70</v>
      </c>
      <c r="Y72" s="22" t="s">
        <v>70</v>
      </c>
      <c r="Z72" s="22" t="s">
        <v>70</v>
      </c>
      <c r="AA72" s="22" t="s">
        <v>70</v>
      </c>
      <c r="AB72" s="22" t="n">
        <v>-32.7460636463402</v>
      </c>
      <c r="AC72" s="23" t="n">
        <v>25.807017154113</v>
      </c>
    </row>
    <row r="73" customFormat="false" ht="14.25" hidden="true" customHeight="false" outlineLevel="0" collapsed="false">
      <c r="A73" s="21" t="s">
        <v>11</v>
      </c>
      <c r="B73" s="34" t="s">
        <v>311</v>
      </c>
      <c r="C73" s="35" t="s">
        <v>312</v>
      </c>
      <c r="D73" s="35" t="s">
        <v>193</v>
      </c>
      <c r="E73" s="8" t="s">
        <v>269</v>
      </c>
      <c r="F73" s="8" t="s">
        <v>68</v>
      </c>
      <c r="G73" s="8" t="s">
        <v>69</v>
      </c>
      <c r="H73" s="8" t="n">
        <v>79.05</v>
      </c>
      <c r="I73" s="8" t="s">
        <v>70</v>
      </c>
      <c r="J73" s="8" t="s">
        <v>70</v>
      </c>
      <c r="K73" s="158" t="n">
        <f aca="false">L73-20</f>
        <v>2018</v>
      </c>
      <c r="L73" s="158" t="n">
        <v>2038</v>
      </c>
      <c r="P73" s="8" t="s">
        <v>70</v>
      </c>
      <c r="Q73" s="8" t="s">
        <v>70</v>
      </c>
      <c r="R73" s="8" t="s">
        <v>70</v>
      </c>
      <c r="S73" s="8" t="s">
        <v>70</v>
      </c>
      <c r="T73" s="159" t="n">
        <v>0</v>
      </c>
      <c r="U73" s="8" t="n">
        <v>868</v>
      </c>
      <c r="V73" s="8" t="n">
        <v>0</v>
      </c>
      <c r="W73" s="8" t="s">
        <v>70</v>
      </c>
      <c r="X73" s="8" t="s">
        <v>70</v>
      </c>
      <c r="Y73" s="8" t="s">
        <v>70</v>
      </c>
      <c r="Z73" s="8" t="s">
        <v>70</v>
      </c>
      <c r="AA73" s="8" t="s">
        <v>70</v>
      </c>
      <c r="AB73" s="8" t="n">
        <v>-31.1838509684692</v>
      </c>
      <c r="AC73" s="28" t="n">
        <v>24.9459731140142</v>
      </c>
    </row>
    <row r="74" customFormat="false" ht="14.25" hidden="true" customHeight="false" outlineLevel="0" collapsed="false">
      <c r="A74" s="21" t="s">
        <v>11</v>
      </c>
      <c r="B74" s="34" t="s">
        <v>163</v>
      </c>
      <c r="C74" s="35" t="s">
        <v>598</v>
      </c>
      <c r="D74" s="35" t="s">
        <v>138</v>
      </c>
      <c r="E74" s="22" t="s">
        <v>139</v>
      </c>
      <c r="F74" s="22" t="s">
        <v>68</v>
      </c>
      <c r="G74" s="22" t="s">
        <v>69</v>
      </c>
      <c r="H74" s="22" t="n">
        <v>6.93</v>
      </c>
      <c r="I74" s="22" t="s">
        <v>70</v>
      </c>
      <c r="J74" s="22" t="s">
        <v>70</v>
      </c>
      <c r="K74" s="22" t="s">
        <v>70</v>
      </c>
      <c r="L74" s="160" t="n">
        <f aca="false">L73</f>
        <v>2038</v>
      </c>
      <c r="M74" s="22"/>
      <c r="N74" s="22"/>
      <c r="O74" s="22"/>
      <c r="P74" s="22" t="s">
        <v>70</v>
      </c>
      <c r="Q74" s="22" t="s">
        <v>70</v>
      </c>
      <c r="R74" s="22" t="s">
        <v>70</v>
      </c>
      <c r="S74" s="22" t="s">
        <v>70</v>
      </c>
      <c r="T74" s="161" t="n">
        <v>0</v>
      </c>
      <c r="U74" s="22" t="n">
        <v>3649</v>
      </c>
      <c r="V74" s="22" t="n">
        <v>0</v>
      </c>
      <c r="W74" s="22" t="s">
        <v>70</v>
      </c>
      <c r="X74" s="22" t="s">
        <v>70</v>
      </c>
      <c r="Y74" s="22" t="s">
        <v>70</v>
      </c>
      <c r="Z74" s="22" t="s">
        <v>70</v>
      </c>
      <c r="AA74" s="22" t="s">
        <v>70</v>
      </c>
      <c r="AB74" s="22" t="n">
        <v>-25.653266613645</v>
      </c>
      <c r="AC74" s="23" t="n">
        <v>27.2497590629081</v>
      </c>
    </row>
    <row r="75" customFormat="false" ht="14.25" hidden="true" customHeight="false" outlineLevel="0" collapsed="false">
      <c r="A75" s="21" t="s">
        <v>11</v>
      </c>
      <c r="B75" s="34" t="s">
        <v>222</v>
      </c>
      <c r="C75" s="35" t="s">
        <v>223</v>
      </c>
      <c r="D75" s="35" t="s">
        <v>206</v>
      </c>
      <c r="E75" s="8" t="s">
        <v>139</v>
      </c>
      <c r="F75" s="8" t="s">
        <v>68</v>
      </c>
      <c r="G75" s="8" t="s">
        <v>69</v>
      </c>
      <c r="H75" s="8" t="n">
        <v>75</v>
      </c>
      <c r="I75" s="8" t="s">
        <v>70</v>
      </c>
      <c r="J75" s="8" t="s">
        <v>70</v>
      </c>
      <c r="K75" s="8" t="s">
        <v>70</v>
      </c>
      <c r="L75" s="158" t="n">
        <v>2046</v>
      </c>
      <c r="P75" s="8" t="s">
        <v>70</v>
      </c>
      <c r="Q75" s="8" t="s">
        <v>70</v>
      </c>
      <c r="R75" s="8" t="s">
        <v>70</v>
      </c>
      <c r="S75" s="8" t="s">
        <v>70</v>
      </c>
      <c r="T75" s="159" t="n">
        <v>0</v>
      </c>
      <c r="U75" s="8" t="n">
        <v>872</v>
      </c>
      <c r="V75" s="8" t="n">
        <v>0</v>
      </c>
      <c r="W75" s="8" t="s">
        <v>70</v>
      </c>
      <c r="X75" s="8" t="s">
        <v>70</v>
      </c>
      <c r="Y75" s="8" t="s">
        <v>70</v>
      </c>
      <c r="Z75" s="8" t="s">
        <v>70</v>
      </c>
      <c r="AA75" s="8" t="s">
        <v>70</v>
      </c>
      <c r="AB75" s="8" t="n">
        <v>-28.4149267279864</v>
      </c>
      <c r="AC75" s="28" t="n">
        <v>21.2219052972542</v>
      </c>
    </row>
    <row r="76" customFormat="false" ht="14.25" hidden="true" customHeight="false" outlineLevel="0" collapsed="false">
      <c r="A76" s="21" t="s">
        <v>11</v>
      </c>
      <c r="B76" s="34" t="s">
        <v>282</v>
      </c>
      <c r="C76" s="35" t="s">
        <v>599</v>
      </c>
      <c r="D76" s="35" t="s">
        <v>193</v>
      </c>
      <c r="E76" s="22" t="s">
        <v>269</v>
      </c>
      <c r="F76" s="22" t="s">
        <v>68</v>
      </c>
      <c r="G76" s="22" t="s">
        <v>69</v>
      </c>
      <c r="H76" s="22" t="n">
        <v>108.25</v>
      </c>
      <c r="I76" s="22" t="s">
        <v>70</v>
      </c>
      <c r="J76" s="22" t="s">
        <v>70</v>
      </c>
      <c r="K76" s="158" t="n">
        <f aca="false">L76-20</f>
        <v>2018</v>
      </c>
      <c r="L76" s="160" t="n">
        <v>2038</v>
      </c>
      <c r="M76" s="22"/>
      <c r="N76" s="22"/>
      <c r="O76" s="22"/>
      <c r="P76" s="22" t="s">
        <v>70</v>
      </c>
      <c r="Q76" s="22" t="s">
        <v>70</v>
      </c>
      <c r="R76" s="22" t="s">
        <v>70</v>
      </c>
      <c r="S76" s="22" t="s">
        <v>70</v>
      </c>
      <c r="T76" s="161" t="n">
        <v>0</v>
      </c>
      <c r="U76" s="22" t="n">
        <v>868</v>
      </c>
      <c r="V76" s="22" t="n">
        <v>0</v>
      </c>
      <c r="W76" s="22" t="s">
        <v>70</v>
      </c>
      <c r="X76" s="22" t="s">
        <v>70</v>
      </c>
      <c r="Y76" s="22" t="s">
        <v>70</v>
      </c>
      <c r="Z76" s="22" t="s">
        <v>70</v>
      </c>
      <c r="AA76" s="22" t="s">
        <v>70</v>
      </c>
      <c r="AB76" s="22" t="n">
        <v>-34.0016066103323</v>
      </c>
      <c r="AC76" s="23" t="n">
        <v>24.7416286318375</v>
      </c>
    </row>
    <row r="77" customFormat="false" ht="14.25" hidden="true" customHeight="false" outlineLevel="0" collapsed="false">
      <c r="A77" s="21" t="s">
        <v>11</v>
      </c>
      <c r="B77" s="34" t="s">
        <v>184</v>
      </c>
      <c r="C77" s="35" t="s">
        <v>185</v>
      </c>
      <c r="D77" s="35" t="s">
        <v>176</v>
      </c>
      <c r="E77" s="22" t="s">
        <v>139</v>
      </c>
      <c r="F77" s="22" t="s">
        <v>68</v>
      </c>
      <c r="G77" s="22" t="s">
        <v>69</v>
      </c>
      <c r="H77" s="22" t="n">
        <v>74</v>
      </c>
      <c r="I77" s="22" t="s">
        <v>70</v>
      </c>
      <c r="J77" s="22" t="s">
        <v>70</v>
      </c>
      <c r="K77" s="22" t="s">
        <v>70</v>
      </c>
      <c r="L77" s="160" t="n">
        <v>2042</v>
      </c>
      <c r="M77" s="22"/>
      <c r="N77" s="22"/>
      <c r="O77" s="22"/>
      <c r="P77" s="22" t="s">
        <v>70</v>
      </c>
      <c r="Q77" s="22" t="s">
        <v>70</v>
      </c>
      <c r="R77" s="22" t="s">
        <v>70</v>
      </c>
      <c r="S77" s="22" t="s">
        <v>70</v>
      </c>
      <c r="T77" s="161" t="n">
        <v>0</v>
      </c>
      <c r="U77" s="22" t="n">
        <v>2176</v>
      </c>
      <c r="V77" s="22" t="n">
        <v>0</v>
      </c>
      <c r="W77" s="22" t="s">
        <v>70</v>
      </c>
      <c r="X77" s="22" t="s">
        <v>70</v>
      </c>
      <c r="Y77" s="22" t="s">
        <v>70</v>
      </c>
      <c r="Z77" s="22" t="s">
        <v>70</v>
      </c>
      <c r="AA77" s="22" t="s">
        <v>70</v>
      </c>
      <c r="AB77" s="22" t="n">
        <v>-27.7580864932175</v>
      </c>
      <c r="AC77" s="23" t="n">
        <v>23.0158958258526</v>
      </c>
    </row>
    <row r="78" customFormat="false" ht="14.25" hidden="true" customHeight="false" outlineLevel="0" collapsed="false">
      <c r="A78" s="21" t="s">
        <v>11</v>
      </c>
      <c r="B78" s="34" t="s">
        <v>383</v>
      </c>
      <c r="C78" s="35" t="s">
        <v>152</v>
      </c>
      <c r="D78" s="35" t="s">
        <v>384</v>
      </c>
      <c r="E78" s="22" t="s">
        <v>374</v>
      </c>
      <c r="F78" s="22" t="s">
        <v>68</v>
      </c>
      <c r="G78" s="22" t="s">
        <v>69</v>
      </c>
      <c r="H78" s="22" t="n">
        <v>100</v>
      </c>
      <c r="I78" s="22" t="s">
        <v>70</v>
      </c>
      <c r="J78" s="22" t="s">
        <v>70</v>
      </c>
      <c r="K78" s="22" t="s">
        <v>70</v>
      </c>
      <c r="L78" s="160" t="s">
        <v>86</v>
      </c>
      <c r="M78" s="22"/>
      <c r="N78" s="22"/>
      <c r="O78" s="22"/>
      <c r="P78" s="22" t="s">
        <v>70</v>
      </c>
      <c r="Q78" s="22" t="s">
        <v>70</v>
      </c>
      <c r="R78" s="22" t="s">
        <v>70</v>
      </c>
      <c r="S78" s="22" t="s">
        <v>70</v>
      </c>
      <c r="T78" s="161" t="n">
        <v>0</v>
      </c>
      <c r="U78" s="22" t="n">
        <v>2902</v>
      </c>
      <c r="V78" s="22" t="n">
        <v>0</v>
      </c>
      <c r="W78" s="22" t="s">
        <v>70</v>
      </c>
      <c r="X78" s="22" t="s">
        <v>70</v>
      </c>
      <c r="Y78" s="22" t="s">
        <v>70</v>
      </c>
      <c r="Z78" s="22" t="s">
        <v>70</v>
      </c>
      <c r="AA78" s="22" t="n">
        <v>6</v>
      </c>
      <c r="AB78" s="22" t="n">
        <v>-27.7580864932175</v>
      </c>
      <c r="AC78" s="23" t="n">
        <v>23.0158958258526</v>
      </c>
    </row>
    <row r="79" customFormat="false" ht="14.25" hidden="true" customHeight="false" outlineLevel="0" collapsed="false">
      <c r="A79" s="21" t="s">
        <v>11</v>
      </c>
      <c r="B79" s="34" t="s">
        <v>385</v>
      </c>
      <c r="C79" s="35" t="s">
        <v>386</v>
      </c>
      <c r="D79" s="35" t="s">
        <v>384</v>
      </c>
      <c r="E79" s="8" t="s">
        <v>374</v>
      </c>
      <c r="F79" s="8" t="s">
        <v>68</v>
      </c>
      <c r="G79" s="8" t="s">
        <v>600</v>
      </c>
      <c r="H79" s="8" t="n">
        <v>100</v>
      </c>
      <c r="I79" s="8" t="s">
        <v>70</v>
      </c>
      <c r="J79" s="8" t="s">
        <v>70</v>
      </c>
      <c r="K79" s="8" t="n">
        <v>2024</v>
      </c>
      <c r="L79" s="158" t="s">
        <v>86</v>
      </c>
      <c r="P79" s="8" t="s">
        <v>70</v>
      </c>
      <c r="Q79" s="8" t="s">
        <v>70</v>
      </c>
      <c r="R79" s="8" t="s">
        <v>70</v>
      </c>
      <c r="S79" s="8" t="s">
        <v>70</v>
      </c>
      <c r="T79" s="159" t="n">
        <v>0</v>
      </c>
      <c r="U79" s="8" t="n">
        <v>2902</v>
      </c>
      <c r="V79" s="8" t="n">
        <v>0</v>
      </c>
      <c r="W79" s="8" t="s">
        <v>70</v>
      </c>
      <c r="X79" s="8" t="s">
        <v>70</v>
      </c>
      <c r="Y79" s="8" t="s">
        <v>70</v>
      </c>
      <c r="Z79" s="8" t="s">
        <v>70</v>
      </c>
      <c r="AA79" s="8" t="n">
        <v>9</v>
      </c>
      <c r="AB79" s="8" t="n">
        <v>-28.3095221110232</v>
      </c>
      <c r="AC79" s="28" t="n">
        <v>23.1040633712854</v>
      </c>
    </row>
    <row r="80" customFormat="false" ht="14.25" hidden="true" customHeight="false" outlineLevel="0" collapsed="false">
      <c r="A80" s="21" t="s">
        <v>11</v>
      </c>
      <c r="B80" s="34" t="s">
        <v>601</v>
      </c>
      <c r="C80" s="35" t="s">
        <v>602</v>
      </c>
      <c r="D80" s="35" t="s">
        <v>138</v>
      </c>
      <c r="E80" s="22" t="s">
        <v>139</v>
      </c>
      <c r="F80" s="22" t="s">
        <v>68</v>
      </c>
      <c r="G80" s="22" t="s">
        <v>69</v>
      </c>
      <c r="H80" s="22" t="n">
        <v>5</v>
      </c>
      <c r="I80" s="22" t="s">
        <v>70</v>
      </c>
      <c r="J80" s="22" t="s">
        <v>70</v>
      </c>
      <c r="K80" s="22" t="s">
        <v>70</v>
      </c>
      <c r="L80" s="160" t="str">
        <f aca="false">L79</f>
        <v>beyond 2050</v>
      </c>
      <c r="M80" s="22"/>
      <c r="N80" s="22"/>
      <c r="O80" s="22"/>
      <c r="P80" s="22" t="s">
        <v>70</v>
      </c>
      <c r="Q80" s="22" t="s">
        <v>70</v>
      </c>
      <c r="R80" s="22" t="s">
        <v>70</v>
      </c>
      <c r="S80" s="22" t="s">
        <v>70</v>
      </c>
      <c r="T80" s="161" t="n">
        <v>0</v>
      </c>
      <c r="U80" s="22" t="n">
        <v>3649</v>
      </c>
      <c r="V80" s="22" t="n">
        <v>0</v>
      </c>
      <c r="W80" s="22" t="s">
        <v>70</v>
      </c>
      <c r="X80" s="22" t="s">
        <v>70</v>
      </c>
      <c r="Y80" s="22" t="s">
        <v>70</v>
      </c>
      <c r="Z80" s="22" t="s">
        <v>70</v>
      </c>
      <c r="AA80" s="22" t="s">
        <v>70</v>
      </c>
      <c r="AB80" s="22" t="n">
        <v>-33.4578</v>
      </c>
      <c r="AC80" s="23" t="n">
        <v>18.72332</v>
      </c>
    </row>
    <row r="81" customFormat="false" ht="14.25" hidden="true" customHeight="false" outlineLevel="0" collapsed="false">
      <c r="A81" s="21" t="s">
        <v>11</v>
      </c>
      <c r="B81" s="34" t="s">
        <v>167</v>
      </c>
      <c r="C81" s="35" t="s">
        <v>603</v>
      </c>
      <c r="D81" s="35" t="s">
        <v>138</v>
      </c>
      <c r="E81" s="8" t="s">
        <v>139</v>
      </c>
      <c r="F81" s="8" t="s">
        <v>68</v>
      </c>
      <c r="G81" s="8" t="s">
        <v>69</v>
      </c>
      <c r="H81" s="8" t="n">
        <v>75</v>
      </c>
      <c r="I81" s="8" t="s">
        <v>70</v>
      </c>
      <c r="J81" s="8" t="s">
        <v>70</v>
      </c>
      <c r="K81" s="8" t="s">
        <v>70</v>
      </c>
      <c r="L81" s="158" t="str">
        <f aca="false">L80</f>
        <v>beyond 2050</v>
      </c>
      <c r="P81" s="8" t="s">
        <v>70</v>
      </c>
      <c r="Q81" s="8" t="s">
        <v>70</v>
      </c>
      <c r="R81" s="8" t="s">
        <v>70</v>
      </c>
      <c r="S81" s="8" t="s">
        <v>70</v>
      </c>
      <c r="T81" s="159" t="n">
        <v>0</v>
      </c>
      <c r="U81" s="8" t="n">
        <v>3649</v>
      </c>
      <c r="V81" s="8" t="n">
        <v>0</v>
      </c>
      <c r="W81" s="8" t="s">
        <v>70</v>
      </c>
      <c r="X81" s="8" t="s">
        <v>70</v>
      </c>
      <c r="Y81" s="8" t="s">
        <v>70</v>
      </c>
      <c r="Z81" s="8" t="s">
        <v>70</v>
      </c>
      <c r="AA81" s="8" t="s">
        <v>70</v>
      </c>
      <c r="AB81" s="8" t="n">
        <v>-30.65995</v>
      </c>
      <c r="AC81" s="28" t="n">
        <v>24.01981</v>
      </c>
    </row>
    <row r="82" customFormat="false" ht="14.25" hidden="true" customHeight="false" outlineLevel="0" collapsed="false">
      <c r="A82" s="21" t="s">
        <v>11</v>
      </c>
      <c r="B82" s="34" t="s">
        <v>186</v>
      </c>
      <c r="C82" s="35" t="s">
        <v>603</v>
      </c>
      <c r="D82" s="35" t="s">
        <v>176</v>
      </c>
      <c r="E82" s="8" t="s">
        <v>139</v>
      </c>
      <c r="F82" s="8" t="s">
        <v>68</v>
      </c>
      <c r="G82" s="8" t="s">
        <v>69</v>
      </c>
      <c r="H82" s="8" t="n">
        <v>75</v>
      </c>
      <c r="I82" s="8" t="s">
        <v>70</v>
      </c>
      <c r="J82" s="8" t="s">
        <v>70</v>
      </c>
      <c r="K82" s="8" t="s">
        <v>70</v>
      </c>
      <c r="L82" s="158" t="n">
        <v>2042</v>
      </c>
      <c r="P82" s="8" t="s">
        <v>70</v>
      </c>
      <c r="Q82" s="8" t="s">
        <v>70</v>
      </c>
      <c r="R82" s="8" t="s">
        <v>70</v>
      </c>
      <c r="S82" s="8" t="s">
        <v>70</v>
      </c>
      <c r="T82" s="159" t="n">
        <v>0</v>
      </c>
      <c r="U82" s="8" t="n">
        <v>2176</v>
      </c>
      <c r="V82" s="8" t="n">
        <v>0</v>
      </c>
      <c r="W82" s="8" t="s">
        <v>70</v>
      </c>
      <c r="X82" s="8" t="s">
        <v>70</v>
      </c>
      <c r="Y82" s="8" t="s">
        <v>70</v>
      </c>
      <c r="Z82" s="8" t="s">
        <v>70</v>
      </c>
      <c r="AA82" s="8" t="s">
        <v>70</v>
      </c>
      <c r="AB82" s="8" t="n">
        <v>-30.65995</v>
      </c>
      <c r="AC82" s="28" t="n">
        <v>24.01981</v>
      </c>
    </row>
    <row r="83" customFormat="false" ht="14.25" hidden="true" customHeight="false" outlineLevel="0" collapsed="false">
      <c r="A83" s="21" t="s">
        <v>11</v>
      </c>
      <c r="B83" s="34" t="s">
        <v>313</v>
      </c>
      <c r="C83" s="35" t="s">
        <v>314</v>
      </c>
      <c r="D83" s="35" t="s">
        <v>206</v>
      </c>
      <c r="E83" s="8" t="s">
        <v>269</v>
      </c>
      <c r="F83" s="8" t="s">
        <v>68</v>
      </c>
      <c r="G83" s="8" t="s">
        <v>69</v>
      </c>
      <c r="H83" s="8" t="n">
        <v>102</v>
      </c>
      <c r="I83" s="8" t="s">
        <v>70</v>
      </c>
      <c r="J83" s="8" t="s">
        <v>70</v>
      </c>
      <c r="K83" s="158" t="n">
        <f aca="false">L83-20</f>
        <v>2021</v>
      </c>
      <c r="L83" s="158" t="n">
        <v>2041</v>
      </c>
      <c r="P83" s="8" t="s">
        <v>70</v>
      </c>
      <c r="Q83" s="8" t="s">
        <v>70</v>
      </c>
      <c r="R83" s="8" t="s">
        <v>70</v>
      </c>
      <c r="S83" s="8" t="s">
        <v>70</v>
      </c>
      <c r="T83" s="159" t="n">
        <v>0</v>
      </c>
      <c r="U83" s="8" t="n">
        <v>687</v>
      </c>
      <c r="V83" s="8" t="n">
        <v>0</v>
      </c>
      <c r="W83" s="8" t="s">
        <v>70</v>
      </c>
      <c r="X83" s="8" t="s">
        <v>70</v>
      </c>
      <c r="Y83" s="8" t="s">
        <v>70</v>
      </c>
      <c r="Z83" s="8" t="s">
        <v>70</v>
      </c>
      <c r="AA83" s="8" t="s">
        <v>70</v>
      </c>
      <c r="AB83" s="8" t="n">
        <v>-29.9646991223959</v>
      </c>
      <c r="AC83" s="28" t="n">
        <v>22.3394383574136</v>
      </c>
    </row>
    <row r="84" customFormat="false" ht="14.25" hidden="true" customHeight="false" outlineLevel="0" collapsed="false">
      <c r="A84" s="21" t="s">
        <v>11</v>
      </c>
      <c r="B84" s="34" t="s">
        <v>604</v>
      </c>
      <c r="C84" s="35" t="s">
        <v>603</v>
      </c>
      <c r="D84" s="35" t="s">
        <v>206</v>
      </c>
      <c r="E84" s="8" t="s">
        <v>139</v>
      </c>
      <c r="F84" s="8" t="s">
        <v>68</v>
      </c>
      <c r="G84" s="8" t="s">
        <v>600</v>
      </c>
      <c r="H84" s="8" t="n">
        <v>75</v>
      </c>
      <c r="I84" s="8" t="s">
        <v>70</v>
      </c>
      <c r="J84" s="8" t="s">
        <v>70</v>
      </c>
      <c r="K84" s="8" t="n">
        <v>2023</v>
      </c>
      <c r="L84" s="158" t="n">
        <v>2047</v>
      </c>
      <c r="P84" s="8" t="s">
        <v>70</v>
      </c>
      <c r="Q84" s="8" t="s">
        <v>70</v>
      </c>
      <c r="R84" s="8" t="s">
        <v>70</v>
      </c>
      <c r="S84" s="8" t="s">
        <v>70</v>
      </c>
      <c r="T84" s="159" t="n">
        <v>0</v>
      </c>
      <c r="U84" s="8" t="n">
        <v>872</v>
      </c>
      <c r="V84" s="8" t="n">
        <v>0</v>
      </c>
      <c r="W84" s="8" t="s">
        <v>70</v>
      </c>
      <c r="X84" s="8" t="s">
        <v>70</v>
      </c>
      <c r="Y84" s="8" t="s">
        <v>70</v>
      </c>
      <c r="Z84" s="8" t="s">
        <v>70</v>
      </c>
      <c r="AA84" s="8" t="s">
        <v>70</v>
      </c>
      <c r="AB84" s="8" t="n">
        <v>-30.9181086104463</v>
      </c>
      <c r="AC84" s="28" t="n">
        <v>19.4410434574448</v>
      </c>
    </row>
    <row r="85" customFormat="false" ht="14.25" hidden="true" customHeight="false" outlineLevel="0" collapsed="false">
      <c r="A85" s="21" t="s">
        <v>11</v>
      </c>
      <c r="B85" s="34" t="s">
        <v>169</v>
      </c>
      <c r="C85" s="35" t="s">
        <v>170</v>
      </c>
      <c r="D85" s="35" t="s">
        <v>138</v>
      </c>
      <c r="E85" s="22" t="s">
        <v>139</v>
      </c>
      <c r="F85" s="22" t="s">
        <v>68</v>
      </c>
      <c r="G85" s="22" t="s">
        <v>69</v>
      </c>
      <c r="H85" s="22" t="n">
        <v>27.94</v>
      </c>
      <c r="I85" s="22" t="s">
        <v>70</v>
      </c>
      <c r="J85" s="22" t="s">
        <v>70</v>
      </c>
      <c r="K85" s="22" t="s">
        <v>70</v>
      </c>
      <c r="L85" s="160" t="n">
        <f aca="false">L84</f>
        <v>2047</v>
      </c>
      <c r="M85" s="22"/>
      <c r="N85" s="22"/>
      <c r="O85" s="22"/>
      <c r="P85" s="22" t="s">
        <v>70</v>
      </c>
      <c r="Q85" s="22" t="s">
        <v>70</v>
      </c>
      <c r="R85" s="22" t="s">
        <v>70</v>
      </c>
      <c r="S85" s="22" t="s">
        <v>70</v>
      </c>
      <c r="T85" s="161" t="n">
        <v>0</v>
      </c>
      <c r="U85" s="22" t="n">
        <v>3649</v>
      </c>
      <c r="V85" s="22" t="n">
        <v>0</v>
      </c>
      <c r="W85" s="22" t="s">
        <v>70</v>
      </c>
      <c r="X85" s="22" t="s">
        <v>70</v>
      </c>
      <c r="Y85" s="22" t="s">
        <v>70</v>
      </c>
      <c r="Z85" s="22" t="s">
        <v>70</v>
      </c>
      <c r="AA85" s="22" t="s">
        <v>70</v>
      </c>
      <c r="AB85" s="22" t="n">
        <v>-23.3694010098444</v>
      </c>
      <c r="AC85" s="23" t="n">
        <v>29.3217991725548</v>
      </c>
    </row>
    <row r="86" customFormat="false" ht="14.25" hidden="true" customHeight="false" outlineLevel="0" collapsed="false">
      <c r="A86" s="21" t="s">
        <v>11</v>
      </c>
      <c r="B86" s="34" t="s">
        <v>202</v>
      </c>
      <c r="C86" s="35" t="s">
        <v>605</v>
      </c>
      <c r="D86" s="35" t="s">
        <v>193</v>
      </c>
      <c r="E86" s="8" t="s">
        <v>139</v>
      </c>
      <c r="F86" s="8" t="s">
        <v>68</v>
      </c>
      <c r="G86" s="8" t="s">
        <v>69</v>
      </c>
      <c r="H86" s="8" t="n">
        <v>60</v>
      </c>
      <c r="I86" s="8" t="s">
        <v>70</v>
      </c>
      <c r="J86" s="8" t="s">
        <v>70</v>
      </c>
      <c r="K86" s="8" t="s">
        <v>70</v>
      </c>
      <c r="L86" s="158" t="n">
        <v>2043</v>
      </c>
      <c r="P86" s="8" t="s">
        <v>70</v>
      </c>
      <c r="Q86" s="8" t="s">
        <v>70</v>
      </c>
      <c r="R86" s="8" t="s">
        <v>70</v>
      </c>
      <c r="S86" s="8" t="s">
        <v>70</v>
      </c>
      <c r="T86" s="159" t="n">
        <v>0</v>
      </c>
      <c r="U86" s="8" t="n">
        <v>1165</v>
      </c>
      <c r="V86" s="8" t="n">
        <v>0</v>
      </c>
      <c r="W86" s="8" t="s">
        <v>70</v>
      </c>
      <c r="X86" s="8" t="s">
        <v>70</v>
      </c>
      <c r="Y86" s="8" t="s">
        <v>70</v>
      </c>
      <c r="Z86" s="8" t="s">
        <v>70</v>
      </c>
      <c r="AA86" s="8" t="s">
        <v>70</v>
      </c>
      <c r="AB86" s="8" t="n">
        <v>-23.6719383382079</v>
      </c>
      <c r="AC86" s="28" t="n">
        <v>27.6357349059135</v>
      </c>
    </row>
    <row r="87" customFormat="false" ht="14.25" hidden="true" customHeight="false" outlineLevel="0" collapsed="false">
      <c r="A87" s="21" t="s">
        <v>11</v>
      </c>
      <c r="B87" s="34" t="s">
        <v>315</v>
      </c>
      <c r="C87" s="35" t="s">
        <v>606</v>
      </c>
      <c r="D87" s="35" t="s">
        <v>206</v>
      </c>
      <c r="E87" s="8" t="s">
        <v>269</v>
      </c>
      <c r="F87" s="8" t="s">
        <v>68</v>
      </c>
      <c r="G87" s="8" t="s">
        <v>69</v>
      </c>
      <c r="H87" s="8" t="n">
        <v>31.9</v>
      </c>
      <c r="I87" s="8" t="s">
        <v>70</v>
      </c>
      <c r="J87" s="8" t="s">
        <v>70</v>
      </c>
      <c r="K87" s="158" t="n">
        <f aca="false">L87-20</f>
        <v>2021</v>
      </c>
      <c r="L87" s="158" t="n">
        <v>2041</v>
      </c>
      <c r="P87" s="8" t="s">
        <v>70</v>
      </c>
      <c r="Q87" s="8" t="s">
        <v>70</v>
      </c>
      <c r="R87" s="8" t="s">
        <v>70</v>
      </c>
      <c r="S87" s="8" t="s">
        <v>70</v>
      </c>
      <c r="T87" s="159" t="n">
        <v>0</v>
      </c>
      <c r="U87" s="8" t="n">
        <v>687</v>
      </c>
      <c r="V87" s="8" t="n">
        <v>0</v>
      </c>
      <c r="W87" s="8" t="s">
        <v>70</v>
      </c>
      <c r="X87" s="8" t="s">
        <v>70</v>
      </c>
      <c r="Y87" s="8" t="s">
        <v>70</v>
      </c>
      <c r="Z87" s="8" t="s">
        <v>70</v>
      </c>
      <c r="AA87" s="8" t="s">
        <v>70</v>
      </c>
      <c r="AB87" s="8" t="n">
        <v>-34.0246779648172</v>
      </c>
      <c r="AC87" s="28" t="n">
        <v>20.4318548956346</v>
      </c>
    </row>
    <row r="88" customFormat="false" ht="14.25" hidden="true" customHeight="false" outlineLevel="0" collapsed="false">
      <c r="A88" s="21" t="s">
        <v>11</v>
      </c>
      <c r="B88" s="34" t="s">
        <v>317</v>
      </c>
      <c r="C88" s="35" t="s">
        <v>318</v>
      </c>
      <c r="D88" s="35" t="s">
        <v>206</v>
      </c>
      <c r="E88" s="22" t="s">
        <v>269</v>
      </c>
      <c r="F88" s="22" t="s">
        <v>68</v>
      </c>
      <c r="G88" s="22" t="s">
        <v>69</v>
      </c>
      <c r="H88" s="22" t="n">
        <v>135.93</v>
      </c>
      <c r="I88" s="22" t="s">
        <v>70</v>
      </c>
      <c r="J88" s="22" t="s">
        <v>70</v>
      </c>
      <c r="K88" s="158" t="n">
        <f aca="false">L88-20</f>
        <v>2021</v>
      </c>
      <c r="L88" s="160" t="n">
        <v>2041</v>
      </c>
      <c r="M88" s="22"/>
      <c r="N88" s="22"/>
      <c r="O88" s="22"/>
      <c r="P88" s="22" t="s">
        <v>70</v>
      </c>
      <c r="Q88" s="22" t="s">
        <v>70</v>
      </c>
      <c r="R88" s="22" t="s">
        <v>70</v>
      </c>
      <c r="S88" s="22" t="s">
        <v>70</v>
      </c>
      <c r="T88" s="161" t="n">
        <v>0</v>
      </c>
      <c r="U88" s="22" t="n">
        <v>687</v>
      </c>
      <c r="V88" s="22" t="n">
        <v>0</v>
      </c>
      <c r="W88" s="22" t="s">
        <v>70</v>
      </c>
      <c r="X88" s="22" t="s">
        <v>70</v>
      </c>
      <c r="Y88" s="22" t="s">
        <v>70</v>
      </c>
      <c r="Z88" s="22" t="s">
        <v>70</v>
      </c>
      <c r="AA88" s="22" t="s">
        <v>70</v>
      </c>
      <c r="AB88" s="22" t="n">
        <v>-29.9646991223959</v>
      </c>
      <c r="AC88" s="23" t="n">
        <v>22.3394383574136</v>
      </c>
    </row>
    <row r="89" customFormat="false" ht="14.25" hidden="true" customHeight="false" outlineLevel="0" collapsed="false">
      <c r="A89" s="21" t="s">
        <v>11</v>
      </c>
      <c r="B89" s="34" t="s">
        <v>319</v>
      </c>
      <c r="C89" s="35" t="s">
        <v>607</v>
      </c>
      <c r="D89" s="35" t="s">
        <v>206</v>
      </c>
      <c r="E89" s="8" t="s">
        <v>269</v>
      </c>
      <c r="F89" s="8" t="s">
        <v>68</v>
      </c>
      <c r="G89" s="8" t="s">
        <v>69</v>
      </c>
      <c r="H89" s="8" t="n">
        <v>117.72</v>
      </c>
      <c r="I89" s="8" t="s">
        <v>70</v>
      </c>
      <c r="J89" s="8" t="s">
        <v>70</v>
      </c>
      <c r="K89" s="158" t="n">
        <f aca="false">L89-20</f>
        <v>2021</v>
      </c>
      <c r="L89" s="158" t="n">
        <v>2041</v>
      </c>
      <c r="P89" s="8" t="s">
        <v>70</v>
      </c>
      <c r="Q89" s="8" t="s">
        <v>70</v>
      </c>
      <c r="R89" s="8" t="s">
        <v>70</v>
      </c>
      <c r="S89" s="8" t="s">
        <v>70</v>
      </c>
      <c r="T89" s="159" t="n">
        <v>0</v>
      </c>
      <c r="U89" s="8" t="n">
        <v>687</v>
      </c>
      <c r="V89" s="8" t="n">
        <v>0</v>
      </c>
      <c r="W89" s="8" t="s">
        <v>70</v>
      </c>
      <c r="X89" s="8" t="s">
        <v>70</v>
      </c>
      <c r="Y89" s="8" t="s">
        <v>70</v>
      </c>
      <c r="Z89" s="8" t="s">
        <v>70</v>
      </c>
      <c r="AA89" s="8" t="s">
        <v>70</v>
      </c>
      <c r="AB89" s="8" t="n">
        <v>-32.7460636463402</v>
      </c>
      <c r="AC89" s="28" t="n">
        <v>25.807017154113</v>
      </c>
    </row>
    <row r="90" customFormat="false" ht="14.25" hidden="true" customHeight="false" outlineLevel="0" collapsed="false">
      <c r="A90" s="21" t="s">
        <v>11</v>
      </c>
      <c r="B90" s="34" t="s">
        <v>321</v>
      </c>
      <c r="C90" s="35" t="s">
        <v>322</v>
      </c>
      <c r="D90" s="35" t="s">
        <v>206</v>
      </c>
      <c r="E90" s="22" t="s">
        <v>269</v>
      </c>
      <c r="F90" s="22" t="s">
        <v>68</v>
      </c>
      <c r="G90" s="22" t="s">
        <v>69</v>
      </c>
      <c r="H90" s="22" t="n">
        <v>136.7</v>
      </c>
      <c r="I90" s="22" t="s">
        <v>70</v>
      </c>
      <c r="J90" s="22" t="s">
        <v>70</v>
      </c>
      <c r="K90" s="158" t="n">
        <f aca="false">L90-20</f>
        <v>2021</v>
      </c>
      <c r="L90" s="160" t="n">
        <v>2041</v>
      </c>
      <c r="M90" s="22"/>
      <c r="N90" s="22"/>
      <c r="O90" s="22"/>
      <c r="P90" s="22" t="s">
        <v>70</v>
      </c>
      <c r="Q90" s="22" t="s">
        <v>70</v>
      </c>
      <c r="R90" s="22" t="s">
        <v>70</v>
      </c>
      <c r="S90" s="22" t="s">
        <v>70</v>
      </c>
      <c r="T90" s="161" t="n">
        <v>0</v>
      </c>
      <c r="U90" s="22" t="n">
        <v>687</v>
      </c>
      <c r="V90" s="22" t="n">
        <v>0</v>
      </c>
      <c r="W90" s="22" t="s">
        <v>70</v>
      </c>
      <c r="X90" s="22" t="s">
        <v>70</v>
      </c>
      <c r="Y90" s="22" t="s">
        <v>70</v>
      </c>
      <c r="Z90" s="22" t="s">
        <v>70</v>
      </c>
      <c r="AA90" s="22" t="s">
        <v>70</v>
      </c>
      <c r="AB90" s="22" t="n">
        <v>-29.6656957342206</v>
      </c>
      <c r="AC90" s="23" t="n">
        <v>17.8877643635381</v>
      </c>
    </row>
    <row r="91" customFormat="false" ht="14.25" hidden="true" customHeight="false" outlineLevel="0" collapsed="false">
      <c r="A91" s="21" t="s">
        <v>11</v>
      </c>
      <c r="B91" s="34" t="s">
        <v>171</v>
      </c>
      <c r="C91" s="35" t="s">
        <v>172</v>
      </c>
      <c r="D91" s="35" t="s">
        <v>138</v>
      </c>
      <c r="E91" s="8" t="s">
        <v>139</v>
      </c>
      <c r="F91" s="8" t="s">
        <v>68</v>
      </c>
      <c r="G91" s="8" t="s">
        <v>69</v>
      </c>
      <c r="H91" s="8" t="n">
        <v>36</v>
      </c>
      <c r="I91" s="8" t="s">
        <v>70</v>
      </c>
      <c r="J91" s="8" t="s">
        <v>70</v>
      </c>
      <c r="K91" s="8" t="s">
        <v>70</v>
      </c>
      <c r="L91" s="158" t="n">
        <f aca="false">L90</f>
        <v>2041</v>
      </c>
      <c r="P91" s="8" t="s">
        <v>70</v>
      </c>
      <c r="Q91" s="8" t="s">
        <v>70</v>
      </c>
      <c r="R91" s="8" t="s">
        <v>70</v>
      </c>
      <c r="S91" s="8" t="s">
        <v>70</v>
      </c>
      <c r="T91" s="159" t="n">
        <v>0</v>
      </c>
      <c r="U91" s="8" t="n">
        <v>3649</v>
      </c>
      <c r="V91" s="8" t="n">
        <v>0</v>
      </c>
      <c r="W91" s="8" t="s">
        <v>70</v>
      </c>
      <c r="X91" s="8" t="s">
        <v>70</v>
      </c>
      <c r="Y91" s="8" t="s">
        <v>70</v>
      </c>
      <c r="Z91" s="8" t="s">
        <v>70</v>
      </c>
      <c r="AA91" s="8" t="s">
        <v>70</v>
      </c>
      <c r="AB91" s="8" t="n">
        <v>-33.339429270602</v>
      </c>
      <c r="AC91" s="28" t="n">
        <v>20.0292581081331</v>
      </c>
    </row>
    <row r="92" customFormat="false" ht="14.25" hidden="true" customHeight="false" outlineLevel="0" collapsed="false">
      <c r="A92" s="21" t="s">
        <v>11</v>
      </c>
      <c r="B92" s="34" t="s">
        <v>391</v>
      </c>
      <c r="C92" s="35" t="s">
        <v>392</v>
      </c>
      <c r="D92" s="35" t="s">
        <v>118</v>
      </c>
      <c r="E92" s="22" t="s">
        <v>109</v>
      </c>
      <c r="F92" s="22" t="s">
        <v>68</v>
      </c>
      <c r="G92" s="22" t="s">
        <v>69</v>
      </c>
      <c r="H92" s="22" t="n">
        <v>3.8</v>
      </c>
      <c r="I92" s="22" t="s">
        <v>70</v>
      </c>
      <c r="J92" s="22" t="s">
        <v>70</v>
      </c>
      <c r="K92" s="22" t="s">
        <v>70</v>
      </c>
      <c r="L92" s="160" t="s">
        <v>86</v>
      </c>
      <c r="M92" s="22"/>
      <c r="N92" s="22"/>
      <c r="O92" s="22"/>
      <c r="P92" s="22" t="s">
        <v>70</v>
      </c>
      <c r="Q92" s="22" t="s">
        <v>70</v>
      </c>
      <c r="R92" s="22" t="s">
        <v>70</v>
      </c>
      <c r="S92" s="22" t="s">
        <v>70</v>
      </c>
      <c r="T92" s="161" t="n">
        <v>0</v>
      </c>
      <c r="U92" s="22" t="n">
        <v>1240</v>
      </c>
      <c r="V92" s="22" t="n">
        <v>0</v>
      </c>
      <c r="W92" s="22" t="s">
        <v>70</v>
      </c>
      <c r="X92" s="22" t="s">
        <v>70</v>
      </c>
      <c r="Y92" s="22" t="s">
        <v>70</v>
      </c>
      <c r="Z92" s="22" t="s">
        <v>70</v>
      </c>
      <c r="AA92" s="22" t="s">
        <v>70</v>
      </c>
      <c r="AB92" s="22" t="n">
        <v>-28.2425030696516</v>
      </c>
      <c r="AC92" s="23" t="n">
        <v>28.3076832839413</v>
      </c>
    </row>
    <row r="93" customFormat="false" ht="14.25" hidden="true" customHeight="false" outlineLevel="0" collapsed="false">
      <c r="A93" s="21" t="s">
        <v>11</v>
      </c>
      <c r="B93" s="34" t="s">
        <v>608</v>
      </c>
      <c r="C93" s="35" t="s">
        <v>189</v>
      </c>
      <c r="D93" s="35" t="s">
        <v>176</v>
      </c>
      <c r="E93" s="22" t="s">
        <v>139</v>
      </c>
      <c r="F93" s="22" t="s">
        <v>68</v>
      </c>
      <c r="G93" s="22" t="s">
        <v>69</v>
      </c>
      <c r="H93" s="22" t="n">
        <v>8.9</v>
      </c>
      <c r="I93" s="22" t="s">
        <v>70</v>
      </c>
      <c r="J93" s="22" t="s">
        <v>70</v>
      </c>
      <c r="K93" s="22" t="s">
        <v>70</v>
      </c>
      <c r="L93" s="160" t="n">
        <v>2042</v>
      </c>
      <c r="M93" s="22"/>
      <c r="N93" s="22"/>
      <c r="O93" s="22"/>
      <c r="P93" s="22" t="s">
        <v>70</v>
      </c>
      <c r="Q93" s="22" t="s">
        <v>70</v>
      </c>
      <c r="R93" s="22" t="s">
        <v>70</v>
      </c>
      <c r="S93" s="22" t="s">
        <v>70</v>
      </c>
      <c r="T93" s="161" t="n">
        <v>0</v>
      </c>
      <c r="U93" s="22" t="n">
        <v>2176</v>
      </c>
      <c r="V93" s="22" t="n">
        <v>0</v>
      </c>
      <c r="W93" s="22" t="s">
        <v>70</v>
      </c>
      <c r="X93" s="22" t="s">
        <v>70</v>
      </c>
      <c r="Y93" s="22" t="s">
        <v>70</v>
      </c>
      <c r="Z93" s="22" t="s">
        <v>70</v>
      </c>
      <c r="AA93" s="22" t="s">
        <v>70</v>
      </c>
      <c r="AB93" s="22" t="n">
        <v>-28.4149267279864</v>
      </c>
      <c r="AC93" s="23" t="n">
        <v>21.2219052972542</v>
      </c>
    </row>
    <row r="94" customFormat="false" ht="14.25" hidden="true" customHeight="false" outlineLevel="0" collapsed="false">
      <c r="A94" s="21" t="s">
        <v>11</v>
      </c>
      <c r="B94" s="34" t="s">
        <v>400</v>
      </c>
      <c r="C94" s="35" t="s">
        <v>401</v>
      </c>
      <c r="D94" s="35" t="s">
        <v>118</v>
      </c>
      <c r="E94" s="22" t="s">
        <v>412</v>
      </c>
      <c r="F94" s="22" t="s">
        <v>68</v>
      </c>
      <c r="G94" s="22" t="s">
        <v>69</v>
      </c>
      <c r="H94" s="22" t="n">
        <v>25</v>
      </c>
      <c r="I94" s="22" t="s">
        <v>70</v>
      </c>
      <c r="J94" s="22" t="n">
        <v>32</v>
      </c>
      <c r="K94" s="22" t="s">
        <v>70</v>
      </c>
      <c r="L94" s="160" t="s">
        <v>86</v>
      </c>
      <c r="M94" s="22"/>
      <c r="N94" s="22"/>
      <c r="O94" s="22"/>
      <c r="P94" s="22" t="s">
        <v>70</v>
      </c>
      <c r="Q94" s="22" t="n">
        <v>1650</v>
      </c>
      <c r="R94" s="22" t="s">
        <v>70</v>
      </c>
      <c r="S94" s="22" t="s">
        <v>70</v>
      </c>
      <c r="T94" s="161" t="n">
        <v>0</v>
      </c>
      <c r="U94" s="22" t="n">
        <v>1500</v>
      </c>
      <c r="V94" s="22" t="n">
        <v>0</v>
      </c>
      <c r="W94" s="22" t="s">
        <v>70</v>
      </c>
      <c r="X94" s="22" t="n">
        <v>6</v>
      </c>
      <c r="Y94" s="22" t="n">
        <v>4</v>
      </c>
      <c r="Z94" s="22"/>
      <c r="AA94" s="22"/>
      <c r="AB94" s="22" t="n">
        <v>-25.4808983658985</v>
      </c>
      <c r="AC94" s="23" t="n">
        <v>30.9743048364687</v>
      </c>
    </row>
    <row r="95" customFormat="false" ht="14.25" hidden="true" customHeight="false" outlineLevel="0" collapsed="false">
      <c r="A95" s="21" t="s">
        <v>11</v>
      </c>
      <c r="B95" s="34" t="s">
        <v>325</v>
      </c>
      <c r="C95" s="35" t="s">
        <v>326</v>
      </c>
      <c r="D95" s="35" t="s">
        <v>206</v>
      </c>
      <c r="E95" s="8" t="s">
        <v>269</v>
      </c>
      <c r="F95" s="8" t="s">
        <v>68</v>
      </c>
      <c r="G95" s="8" t="s">
        <v>69</v>
      </c>
      <c r="H95" s="8" t="n">
        <v>138.9</v>
      </c>
      <c r="I95" s="8" t="s">
        <v>70</v>
      </c>
      <c r="J95" s="8" t="s">
        <v>70</v>
      </c>
      <c r="K95" s="158" t="n">
        <f aca="false">L95-20</f>
        <v>2021</v>
      </c>
      <c r="L95" s="158" t="n">
        <v>2041</v>
      </c>
      <c r="P95" s="8" t="s">
        <v>70</v>
      </c>
      <c r="Q95" s="8" t="s">
        <v>70</v>
      </c>
      <c r="R95" s="8" t="s">
        <v>70</v>
      </c>
      <c r="S95" s="8" t="s">
        <v>70</v>
      </c>
      <c r="T95" s="159" t="n">
        <v>0</v>
      </c>
      <c r="U95" s="8" t="n">
        <v>687</v>
      </c>
      <c r="V95" s="8" t="n">
        <v>0</v>
      </c>
      <c r="W95" s="8" t="s">
        <v>70</v>
      </c>
      <c r="X95" s="8" t="s">
        <v>70</v>
      </c>
      <c r="Y95" s="8" t="s">
        <v>70</v>
      </c>
      <c r="Z95" s="8" t="s">
        <v>70</v>
      </c>
      <c r="AA95" s="8" t="s">
        <v>70</v>
      </c>
      <c r="AB95" s="8" t="n">
        <v>-32.7460636463402</v>
      </c>
      <c r="AC95" s="28" t="n">
        <v>25.807017154113</v>
      </c>
    </row>
    <row r="96" customFormat="false" ht="14.25" hidden="true" customHeight="false" outlineLevel="0" collapsed="false">
      <c r="A96" s="21" t="s">
        <v>11</v>
      </c>
      <c r="B96" s="34" t="s">
        <v>327</v>
      </c>
      <c r="C96" s="35" t="s">
        <v>609</v>
      </c>
      <c r="D96" s="35" t="s">
        <v>206</v>
      </c>
      <c r="E96" s="22" t="s">
        <v>269</v>
      </c>
      <c r="F96" s="22" t="s">
        <v>68</v>
      </c>
      <c r="G96" s="22" t="s">
        <v>69</v>
      </c>
      <c r="H96" s="22" t="n">
        <v>140</v>
      </c>
      <c r="I96" s="22" t="s">
        <v>70</v>
      </c>
      <c r="J96" s="22" t="s">
        <v>70</v>
      </c>
      <c r="K96" s="158" t="n">
        <f aca="false">L96-20</f>
        <v>2021</v>
      </c>
      <c r="L96" s="160" t="n">
        <v>2041</v>
      </c>
      <c r="M96" s="22"/>
      <c r="N96" s="22"/>
      <c r="O96" s="22"/>
      <c r="P96" s="22" t="s">
        <v>70</v>
      </c>
      <c r="Q96" s="22" t="s">
        <v>70</v>
      </c>
      <c r="R96" s="22" t="s">
        <v>70</v>
      </c>
      <c r="S96" s="22" t="s">
        <v>70</v>
      </c>
      <c r="T96" s="161" t="n">
        <v>0</v>
      </c>
      <c r="U96" s="22" t="n">
        <v>687</v>
      </c>
      <c r="V96" s="22" t="n">
        <v>0</v>
      </c>
      <c r="W96" s="22" t="s">
        <v>70</v>
      </c>
      <c r="X96" s="22" t="s">
        <v>70</v>
      </c>
      <c r="Y96" s="22" t="s">
        <v>70</v>
      </c>
      <c r="Z96" s="22" t="s">
        <v>70</v>
      </c>
      <c r="AA96" s="22" t="s">
        <v>70</v>
      </c>
      <c r="AB96" s="22" t="n">
        <v>-34.0016066103323</v>
      </c>
      <c r="AC96" s="23" t="n">
        <v>24.7416286318375</v>
      </c>
    </row>
    <row r="97" customFormat="false" ht="14.25" hidden="true" customHeight="false" outlineLevel="0" collapsed="false">
      <c r="A97" s="21" t="s">
        <v>11</v>
      </c>
      <c r="B97" s="34" t="s">
        <v>329</v>
      </c>
      <c r="C97" s="35" t="s">
        <v>610</v>
      </c>
      <c r="D97" s="35" t="s">
        <v>206</v>
      </c>
      <c r="E97" s="8" t="s">
        <v>269</v>
      </c>
      <c r="F97" s="8" t="s">
        <v>68</v>
      </c>
      <c r="G97" s="8" t="s">
        <v>69</v>
      </c>
      <c r="H97" s="8" t="n">
        <v>107.76</v>
      </c>
      <c r="I97" s="8" t="s">
        <v>70</v>
      </c>
      <c r="J97" s="8" t="s">
        <v>70</v>
      </c>
      <c r="K97" s="158" t="n">
        <f aca="false">L97-20</f>
        <v>2021</v>
      </c>
      <c r="L97" s="158" t="n">
        <v>2041</v>
      </c>
      <c r="P97" s="8" t="s">
        <v>70</v>
      </c>
      <c r="Q97" s="8" t="s">
        <v>70</v>
      </c>
      <c r="R97" s="8" t="s">
        <v>70</v>
      </c>
      <c r="S97" s="8" t="s">
        <v>70</v>
      </c>
      <c r="T97" s="159" t="n">
        <v>0</v>
      </c>
      <c r="U97" s="8" t="n">
        <v>687</v>
      </c>
      <c r="V97" s="8" t="n">
        <v>0</v>
      </c>
      <c r="W97" s="8" t="s">
        <v>70</v>
      </c>
      <c r="X97" s="8" t="s">
        <v>70</v>
      </c>
      <c r="Y97" s="8" t="s">
        <v>70</v>
      </c>
      <c r="Z97" s="8" t="s">
        <v>70</v>
      </c>
      <c r="AA97" s="8" t="s">
        <v>70</v>
      </c>
      <c r="AB97" s="8" t="n">
        <v>-33.339429270602</v>
      </c>
      <c r="AC97" s="28" t="n">
        <v>20.0292581081331</v>
      </c>
    </row>
    <row r="98" customFormat="false" ht="14.25" hidden="true" customHeight="false" outlineLevel="0" collapsed="false">
      <c r="A98" s="21" t="s">
        <v>11</v>
      </c>
      <c r="B98" s="34" t="s">
        <v>331</v>
      </c>
      <c r="C98" s="35" t="s">
        <v>332</v>
      </c>
      <c r="D98" s="35" t="s">
        <v>206</v>
      </c>
      <c r="E98" s="22" t="s">
        <v>269</v>
      </c>
      <c r="F98" s="22" t="s">
        <v>68</v>
      </c>
      <c r="G98" s="22" t="s">
        <v>69</v>
      </c>
      <c r="H98" s="22" t="n">
        <v>140</v>
      </c>
      <c r="I98" s="22" t="s">
        <v>70</v>
      </c>
      <c r="J98" s="22" t="s">
        <v>70</v>
      </c>
      <c r="K98" s="158" t="n">
        <f aca="false">L98-20</f>
        <v>2021</v>
      </c>
      <c r="L98" s="160" t="n">
        <v>2041</v>
      </c>
      <c r="M98" s="22"/>
      <c r="N98" s="22"/>
      <c r="O98" s="22"/>
      <c r="P98" s="22" t="s">
        <v>70</v>
      </c>
      <c r="Q98" s="22" t="s">
        <v>70</v>
      </c>
      <c r="R98" s="22" t="s">
        <v>70</v>
      </c>
      <c r="S98" s="22" t="s">
        <v>70</v>
      </c>
      <c r="T98" s="161" t="n">
        <v>0</v>
      </c>
      <c r="U98" s="22" t="n">
        <v>687</v>
      </c>
      <c r="V98" s="22" t="n">
        <v>0</v>
      </c>
      <c r="W98" s="22" t="s">
        <v>70</v>
      </c>
      <c r="X98" s="22" t="s">
        <v>70</v>
      </c>
      <c r="Y98" s="22" t="s">
        <v>70</v>
      </c>
      <c r="Z98" s="22" t="s">
        <v>70</v>
      </c>
      <c r="AA98" s="22" t="s">
        <v>70</v>
      </c>
      <c r="AB98" s="22" t="n">
        <v>-32.4094517433694</v>
      </c>
      <c r="AC98" s="23" t="n">
        <v>20.6698364904867</v>
      </c>
    </row>
    <row r="99" customFormat="false" ht="14.25" hidden="true" customHeight="false" outlineLevel="0" collapsed="false">
      <c r="A99" s="21" t="s">
        <v>11</v>
      </c>
      <c r="B99" s="34" t="s">
        <v>611</v>
      </c>
      <c r="C99" s="35" t="s">
        <v>190</v>
      </c>
      <c r="D99" s="35" t="s">
        <v>176</v>
      </c>
      <c r="E99" s="8" t="s">
        <v>139</v>
      </c>
      <c r="F99" s="8" t="s">
        <v>68</v>
      </c>
      <c r="G99" s="8" t="s">
        <v>69</v>
      </c>
      <c r="H99" s="8" t="n">
        <v>8.8</v>
      </c>
      <c r="I99" s="8" t="s">
        <v>70</v>
      </c>
      <c r="J99" s="8" t="s">
        <v>70</v>
      </c>
      <c r="K99" s="8" t="s">
        <v>70</v>
      </c>
      <c r="L99" s="158" t="n">
        <v>2042</v>
      </c>
      <c r="P99" s="8" t="s">
        <v>70</v>
      </c>
      <c r="Q99" s="8" t="s">
        <v>70</v>
      </c>
      <c r="R99" s="8" t="s">
        <v>70</v>
      </c>
      <c r="S99" s="8" t="s">
        <v>70</v>
      </c>
      <c r="T99" s="159" t="n">
        <v>0</v>
      </c>
      <c r="U99" s="8" t="n">
        <v>2176</v>
      </c>
      <c r="V99" s="8" t="n">
        <v>0</v>
      </c>
      <c r="W99" s="8" t="s">
        <v>70</v>
      </c>
      <c r="X99" s="8" t="s">
        <v>70</v>
      </c>
      <c r="Y99" s="8" t="s">
        <v>70</v>
      </c>
      <c r="Z99" s="8" t="s">
        <v>70</v>
      </c>
      <c r="AA99" s="8" t="s">
        <v>70</v>
      </c>
      <c r="AB99" s="8" t="n">
        <v>-31.6556373302946</v>
      </c>
      <c r="AC99" s="28" t="n">
        <v>18.5161484011312</v>
      </c>
    </row>
    <row r="100" customFormat="false" ht="14.25" hidden="true" customHeight="false" outlineLevel="0" collapsed="false">
      <c r="A100" s="21" t="s">
        <v>11</v>
      </c>
      <c r="B100" s="34" t="s">
        <v>333</v>
      </c>
      <c r="C100" s="35" t="s">
        <v>334</v>
      </c>
      <c r="D100" s="35" t="s">
        <v>206</v>
      </c>
      <c r="E100" s="22" t="s">
        <v>269</v>
      </c>
      <c r="F100" s="22" t="s">
        <v>68</v>
      </c>
      <c r="G100" s="22" t="s">
        <v>600</v>
      </c>
      <c r="H100" s="22" t="n">
        <v>139.4</v>
      </c>
      <c r="I100" s="22" t="s">
        <v>70</v>
      </c>
      <c r="J100" s="22" t="s">
        <v>70</v>
      </c>
      <c r="K100" s="158" t="n">
        <f aca="false">L100-20</f>
        <v>2022</v>
      </c>
      <c r="L100" s="160" t="n">
        <v>2042</v>
      </c>
      <c r="M100" s="22"/>
      <c r="N100" s="22"/>
      <c r="O100" s="22"/>
      <c r="P100" s="22" t="s">
        <v>70</v>
      </c>
      <c r="Q100" s="22" t="s">
        <v>70</v>
      </c>
      <c r="R100" s="22" t="s">
        <v>70</v>
      </c>
      <c r="S100" s="22" t="s">
        <v>70</v>
      </c>
      <c r="T100" s="161" t="n">
        <v>0</v>
      </c>
      <c r="U100" s="22" t="n">
        <v>687</v>
      </c>
      <c r="V100" s="22" t="n">
        <v>0</v>
      </c>
      <c r="W100" s="22" t="s">
        <v>70</v>
      </c>
      <c r="X100" s="22" t="s">
        <v>70</v>
      </c>
      <c r="Y100" s="22" t="s">
        <v>70</v>
      </c>
      <c r="Z100" s="22" t="s">
        <v>70</v>
      </c>
      <c r="AA100" s="22" t="s">
        <v>70</v>
      </c>
      <c r="AB100" s="22" t="n">
        <v>-32.4094517433694</v>
      </c>
      <c r="AC100" s="23" t="n">
        <v>20.6698364904867</v>
      </c>
    </row>
    <row r="101" customFormat="false" ht="14.25" hidden="true" customHeight="false" outlineLevel="0" collapsed="false">
      <c r="A101" s="21" t="s">
        <v>11</v>
      </c>
      <c r="B101" s="34" t="s">
        <v>224</v>
      </c>
      <c r="C101" s="35" t="s">
        <v>225</v>
      </c>
      <c r="D101" s="35" t="s">
        <v>206</v>
      </c>
      <c r="E101" s="8" t="s">
        <v>139</v>
      </c>
      <c r="F101" s="8" t="s">
        <v>68</v>
      </c>
      <c r="G101" s="8" t="s">
        <v>69</v>
      </c>
      <c r="H101" s="8" t="n">
        <v>75</v>
      </c>
      <c r="I101" s="8" t="s">
        <v>70</v>
      </c>
      <c r="J101" s="8" t="s">
        <v>70</v>
      </c>
      <c r="K101" s="8" t="s">
        <v>70</v>
      </c>
      <c r="L101" s="158" t="n">
        <v>2046</v>
      </c>
      <c r="P101" s="8" t="s">
        <v>70</v>
      </c>
      <c r="Q101" s="8" t="s">
        <v>70</v>
      </c>
      <c r="R101" s="8" t="s">
        <v>70</v>
      </c>
      <c r="S101" s="8" t="s">
        <v>70</v>
      </c>
      <c r="T101" s="159" t="n">
        <v>0</v>
      </c>
      <c r="U101" s="8" t="n">
        <v>872</v>
      </c>
      <c r="V101" s="8" t="n">
        <v>0</v>
      </c>
      <c r="W101" s="8" t="s">
        <v>70</v>
      </c>
      <c r="X101" s="8" t="s">
        <v>70</v>
      </c>
      <c r="Y101" s="8" t="s">
        <v>70</v>
      </c>
      <c r="Z101" s="8" t="s">
        <v>70</v>
      </c>
      <c r="AA101" s="8" t="s">
        <v>70</v>
      </c>
      <c r="AB101" s="8" t="n">
        <v>-26.9381648844116</v>
      </c>
      <c r="AC101" s="28" t="n">
        <v>24.7048545534144</v>
      </c>
    </row>
    <row r="102" customFormat="false" ht="14.25" hidden="true" customHeight="false" outlineLevel="0" collapsed="false">
      <c r="A102" s="21" t="s">
        <v>11</v>
      </c>
      <c r="B102" s="34" t="s">
        <v>323</v>
      </c>
      <c r="C102" s="35" t="s">
        <v>612</v>
      </c>
      <c r="D102" s="35" t="s">
        <v>206</v>
      </c>
      <c r="E102" s="22" t="s">
        <v>269</v>
      </c>
      <c r="F102" s="22" t="s">
        <v>68</v>
      </c>
      <c r="G102" s="22" t="s">
        <v>69</v>
      </c>
      <c r="H102" s="22" t="n">
        <v>139.8</v>
      </c>
      <c r="I102" s="22" t="s">
        <v>70</v>
      </c>
      <c r="J102" s="22" t="s">
        <v>70</v>
      </c>
      <c r="K102" s="158" t="n">
        <f aca="false">L102-20</f>
        <v>2026</v>
      </c>
      <c r="L102" s="160" t="n">
        <v>2046</v>
      </c>
      <c r="M102" s="22"/>
      <c r="N102" s="22"/>
      <c r="O102" s="22"/>
      <c r="P102" s="22" t="s">
        <v>70</v>
      </c>
      <c r="Q102" s="22" t="s">
        <v>70</v>
      </c>
      <c r="R102" s="22" t="s">
        <v>70</v>
      </c>
      <c r="S102" s="22" t="s">
        <v>70</v>
      </c>
      <c r="T102" s="161" t="n">
        <v>0</v>
      </c>
      <c r="U102" s="22" t="n">
        <v>687</v>
      </c>
      <c r="V102" s="22" t="n">
        <v>0</v>
      </c>
      <c r="W102" s="22" t="s">
        <v>70</v>
      </c>
      <c r="X102" s="22" t="s">
        <v>70</v>
      </c>
      <c r="Y102" s="22" t="s">
        <v>70</v>
      </c>
      <c r="Z102" s="22" t="s">
        <v>70</v>
      </c>
      <c r="AA102" s="22" t="s">
        <v>70</v>
      </c>
      <c r="AB102" s="22" t="n">
        <v>-32.4094517433694</v>
      </c>
      <c r="AC102" s="23" t="n">
        <v>20.6698364904867</v>
      </c>
    </row>
    <row r="103" customFormat="false" ht="14.25" hidden="true" customHeight="false" outlineLevel="0" collapsed="false">
      <c r="A103" s="21" t="s">
        <v>11</v>
      </c>
      <c r="B103" s="34" t="s">
        <v>173</v>
      </c>
      <c r="C103" s="35" t="s">
        <v>174</v>
      </c>
      <c r="D103" s="35" t="s">
        <v>138</v>
      </c>
      <c r="E103" s="8" t="s">
        <v>139</v>
      </c>
      <c r="F103" s="8" t="s">
        <v>68</v>
      </c>
      <c r="G103" s="8" t="s">
        <v>69</v>
      </c>
      <c r="H103" s="8" t="n">
        <v>29.68</v>
      </c>
      <c r="I103" s="8" t="s">
        <v>70</v>
      </c>
      <c r="J103" s="8" t="s">
        <v>70</v>
      </c>
      <c r="K103" s="8" t="s">
        <v>70</v>
      </c>
      <c r="L103" s="158" t="n">
        <f aca="false">L101</f>
        <v>2046</v>
      </c>
      <c r="P103" s="8" t="s">
        <v>70</v>
      </c>
      <c r="Q103" s="8" t="s">
        <v>70</v>
      </c>
      <c r="R103" s="8" t="s">
        <v>70</v>
      </c>
      <c r="S103" s="8" t="s">
        <v>70</v>
      </c>
      <c r="T103" s="159" t="n">
        <v>0</v>
      </c>
      <c r="U103" s="8" t="n">
        <v>3649</v>
      </c>
      <c r="V103" s="8" t="n">
        <v>0</v>
      </c>
      <c r="W103" s="8" t="s">
        <v>70</v>
      </c>
      <c r="X103" s="8" t="s">
        <v>70</v>
      </c>
      <c r="Y103" s="8" t="s">
        <v>70</v>
      </c>
      <c r="Z103" s="8" t="s">
        <v>70</v>
      </c>
      <c r="AA103" s="8" t="s">
        <v>70</v>
      </c>
      <c r="AB103" s="8" t="n">
        <v>-23.9023445229231</v>
      </c>
      <c r="AC103" s="28" t="n">
        <v>29.4507617135351</v>
      </c>
    </row>
    <row r="104" customFormat="false" ht="14.25" hidden="true" customHeight="false" outlineLevel="0" collapsed="false">
      <c r="A104" s="21" t="s">
        <v>11</v>
      </c>
      <c r="B104" s="34" t="s">
        <v>335</v>
      </c>
      <c r="C104" s="35" t="s">
        <v>613</v>
      </c>
      <c r="D104" s="35" t="s">
        <v>206</v>
      </c>
      <c r="E104" s="22" t="s">
        <v>269</v>
      </c>
      <c r="F104" s="22" t="s">
        <v>68</v>
      </c>
      <c r="G104" s="22" t="s">
        <v>69</v>
      </c>
      <c r="H104" s="22" t="n">
        <v>32.7</v>
      </c>
      <c r="I104" s="22" t="s">
        <v>70</v>
      </c>
      <c r="J104" s="22" t="s">
        <v>70</v>
      </c>
      <c r="K104" s="158" t="n">
        <f aca="false">L104-20</f>
        <v>2021</v>
      </c>
      <c r="L104" s="160" t="n">
        <v>2041</v>
      </c>
      <c r="M104" s="22"/>
      <c r="N104" s="22"/>
      <c r="O104" s="22"/>
      <c r="P104" s="22" t="s">
        <v>70</v>
      </c>
      <c r="Q104" s="22" t="s">
        <v>70</v>
      </c>
      <c r="R104" s="22" t="s">
        <v>70</v>
      </c>
      <c r="S104" s="22" t="s">
        <v>70</v>
      </c>
      <c r="T104" s="161" t="n">
        <v>0</v>
      </c>
      <c r="U104" s="22" t="n">
        <v>687</v>
      </c>
      <c r="V104" s="22" t="n">
        <v>0</v>
      </c>
      <c r="W104" s="22" t="s">
        <v>70</v>
      </c>
      <c r="X104" s="22" t="s">
        <v>70</v>
      </c>
      <c r="Y104" s="22" t="s">
        <v>70</v>
      </c>
      <c r="Z104" s="22" t="s">
        <v>70</v>
      </c>
      <c r="AA104" s="22" t="s">
        <v>70</v>
      </c>
      <c r="AB104" s="22" t="n">
        <v>-33.2823970519215</v>
      </c>
      <c r="AC104" s="23" t="n">
        <v>27.4298131021341</v>
      </c>
    </row>
    <row r="105" customFormat="false" ht="14.25" hidden="true" customHeight="false" outlineLevel="0" collapsed="false">
      <c r="A105" s="21" t="s">
        <v>11</v>
      </c>
      <c r="B105" s="34" t="s">
        <v>226</v>
      </c>
      <c r="C105" s="35" t="s">
        <v>226</v>
      </c>
      <c r="D105" s="35" t="s">
        <v>206</v>
      </c>
      <c r="E105" s="8" t="s">
        <v>139</v>
      </c>
      <c r="F105" s="8" t="s">
        <v>68</v>
      </c>
      <c r="G105" s="8" t="s">
        <v>69</v>
      </c>
      <c r="H105" s="8" t="n">
        <v>75</v>
      </c>
      <c r="I105" s="8" t="s">
        <v>70</v>
      </c>
      <c r="J105" s="8" t="s">
        <v>70</v>
      </c>
      <c r="K105" s="8" t="s">
        <v>70</v>
      </c>
      <c r="L105" s="158" t="n">
        <v>2046</v>
      </c>
      <c r="P105" s="8" t="s">
        <v>70</v>
      </c>
      <c r="Q105" s="8" t="s">
        <v>70</v>
      </c>
      <c r="R105" s="8" t="s">
        <v>70</v>
      </c>
      <c r="S105" s="8" t="s">
        <v>70</v>
      </c>
      <c r="T105" s="159" t="n">
        <v>0</v>
      </c>
      <c r="U105" s="8" t="n">
        <v>872</v>
      </c>
      <c r="V105" s="8" t="n">
        <v>0</v>
      </c>
      <c r="W105" s="8" t="s">
        <v>70</v>
      </c>
      <c r="X105" s="8" t="s">
        <v>70</v>
      </c>
      <c r="Y105" s="8" t="s">
        <v>70</v>
      </c>
      <c r="Z105" s="8" t="s">
        <v>70</v>
      </c>
      <c r="AA105" s="8" t="s">
        <v>70</v>
      </c>
      <c r="AB105" s="8" t="n">
        <v>-25.2365800107423</v>
      </c>
      <c r="AC105" s="28" t="n">
        <v>26.0824193641746</v>
      </c>
    </row>
    <row r="106" customFormat="false" ht="14.25" hidden="false" customHeight="false" outlineLevel="0" collapsed="false">
      <c r="A106" s="21" t="s">
        <v>11</v>
      </c>
      <c r="B106" s="17" t="s">
        <v>117</v>
      </c>
      <c r="C106" s="54" t="s">
        <v>117</v>
      </c>
      <c r="D106" s="35" t="s">
        <v>118</v>
      </c>
      <c r="E106" s="22" t="s">
        <v>67</v>
      </c>
      <c r="F106" s="22" t="s">
        <v>68</v>
      </c>
      <c r="G106" s="22" t="s">
        <v>69</v>
      </c>
      <c r="H106" s="22" t="n">
        <v>160</v>
      </c>
      <c r="I106" s="22" t="s">
        <v>70</v>
      </c>
      <c r="J106" s="22" t="s">
        <v>70</v>
      </c>
      <c r="K106" s="22" t="s">
        <v>70</v>
      </c>
      <c r="L106" s="160" t="n">
        <v>2027</v>
      </c>
      <c r="M106" s="22"/>
      <c r="N106" s="22"/>
      <c r="O106" s="22"/>
      <c r="P106" s="22" t="n">
        <v>12.372</v>
      </c>
      <c r="Q106" s="22" t="n">
        <v>15.6</v>
      </c>
      <c r="R106" s="22" t="n">
        <v>0.5</v>
      </c>
      <c r="S106" s="22" t="n">
        <v>0.5</v>
      </c>
      <c r="T106" s="161" t="n">
        <v>0.3</v>
      </c>
      <c r="U106" s="22" t="n">
        <v>80</v>
      </c>
      <c r="V106" s="22" t="n">
        <v>0</v>
      </c>
      <c r="W106" s="22" t="s">
        <v>70</v>
      </c>
      <c r="X106" s="22" t="s">
        <v>70</v>
      </c>
      <c r="Y106" s="22" t="s">
        <v>70</v>
      </c>
      <c r="Z106" s="22" t="s">
        <v>70</v>
      </c>
      <c r="AA106" s="22" t="s">
        <v>70</v>
      </c>
      <c r="AB106" s="22" t="n">
        <v>-26.658</v>
      </c>
      <c r="AC106" s="23" t="n">
        <v>28.1138</v>
      </c>
    </row>
    <row r="107" customFormat="false" ht="14.25" hidden="false" customHeight="false" outlineLevel="0" collapsed="false">
      <c r="A107" s="21" t="s">
        <v>11</v>
      </c>
      <c r="B107" s="34" t="s">
        <v>119</v>
      </c>
      <c r="C107" s="35" t="s">
        <v>120</v>
      </c>
      <c r="D107" s="35" t="s">
        <v>118</v>
      </c>
      <c r="E107" s="8" t="s">
        <v>67</v>
      </c>
      <c r="F107" s="8" t="s">
        <v>68</v>
      </c>
      <c r="G107" s="8" t="s">
        <v>69</v>
      </c>
      <c r="H107" s="8" t="n">
        <v>600</v>
      </c>
      <c r="I107" s="8" t="s">
        <v>70</v>
      </c>
      <c r="J107" s="8" t="s">
        <v>70</v>
      </c>
      <c r="K107" s="8" t="s">
        <v>70</v>
      </c>
      <c r="L107" s="158" t="s">
        <v>86</v>
      </c>
      <c r="P107" s="8" t="n">
        <v>12.372</v>
      </c>
      <c r="Q107" s="8" t="n">
        <v>15.6</v>
      </c>
      <c r="R107" s="8" t="n">
        <v>0.5</v>
      </c>
      <c r="S107" s="8" t="n">
        <v>0.5</v>
      </c>
      <c r="T107" s="159" t="n">
        <v>0</v>
      </c>
      <c r="U107" s="8" t="n">
        <v>900</v>
      </c>
      <c r="V107" s="8" t="n">
        <v>0</v>
      </c>
      <c r="W107" s="8" t="s">
        <v>70</v>
      </c>
      <c r="X107" s="8" t="s">
        <v>70</v>
      </c>
      <c r="Y107" s="8" t="s">
        <v>70</v>
      </c>
      <c r="Z107" s="8" t="s">
        <v>70</v>
      </c>
      <c r="AA107" s="8" t="s">
        <v>70</v>
      </c>
      <c r="AB107" s="8" t="n">
        <v>-26.5036</v>
      </c>
      <c r="AC107" s="28" t="n">
        <v>29.1803</v>
      </c>
    </row>
    <row r="108" customFormat="false" ht="14.25" hidden="false" customHeight="false" outlineLevel="0" collapsed="false">
      <c r="A108" s="21" t="s">
        <v>11</v>
      </c>
      <c r="B108" s="34" t="s">
        <v>121</v>
      </c>
      <c r="C108" s="35" t="s">
        <v>121</v>
      </c>
      <c r="D108" s="35" t="s">
        <v>118</v>
      </c>
      <c r="E108" s="22" t="s">
        <v>114</v>
      </c>
      <c r="F108" s="22" t="s">
        <v>68</v>
      </c>
      <c r="G108" s="22" t="s">
        <v>69</v>
      </c>
      <c r="H108" s="22" t="n">
        <v>670</v>
      </c>
      <c r="I108" s="22" t="n">
        <v>167.5</v>
      </c>
      <c r="J108" s="22" t="n">
        <v>4</v>
      </c>
      <c r="K108" s="22" t="s">
        <v>70</v>
      </c>
      <c r="L108" s="160" t="n">
        <v>2046</v>
      </c>
      <c r="M108" s="22"/>
      <c r="N108" s="22"/>
      <c r="O108" s="22"/>
      <c r="P108" s="22" t="n">
        <v>11.519</v>
      </c>
      <c r="Q108" s="22" t="n">
        <v>263.4</v>
      </c>
      <c r="R108" s="22" t="n">
        <v>11</v>
      </c>
      <c r="S108" s="22" t="n">
        <v>11</v>
      </c>
      <c r="T108" s="161" t="n">
        <v>0</v>
      </c>
      <c r="U108" s="22" t="n">
        <v>3</v>
      </c>
      <c r="V108" s="22" t="n">
        <v>169</v>
      </c>
      <c r="W108" s="22" t="s">
        <v>70</v>
      </c>
      <c r="X108" s="22" t="s">
        <v>70</v>
      </c>
      <c r="Y108" s="22" t="s">
        <v>70</v>
      </c>
      <c r="Z108" s="22" t="s">
        <v>70</v>
      </c>
      <c r="AA108" s="22" t="s">
        <v>70</v>
      </c>
      <c r="AB108" s="22" t="n">
        <v>-29.251</v>
      </c>
      <c r="AC108" s="23" t="n">
        <v>31.0941</v>
      </c>
    </row>
    <row r="109" customFormat="false" ht="14.25" hidden="false" customHeight="false" outlineLevel="0" collapsed="false">
      <c r="A109" s="21" t="s">
        <v>11</v>
      </c>
      <c r="B109" s="34" t="s">
        <v>122</v>
      </c>
      <c r="C109" s="35" t="s">
        <v>122</v>
      </c>
      <c r="D109" s="35" t="s">
        <v>118</v>
      </c>
      <c r="E109" s="8" t="s">
        <v>114</v>
      </c>
      <c r="F109" s="8" t="s">
        <v>68</v>
      </c>
      <c r="G109" s="8" t="s">
        <v>69</v>
      </c>
      <c r="H109" s="8" t="n">
        <v>335</v>
      </c>
      <c r="I109" s="8" t="n">
        <v>167.5</v>
      </c>
      <c r="J109" s="8" t="n">
        <v>2</v>
      </c>
      <c r="K109" s="8" t="s">
        <v>70</v>
      </c>
      <c r="L109" s="158" t="n">
        <v>2046</v>
      </c>
      <c r="P109" s="8" t="n">
        <v>11.519</v>
      </c>
      <c r="Q109" s="8" t="n">
        <v>263.4</v>
      </c>
      <c r="R109" s="8" t="n">
        <v>11</v>
      </c>
      <c r="S109" s="8" t="n">
        <v>11</v>
      </c>
      <c r="T109" s="159" t="n">
        <v>0</v>
      </c>
      <c r="U109" s="8" t="n">
        <v>3</v>
      </c>
      <c r="V109" s="8" t="n">
        <v>169</v>
      </c>
      <c r="W109" s="8" t="s">
        <v>70</v>
      </c>
      <c r="X109" s="8" t="s">
        <v>70</v>
      </c>
      <c r="Y109" s="8" t="s">
        <v>70</v>
      </c>
      <c r="Z109" s="8" t="s">
        <v>70</v>
      </c>
      <c r="AA109" s="8" t="s">
        <v>70</v>
      </c>
      <c r="AB109" s="8" t="n">
        <v>-33.4433</v>
      </c>
      <c r="AC109" s="28" t="n">
        <v>25.4022</v>
      </c>
    </row>
    <row r="110" customFormat="false" ht="14.25" hidden="false" customHeight="false" outlineLevel="0" collapsed="false">
      <c r="A110" s="21" t="s">
        <v>11</v>
      </c>
      <c r="B110" s="34" t="s">
        <v>123</v>
      </c>
      <c r="C110" s="35" t="s">
        <v>120</v>
      </c>
      <c r="D110" s="35" t="s">
        <v>118</v>
      </c>
      <c r="E110" s="22" t="s">
        <v>112</v>
      </c>
      <c r="F110" s="22" t="s">
        <v>68</v>
      </c>
      <c r="G110" s="22" t="s">
        <v>69</v>
      </c>
      <c r="H110" s="22" t="n">
        <v>175</v>
      </c>
      <c r="I110" s="22" t="n">
        <v>9.7</v>
      </c>
      <c r="J110" s="22" t="n">
        <v>18</v>
      </c>
      <c r="K110" s="22" t="s">
        <v>70</v>
      </c>
      <c r="L110" s="160" t="s">
        <v>86</v>
      </c>
      <c r="M110" s="22"/>
      <c r="N110" s="22"/>
      <c r="O110" s="22"/>
      <c r="P110" s="22" t="n">
        <v>7.6</v>
      </c>
      <c r="Q110" s="22" t="n">
        <v>75</v>
      </c>
      <c r="R110" s="22" t="n">
        <v>8</v>
      </c>
      <c r="S110" s="22" t="n">
        <v>8</v>
      </c>
      <c r="T110" s="161" t="n">
        <v>0.3</v>
      </c>
      <c r="U110" s="22" t="n">
        <v>950</v>
      </c>
      <c r="V110" s="22" t="n">
        <v>0</v>
      </c>
      <c r="W110" s="22" t="s">
        <v>70</v>
      </c>
      <c r="X110" s="22" t="s">
        <v>70</v>
      </c>
      <c r="Y110" s="22" t="s">
        <v>70</v>
      </c>
      <c r="Z110" s="22" t="s">
        <v>70</v>
      </c>
      <c r="AA110" s="22" t="s">
        <v>70</v>
      </c>
      <c r="AB110" s="22" t="n">
        <v>-26.8102</v>
      </c>
      <c r="AC110" s="23" t="n">
        <v>27.8277</v>
      </c>
    </row>
    <row r="111" customFormat="false" ht="14.25" hidden="false" customHeight="false" outlineLevel="0" collapsed="false">
      <c r="A111" s="21" t="s">
        <v>11</v>
      </c>
      <c r="B111" s="34" t="s">
        <v>124</v>
      </c>
      <c r="C111" s="35" t="s">
        <v>120</v>
      </c>
      <c r="D111" s="35" t="s">
        <v>118</v>
      </c>
      <c r="E111" s="8" t="s">
        <v>112</v>
      </c>
      <c r="F111" s="8" t="s">
        <v>68</v>
      </c>
      <c r="G111" s="8" t="s">
        <v>69</v>
      </c>
      <c r="H111" s="8" t="n">
        <v>250</v>
      </c>
      <c r="I111" s="8" t="n">
        <v>50</v>
      </c>
      <c r="J111" s="8" t="n">
        <v>5</v>
      </c>
      <c r="K111" s="8" t="s">
        <v>70</v>
      </c>
      <c r="L111" s="158" t="s">
        <v>86</v>
      </c>
      <c r="P111" s="8" t="n">
        <v>11.519</v>
      </c>
      <c r="Q111" s="8" t="n">
        <v>75</v>
      </c>
      <c r="R111" s="8" t="n">
        <v>2</v>
      </c>
      <c r="S111" s="8" t="n">
        <v>2</v>
      </c>
      <c r="T111" s="159" t="n">
        <v>0</v>
      </c>
      <c r="U111" s="8" t="n">
        <v>950</v>
      </c>
      <c r="V111" s="8" t="n">
        <v>0</v>
      </c>
      <c r="W111" s="8" t="s">
        <v>70</v>
      </c>
      <c r="X111" s="8" t="s">
        <v>70</v>
      </c>
      <c r="Y111" s="8" t="s">
        <v>70</v>
      </c>
      <c r="Z111" s="8" t="s">
        <v>70</v>
      </c>
      <c r="AA111" s="8" t="s">
        <v>70</v>
      </c>
      <c r="AB111" s="8" t="n">
        <v>-26.8102</v>
      </c>
      <c r="AC111" s="28" t="n">
        <v>27.8277</v>
      </c>
    </row>
    <row r="112" customFormat="false" ht="14.25" hidden="true" customHeight="false" outlineLevel="0" collapsed="false">
      <c r="A112" s="21" t="s">
        <v>11</v>
      </c>
      <c r="B112" s="34" t="s">
        <v>394</v>
      </c>
      <c r="C112" s="35" t="s">
        <v>394</v>
      </c>
      <c r="D112" s="35" t="s">
        <v>394</v>
      </c>
      <c r="E112" s="22" t="s">
        <v>395</v>
      </c>
      <c r="F112" s="22" t="s">
        <v>68</v>
      </c>
      <c r="G112" s="22" t="s">
        <v>69</v>
      </c>
      <c r="H112" s="22" t="n">
        <f aca="false">1500*1.176</f>
        <v>1764</v>
      </c>
      <c r="I112" s="22" t="n">
        <v>250</v>
      </c>
      <c r="J112" s="22" t="n">
        <v>6</v>
      </c>
      <c r="K112" s="22" t="s">
        <v>70</v>
      </c>
      <c r="L112" s="160" t="s">
        <v>86</v>
      </c>
      <c r="M112" s="22"/>
      <c r="N112" s="22"/>
      <c r="O112" s="22"/>
      <c r="P112" s="22" t="s">
        <v>70</v>
      </c>
      <c r="Q112" s="22" t="s">
        <v>70</v>
      </c>
      <c r="R112" s="22" t="s">
        <v>70</v>
      </c>
      <c r="S112" s="22" t="s">
        <v>70</v>
      </c>
      <c r="T112" s="161" t="n">
        <v>0</v>
      </c>
      <c r="U112" s="22" t="n">
        <v>300</v>
      </c>
      <c r="V112" s="22" t="n">
        <v>0</v>
      </c>
      <c r="W112" s="22" t="s">
        <v>70</v>
      </c>
      <c r="X112" s="22" t="s">
        <v>70</v>
      </c>
      <c r="Y112" s="22" t="s">
        <v>70</v>
      </c>
      <c r="Z112" s="22" t="s">
        <v>70</v>
      </c>
      <c r="AA112" s="22" t="s">
        <v>70</v>
      </c>
      <c r="AB112" s="22" t="n">
        <v>-25.91988</v>
      </c>
      <c r="AC112" s="23" t="n">
        <v>28.27627</v>
      </c>
    </row>
    <row r="113" customFormat="false" ht="14.25" hidden="true" customHeight="false" outlineLevel="0" collapsed="false">
      <c r="A113" s="21" t="s">
        <v>11</v>
      </c>
      <c r="B113" s="34" t="s">
        <v>393</v>
      </c>
      <c r="C113" s="35" t="s">
        <v>393</v>
      </c>
      <c r="D113" s="35" t="s">
        <v>118</v>
      </c>
      <c r="E113" s="8" t="s">
        <v>109</v>
      </c>
      <c r="F113" s="8" t="s">
        <v>68</v>
      </c>
      <c r="G113" s="8" t="s">
        <v>69</v>
      </c>
      <c r="H113" s="8" t="n">
        <v>65</v>
      </c>
      <c r="I113" s="8" t="n">
        <v>65</v>
      </c>
      <c r="J113" s="8" t="n">
        <v>1</v>
      </c>
      <c r="K113" s="8" t="s">
        <v>70</v>
      </c>
      <c r="L113" s="158" t="s">
        <v>86</v>
      </c>
      <c r="P113" s="8" t="s">
        <v>70</v>
      </c>
      <c r="Q113" s="8" t="s">
        <v>70</v>
      </c>
      <c r="R113" s="8" t="s">
        <v>70</v>
      </c>
      <c r="S113" s="8" t="s">
        <v>70</v>
      </c>
      <c r="T113" s="159" t="n">
        <v>0</v>
      </c>
      <c r="U113" s="8" t="n">
        <v>300</v>
      </c>
      <c r="V113" s="8" t="n">
        <v>0</v>
      </c>
      <c r="W113" s="8" t="s">
        <v>70</v>
      </c>
      <c r="X113" s="8" t="s">
        <v>70</v>
      </c>
      <c r="Y113" s="8" t="s">
        <v>70</v>
      </c>
      <c r="Z113" s="8" t="s">
        <v>70</v>
      </c>
      <c r="AA113" s="8" t="s">
        <v>70</v>
      </c>
      <c r="AB113" s="8" t="n">
        <v>-32.05</v>
      </c>
      <c r="AC113" s="28" t="n">
        <v>28.58333</v>
      </c>
    </row>
    <row r="114" customFormat="false" ht="14.25" hidden="true" customHeight="false" outlineLevel="0" collapsed="false">
      <c r="A114" s="21" t="s">
        <v>11</v>
      </c>
      <c r="B114" s="34" t="s">
        <v>402</v>
      </c>
      <c r="C114" s="35" t="s">
        <v>402</v>
      </c>
      <c r="D114" s="35" t="s">
        <v>118</v>
      </c>
      <c r="E114" s="22" t="s">
        <v>412</v>
      </c>
      <c r="F114" s="22" t="s">
        <v>68</v>
      </c>
      <c r="G114" s="22" t="s">
        <v>69</v>
      </c>
      <c r="H114" s="22" t="n">
        <v>120</v>
      </c>
      <c r="I114" s="22" t="n">
        <v>30</v>
      </c>
      <c r="J114" s="22" t="n">
        <v>4</v>
      </c>
      <c r="K114" s="22" t="s">
        <v>70</v>
      </c>
      <c r="L114" s="160" t="s">
        <v>86</v>
      </c>
      <c r="M114" s="22"/>
      <c r="N114" s="22"/>
      <c r="O114" s="22"/>
      <c r="P114" s="22" t="s">
        <v>70</v>
      </c>
      <c r="Q114" s="22" t="s">
        <v>70</v>
      </c>
      <c r="R114" s="22" t="n">
        <v>0.5</v>
      </c>
      <c r="S114" s="22" t="n">
        <v>0.5</v>
      </c>
      <c r="T114" s="161" t="n">
        <v>0.3</v>
      </c>
      <c r="U114" s="22" t="n">
        <v>500</v>
      </c>
      <c r="V114" s="22" t="n">
        <v>0</v>
      </c>
      <c r="W114" s="22" t="s">
        <v>70</v>
      </c>
      <c r="X114" s="22" t="s">
        <v>70</v>
      </c>
      <c r="Y114" s="22" t="s">
        <v>70</v>
      </c>
      <c r="Z114" s="22" t="s">
        <v>70</v>
      </c>
      <c r="AA114" s="22" t="s">
        <v>70</v>
      </c>
      <c r="AB114" s="22"/>
      <c r="AC114" s="23"/>
    </row>
    <row r="115" customFormat="false" ht="14.25" hidden="true" customHeight="false" outlineLevel="0" collapsed="false">
      <c r="A115" s="21" t="s">
        <v>11</v>
      </c>
      <c r="B115" s="34" t="s">
        <v>403</v>
      </c>
      <c r="C115" s="35" t="s">
        <v>403</v>
      </c>
      <c r="D115" s="35" t="s">
        <v>118</v>
      </c>
      <c r="E115" s="8" t="s">
        <v>412</v>
      </c>
      <c r="F115" s="8" t="s">
        <v>68</v>
      </c>
      <c r="G115" s="8" t="s">
        <v>69</v>
      </c>
      <c r="H115" s="8" t="n">
        <v>144</v>
      </c>
      <c r="I115" s="8" t="n">
        <v>36</v>
      </c>
      <c r="J115" s="8" t="n">
        <v>4</v>
      </c>
      <c r="K115" s="8" t="s">
        <v>70</v>
      </c>
      <c r="L115" s="158" t="s">
        <v>86</v>
      </c>
      <c r="P115" s="8" t="s">
        <v>70</v>
      </c>
      <c r="Q115" s="8" t="s">
        <v>70</v>
      </c>
      <c r="R115" s="8" t="n">
        <v>0.5</v>
      </c>
      <c r="S115" s="8" t="n">
        <v>0.5</v>
      </c>
      <c r="T115" s="159" t="n">
        <v>0.3</v>
      </c>
      <c r="U115" s="8" t="n">
        <v>500</v>
      </c>
      <c r="V115" s="8" t="n">
        <v>0</v>
      </c>
      <c r="W115" s="8" t="s">
        <v>70</v>
      </c>
      <c r="X115" s="8" t="s">
        <v>70</v>
      </c>
      <c r="Y115" s="8" t="s">
        <v>70</v>
      </c>
      <c r="Z115" s="8" t="s">
        <v>70</v>
      </c>
      <c r="AA115" s="8" t="s">
        <v>70</v>
      </c>
      <c r="AB115" s="8" t="n">
        <v>-25.3447</v>
      </c>
      <c r="AC115" s="28" t="n">
        <v>30.394</v>
      </c>
    </row>
    <row r="116" customFormat="false" ht="14.25" hidden="false" customHeight="false" outlineLevel="0" collapsed="false">
      <c r="A116" s="29" t="s">
        <v>11</v>
      </c>
      <c r="B116" s="148" t="s">
        <v>125</v>
      </c>
      <c r="C116" s="162" t="s">
        <v>125</v>
      </c>
      <c r="D116" s="162" t="s">
        <v>614</v>
      </c>
      <c r="E116" s="31" t="s">
        <v>104</v>
      </c>
      <c r="F116" s="31" t="s">
        <v>105</v>
      </c>
      <c r="G116" s="31" t="s">
        <v>69</v>
      </c>
      <c r="H116" s="31" t="n">
        <v>180</v>
      </c>
      <c r="I116" s="31" t="n">
        <v>45</v>
      </c>
      <c r="J116" s="31" t="n">
        <v>4</v>
      </c>
      <c r="K116" s="163" t="s">
        <v>70</v>
      </c>
      <c r="L116" s="163" t="s">
        <v>86</v>
      </c>
      <c r="M116" s="31"/>
      <c r="N116" s="31"/>
      <c r="O116" s="31"/>
      <c r="P116" s="31" t="s">
        <v>70</v>
      </c>
      <c r="Q116" s="31" t="s">
        <v>70</v>
      </c>
      <c r="R116" s="31" t="s">
        <v>70</v>
      </c>
      <c r="S116" s="31" t="s">
        <v>70</v>
      </c>
      <c r="T116" s="164" t="n">
        <v>0</v>
      </c>
      <c r="U116" s="31" t="n">
        <v>300</v>
      </c>
      <c r="V116" s="31" t="n">
        <v>222</v>
      </c>
      <c r="W116" s="164" t="n">
        <v>0.72</v>
      </c>
      <c r="X116" s="31" t="n">
        <f aca="false">J116</f>
        <v>4</v>
      </c>
      <c r="Y116" s="31" t="n">
        <f aca="false">I116</f>
        <v>45</v>
      </c>
      <c r="Z116" s="31" t="n">
        <v>2.7</v>
      </c>
      <c r="AA116" s="31" t="s">
        <v>70</v>
      </c>
      <c r="AB116" s="22" t="n">
        <v>-34.153</v>
      </c>
      <c r="AC116" s="23" t="n">
        <v>18.9</v>
      </c>
    </row>
    <row r="117" customFormat="false" ht="14.25" hidden="true" customHeight="false" outlineLevel="0" collapsed="false">
      <c r="A117" s="165" t="s">
        <v>615</v>
      </c>
      <c r="B117" s="166" t="s">
        <v>569</v>
      </c>
      <c r="C117" s="155" t="s">
        <v>137</v>
      </c>
      <c r="D117" s="155" t="s">
        <v>138</v>
      </c>
      <c r="E117" s="22" t="s">
        <v>139</v>
      </c>
      <c r="F117" s="22" t="s">
        <v>68</v>
      </c>
      <c r="G117" s="22" t="s">
        <v>69</v>
      </c>
      <c r="H117" s="22" t="n">
        <v>9.65</v>
      </c>
      <c r="I117" s="22" t="s">
        <v>70</v>
      </c>
      <c r="J117" s="22" t="s">
        <v>70</v>
      </c>
      <c r="K117" s="22" t="s">
        <v>70</v>
      </c>
      <c r="L117" s="156" t="n">
        <v>2039</v>
      </c>
      <c r="M117" s="22"/>
      <c r="N117" s="22"/>
      <c r="O117" s="22"/>
      <c r="P117" s="18" t="s">
        <v>70</v>
      </c>
      <c r="Q117" s="18" t="s">
        <v>70</v>
      </c>
      <c r="R117" s="18" t="s">
        <v>70</v>
      </c>
      <c r="S117" s="18" t="s">
        <v>70</v>
      </c>
      <c r="T117" s="157" t="n">
        <v>0</v>
      </c>
      <c r="U117" s="18" t="n">
        <v>3649</v>
      </c>
      <c r="V117" s="18" t="n">
        <v>0</v>
      </c>
      <c r="W117" s="18" t="s">
        <v>70</v>
      </c>
      <c r="X117" s="18" t="s">
        <v>70</v>
      </c>
      <c r="Y117" s="18" t="s">
        <v>70</v>
      </c>
      <c r="Z117" s="18" t="s">
        <v>70</v>
      </c>
      <c r="AA117" s="18" t="s">
        <v>70</v>
      </c>
      <c r="AB117" s="18" t="n">
        <v>-29.35015</v>
      </c>
      <c r="AC117" s="19" t="n">
        <v>21.15396</v>
      </c>
    </row>
    <row r="118" customFormat="false" ht="14.25" hidden="true" customHeight="false" outlineLevel="0" collapsed="false">
      <c r="A118" s="165" t="str">
        <f aca="false">A117</f>
        <v>base_calc</v>
      </c>
      <c r="B118" s="34" t="s">
        <v>267</v>
      </c>
      <c r="C118" s="35" t="s">
        <v>268</v>
      </c>
      <c r="D118" s="35" t="s">
        <v>138</v>
      </c>
      <c r="E118" s="8" t="s">
        <v>269</v>
      </c>
      <c r="F118" s="8" t="s">
        <v>68</v>
      </c>
      <c r="G118" s="8" t="s">
        <v>69</v>
      </c>
      <c r="H118" s="8" t="n">
        <v>135.8</v>
      </c>
      <c r="I118" s="8" t="s">
        <v>70</v>
      </c>
      <c r="J118" s="8" t="s">
        <v>70</v>
      </c>
      <c r="K118" s="8" t="s">
        <v>70</v>
      </c>
      <c r="L118" s="158" t="n">
        <v>2034</v>
      </c>
      <c r="P118" s="8" t="s">
        <v>70</v>
      </c>
      <c r="Q118" s="8" t="s">
        <v>70</v>
      </c>
      <c r="R118" s="8" t="s">
        <v>70</v>
      </c>
      <c r="S118" s="8" t="s">
        <v>70</v>
      </c>
      <c r="T118" s="159" t="n">
        <v>0</v>
      </c>
      <c r="U118" s="8" t="n">
        <v>1513</v>
      </c>
      <c r="V118" s="8" t="n">
        <v>0</v>
      </c>
      <c r="W118" s="8" t="s">
        <v>70</v>
      </c>
      <c r="X118" s="8" t="s">
        <v>70</v>
      </c>
      <c r="Y118" s="8" t="s">
        <v>70</v>
      </c>
      <c r="Z118" s="8" t="s">
        <v>70</v>
      </c>
      <c r="AA118" s="8" t="s">
        <v>70</v>
      </c>
      <c r="AB118" s="8" t="n">
        <v>-32.7460636463402</v>
      </c>
      <c r="AC118" s="28" t="n">
        <v>25.807017154113</v>
      </c>
    </row>
    <row r="119" customFormat="false" ht="14.25" hidden="true" customHeight="false" outlineLevel="0" collapsed="false">
      <c r="A119" s="165" t="str">
        <f aca="false">A118</f>
        <v>base_calc</v>
      </c>
      <c r="B119" s="34" t="s">
        <v>270</v>
      </c>
      <c r="C119" s="35" t="s">
        <v>271</v>
      </c>
      <c r="D119" s="35" t="s">
        <v>138</v>
      </c>
      <c r="E119" s="22" t="s">
        <v>269</v>
      </c>
      <c r="F119" s="22" t="s">
        <v>68</v>
      </c>
      <c r="G119" s="22" t="s">
        <v>69</v>
      </c>
      <c r="H119" s="22" t="n">
        <v>27</v>
      </c>
      <c r="I119" s="22" t="s">
        <v>70</v>
      </c>
      <c r="J119" s="22" t="s">
        <v>70</v>
      </c>
      <c r="K119" s="22" t="s">
        <v>70</v>
      </c>
      <c r="L119" s="160" t="n">
        <v>2034</v>
      </c>
      <c r="M119" s="22"/>
      <c r="N119" s="22"/>
      <c r="O119" s="22"/>
      <c r="P119" s="22" t="s">
        <v>70</v>
      </c>
      <c r="Q119" s="22" t="s">
        <v>70</v>
      </c>
      <c r="R119" s="22" t="s">
        <v>70</v>
      </c>
      <c r="S119" s="22" t="s">
        <v>70</v>
      </c>
      <c r="T119" s="161" t="n">
        <v>0</v>
      </c>
      <c r="U119" s="22" t="n">
        <v>1513</v>
      </c>
      <c r="V119" s="22" t="n">
        <v>0</v>
      </c>
      <c r="W119" s="22" t="s">
        <v>70</v>
      </c>
      <c r="X119" s="22" t="s">
        <v>70</v>
      </c>
      <c r="Y119" s="22" t="s">
        <v>70</v>
      </c>
      <c r="Z119" s="22" t="s">
        <v>70</v>
      </c>
      <c r="AA119" s="22" t="s">
        <v>70</v>
      </c>
      <c r="AB119" s="22" t="n">
        <v>-34.23237</v>
      </c>
      <c r="AC119" s="23" t="n">
        <v>19.42878</v>
      </c>
    </row>
    <row r="120" customFormat="false" ht="14.25" hidden="true" customHeight="false" outlineLevel="0" collapsed="false">
      <c r="A120" s="165" t="str">
        <f aca="false">A119</f>
        <v>base_calc</v>
      </c>
      <c r="B120" s="34" t="s">
        <v>574</v>
      </c>
      <c r="C120" s="35" t="s">
        <v>616</v>
      </c>
      <c r="D120" s="35" t="s">
        <v>138</v>
      </c>
      <c r="E120" s="8" t="s">
        <v>139</v>
      </c>
      <c r="F120" s="8" t="s">
        <v>68</v>
      </c>
      <c r="G120" s="8" t="s">
        <v>69</v>
      </c>
      <c r="H120" s="8" t="n">
        <v>45.6</v>
      </c>
      <c r="I120" s="8" t="s">
        <v>70</v>
      </c>
      <c r="J120" s="8" t="s">
        <v>70</v>
      </c>
      <c r="K120" s="8" t="s">
        <v>70</v>
      </c>
      <c r="L120" s="158" t="n">
        <f aca="false">L117</f>
        <v>2039</v>
      </c>
      <c r="P120" s="8" t="s">
        <v>70</v>
      </c>
      <c r="Q120" s="8" t="s">
        <v>70</v>
      </c>
      <c r="R120" s="8" t="s">
        <v>70</v>
      </c>
      <c r="S120" s="8" t="s">
        <v>70</v>
      </c>
      <c r="T120" s="159" t="n">
        <v>0</v>
      </c>
      <c r="U120" s="8" t="n">
        <v>3649</v>
      </c>
      <c r="V120" s="8" t="n">
        <v>0</v>
      </c>
      <c r="W120" s="8" t="s">
        <v>70</v>
      </c>
      <c r="X120" s="8" t="s">
        <v>70</v>
      </c>
      <c r="Y120" s="8" t="s">
        <v>70</v>
      </c>
      <c r="Z120" s="8" t="s">
        <v>70</v>
      </c>
      <c r="AA120" s="8" t="s">
        <v>70</v>
      </c>
      <c r="AB120" s="8" t="n">
        <v>-30.65995</v>
      </c>
      <c r="AC120" s="28" t="n">
        <v>24.01981</v>
      </c>
    </row>
    <row r="121" customFormat="false" ht="14.25" hidden="true" customHeight="false" outlineLevel="0" collapsed="false">
      <c r="A121" s="165" t="str">
        <f aca="false">A120</f>
        <v>base_calc</v>
      </c>
      <c r="B121" s="34" t="s">
        <v>299</v>
      </c>
      <c r="C121" s="35" t="s">
        <v>300</v>
      </c>
      <c r="D121" s="35" t="s">
        <v>138</v>
      </c>
      <c r="E121" s="22" t="s">
        <v>269</v>
      </c>
      <c r="F121" s="22" t="s">
        <v>68</v>
      </c>
      <c r="G121" s="22" t="s">
        <v>69</v>
      </c>
      <c r="H121" s="22" t="n">
        <v>97.53</v>
      </c>
      <c r="I121" s="22" t="s">
        <v>70</v>
      </c>
      <c r="J121" s="22" t="s">
        <v>70</v>
      </c>
      <c r="K121" s="22" t="s">
        <v>70</v>
      </c>
      <c r="L121" s="160" t="n">
        <v>2034</v>
      </c>
      <c r="M121" s="22"/>
      <c r="N121" s="22"/>
      <c r="O121" s="22"/>
      <c r="P121" s="22" t="s">
        <v>70</v>
      </c>
      <c r="Q121" s="22" t="s">
        <v>70</v>
      </c>
      <c r="R121" s="22" t="s">
        <v>70</v>
      </c>
      <c r="S121" s="22" t="s">
        <v>70</v>
      </c>
      <c r="T121" s="161" t="n">
        <v>0</v>
      </c>
      <c r="U121" s="22" t="n">
        <v>1513</v>
      </c>
      <c r="V121" s="22" t="n">
        <v>0</v>
      </c>
      <c r="W121" s="22" t="s">
        <v>70</v>
      </c>
      <c r="X121" s="22" t="s">
        <v>70</v>
      </c>
      <c r="Y121" s="22" t="s">
        <v>70</v>
      </c>
      <c r="Z121" s="22" t="s">
        <v>70</v>
      </c>
      <c r="AA121" s="22" t="s">
        <v>70</v>
      </c>
      <c r="AB121" s="22" t="n">
        <v>-31.396281749242</v>
      </c>
      <c r="AC121" s="23" t="n">
        <v>26.3537949687705</v>
      </c>
    </row>
    <row r="122" s="9" customFormat="true" ht="14.25" hidden="true" customHeight="false" outlineLevel="0" collapsed="false">
      <c r="A122" s="165" t="str">
        <f aca="false">A121</f>
        <v>base_calc</v>
      </c>
      <c r="B122" s="34" t="s">
        <v>617</v>
      </c>
      <c r="C122" s="35" t="s">
        <v>618</v>
      </c>
      <c r="D122" s="35" t="s">
        <v>138</v>
      </c>
      <c r="E122" s="8" t="s">
        <v>139</v>
      </c>
      <c r="F122" s="8" t="s">
        <v>68</v>
      </c>
      <c r="G122" s="8" t="s">
        <v>69</v>
      </c>
      <c r="H122" s="8" t="n">
        <v>9.9</v>
      </c>
      <c r="I122" s="8" t="s">
        <v>70</v>
      </c>
      <c r="J122" s="8" t="s">
        <v>70</v>
      </c>
      <c r="K122" s="8" t="s">
        <v>70</v>
      </c>
      <c r="L122" s="158" t="n">
        <f aca="false">L120</f>
        <v>2039</v>
      </c>
      <c r="M122" s="8"/>
      <c r="N122" s="8"/>
      <c r="O122" s="8"/>
      <c r="P122" s="8" t="s">
        <v>70</v>
      </c>
      <c r="Q122" s="8" t="s">
        <v>70</v>
      </c>
      <c r="R122" s="8" t="s">
        <v>70</v>
      </c>
      <c r="S122" s="8" t="s">
        <v>70</v>
      </c>
      <c r="T122" s="159" t="n">
        <v>0</v>
      </c>
      <c r="U122" s="8" t="n">
        <v>3649</v>
      </c>
      <c r="V122" s="8" t="n">
        <v>0</v>
      </c>
      <c r="W122" s="8" t="s">
        <v>70</v>
      </c>
      <c r="X122" s="8" t="s">
        <v>70</v>
      </c>
      <c r="Y122" s="8" t="s">
        <v>70</v>
      </c>
      <c r="Z122" s="8" t="s">
        <v>70</v>
      </c>
      <c r="AA122" s="8" t="s">
        <v>70</v>
      </c>
      <c r="AB122" s="8" t="n">
        <v>-29.115135854396</v>
      </c>
      <c r="AC122" s="28" t="n">
        <v>23.7490965967927</v>
      </c>
    </row>
    <row r="123" s="9" customFormat="true" ht="14.25" hidden="true" customHeight="false" outlineLevel="0" collapsed="false">
      <c r="A123" s="165" t="str">
        <f aca="false">A122</f>
        <v>base_calc</v>
      </c>
      <c r="B123" s="34" t="s">
        <v>148</v>
      </c>
      <c r="C123" s="35" t="s">
        <v>149</v>
      </c>
      <c r="D123" s="35" t="s">
        <v>138</v>
      </c>
      <c r="E123" s="22" t="s">
        <v>139</v>
      </c>
      <c r="F123" s="22" t="s">
        <v>68</v>
      </c>
      <c r="G123" s="22" t="s">
        <v>69</v>
      </c>
      <c r="H123" s="22" t="n">
        <v>19.9</v>
      </c>
      <c r="I123" s="22" t="s">
        <v>70</v>
      </c>
      <c r="J123" s="22" t="s">
        <v>70</v>
      </c>
      <c r="K123" s="22" t="s">
        <v>70</v>
      </c>
      <c r="L123" s="160" t="n">
        <f aca="false">L122</f>
        <v>2039</v>
      </c>
      <c r="M123" s="22"/>
      <c r="N123" s="22"/>
      <c r="O123" s="22"/>
      <c r="P123" s="22" t="s">
        <v>70</v>
      </c>
      <c r="Q123" s="22" t="s">
        <v>70</v>
      </c>
      <c r="R123" s="22" t="s">
        <v>70</v>
      </c>
      <c r="S123" s="22" t="s">
        <v>70</v>
      </c>
      <c r="T123" s="161" t="n">
        <v>0</v>
      </c>
      <c r="U123" s="22" t="n">
        <v>3649</v>
      </c>
      <c r="V123" s="22" t="n">
        <v>0</v>
      </c>
      <c r="W123" s="22" t="s">
        <v>70</v>
      </c>
      <c r="X123" s="22" t="s">
        <v>70</v>
      </c>
      <c r="Y123" s="22" t="s">
        <v>70</v>
      </c>
      <c r="Z123" s="22" t="s">
        <v>70</v>
      </c>
      <c r="AA123" s="22" t="s">
        <v>70</v>
      </c>
      <c r="AB123" s="22" t="n">
        <v>-29.115135854396</v>
      </c>
      <c r="AC123" s="23" t="n">
        <v>23.7490965967927</v>
      </c>
    </row>
    <row r="124" s="9" customFormat="true" ht="14.25" hidden="true" customHeight="false" outlineLevel="0" collapsed="false">
      <c r="A124" s="165" t="str">
        <f aca="false">A123</f>
        <v>base_calc</v>
      </c>
      <c r="B124" s="34" t="s">
        <v>274</v>
      </c>
      <c r="C124" s="35" t="s">
        <v>571</v>
      </c>
      <c r="D124" s="35" t="s">
        <v>138</v>
      </c>
      <c r="E124" s="8" t="s">
        <v>269</v>
      </c>
      <c r="F124" s="8" t="s">
        <v>68</v>
      </c>
      <c r="G124" s="8" t="s">
        <v>69</v>
      </c>
      <c r="H124" s="8" t="n">
        <v>135.11</v>
      </c>
      <c r="I124" s="8" t="s">
        <v>70</v>
      </c>
      <c r="J124" s="8" t="s">
        <v>70</v>
      </c>
      <c r="K124" s="8" t="s">
        <v>70</v>
      </c>
      <c r="L124" s="158" t="n">
        <v>2034</v>
      </c>
      <c r="M124" s="8"/>
      <c r="N124" s="8"/>
      <c r="O124" s="8"/>
      <c r="P124" s="8" t="s">
        <v>70</v>
      </c>
      <c r="Q124" s="8" t="s">
        <v>70</v>
      </c>
      <c r="R124" s="8" t="s">
        <v>70</v>
      </c>
      <c r="S124" s="8" t="s">
        <v>70</v>
      </c>
      <c r="T124" s="159" t="n">
        <v>0</v>
      </c>
      <c r="U124" s="8" t="n">
        <v>1513</v>
      </c>
      <c r="V124" s="8" t="n">
        <v>0</v>
      </c>
      <c r="W124" s="8" t="s">
        <v>70</v>
      </c>
      <c r="X124" s="8" t="s">
        <v>70</v>
      </c>
      <c r="Y124" s="8" t="s">
        <v>70</v>
      </c>
      <c r="Z124" s="8" t="s">
        <v>70</v>
      </c>
      <c r="AA124" s="8" t="s">
        <v>70</v>
      </c>
      <c r="AB124" s="8" t="n">
        <v>-34.0504867484226</v>
      </c>
      <c r="AC124" s="28" t="n">
        <v>24.9060733313712</v>
      </c>
    </row>
    <row r="125" s="9" customFormat="true" ht="14.25" hidden="true" customHeight="false" outlineLevel="0" collapsed="false">
      <c r="A125" s="165" t="str">
        <f aca="false">A124</f>
        <v>base_calc</v>
      </c>
      <c r="B125" s="34" t="s">
        <v>150</v>
      </c>
      <c r="C125" s="35" t="s">
        <v>150</v>
      </c>
      <c r="D125" s="35" t="s">
        <v>138</v>
      </c>
      <c r="E125" s="22" t="s">
        <v>139</v>
      </c>
      <c r="F125" s="22" t="s">
        <v>68</v>
      </c>
      <c r="G125" s="22" t="s">
        <v>69</v>
      </c>
      <c r="H125" s="22" t="n">
        <v>72.4</v>
      </c>
      <c r="I125" s="22" t="s">
        <v>70</v>
      </c>
      <c r="J125" s="22" t="s">
        <v>70</v>
      </c>
      <c r="K125" s="22" t="s">
        <v>70</v>
      </c>
      <c r="L125" s="160" t="n">
        <f aca="false">L123</f>
        <v>2039</v>
      </c>
      <c r="M125" s="22"/>
      <c r="N125" s="22"/>
      <c r="O125" s="22"/>
      <c r="P125" s="22" t="s">
        <v>70</v>
      </c>
      <c r="Q125" s="22" t="s">
        <v>70</v>
      </c>
      <c r="R125" s="22" t="s">
        <v>70</v>
      </c>
      <c r="S125" s="22" t="s">
        <v>70</v>
      </c>
      <c r="T125" s="161" t="n">
        <v>0</v>
      </c>
      <c r="U125" s="22" t="n">
        <v>3649</v>
      </c>
      <c r="V125" s="22" t="n">
        <v>0</v>
      </c>
      <c r="W125" s="22" t="s">
        <v>70</v>
      </c>
      <c r="X125" s="22" t="s">
        <v>70</v>
      </c>
      <c r="Y125" s="22" t="s">
        <v>70</v>
      </c>
      <c r="Z125" s="22" t="s">
        <v>70</v>
      </c>
      <c r="AA125" s="22" t="s">
        <v>70</v>
      </c>
      <c r="AB125" s="22" t="n">
        <v>-30.4378978248784</v>
      </c>
      <c r="AC125" s="23" t="n">
        <v>24.4704409413049</v>
      </c>
    </row>
    <row r="126" s="9" customFormat="true" ht="14.25" hidden="true" customHeight="false" outlineLevel="0" collapsed="false">
      <c r="A126" s="165" t="str">
        <f aca="false">A125</f>
        <v>base_calc</v>
      </c>
      <c r="B126" s="34" t="s">
        <v>372</v>
      </c>
      <c r="C126" s="35" t="s">
        <v>373</v>
      </c>
      <c r="D126" s="35" t="s">
        <v>138</v>
      </c>
      <c r="E126" s="8" t="s">
        <v>374</v>
      </c>
      <c r="F126" s="8" t="s">
        <v>68</v>
      </c>
      <c r="G126" s="8" t="s">
        <v>69</v>
      </c>
      <c r="H126" s="8" t="n">
        <v>100</v>
      </c>
      <c r="I126" s="8" t="s">
        <v>70</v>
      </c>
      <c r="J126" s="8" t="s">
        <v>70</v>
      </c>
      <c r="K126" s="8" t="s">
        <v>70</v>
      </c>
      <c r="L126" s="158" t="n">
        <v>2045</v>
      </c>
      <c r="M126" s="8"/>
      <c r="N126" s="8"/>
      <c r="O126" s="8"/>
      <c r="P126" s="8" t="s">
        <v>70</v>
      </c>
      <c r="Q126" s="8" t="s">
        <v>70</v>
      </c>
      <c r="R126" s="8" t="s">
        <v>70</v>
      </c>
      <c r="S126" s="8" t="s">
        <v>70</v>
      </c>
      <c r="T126" s="159" t="n">
        <v>0</v>
      </c>
      <c r="U126" s="8" t="n">
        <v>3554</v>
      </c>
      <c r="V126" s="8" t="n">
        <v>0</v>
      </c>
      <c r="W126" s="8" t="s">
        <v>70</v>
      </c>
      <c r="X126" s="8" t="s">
        <v>70</v>
      </c>
      <c r="Y126" s="8" t="s">
        <v>70</v>
      </c>
      <c r="Z126" s="8" t="s">
        <v>70</v>
      </c>
      <c r="AA126" s="8" t="n">
        <v>3</v>
      </c>
      <c r="AB126" s="8" t="n">
        <v>-28.5252</v>
      </c>
      <c r="AC126" s="28" t="n">
        <v>19.3535</v>
      </c>
    </row>
    <row r="127" s="9" customFormat="true" ht="14.25" hidden="true" customHeight="false" outlineLevel="0" collapsed="false">
      <c r="A127" s="165" t="str">
        <f aca="false">A126</f>
        <v>base_calc</v>
      </c>
      <c r="B127" s="34" t="s">
        <v>375</v>
      </c>
      <c r="C127" s="35" t="s">
        <v>376</v>
      </c>
      <c r="D127" s="35" t="s">
        <v>138</v>
      </c>
      <c r="E127" s="22" t="s">
        <v>374</v>
      </c>
      <c r="F127" s="22" t="s">
        <v>68</v>
      </c>
      <c r="G127" s="22" t="s">
        <v>69</v>
      </c>
      <c r="H127" s="22" t="n">
        <v>50</v>
      </c>
      <c r="I127" s="22"/>
      <c r="J127" s="22"/>
      <c r="K127" s="22" t="s">
        <v>70</v>
      </c>
      <c r="L127" s="160" t="n">
        <v>2045</v>
      </c>
      <c r="M127" s="22"/>
      <c r="N127" s="22"/>
      <c r="O127" s="22"/>
      <c r="P127" s="22" t="s">
        <v>70</v>
      </c>
      <c r="Q127" s="22" t="s">
        <v>70</v>
      </c>
      <c r="R127" s="22" t="s">
        <v>70</v>
      </c>
      <c r="S127" s="22" t="s">
        <v>70</v>
      </c>
      <c r="T127" s="161" t="n">
        <v>0</v>
      </c>
      <c r="U127" s="22" t="n">
        <v>3554</v>
      </c>
      <c r="V127" s="22" t="n">
        <v>0</v>
      </c>
      <c r="W127" s="22" t="s">
        <v>70</v>
      </c>
      <c r="X127" s="22" t="s">
        <v>70</v>
      </c>
      <c r="Y127" s="22" t="s">
        <v>70</v>
      </c>
      <c r="Z127" s="22" t="s">
        <v>70</v>
      </c>
      <c r="AA127" s="22" t="n">
        <v>6</v>
      </c>
      <c r="AB127" s="22" t="n">
        <v>-28.3214</v>
      </c>
      <c r="AC127" s="23" t="n">
        <v>21.439</v>
      </c>
    </row>
    <row r="128" s="9" customFormat="true" ht="14.25" hidden="true" customHeight="false" outlineLevel="0" collapsed="false">
      <c r="A128" s="165" t="str">
        <f aca="false">A127</f>
        <v>base_calc</v>
      </c>
      <c r="B128" s="34" t="s">
        <v>588</v>
      </c>
      <c r="C128" s="35" t="s">
        <v>154</v>
      </c>
      <c r="D128" s="35" t="s">
        <v>138</v>
      </c>
      <c r="E128" s="8" t="s">
        <v>139</v>
      </c>
      <c r="F128" s="8" t="s">
        <v>68</v>
      </c>
      <c r="G128" s="8" t="s">
        <v>69</v>
      </c>
      <c r="H128" s="8" t="n">
        <v>9.65</v>
      </c>
      <c r="I128" s="8" t="s">
        <v>70</v>
      </c>
      <c r="J128" s="8" t="s">
        <v>70</v>
      </c>
      <c r="K128" s="8" t="s">
        <v>70</v>
      </c>
      <c r="L128" s="158" t="n">
        <f aca="false">L125</f>
        <v>2039</v>
      </c>
      <c r="M128" s="8"/>
      <c r="N128" s="8"/>
      <c r="O128" s="8"/>
      <c r="P128" s="8" t="s">
        <v>70</v>
      </c>
      <c r="Q128" s="8" t="s">
        <v>70</v>
      </c>
      <c r="R128" s="8" t="s">
        <v>70</v>
      </c>
      <c r="S128" s="8" t="s">
        <v>70</v>
      </c>
      <c r="T128" s="159" t="n">
        <v>0</v>
      </c>
      <c r="U128" s="8" t="n">
        <v>3649</v>
      </c>
      <c r="V128" s="8" t="n">
        <v>0</v>
      </c>
      <c r="W128" s="8" t="s">
        <v>70</v>
      </c>
      <c r="X128" s="8" t="s">
        <v>70</v>
      </c>
      <c r="Y128" s="8" t="s">
        <v>70</v>
      </c>
      <c r="Z128" s="8" t="s">
        <v>70</v>
      </c>
      <c r="AA128" s="8" t="s">
        <v>70</v>
      </c>
      <c r="AB128" s="8" t="n">
        <v>-29.1620911485105</v>
      </c>
      <c r="AC128" s="28" t="n">
        <v>19.386264306318</v>
      </c>
    </row>
    <row r="129" s="9" customFormat="true" ht="14.25" hidden="true" customHeight="false" outlineLevel="0" collapsed="false">
      <c r="A129" s="165" t="str">
        <f aca="false">A128</f>
        <v>base_calc</v>
      </c>
      <c r="B129" s="34" t="s">
        <v>276</v>
      </c>
      <c r="C129" s="35" t="s">
        <v>277</v>
      </c>
      <c r="D129" s="35" t="s">
        <v>138</v>
      </c>
      <c r="E129" s="22" t="s">
        <v>269</v>
      </c>
      <c r="F129" s="22" t="s">
        <v>68</v>
      </c>
      <c r="G129" s="22" t="s">
        <v>69</v>
      </c>
      <c r="H129" s="22" t="n">
        <v>77.7</v>
      </c>
      <c r="I129" s="22" t="s">
        <v>70</v>
      </c>
      <c r="J129" s="22" t="s">
        <v>70</v>
      </c>
      <c r="K129" s="22" t="s">
        <v>70</v>
      </c>
      <c r="L129" s="160" t="n">
        <v>2034</v>
      </c>
      <c r="M129" s="22"/>
      <c r="N129" s="22"/>
      <c r="O129" s="22"/>
      <c r="P129" s="22" t="s">
        <v>70</v>
      </c>
      <c r="Q129" s="22" t="s">
        <v>70</v>
      </c>
      <c r="R129" s="22" t="s">
        <v>70</v>
      </c>
      <c r="S129" s="22" t="s">
        <v>70</v>
      </c>
      <c r="T129" s="161" t="n">
        <v>0</v>
      </c>
      <c r="U129" s="22" t="n">
        <v>1513</v>
      </c>
      <c r="V129" s="22" t="n">
        <v>0</v>
      </c>
      <c r="W129" s="22" t="s">
        <v>70</v>
      </c>
      <c r="X129" s="22" t="s">
        <v>70</v>
      </c>
      <c r="Y129" s="22" t="s">
        <v>70</v>
      </c>
      <c r="Z129" s="22" t="s">
        <v>70</v>
      </c>
      <c r="AA129" s="22" t="s">
        <v>70</v>
      </c>
      <c r="AB129" s="22" t="n">
        <v>-34.0016066103323</v>
      </c>
      <c r="AC129" s="23" t="n">
        <v>24.7416286318375</v>
      </c>
    </row>
    <row r="130" s="9" customFormat="true" ht="14.25" hidden="true" customHeight="false" outlineLevel="0" collapsed="false">
      <c r="A130" s="165" t="str">
        <f aca="false">A129</f>
        <v>base_calc</v>
      </c>
      <c r="B130" s="34" t="s">
        <v>155</v>
      </c>
      <c r="C130" s="35" t="s">
        <v>156</v>
      </c>
      <c r="D130" s="35" t="s">
        <v>138</v>
      </c>
      <c r="E130" s="8" t="s">
        <v>139</v>
      </c>
      <c r="F130" s="8" t="s">
        <v>68</v>
      </c>
      <c r="G130" s="8" t="s">
        <v>69</v>
      </c>
      <c r="H130" s="8" t="n">
        <v>64</v>
      </c>
      <c r="I130" s="8" t="s">
        <v>70</v>
      </c>
      <c r="J130" s="8" t="s">
        <v>70</v>
      </c>
      <c r="K130" s="8" t="s">
        <v>70</v>
      </c>
      <c r="L130" s="158" t="n">
        <f aca="false">L128</f>
        <v>2039</v>
      </c>
      <c r="M130" s="8"/>
      <c r="N130" s="8"/>
      <c r="O130" s="8"/>
      <c r="P130" s="8" t="s">
        <v>70</v>
      </c>
      <c r="Q130" s="8" t="s">
        <v>70</v>
      </c>
      <c r="R130" s="8" t="s">
        <v>70</v>
      </c>
      <c r="S130" s="8" t="s">
        <v>70</v>
      </c>
      <c r="T130" s="159" t="n">
        <v>0</v>
      </c>
      <c r="U130" s="8" t="n">
        <v>3649</v>
      </c>
      <c r="V130" s="8" t="n">
        <v>0</v>
      </c>
      <c r="W130" s="8" t="s">
        <v>70</v>
      </c>
      <c r="X130" s="8" t="s">
        <v>70</v>
      </c>
      <c r="Y130" s="8" t="s">
        <v>70</v>
      </c>
      <c r="Z130" s="8" t="s">
        <v>70</v>
      </c>
      <c r="AA130" s="8" t="s">
        <v>70</v>
      </c>
      <c r="AB130" s="8" t="n">
        <v>-28.3095221110232</v>
      </c>
      <c r="AC130" s="28" t="n">
        <v>23.1040633712854</v>
      </c>
    </row>
    <row r="131" s="9" customFormat="true" ht="14.25" hidden="true" customHeight="false" outlineLevel="0" collapsed="false">
      <c r="A131" s="165" t="str">
        <f aca="false">A130</f>
        <v>base_calc</v>
      </c>
      <c r="B131" s="34" t="s">
        <v>157</v>
      </c>
      <c r="C131" s="35" t="s">
        <v>158</v>
      </c>
      <c r="D131" s="35" t="s">
        <v>138</v>
      </c>
      <c r="E131" s="22" t="s">
        <v>139</v>
      </c>
      <c r="F131" s="22" t="s">
        <v>68</v>
      </c>
      <c r="G131" s="22" t="s">
        <v>69</v>
      </c>
      <c r="H131" s="22" t="n">
        <v>64</v>
      </c>
      <c r="I131" s="22" t="s">
        <v>70</v>
      </c>
      <c r="J131" s="22" t="s">
        <v>70</v>
      </c>
      <c r="K131" s="22" t="s">
        <v>70</v>
      </c>
      <c r="L131" s="160" t="n">
        <f aca="false">L130</f>
        <v>2039</v>
      </c>
      <c r="M131" s="22"/>
      <c r="N131" s="22"/>
      <c r="O131" s="22"/>
      <c r="P131" s="22" t="s">
        <v>70</v>
      </c>
      <c r="Q131" s="22" t="s">
        <v>70</v>
      </c>
      <c r="R131" s="22" t="s">
        <v>70</v>
      </c>
      <c r="S131" s="22" t="s">
        <v>70</v>
      </c>
      <c r="T131" s="161" t="n">
        <v>0</v>
      </c>
      <c r="U131" s="22" t="n">
        <v>3649</v>
      </c>
      <c r="V131" s="22" t="n">
        <v>0</v>
      </c>
      <c r="W131" s="22" t="s">
        <v>70</v>
      </c>
      <c r="X131" s="22" t="s">
        <v>70</v>
      </c>
      <c r="Y131" s="22" t="s">
        <v>70</v>
      </c>
      <c r="Z131" s="22" t="s">
        <v>70</v>
      </c>
      <c r="AA131" s="22" t="s">
        <v>70</v>
      </c>
      <c r="AB131" s="22" t="n">
        <v>-29.1121361717905</v>
      </c>
      <c r="AC131" s="23" t="n">
        <v>26.2156647083979</v>
      </c>
    </row>
    <row r="132" s="9" customFormat="true" ht="14.25" hidden="true" customHeight="false" outlineLevel="0" collapsed="false">
      <c r="A132" s="165" t="str">
        <f aca="false">A131</f>
        <v>base_calc</v>
      </c>
      <c r="B132" s="34" t="s">
        <v>278</v>
      </c>
      <c r="C132" s="35" t="s">
        <v>279</v>
      </c>
      <c r="D132" s="35" t="s">
        <v>138</v>
      </c>
      <c r="E132" s="8" t="s">
        <v>269</v>
      </c>
      <c r="F132" s="8" t="s">
        <v>68</v>
      </c>
      <c r="G132" s="8" t="s">
        <v>69</v>
      </c>
      <c r="H132" s="8" t="n">
        <v>27</v>
      </c>
      <c r="I132" s="8" t="s">
        <v>70</v>
      </c>
      <c r="J132" s="8" t="s">
        <v>70</v>
      </c>
      <c r="K132" s="8" t="s">
        <v>70</v>
      </c>
      <c r="L132" s="158" t="n">
        <v>2034</v>
      </c>
      <c r="M132" s="8"/>
      <c r="N132" s="8"/>
      <c r="O132" s="8"/>
      <c r="P132" s="8" t="s">
        <v>70</v>
      </c>
      <c r="Q132" s="8" t="s">
        <v>70</v>
      </c>
      <c r="R132" s="8" t="s">
        <v>70</v>
      </c>
      <c r="S132" s="8" t="s">
        <v>70</v>
      </c>
      <c r="T132" s="159" t="n">
        <v>0</v>
      </c>
      <c r="U132" s="8" t="n">
        <v>1513</v>
      </c>
      <c r="V132" s="8" t="n">
        <v>0</v>
      </c>
      <c r="W132" s="8" t="s">
        <v>70</v>
      </c>
      <c r="X132" s="8" t="s">
        <v>70</v>
      </c>
      <c r="Y132" s="8" t="s">
        <v>70</v>
      </c>
      <c r="Z132" s="8" t="s">
        <v>70</v>
      </c>
      <c r="AA132" s="8" t="s">
        <v>70</v>
      </c>
      <c r="AB132" s="8" t="n">
        <v>-33.8047849941431</v>
      </c>
      <c r="AC132" s="28" t="n">
        <v>25.4904917148364</v>
      </c>
    </row>
    <row r="133" s="9" customFormat="true" ht="14.25" hidden="true" customHeight="false" outlineLevel="0" collapsed="false">
      <c r="A133" s="165" t="str">
        <f aca="false">A132</f>
        <v>base_calc</v>
      </c>
      <c r="B133" s="34" t="s">
        <v>159</v>
      </c>
      <c r="C133" s="35" t="s">
        <v>591</v>
      </c>
      <c r="D133" s="35" t="s">
        <v>138</v>
      </c>
      <c r="E133" s="22" t="s">
        <v>139</v>
      </c>
      <c r="F133" s="22" t="s">
        <v>68</v>
      </c>
      <c r="G133" s="22" t="s">
        <v>69</v>
      </c>
      <c r="H133" s="22" t="n">
        <v>10</v>
      </c>
      <c r="I133" s="22" t="s">
        <v>70</v>
      </c>
      <c r="J133" s="22" t="s">
        <v>70</v>
      </c>
      <c r="K133" s="22" t="s">
        <v>70</v>
      </c>
      <c r="L133" s="160" t="n">
        <f aca="false">L131</f>
        <v>2039</v>
      </c>
      <c r="M133" s="22"/>
      <c r="N133" s="22"/>
      <c r="O133" s="22"/>
      <c r="P133" s="22" t="s">
        <v>70</v>
      </c>
      <c r="Q133" s="22" t="s">
        <v>70</v>
      </c>
      <c r="R133" s="22" t="s">
        <v>70</v>
      </c>
      <c r="S133" s="22" t="s">
        <v>70</v>
      </c>
      <c r="T133" s="161" t="n">
        <v>0</v>
      </c>
      <c r="U133" s="22" t="n">
        <v>3649</v>
      </c>
      <c r="V133" s="22" t="n">
        <v>0</v>
      </c>
      <c r="W133" s="22" t="s">
        <v>70</v>
      </c>
      <c r="X133" s="22" t="s">
        <v>70</v>
      </c>
      <c r="Y133" s="22" t="s">
        <v>70</v>
      </c>
      <c r="Z133" s="22" t="s">
        <v>70</v>
      </c>
      <c r="AA133" s="22" t="s">
        <v>70</v>
      </c>
      <c r="AB133" s="22" t="n">
        <v>-30.65995</v>
      </c>
      <c r="AC133" s="23" t="n">
        <v>24.01981</v>
      </c>
    </row>
    <row r="134" s="9" customFormat="true" ht="14.25" hidden="true" customHeight="false" outlineLevel="0" collapsed="false">
      <c r="A134" s="165" t="str">
        <f aca="false">A133</f>
        <v>base_calc</v>
      </c>
      <c r="B134" s="34" t="s">
        <v>161</v>
      </c>
      <c r="C134" s="35" t="s">
        <v>591</v>
      </c>
      <c r="D134" s="35" t="s">
        <v>138</v>
      </c>
      <c r="E134" s="8" t="s">
        <v>139</v>
      </c>
      <c r="F134" s="8" t="s">
        <v>68</v>
      </c>
      <c r="G134" s="8" t="s">
        <v>69</v>
      </c>
      <c r="H134" s="8" t="n">
        <v>19.12</v>
      </c>
      <c r="I134" s="8" t="s">
        <v>70</v>
      </c>
      <c r="J134" s="8" t="s">
        <v>70</v>
      </c>
      <c r="K134" s="8" t="s">
        <v>70</v>
      </c>
      <c r="L134" s="158" t="n">
        <f aca="false">L133</f>
        <v>2039</v>
      </c>
      <c r="M134" s="8"/>
      <c r="N134" s="8"/>
      <c r="O134" s="8"/>
      <c r="P134" s="8" t="s">
        <v>70</v>
      </c>
      <c r="Q134" s="8" t="s">
        <v>70</v>
      </c>
      <c r="R134" s="8" t="s">
        <v>70</v>
      </c>
      <c r="S134" s="8" t="s">
        <v>70</v>
      </c>
      <c r="T134" s="159" t="n">
        <v>0</v>
      </c>
      <c r="U134" s="8" t="n">
        <v>3649</v>
      </c>
      <c r="V134" s="8" t="n">
        <v>0</v>
      </c>
      <c r="W134" s="8" t="s">
        <v>70</v>
      </c>
      <c r="X134" s="8" t="s">
        <v>70</v>
      </c>
      <c r="Y134" s="8" t="s">
        <v>70</v>
      </c>
      <c r="Z134" s="8" t="s">
        <v>70</v>
      </c>
      <c r="AA134" s="8" t="s">
        <v>70</v>
      </c>
      <c r="AB134" s="8" t="n">
        <v>-29.9646991223959</v>
      </c>
      <c r="AC134" s="28" t="n">
        <v>22.3394383574136</v>
      </c>
    </row>
    <row r="135" s="9" customFormat="true" ht="14.25" hidden="true" customHeight="false" outlineLevel="0" collapsed="false">
      <c r="A135" s="165" t="str">
        <f aca="false">A134</f>
        <v>base_calc</v>
      </c>
      <c r="B135" s="34" t="s">
        <v>280</v>
      </c>
      <c r="C135" s="35" t="s">
        <v>575</v>
      </c>
      <c r="D135" s="35" t="s">
        <v>138</v>
      </c>
      <c r="E135" s="22" t="s">
        <v>269</v>
      </c>
      <c r="F135" s="22" t="s">
        <v>68</v>
      </c>
      <c r="G135" s="22" t="s">
        <v>69</v>
      </c>
      <c r="H135" s="22" t="n">
        <v>73.8</v>
      </c>
      <c r="I135" s="22" t="s">
        <v>70</v>
      </c>
      <c r="J135" s="22" t="s">
        <v>70</v>
      </c>
      <c r="K135" s="22" t="s">
        <v>70</v>
      </c>
      <c r="L135" s="160" t="n">
        <v>2034</v>
      </c>
      <c r="M135" s="22"/>
      <c r="N135" s="22"/>
      <c r="O135" s="22"/>
      <c r="P135" s="22" t="s">
        <v>70</v>
      </c>
      <c r="Q135" s="22" t="s">
        <v>70</v>
      </c>
      <c r="R135" s="22" t="s">
        <v>70</v>
      </c>
      <c r="S135" s="22" t="s">
        <v>70</v>
      </c>
      <c r="T135" s="161" t="n">
        <v>0</v>
      </c>
      <c r="U135" s="22" t="n">
        <v>1513</v>
      </c>
      <c r="V135" s="22" t="n">
        <v>0</v>
      </c>
      <c r="W135" s="22" t="s">
        <v>70</v>
      </c>
      <c r="X135" s="22" t="s">
        <v>70</v>
      </c>
      <c r="Y135" s="22" t="s">
        <v>70</v>
      </c>
      <c r="Z135" s="22" t="s">
        <v>70</v>
      </c>
      <c r="AA135" s="22" t="s">
        <v>70</v>
      </c>
      <c r="AB135" s="22" t="n">
        <v>-31.4222422298043</v>
      </c>
      <c r="AC135" s="23" t="n">
        <v>23.11492014448</v>
      </c>
    </row>
    <row r="136" s="9" customFormat="true" ht="14.25" hidden="true" customHeight="false" outlineLevel="0" collapsed="false">
      <c r="A136" s="165" t="str">
        <f aca="false">A135</f>
        <v>base_calc</v>
      </c>
      <c r="B136" s="34" t="s">
        <v>597</v>
      </c>
      <c r="C136" s="35" t="s">
        <v>597</v>
      </c>
      <c r="D136" s="35" t="s">
        <v>138</v>
      </c>
      <c r="E136" s="8" t="s">
        <v>139</v>
      </c>
      <c r="F136" s="8" t="s">
        <v>68</v>
      </c>
      <c r="G136" s="8" t="s">
        <v>69</v>
      </c>
      <c r="H136" s="8" t="n">
        <v>75</v>
      </c>
      <c r="I136" s="8" t="s">
        <v>70</v>
      </c>
      <c r="J136" s="8" t="s">
        <v>70</v>
      </c>
      <c r="K136" s="8" t="s">
        <v>70</v>
      </c>
      <c r="L136" s="158" t="n">
        <f aca="false">L134</f>
        <v>2039</v>
      </c>
      <c r="M136" s="8"/>
      <c r="N136" s="8"/>
      <c r="O136" s="8"/>
      <c r="P136" s="8" t="s">
        <v>70</v>
      </c>
      <c r="Q136" s="8" t="s">
        <v>70</v>
      </c>
      <c r="R136" s="8" t="s">
        <v>70</v>
      </c>
      <c r="S136" s="8" t="s">
        <v>70</v>
      </c>
      <c r="T136" s="159" t="n">
        <v>0</v>
      </c>
      <c r="U136" s="8" t="n">
        <v>3649</v>
      </c>
      <c r="V136" s="8" t="n">
        <v>0</v>
      </c>
      <c r="W136" s="8" t="s">
        <v>70</v>
      </c>
      <c r="X136" s="8" t="s">
        <v>70</v>
      </c>
      <c r="Y136" s="8" t="s">
        <v>70</v>
      </c>
      <c r="Z136" s="8" t="s">
        <v>70</v>
      </c>
      <c r="AA136" s="8" t="s">
        <v>70</v>
      </c>
      <c r="AB136" s="8" t="n">
        <v>-27.7580864932175</v>
      </c>
      <c r="AC136" s="28" t="n">
        <v>23.0158958258526</v>
      </c>
    </row>
    <row r="137" s="9" customFormat="true" ht="14.25" hidden="true" customHeight="false" outlineLevel="0" collapsed="false">
      <c r="A137" s="165" t="str">
        <f aca="false">A136</f>
        <v>base_calc</v>
      </c>
      <c r="B137" s="34" t="s">
        <v>163</v>
      </c>
      <c r="C137" s="35" t="s">
        <v>598</v>
      </c>
      <c r="D137" s="35" t="s">
        <v>138</v>
      </c>
      <c r="E137" s="22" t="s">
        <v>139</v>
      </c>
      <c r="F137" s="22" t="s">
        <v>68</v>
      </c>
      <c r="G137" s="22" t="s">
        <v>69</v>
      </c>
      <c r="H137" s="22" t="n">
        <v>6.93</v>
      </c>
      <c r="I137" s="22" t="s">
        <v>70</v>
      </c>
      <c r="J137" s="22" t="s">
        <v>70</v>
      </c>
      <c r="K137" s="22" t="s">
        <v>70</v>
      </c>
      <c r="L137" s="160" t="n">
        <f aca="false">L136</f>
        <v>2039</v>
      </c>
      <c r="M137" s="22"/>
      <c r="N137" s="22"/>
      <c r="O137" s="22"/>
      <c r="P137" s="22" t="s">
        <v>70</v>
      </c>
      <c r="Q137" s="22" t="s">
        <v>70</v>
      </c>
      <c r="R137" s="22" t="s">
        <v>70</v>
      </c>
      <c r="S137" s="22" t="s">
        <v>70</v>
      </c>
      <c r="T137" s="161" t="n">
        <v>0</v>
      </c>
      <c r="U137" s="22" t="n">
        <v>3649</v>
      </c>
      <c r="V137" s="22" t="n">
        <v>0</v>
      </c>
      <c r="W137" s="22" t="s">
        <v>70</v>
      </c>
      <c r="X137" s="22" t="s">
        <v>70</v>
      </c>
      <c r="Y137" s="22" t="s">
        <v>70</v>
      </c>
      <c r="Z137" s="22" t="s">
        <v>70</v>
      </c>
      <c r="AA137" s="22" t="s">
        <v>70</v>
      </c>
      <c r="AB137" s="22" t="n">
        <v>-25.653266613645</v>
      </c>
      <c r="AC137" s="23" t="n">
        <v>27.2497590629081</v>
      </c>
    </row>
    <row r="138" s="9" customFormat="true" ht="14.25" hidden="true" customHeight="false" outlineLevel="0" collapsed="false">
      <c r="A138" s="165" t="str">
        <f aca="false">A137</f>
        <v>base_calc</v>
      </c>
      <c r="B138" s="34" t="s">
        <v>210</v>
      </c>
      <c r="C138" s="35" t="s">
        <v>619</v>
      </c>
      <c r="D138" s="35" t="s">
        <v>138</v>
      </c>
      <c r="E138" s="8" t="s">
        <v>139</v>
      </c>
      <c r="F138" s="8" t="s">
        <v>68</v>
      </c>
      <c r="G138" s="8" t="s">
        <v>69</v>
      </c>
      <c r="H138" s="8" t="n">
        <v>45.4</v>
      </c>
      <c r="I138" s="8" t="s">
        <v>70</v>
      </c>
      <c r="J138" s="8" t="s">
        <v>70</v>
      </c>
      <c r="K138" s="8" t="s">
        <v>70</v>
      </c>
      <c r="L138" s="158" t="n">
        <f aca="false">L137</f>
        <v>2039</v>
      </c>
      <c r="M138" s="8"/>
      <c r="N138" s="8"/>
      <c r="O138" s="8"/>
      <c r="P138" s="8" t="s">
        <v>70</v>
      </c>
      <c r="Q138" s="8" t="s">
        <v>70</v>
      </c>
      <c r="R138" s="8" t="s">
        <v>70</v>
      </c>
      <c r="S138" s="8" t="s">
        <v>70</v>
      </c>
      <c r="T138" s="159" t="n">
        <v>0</v>
      </c>
      <c r="U138" s="8" t="n">
        <v>3649</v>
      </c>
      <c r="V138" s="8" t="n">
        <v>0</v>
      </c>
      <c r="W138" s="8" t="s">
        <v>70</v>
      </c>
      <c r="X138" s="8" t="s">
        <v>70</v>
      </c>
      <c r="Y138" s="8" t="s">
        <v>70</v>
      </c>
      <c r="Z138" s="8" t="s">
        <v>70</v>
      </c>
      <c r="AA138" s="8" t="s">
        <v>70</v>
      </c>
      <c r="AB138" s="8" t="n">
        <v>-28.7250621507848</v>
      </c>
      <c r="AC138" s="28" t="n">
        <v>24.7517010039161</v>
      </c>
    </row>
    <row r="139" s="9" customFormat="true" ht="14.25" hidden="true" customHeight="false" outlineLevel="0" collapsed="false">
      <c r="A139" s="165" t="str">
        <f aca="false">A138</f>
        <v>base_calc</v>
      </c>
      <c r="B139" s="34" t="s">
        <v>601</v>
      </c>
      <c r="C139" s="35" t="s">
        <v>602</v>
      </c>
      <c r="D139" s="35" t="s">
        <v>138</v>
      </c>
      <c r="E139" s="22" t="s">
        <v>139</v>
      </c>
      <c r="F139" s="22" t="s">
        <v>68</v>
      </c>
      <c r="G139" s="22" t="s">
        <v>69</v>
      </c>
      <c r="H139" s="22" t="n">
        <v>5</v>
      </c>
      <c r="I139" s="22" t="s">
        <v>70</v>
      </c>
      <c r="J139" s="22" t="s">
        <v>70</v>
      </c>
      <c r="K139" s="22" t="s">
        <v>70</v>
      </c>
      <c r="L139" s="160" t="n">
        <f aca="false">L138</f>
        <v>2039</v>
      </c>
      <c r="M139" s="22"/>
      <c r="N139" s="22"/>
      <c r="O139" s="22"/>
      <c r="P139" s="22" t="s">
        <v>70</v>
      </c>
      <c r="Q139" s="22" t="s">
        <v>70</v>
      </c>
      <c r="R139" s="22" t="s">
        <v>70</v>
      </c>
      <c r="S139" s="22" t="s">
        <v>70</v>
      </c>
      <c r="T139" s="161" t="n">
        <v>0</v>
      </c>
      <c r="U139" s="22" t="n">
        <v>3649</v>
      </c>
      <c r="V139" s="22" t="n">
        <v>0</v>
      </c>
      <c r="W139" s="22" t="s">
        <v>70</v>
      </c>
      <c r="X139" s="22" t="s">
        <v>70</v>
      </c>
      <c r="Y139" s="22" t="s">
        <v>70</v>
      </c>
      <c r="Z139" s="22" t="s">
        <v>70</v>
      </c>
      <c r="AA139" s="22" t="s">
        <v>70</v>
      </c>
      <c r="AB139" s="22" t="n">
        <v>-33.4578</v>
      </c>
      <c r="AC139" s="23" t="n">
        <v>18.72332</v>
      </c>
    </row>
    <row r="140" s="9" customFormat="true" ht="14.25" hidden="true" customHeight="false" outlineLevel="0" collapsed="false">
      <c r="A140" s="165" t="str">
        <f aca="false">A139</f>
        <v>base_calc</v>
      </c>
      <c r="B140" s="34" t="s">
        <v>167</v>
      </c>
      <c r="C140" s="35" t="s">
        <v>603</v>
      </c>
      <c r="D140" s="35" t="s">
        <v>138</v>
      </c>
      <c r="E140" s="8" t="s">
        <v>139</v>
      </c>
      <c r="F140" s="8" t="s">
        <v>68</v>
      </c>
      <c r="G140" s="8" t="s">
        <v>69</v>
      </c>
      <c r="H140" s="8" t="n">
        <v>75</v>
      </c>
      <c r="I140" s="8" t="s">
        <v>70</v>
      </c>
      <c r="J140" s="8" t="s">
        <v>70</v>
      </c>
      <c r="K140" s="8" t="s">
        <v>70</v>
      </c>
      <c r="L140" s="158" t="n">
        <f aca="false">L139</f>
        <v>2039</v>
      </c>
      <c r="M140" s="8"/>
      <c r="N140" s="8"/>
      <c r="O140" s="8"/>
      <c r="P140" s="8" t="s">
        <v>70</v>
      </c>
      <c r="Q140" s="8" t="s">
        <v>70</v>
      </c>
      <c r="R140" s="8" t="s">
        <v>70</v>
      </c>
      <c r="S140" s="8" t="s">
        <v>70</v>
      </c>
      <c r="T140" s="159" t="n">
        <v>0</v>
      </c>
      <c r="U140" s="8" t="n">
        <v>3649</v>
      </c>
      <c r="V140" s="8" t="n">
        <v>0</v>
      </c>
      <c r="W140" s="8" t="s">
        <v>70</v>
      </c>
      <c r="X140" s="8" t="s">
        <v>70</v>
      </c>
      <c r="Y140" s="8" t="s">
        <v>70</v>
      </c>
      <c r="Z140" s="8" t="s">
        <v>70</v>
      </c>
      <c r="AA140" s="8" t="s">
        <v>70</v>
      </c>
      <c r="AB140" s="8" t="n">
        <v>-30.65995</v>
      </c>
      <c r="AC140" s="28" t="n">
        <v>24.01981</v>
      </c>
    </row>
    <row r="141" customFormat="false" ht="14.25" hidden="true" customHeight="false" outlineLevel="0" collapsed="false">
      <c r="A141" s="165" t="str">
        <f aca="false">A140</f>
        <v>base_calc</v>
      </c>
      <c r="B141" s="34" t="s">
        <v>169</v>
      </c>
      <c r="C141" s="35" t="s">
        <v>170</v>
      </c>
      <c r="D141" s="35" t="s">
        <v>138</v>
      </c>
      <c r="E141" s="22" t="s">
        <v>139</v>
      </c>
      <c r="F141" s="22" t="s">
        <v>68</v>
      </c>
      <c r="G141" s="22" t="s">
        <v>69</v>
      </c>
      <c r="H141" s="22" t="n">
        <v>27.94</v>
      </c>
      <c r="I141" s="22" t="s">
        <v>70</v>
      </c>
      <c r="J141" s="22" t="s">
        <v>70</v>
      </c>
      <c r="K141" s="22" t="s">
        <v>70</v>
      </c>
      <c r="L141" s="160" t="n">
        <f aca="false">L140</f>
        <v>2039</v>
      </c>
      <c r="M141" s="22"/>
      <c r="N141" s="22"/>
      <c r="O141" s="22"/>
      <c r="P141" s="22" t="s">
        <v>70</v>
      </c>
      <c r="Q141" s="22" t="s">
        <v>70</v>
      </c>
      <c r="R141" s="22" t="s">
        <v>70</v>
      </c>
      <c r="S141" s="22" t="s">
        <v>70</v>
      </c>
      <c r="T141" s="161" t="n">
        <v>0</v>
      </c>
      <c r="U141" s="22" t="n">
        <v>3649</v>
      </c>
      <c r="V141" s="22" t="n">
        <v>0</v>
      </c>
      <c r="W141" s="22" t="s">
        <v>70</v>
      </c>
      <c r="X141" s="22" t="s">
        <v>70</v>
      </c>
      <c r="Y141" s="22" t="s">
        <v>70</v>
      </c>
      <c r="Z141" s="22" t="s">
        <v>70</v>
      </c>
      <c r="AA141" s="22" t="s">
        <v>70</v>
      </c>
      <c r="AB141" s="22" t="n">
        <v>-23.3694010098444</v>
      </c>
      <c r="AC141" s="23" t="n">
        <v>29.3217991725548</v>
      </c>
    </row>
    <row r="142" customFormat="false" ht="14.25" hidden="true" customHeight="false" outlineLevel="0" collapsed="false">
      <c r="A142" s="165" t="str">
        <f aca="false">A141</f>
        <v>base_calc</v>
      </c>
      <c r="B142" s="34" t="s">
        <v>171</v>
      </c>
      <c r="C142" s="35" t="s">
        <v>172</v>
      </c>
      <c r="D142" s="35" t="s">
        <v>138</v>
      </c>
      <c r="E142" s="8" t="s">
        <v>139</v>
      </c>
      <c r="F142" s="8" t="s">
        <v>68</v>
      </c>
      <c r="G142" s="8" t="s">
        <v>69</v>
      </c>
      <c r="H142" s="8" t="n">
        <v>36</v>
      </c>
      <c r="I142" s="8" t="s">
        <v>70</v>
      </c>
      <c r="J142" s="8" t="s">
        <v>70</v>
      </c>
      <c r="K142" s="8" t="s">
        <v>70</v>
      </c>
      <c r="L142" s="158" t="n">
        <f aca="false">L141</f>
        <v>2039</v>
      </c>
      <c r="P142" s="8" t="s">
        <v>70</v>
      </c>
      <c r="Q142" s="8" t="s">
        <v>70</v>
      </c>
      <c r="R142" s="8" t="s">
        <v>70</v>
      </c>
      <c r="S142" s="8" t="s">
        <v>70</v>
      </c>
      <c r="T142" s="159" t="n">
        <v>0</v>
      </c>
      <c r="U142" s="8" t="n">
        <v>3649</v>
      </c>
      <c r="V142" s="8" t="n">
        <v>0</v>
      </c>
      <c r="W142" s="8" t="s">
        <v>70</v>
      </c>
      <c r="X142" s="8" t="s">
        <v>70</v>
      </c>
      <c r="Y142" s="8" t="s">
        <v>70</v>
      </c>
      <c r="Z142" s="8" t="s">
        <v>70</v>
      </c>
      <c r="AA142" s="8" t="s">
        <v>70</v>
      </c>
      <c r="AB142" s="8" t="n">
        <v>-33.339429270602</v>
      </c>
      <c r="AC142" s="28" t="n">
        <v>20.0292581081331</v>
      </c>
    </row>
    <row r="143" customFormat="false" ht="14.25" hidden="true" customHeight="false" outlineLevel="0" collapsed="false">
      <c r="A143" s="165" t="str">
        <f aca="false">A142</f>
        <v>base_calc</v>
      </c>
      <c r="B143" s="34" t="s">
        <v>272</v>
      </c>
      <c r="C143" s="35" t="s">
        <v>587</v>
      </c>
      <c r="D143" s="35" t="s">
        <v>138</v>
      </c>
      <c r="E143" s="22" t="s">
        <v>269</v>
      </c>
      <c r="F143" s="22" t="s">
        <v>68</v>
      </c>
      <c r="G143" s="22" t="s">
        <v>69</v>
      </c>
      <c r="H143" s="22" t="n">
        <v>65.4</v>
      </c>
      <c r="I143" s="22" t="s">
        <v>70</v>
      </c>
      <c r="J143" s="22" t="s">
        <v>70</v>
      </c>
      <c r="K143" s="22" t="s">
        <v>70</v>
      </c>
      <c r="L143" s="160" t="n">
        <v>2034</v>
      </c>
      <c r="M143" s="22"/>
      <c r="N143" s="22"/>
      <c r="O143" s="22"/>
      <c r="P143" s="22" t="s">
        <v>70</v>
      </c>
      <c r="Q143" s="22" t="s">
        <v>70</v>
      </c>
      <c r="R143" s="22" t="s">
        <v>70</v>
      </c>
      <c r="S143" s="22" t="s">
        <v>70</v>
      </c>
      <c r="T143" s="161" t="n">
        <v>0</v>
      </c>
      <c r="U143" s="22" t="n">
        <v>1513</v>
      </c>
      <c r="V143" s="22" t="n">
        <v>0</v>
      </c>
      <c r="W143" s="22" t="s">
        <v>70</v>
      </c>
      <c r="X143" s="22" t="s">
        <v>70</v>
      </c>
      <c r="Y143" s="22" t="s">
        <v>70</v>
      </c>
      <c r="Z143" s="22" t="s">
        <v>70</v>
      </c>
      <c r="AA143" s="22" t="s">
        <v>70</v>
      </c>
      <c r="AB143" s="22" t="n">
        <v>-33.0285539672266</v>
      </c>
      <c r="AC143" s="23" t="n">
        <v>18.3075365456255</v>
      </c>
    </row>
    <row r="144" customFormat="false" ht="14.25" hidden="true" customHeight="false" outlineLevel="0" collapsed="false">
      <c r="A144" s="165" t="str">
        <f aca="false">A143</f>
        <v>base_calc</v>
      </c>
      <c r="B144" s="34" t="s">
        <v>173</v>
      </c>
      <c r="C144" s="35" t="s">
        <v>174</v>
      </c>
      <c r="D144" s="35" t="s">
        <v>138</v>
      </c>
      <c r="E144" s="8" t="s">
        <v>139</v>
      </c>
      <c r="F144" s="8" t="s">
        <v>68</v>
      </c>
      <c r="G144" s="8" t="s">
        <v>69</v>
      </c>
      <c r="H144" s="8" t="n">
        <v>29.68</v>
      </c>
      <c r="I144" s="8" t="s">
        <v>70</v>
      </c>
      <c r="J144" s="8" t="s">
        <v>70</v>
      </c>
      <c r="K144" s="8" t="s">
        <v>70</v>
      </c>
      <c r="L144" s="158" t="n">
        <f aca="false">L142</f>
        <v>2039</v>
      </c>
      <c r="P144" s="8" t="s">
        <v>70</v>
      </c>
      <c r="Q144" s="8" t="s">
        <v>70</v>
      </c>
      <c r="R144" s="8" t="s">
        <v>70</v>
      </c>
      <c r="S144" s="8" t="s">
        <v>70</v>
      </c>
      <c r="T144" s="159" t="n">
        <v>0</v>
      </c>
      <c r="U144" s="8" t="n">
        <v>3649</v>
      </c>
      <c r="V144" s="8" t="n">
        <v>0</v>
      </c>
      <c r="W144" s="8" t="s">
        <v>70</v>
      </c>
      <c r="X144" s="8" t="s">
        <v>70</v>
      </c>
      <c r="Y144" s="8" t="s">
        <v>70</v>
      </c>
      <c r="Z144" s="8" t="s">
        <v>70</v>
      </c>
      <c r="AA144" s="8" t="s">
        <v>70</v>
      </c>
      <c r="AB144" s="8" t="n">
        <v>-23.9023445229231</v>
      </c>
      <c r="AC144" s="28" t="n">
        <v>29.4507617135351</v>
      </c>
    </row>
    <row r="145" customFormat="false" ht="14.25" hidden="true" customHeight="false" outlineLevel="0" collapsed="false">
      <c r="A145" s="165" t="str">
        <f aca="false">A144</f>
        <v>base_calc</v>
      </c>
      <c r="B145" s="34" t="s">
        <v>286</v>
      </c>
      <c r="C145" s="35" t="s">
        <v>287</v>
      </c>
      <c r="D145" s="35" t="s">
        <v>176</v>
      </c>
      <c r="E145" s="22" t="s">
        <v>269</v>
      </c>
      <c r="F145" s="22" t="s">
        <v>68</v>
      </c>
      <c r="G145" s="22" t="s">
        <v>69</v>
      </c>
      <c r="H145" s="22" t="n">
        <v>131.05</v>
      </c>
      <c r="I145" s="22" t="s">
        <v>70</v>
      </c>
      <c r="J145" s="22" t="s">
        <v>70</v>
      </c>
      <c r="K145" s="22" t="s">
        <v>70</v>
      </c>
      <c r="L145" s="160" t="n">
        <v>2037</v>
      </c>
      <c r="M145" s="22"/>
      <c r="N145" s="22"/>
      <c r="O145" s="22"/>
      <c r="P145" s="22" t="s">
        <v>70</v>
      </c>
      <c r="Q145" s="22" t="s">
        <v>70</v>
      </c>
      <c r="R145" s="22" t="s">
        <v>70</v>
      </c>
      <c r="S145" s="22" t="s">
        <v>70</v>
      </c>
      <c r="T145" s="161" t="n">
        <v>0</v>
      </c>
      <c r="U145" s="22" t="n">
        <v>1186</v>
      </c>
      <c r="V145" s="22" t="n">
        <v>0</v>
      </c>
      <c r="W145" s="22" t="s">
        <v>70</v>
      </c>
      <c r="X145" s="22" t="s">
        <v>70</v>
      </c>
      <c r="Y145" s="22" t="s">
        <v>70</v>
      </c>
      <c r="Z145" s="22" t="s">
        <v>70</v>
      </c>
      <c r="AA145" s="22" t="s">
        <v>70</v>
      </c>
      <c r="AB145" s="22" t="n">
        <v>-32.6878362411149</v>
      </c>
      <c r="AC145" s="23" t="n">
        <v>26.106440829574</v>
      </c>
    </row>
    <row r="146" customFormat="false" ht="14.25" hidden="true" customHeight="false" outlineLevel="0" collapsed="false">
      <c r="A146" s="165" t="str">
        <f aca="false">A145</f>
        <v>base_calc</v>
      </c>
      <c r="B146" s="34" t="s">
        <v>288</v>
      </c>
      <c r="C146" s="35" t="s">
        <v>175</v>
      </c>
      <c r="D146" s="35" t="s">
        <v>176</v>
      </c>
      <c r="E146" s="8" t="s">
        <v>269</v>
      </c>
      <c r="F146" s="8" t="s">
        <v>68</v>
      </c>
      <c r="G146" s="8" t="s">
        <v>69</v>
      </c>
      <c r="H146" s="8" t="n">
        <v>90.82</v>
      </c>
      <c r="I146" s="8" t="s">
        <v>70</v>
      </c>
      <c r="J146" s="8" t="s">
        <v>70</v>
      </c>
      <c r="K146" s="8" t="s">
        <v>70</v>
      </c>
      <c r="L146" s="158" t="n">
        <v>2037</v>
      </c>
      <c r="P146" s="8" t="s">
        <v>70</v>
      </c>
      <c r="Q146" s="8" t="s">
        <v>70</v>
      </c>
      <c r="R146" s="8" t="s">
        <v>70</v>
      </c>
      <c r="S146" s="8" t="s">
        <v>70</v>
      </c>
      <c r="T146" s="159" t="n">
        <v>0</v>
      </c>
      <c r="U146" s="8" t="n">
        <v>1186</v>
      </c>
      <c r="V146" s="8" t="n">
        <v>0</v>
      </c>
      <c r="W146" s="8" t="s">
        <v>70</v>
      </c>
      <c r="X146" s="8" t="s">
        <v>70</v>
      </c>
      <c r="Y146" s="8" t="s">
        <v>70</v>
      </c>
      <c r="Z146" s="8" t="s">
        <v>70</v>
      </c>
      <c r="AA146" s="8" t="s">
        <v>70</v>
      </c>
      <c r="AB146" s="8" t="n">
        <v>-32.9078819215407</v>
      </c>
      <c r="AC146" s="28" t="n">
        <v>17.9958467059943</v>
      </c>
    </row>
    <row r="147" customFormat="false" ht="14.25" hidden="true" customHeight="false" outlineLevel="0" collapsed="false">
      <c r="A147" s="165" t="str">
        <f aca="false">A146</f>
        <v>base_calc</v>
      </c>
      <c r="B147" s="34" t="s">
        <v>570</v>
      </c>
      <c r="C147" s="35" t="s">
        <v>175</v>
      </c>
      <c r="D147" s="35" t="s">
        <v>176</v>
      </c>
      <c r="E147" s="22" t="s">
        <v>139</v>
      </c>
      <c r="F147" s="22" t="s">
        <v>68</v>
      </c>
      <c r="G147" s="22" t="s">
        <v>69</v>
      </c>
      <c r="H147" s="22" t="n">
        <v>8.9</v>
      </c>
      <c r="I147" s="22" t="s">
        <v>70</v>
      </c>
      <c r="J147" s="22" t="s">
        <v>70</v>
      </c>
      <c r="K147" s="22" t="s">
        <v>70</v>
      </c>
      <c r="L147" s="160" t="n">
        <v>2042</v>
      </c>
      <c r="M147" s="22"/>
      <c r="N147" s="22"/>
      <c r="O147" s="22"/>
      <c r="P147" s="22" t="s">
        <v>70</v>
      </c>
      <c r="Q147" s="22" t="s">
        <v>70</v>
      </c>
      <c r="R147" s="22" t="s">
        <v>70</v>
      </c>
      <c r="S147" s="22" t="s">
        <v>70</v>
      </c>
      <c r="T147" s="161" t="n">
        <v>0</v>
      </c>
      <c r="U147" s="22" t="n">
        <v>2176</v>
      </c>
      <c r="V147" s="22" t="n">
        <v>0</v>
      </c>
      <c r="W147" s="22" t="s">
        <v>70</v>
      </c>
      <c r="X147" s="22" t="s">
        <v>70</v>
      </c>
      <c r="Y147" s="22" t="s">
        <v>70</v>
      </c>
      <c r="Z147" s="22" t="s">
        <v>70</v>
      </c>
      <c r="AA147" s="22" t="s">
        <v>70</v>
      </c>
      <c r="AB147" s="22" t="n">
        <v>-32.7095832729575</v>
      </c>
      <c r="AC147" s="23" t="n">
        <v>18.4853819813383</v>
      </c>
    </row>
    <row r="148" customFormat="false" ht="14.25" hidden="true" customHeight="false" outlineLevel="0" collapsed="false">
      <c r="A148" s="165" t="str">
        <f aca="false">A147</f>
        <v>base_calc</v>
      </c>
      <c r="B148" s="34" t="s">
        <v>377</v>
      </c>
      <c r="C148" s="35" t="s">
        <v>378</v>
      </c>
      <c r="D148" s="35" t="s">
        <v>176</v>
      </c>
      <c r="E148" s="8" t="s">
        <v>374</v>
      </c>
      <c r="F148" s="8" t="s">
        <v>68</v>
      </c>
      <c r="G148" s="8" t="s">
        <v>69</v>
      </c>
      <c r="H148" s="8" t="n">
        <v>50</v>
      </c>
      <c r="I148" s="8" t="s">
        <v>70</v>
      </c>
      <c r="J148" s="8" t="s">
        <v>70</v>
      </c>
      <c r="K148" s="8" t="s">
        <v>70</v>
      </c>
      <c r="L148" s="158" t="n">
        <v>2048</v>
      </c>
      <c r="P148" s="8" t="s">
        <v>70</v>
      </c>
      <c r="Q148" s="8" t="s">
        <v>70</v>
      </c>
      <c r="R148" s="8" t="s">
        <v>70</v>
      </c>
      <c r="S148" s="8" t="s">
        <v>70</v>
      </c>
      <c r="T148" s="159" t="n">
        <v>0</v>
      </c>
      <c r="U148" s="8" t="n">
        <v>3324</v>
      </c>
      <c r="V148" s="8" t="n">
        <v>0</v>
      </c>
      <c r="W148" s="8" t="s">
        <v>70</v>
      </c>
      <c r="X148" s="8" t="s">
        <v>70</v>
      </c>
      <c r="Y148" s="8" t="s">
        <v>70</v>
      </c>
      <c r="Z148" s="8" t="s">
        <v>70</v>
      </c>
      <c r="AA148" s="8" t="n">
        <v>9</v>
      </c>
      <c r="AB148" s="8" t="n">
        <v>-28.8778550282065</v>
      </c>
      <c r="AC148" s="28" t="n">
        <v>21.9199758767607</v>
      </c>
    </row>
    <row r="149" customFormat="false" ht="14.25" hidden="true" customHeight="false" outlineLevel="0" collapsed="false">
      <c r="A149" s="165" t="str">
        <f aca="false">A148</f>
        <v>base_calc</v>
      </c>
      <c r="B149" s="34" t="s">
        <v>177</v>
      </c>
      <c r="C149" s="35" t="s">
        <v>178</v>
      </c>
      <c r="D149" s="35" t="s">
        <v>176</v>
      </c>
      <c r="E149" s="22" t="s">
        <v>139</v>
      </c>
      <c r="F149" s="22" t="s">
        <v>68</v>
      </c>
      <c r="G149" s="22" t="s">
        <v>69</v>
      </c>
      <c r="H149" s="22" t="n">
        <v>57</v>
      </c>
      <c r="I149" s="22" t="s">
        <v>70</v>
      </c>
      <c r="J149" s="22" t="s">
        <v>70</v>
      </c>
      <c r="K149" s="22" t="s">
        <v>70</v>
      </c>
      <c r="L149" s="160" t="n">
        <v>2042</v>
      </c>
      <c r="M149" s="22"/>
      <c r="N149" s="22"/>
      <c r="O149" s="22"/>
      <c r="P149" s="22" t="s">
        <v>70</v>
      </c>
      <c r="Q149" s="22" t="s">
        <v>70</v>
      </c>
      <c r="R149" s="22" t="s">
        <v>70</v>
      </c>
      <c r="S149" s="22" t="s">
        <v>70</v>
      </c>
      <c r="T149" s="161" t="n">
        <v>0</v>
      </c>
      <c r="U149" s="22" t="n">
        <v>2176</v>
      </c>
      <c r="V149" s="22" t="n">
        <v>0</v>
      </c>
      <c r="W149" s="22" t="s">
        <v>70</v>
      </c>
      <c r="X149" s="22" t="s">
        <v>70</v>
      </c>
      <c r="Y149" s="22" t="s">
        <v>70</v>
      </c>
      <c r="Z149" s="22" t="s">
        <v>70</v>
      </c>
      <c r="AA149" s="22" t="s">
        <v>70</v>
      </c>
      <c r="AB149" s="22" t="n">
        <v>-28.5392488895511</v>
      </c>
      <c r="AC149" s="23" t="n">
        <v>25.213105911554</v>
      </c>
    </row>
    <row r="150" customFormat="false" ht="14.25" hidden="true" customHeight="false" outlineLevel="0" collapsed="false">
      <c r="A150" s="165" t="str">
        <f aca="false">A149</f>
        <v>base_calc</v>
      </c>
      <c r="B150" s="34" t="s">
        <v>289</v>
      </c>
      <c r="C150" s="35" t="s">
        <v>290</v>
      </c>
      <c r="D150" s="35" t="s">
        <v>176</v>
      </c>
      <c r="E150" s="8" t="s">
        <v>269</v>
      </c>
      <c r="F150" s="8" t="s">
        <v>68</v>
      </c>
      <c r="G150" s="8" t="s">
        <v>69</v>
      </c>
      <c r="H150" s="8" t="n">
        <v>21</v>
      </c>
      <c r="I150" s="8" t="s">
        <v>70</v>
      </c>
      <c r="J150" s="8" t="s">
        <v>70</v>
      </c>
      <c r="K150" s="8" t="s">
        <v>70</v>
      </c>
      <c r="L150" s="158" t="n">
        <v>2036</v>
      </c>
      <c r="P150" s="8" t="s">
        <v>70</v>
      </c>
      <c r="Q150" s="8" t="s">
        <v>70</v>
      </c>
      <c r="R150" s="8" t="s">
        <v>70</v>
      </c>
      <c r="S150" s="8" t="s">
        <v>70</v>
      </c>
      <c r="T150" s="159" t="n">
        <v>0</v>
      </c>
      <c r="U150" s="8" t="n">
        <v>1186</v>
      </c>
      <c r="V150" s="8" t="n">
        <v>0</v>
      </c>
      <c r="W150" s="8" t="s">
        <v>70</v>
      </c>
      <c r="X150" s="8" t="s">
        <v>70</v>
      </c>
      <c r="Y150" s="8" t="s">
        <v>70</v>
      </c>
      <c r="Z150" s="8" t="s">
        <v>70</v>
      </c>
      <c r="AA150" s="8" t="s">
        <v>70</v>
      </c>
      <c r="AB150" s="8" t="n">
        <v>-32.5879109367965</v>
      </c>
      <c r="AC150" s="28" t="n">
        <v>27.8791875013762</v>
      </c>
    </row>
    <row r="151" customFormat="false" ht="14.25" hidden="true" customHeight="false" outlineLevel="0" collapsed="false">
      <c r="A151" s="165" t="str">
        <f aca="false">A150</f>
        <v>base_calc</v>
      </c>
      <c r="B151" s="34" t="s">
        <v>183</v>
      </c>
      <c r="C151" s="35" t="s">
        <v>183</v>
      </c>
      <c r="D151" s="35" t="s">
        <v>176</v>
      </c>
      <c r="E151" s="22" t="s">
        <v>139</v>
      </c>
      <c r="F151" s="22" t="s">
        <v>68</v>
      </c>
      <c r="G151" s="22" t="s">
        <v>69</v>
      </c>
      <c r="H151" s="22" t="n">
        <v>69.6</v>
      </c>
      <c r="I151" s="22" t="s">
        <v>70</v>
      </c>
      <c r="J151" s="22" t="s">
        <v>70</v>
      </c>
      <c r="K151" s="22" t="s">
        <v>70</v>
      </c>
      <c r="L151" s="160" t="n">
        <v>2042</v>
      </c>
      <c r="M151" s="22"/>
      <c r="N151" s="22"/>
      <c r="O151" s="22"/>
      <c r="P151" s="22" t="s">
        <v>70</v>
      </c>
      <c r="Q151" s="22" t="s">
        <v>70</v>
      </c>
      <c r="R151" s="22" t="s">
        <v>70</v>
      </c>
      <c r="S151" s="22" t="s">
        <v>70</v>
      </c>
      <c r="T151" s="161" t="n">
        <v>0</v>
      </c>
      <c r="U151" s="22" t="n">
        <v>2176</v>
      </c>
      <c r="V151" s="22" t="n">
        <v>0</v>
      </c>
      <c r="W151" s="22" t="s">
        <v>70</v>
      </c>
      <c r="X151" s="22" t="s">
        <v>70</v>
      </c>
      <c r="Y151" s="22" t="s">
        <v>70</v>
      </c>
      <c r="Z151" s="22" t="s">
        <v>70</v>
      </c>
      <c r="AA151" s="22" t="s">
        <v>70</v>
      </c>
      <c r="AB151" s="22" t="n">
        <v>-30.9973528514301</v>
      </c>
      <c r="AC151" s="23" t="n">
        <v>26.3301982035295</v>
      </c>
    </row>
    <row r="152" customFormat="false" ht="14.25" hidden="true" customHeight="false" outlineLevel="0" collapsed="false">
      <c r="A152" s="165" t="str">
        <f aca="false">A151</f>
        <v>base_calc</v>
      </c>
      <c r="B152" s="34" t="s">
        <v>291</v>
      </c>
      <c r="C152" s="35" t="s">
        <v>292</v>
      </c>
      <c r="D152" s="35" t="s">
        <v>176</v>
      </c>
      <c r="E152" s="8" t="s">
        <v>269</v>
      </c>
      <c r="F152" s="8" t="s">
        <v>68</v>
      </c>
      <c r="G152" s="8" t="s">
        <v>69</v>
      </c>
      <c r="H152" s="8" t="n">
        <v>135.5</v>
      </c>
      <c r="I152" s="8" t="s">
        <v>70</v>
      </c>
      <c r="J152" s="8" t="s">
        <v>70</v>
      </c>
      <c r="K152" s="8" t="s">
        <v>70</v>
      </c>
      <c r="L152" s="158" t="n">
        <v>2037</v>
      </c>
      <c r="P152" s="8" t="s">
        <v>70</v>
      </c>
      <c r="Q152" s="8" t="s">
        <v>70</v>
      </c>
      <c r="R152" s="8" t="s">
        <v>70</v>
      </c>
      <c r="S152" s="8" t="s">
        <v>70</v>
      </c>
      <c r="T152" s="159" t="n">
        <v>0</v>
      </c>
      <c r="U152" s="8" t="n">
        <v>1186</v>
      </c>
      <c r="V152" s="8" t="n">
        <v>0</v>
      </c>
      <c r="W152" s="8" t="s">
        <v>70</v>
      </c>
      <c r="X152" s="8" t="s">
        <v>70</v>
      </c>
      <c r="Y152" s="8" t="s">
        <v>70</v>
      </c>
      <c r="Z152" s="8" t="s">
        <v>70</v>
      </c>
      <c r="AA152" s="8" t="s">
        <v>70</v>
      </c>
      <c r="AB152" s="8" t="n">
        <v>-33.2943716091956</v>
      </c>
      <c r="AC152" s="28" t="n">
        <v>19.0439984288344</v>
      </c>
    </row>
    <row r="153" customFormat="false" ht="14.25" hidden="true" customHeight="false" outlineLevel="0" collapsed="false">
      <c r="A153" s="165" t="str">
        <f aca="false">A152</f>
        <v>base_calc</v>
      </c>
      <c r="B153" s="34" t="s">
        <v>293</v>
      </c>
      <c r="C153" s="35" t="s">
        <v>294</v>
      </c>
      <c r="D153" s="35" t="s">
        <v>176</v>
      </c>
      <c r="E153" s="22" t="s">
        <v>269</v>
      </c>
      <c r="F153" s="22" t="s">
        <v>68</v>
      </c>
      <c r="G153" s="22" t="s">
        <v>69</v>
      </c>
      <c r="H153" s="22" t="n">
        <v>59.8</v>
      </c>
      <c r="I153" s="22" t="s">
        <v>70</v>
      </c>
      <c r="J153" s="22" t="s">
        <v>70</v>
      </c>
      <c r="K153" s="22" t="s">
        <v>70</v>
      </c>
      <c r="L153" s="160" t="n">
        <v>2037</v>
      </c>
      <c r="M153" s="22"/>
      <c r="N153" s="22"/>
      <c r="O153" s="22"/>
      <c r="P153" s="22" t="s">
        <v>70</v>
      </c>
      <c r="Q153" s="22" t="s">
        <v>70</v>
      </c>
      <c r="R153" s="22" t="s">
        <v>70</v>
      </c>
      <c r="S153" s="22" t="s">
        <v>70</v>
      </c>
      <c r="T153" s="161" t="n">
        <v>0</v>
      </c>
      <c r="U153" s="22" t="n">
        <v>1186</v>
      </c>
      <c r="V153" s="22" t="n">
        <v>0</v>
      </c>
      <c r="W153" s="22" t="s">
        <v>70</v>
      </c>
      <c r="X153" s="22" t="s">
        <v>70</v>
      </c>
      <c r="Y153" s="22" t="s">
        <v>70</v>
      </c>
      <c r="Z153" s="22" t="s">
        <v>70</v>
      </c>
      <c r="AA153" s="22" t="s">
        <v>70</v>
      </c>
      <c r="AB153" s="22" t="n">
        <v>-33.7956684356589</v>
      </c>
      <c r="AC153" s="23" t="n">
        <v>25.6722210769629</v>
      </c>
    </row>
    <row r="154" customFormat="false" ht="14.25" hidden="true" customHeight="false" outlineLevel="0" collapsed="false">
      <c r="A154" s="165" t="str">
        <f aca="false">A153</f>
        <v>base_calc</v>
      </c>
      <c r="B154" s="34" t="s">
        <v>179</v>
      </c>
      <c r="C154" s="35" t="s">
        <v>180</v>
      </c>
      <c r="D154" s="35" t="s">
        <v>176</v>
      </c>
      <c r="E154" s="8" t="s">
        <v>139</v>
      </c>
      <c r="F154" s="8" t="s">
        <v>68</v>
      </c>
      <c r="G154" s="8" t="s">
        <v>69</v>
      </c>
      <c r="H154" s="8" t="n">
        <v>75</v>
      </c>
      <c r="I154" s="8" t="s">
        <v>70</v>
      </c>
      <c r="J154" s="8" t="s">
        <v>70</v>
      </c>
      <c r="K154" s="8" t="s">
        <v>70</v>
      </c>
      <c r="L154" s="158" t="n">
        <v>2042</v>
      </c>
      <c r="P154" s="8" t="s">
        <v>70</v>
      </c>
      <c r="Q154" s="8" t="s">
        <v>70</v>
      </c>
      <c r="R154" s="8" t="s">
        <v>70</v>
      </c>
      <c r="S154" s="8" t="s">
        <v>70</v>
      </c>
      <c r="T154" s="159" t="n">
        <v>0</v>
      </c>
      <c r="U154" s="8" t="n">
        <v>2176</v>
      </c>
      <c r="V154" s="8" t="n">
        <v>0</v>
      </c>
      <c r="W154" s="8" t="s">
        <v>70</v>
      </c>
      <c r="X154" s="8" t="s">
        <v>70</v>
      </c>
      <c r="Y154" s="8" t="s">
        <v>70</v>
      </c>
      <c r="Z154" s="8" t="s">
        <v>70</v>
      </c>
      <c r="AA154" s="8" t="s">
        <v>70</v>
      </c>
      <c r="AB154" s="8" t="n">
        <v>-28.3095221110232</v>
      </c>
      <c r="AC154" s="28" t="n">
        <v>23.1040633712854</v>
      </c>
    </row>
    <row r="155" customFormat="false" ht="14.25" hidden="true" customHeight="false" outlineLevel="0" collapsed="false">
      <c r="A155" s="165" t="str">
        <f aca="false">A154</f>
        <v>base_calc</v>
      </c>
      <c r="B155" s="34" t="s">
        <v>181</v>
      </c>
      <c r="C155" s="35" t="s">
        <v>181</v>
      </c>
      <c r="D155" s="35" t="s">
        <v>176</v>
      </c>
      <c r="E155" s="22" t="s">
        <v>139</v>
      </c>
      <c r="F155" s="22" t="s">
        <v>68</v>
      </c>
      <c r="G155" s="22" t="s">
        <v>69</v>
      </c>
      <c r="H155" s="22" t="n">
        <v>36.8</v>
      </c>
      <c r="I155" s="22" t="s">
        <v>70</v>
      </c>
      <c r="J155" s="22" t="s">
        <v>70</v>
      </c>
      <c r="K155" s="22" t="s">
        <v>70</v>
      </c>
      <c r="L155" s="160" t="n">
        <v>2042</v>
      </c>
      <c r="M155" s="22"/>
      <c r="N155" s="22"/>
      <c r="O155" s="22"/>
      <c r="P155" s="22" t="s">
        <v>70</v>
      </c>
      <c r="Q155" s="22" t="s">
        <v>70</v>
      </c>
      <c r="R155" s="22" t="s">
        <v>70</v>
      </c>
      <c r="S155" s="22" t="s">
        <v>70</v>
      </c>
      <c r="T155" s="161" t="n">
        <v>0</v>
      </c>
      <c r="U155" s="22" t="n">
        <v>2176</v>
      </c>
      <c r="V155" s="22" t="n">
        <v>0</v>
      </c>
      <c r="W155" s="22" t="s">
        <v>70</v>
      </c>
      <c r="X155" s="22" t="s">
        <v>70</v>
      </c>
      <c r="Y155" s="22" t="s">
        <v>70</v>
      </c>
      <c r="Z155" s="22" t="s">
        <v>70</v>
      </c>
      <c r="AA155" s="22" t="s">
        <v>70</v>
      </c>
      <c r="AB155" s="22" t="n">
        <v>-31.0452066349516</v>
      </c>
      <c r="AC155" s="23" t="n">
        <v>24.4418338566891</v>
      </c>
    </row>
    <row r="156" customFormat="false" ht="14.25" hidden="true" customHeight="false" outlineLevel="0" collapsed="false">
      <c r="A156" s="165" t="str">
        <f aca="false">A155</f>
        <v>base_calc</v>
      </c>
      <c r="B156" s="34" t="s">
        <v>387</v>
      </c>
      <c r="C156" s="35" t="s">
        <v>388</v>
      </c>
      <c r="D156" s="35" t="s">
        <v>118</v>
      </c>
      <c r="E156" s="8" t="s">
        <v>109</v>
      </c>
      <c r="F156" s="8" t="s">
        <v>68</v>
      </c>
      <c r="G156" s="8" t="s">
        <v>69</v>
      </c>
      <c r="H156" s="8" t="n">
        <v>10</v>
      </c>
      <c r="I156" s="8" t="s">
        <v>70</v>
      </c>
      <c r="J156" s="8" t="s">
        <v>70</v>
      </c>
      <c r="K156" s="8" t="s">
        <v>70</v>
      </c>
      <c r="L156" s="158" t="s">
        <v>86</v>
      </c>
      <c r="P156" s="8" t="s">
        <v>70</v>
      </c>
      <c r="Q156" s="8" t="s">
        <v>70</v>
      </c>
      <c r="R156" s="8" t="s">
        <v>70</v>
      </c>
      <c r="S156" s="8" t="s">
        <v>70</v>
      </c>
      <c r="T156" s="159" t="n">
        <v>0</v>
      </c>
      <c r="U156" s="8" t="n">
        <v>1363</v>
      </c>
      <c r="V156" s="8" t="n">
        <v>0</v>
      </c>
      <c r="W156" s="8" t="s">
        <v>70</v>
      </c>
      <c r="X156" s="8" t="s">
        <v>70</v>
      </c>
      <c r="Y156" s="8" t="s">
        <v>70</v>
      </c>
      <c r="Z156" s="8" t="s">
        <v>70</v>
      </c>
      <c r="AA156" s="8" t="s">
        <v>70</v>
      </c>
      <c r="AB156" s="8" t="n">
        <v>-28.7526965922516</v>
      </c>
      <c r="AC156" s="28" t="n">
        <v>20.5335002983643</v>
      </c>
    </row>
    <row r="157" customFormat="false" ht="14.25" hidden="true" customHeight="false" outlineLevel="0" collapsed="false">
      <c r="A157" s="165" t="str">
        <f aca="false">A156</f>
        <v>base_calc</v>
      </c>
      <c r="B157" s="34" t="s">
        <v>184</v>
      </c>
      <c r="C157" s="35" t="s">
        <v>185</v>
      </c>
      <c r="D157" s="35" t="s">
        <v>176</v>
      </c>
      <c r="E157" s="22" t="s">
        <v>139</v>
      </c>
      <c r="F157" s="22" t="s">
        <v>68</v>
      </c>
      <c r="G157" s="22" t="s">
        <v>69</v>
      </c>
      <c r="H157" s="22" t="n">
        <v>74</v>
      </c>
      <c r="I157" s="22" t="s">
        <v>70</v>
      </c>
      <c r="J157" s="22" t="s">
        <v>70</v>
      </c>
      <c r="K157" s="22" t="s">
        <v>70</v>
      </c>
      <c r="L157" s="160" t="n">
        <v>2042</v>
      </c>
      <c r="M157" s="22"/>
      <c r="N157" s="22"/>
      <c r="O157" s="22"/>
      <c r="P157" s="22" t="s">
        <v>70</v>
      </c>
      <c r="Q157" s="22" t="s">
        <v>70</v>
      </c>
      <c r="R157" s="22" t="s">
        <v>70</v>
      </c>
      <c r="S157" s="22" t="s">
        <v>70</v>
      </c>
      <c r="T157" s="161" t="n">
        <v>0</v>
      </c>
      <c r="U157" s="22" t="n">
        <v>2176</v>
      </c>
      <c r="V157" s="22" t="n">
        <v>0</v>
      </c>
      <c r="W157" s="22" t="s">
        <v>70</v>
      </c>
      <c r="X157" s="22" t="s">
        <v>70</v>
      </c>
      <c r="Y157" s="22" t="s">
        <v>70</v>
      </c>
      <c r="Z157" s="22" t="s">
        <v>70</v>
      </c>
      <c r="AA157" s="22" t="s">
        <v>70</v>
      </c>
      <c r="AB157" s="22" t="n">
        <v>-27.7580864932175</v>
      </c>
      <c r="AC157" s="23" t="n">
        <v>23.0158958258526</v>
      </c>
    </row>
    <row r="158" customFormat="false" ht="14.25" hidden="true" customHeight="false" outlineLevel="0" collapsed="false">
      <c r="A158" s="165" t="str">
        <f aca="false">A157</f>
        <v>base_calc</v>
      </c>
      <c r="B158" s="34" t="s">
        <v>186</v>
      </c>
      <c r="C158" s="35" t="s">
        <v>603</v>
      </c>
      <c r="D158" s="35" t="s">
        <v>176</v>
      </c>
      <c r="E158" s="8" t="s">
        <v>139</v>
      </c>
      <c r="F158" s="8" t="s">
        <v>68</v>
      </c>
      <c r="G158" s="8" t="s">
        <v>69</v>
      </c>
      <c r="H158" s="8" t="n">
        <v>75</v>
      </c>
      <c r="I158" s="8" t="s">
        <v>70</v>
      </c>
      <c r="J158" s="8" t="s">
        <v>70</v>
      </c>
      <c r="K158" s="8" t="s">
        <v>70</v>
      </c>
      <c r="L158" s="158" t="n">
        <v>2042</v>
      </c>
      <c r="P158" s="8" t="s">
        <v>70</v>
      </c>
      <c r="Q158" s="8" t="s">
        <v>70</v>
      </c>
      <c r="R158" s="8" t="s">
        <v>70</v>
      </c>
      <c r="S158" s="8" t="s">
        <v>70</v>
      </c>
      <c r="T158" s="159" t="n">
        <v>0</v>
      </c>
      <c r="U158" s="8" t="n">
        <v>2176</v>
      </c>
      <c r="V158" s="8" t="n">
        <v>0</v>
      </c>
      <c r="W158" s="8" t="s">
        <v>70</v>
      </c>
      <c r="X158" s="8" t="s">
        <v>70</v>
      </c>
      <c r="Y158" s="8" t="s">
        <v>70</v>
      </c>
      <c r="Z158" s="8" t="s">
        <v>70</v>
      </c>
      <c r="AA158" s="8" t="s">
        <v>70</v>
      </c>
      <c r="AB158" s="8" t="n">
        <v>-30.65995</v>
      </c>
      <c r="AC158" s="28" t="n">
        <v>24.01981</v>
      </c>
    </row>
    <row r="159" customFormat="false" ht="14.25" hidden="true" customHeight="false" outlineLevel="0" collapsed="false">
      <c r="A159" s="165" t="str">
        <f aca="false">A158</f>
        <v>base_calc</v>
      </c>
      <c r="B159" s="34" t="s">
        <v>389</v>
      </c>
      <c r="C159" s="35" t="s">
        <v>390</v>
      </c>
      <c r="D159" s="35" t="s">
        <v>118</v>
      </c>
      <c r="E159" s="22" t="s">
        <v>109</v>
      </c>
      <c r="F159" s="22" t="s">
        <v>68</v>
      </c>
      <c r="G159" s="22" t="s">
        <v>69</v>
      </c>
      <c r="H159" s="22" t="n">
        <v>4.22</v>
      </c>
      <c r="I159" s="22" t="s">
        <v>70</v>
      </c>
      <c r="J159" s="22" t="s">
        <v>70</v>
      </c>
      <c r="K159" s="22" t="s">
        <v>70</v>
      </c>
      <c r="L159" s="160" t="s">
        <v>86</v>
      </c>
      <c r="M159" s="22"/>
      <c r="N159" s="22"/>
      <c r="O159" s="22"/>
      <c r="P159" s="22" t="s">
        <v>70</v>
      </c>
      <c r="Q159" s="22" t="s">
        <v>70</v>
      </c>
      <c r="R159" s="22" t="s">
        <v>70</v>
      </c>
      <c r="S159" s="22" t="s">
        <v>70</v>
      </c>
      <c r="T159" s="161" t="n">
        <v>0</v>
      </c>
      <c r="U159" s="22" t="n">
        <v>1363</v>
      </c>
      <c r="V159" s="22" t="n">
        <v>0</v>
      </c>
      <c r="W159" s="22" t="s">
        <v>70</v>
      </c>
      <c r="X159" s="22" t="s">
        <v>70</v>
      </c>
      <c r="Y159" s="22" t="s">
        <v>70</v>
      </c>
      <c r="Z159" s="22" t="s">
        <v>70</v>
      </c>
      <c r="AA159" s="22" t="s">
        <v>70</v>
      </c>
      <c r="AB159" s="22" t="n">
        <v>-28.5141541489407</v>
      </c>
      <c r="AC159" s="23" t="n">
        <v>28.4101438223705</v>
      </c>
    </row>
    <row r="160" customFormat="false" ht="14.25" hidden="true" customHeight="false" outlineLevel="0" collapsed="false">
      <c r="A160" s="165" t="str">
        <f aca="false">A159</f>
        <v>base_calc</v>
      </c>
      <c r="B160" s="34" t="s">
        <v>295</v>
      </c>
      <c r="C160" s="35" t="s">
        <v>592</v>
      </c>
      <c r="D160" s="35" t="s">
        <v>176</v>
      </c>
      <c r="E160" s="8" t="s">
        <v>269</v>
      </c>
      <c r="F160" s="8" t="s">
        <v>68</v>
      </c>
      <c r="G160" s="8" t="s">
        <v>69</v>
      </c>
      <c r="H160" s="8" t="n">
        <v>93.68</v>
      </c>
      <c r="I160" s="8" t="s">
        <v>70</v>
      </c>
      <c r="J160" s="8" t="s">
        <v>70</v>
      </c>
      <c r="K160" s="8" t="s">
        <v>70</v>
      </c>
      <c r="L160" s="158" t="n">
        <v>2037</v>
      </c>
      <c r="P160" s="8" t="s">
        <v>70</v>
      </c>
      <c r="Q160" s="8" t="s">
        <v>70</v>
      </c>
      <c r="R160" s="8" t="s">
        <v>70</v>
      </c>
      <c r="S160" s="8" t="s">
        <v>70</v>
      </c>
      <c r="T160" s="159" t="n">
        <v>0</v>
      </c>
      <c r="U160" s="8" t="n">
        <v>1186</v>
      </c>
      <c r="V160" s="8" t="n">
        <v>0</v>
      </c>
      <c r="W160" s="8" t="s">
        <v>70</v>
      </c>
      <c r="X160" s="8" t="s">
        <v>70</v>
      </c>
      <c r="Y160" s="8" t="s">
        <v>70</v>
      </c>
      <c r="Z160" s="8" t="s">
        <v>70</v>
      </c>
      <c r="AA160" s="8" t="s">
        <v>70</v>
      </c>
      <c r="AB160" s="8" t="n">
        <v>-34.0151067849757</v>
      </c>
      <c r="AC160" s="28" t="n">
        <v>24.3446216906458</v>
      </c>
    </row>
    <row r="161" customFormat="false" ht="14.25" hidden="true" customHeight="false" outlineLevel="0" collapsed="false">
      <c r="A161" s="165" t="str">
        <f aca="false">A160</f>
        <v>base_calc</v>
      </c>
      <c r="B161" s="34" t="s">
        <v>608</v>
      </c>
      <c r="C161" s="35" t="s">
        <v>189</v>
      </c>
      <c r="D161" s="35" t="s">
        <v>176</v>
      </c>
      <c r="E161" s="22" t="s">
        <v>139</v>
      </c>
      <c r="F161" s="22" t="s">
        <v>68</v>
      </c>
      <c r="G161" s="22" t="s">
        <v>69</v>
      </c>
      <c r="H161" s="22" t="n">
        <v>8.9</v>
      </c>
      <c r="I161" s="22" t="s">
        <v>70</v>
      </c>
      <c r="J161" s="22" t="s">
        <v>70</v>
      </c>
      <c r="K161" s="22" t="s">
        <v>70</v>
      </c>
      <c r="L161" s="160" t="n">
        <v>2042</v>
      </c>
      <c r="M161" s="22"/>
      <c r="N161" s="22"/>
      <c r="O161" s="22"/>
      <c r="P161" s="22" t="s">
        <v>70</v>
      </c>
      <c r="Q161" s="22" t="s">
        <v>70</v>
      </c>
      <c r="R161" s="22" t="s">
        <v>70</v>
      </c>
      <c r="S161" s="22" t="s">
        <v>70</v>
      </c>
      <c r="T161" s="161" t="n">
        <v>0</v>
      </c>
      <c r="U161" s="22" t="n">
        <v>2176</v>
      </c>
      <c r="V161" s="22" t="n">
        <v>0</v>
      </c>
      <c r="W161" s="22" t="s">
        <v>70</v>
      </c>
      <c r="X161" s="22" t="s">
        <v>70</v>
      </c>
      <c r="Y161" s="22" t="s">
        <v>70</v>
      </c>
      <c r="Z161" s="22" t="s">
        <v>70</v>
      </c>
      <c r="AA161" s="22" t="s">
        <v>70</v>
      </c>
      <c r="AB161" s="22" t="n">
        <v>-28.4149267279864</v>
      </c>
      <c r="AC161" s="23" t="n">
        <v>21.2219052972542</v>
      </c>
    </row>
    <row r="162" customFormat="false" ht="14.25" hidden="true" customHeight="false" outlineLevel="0" collapsed="false">
      <c r="A162" s="165" t="str">
        <f aca="false">A161</f>
        <v>base_calc</v>
      </c>
      <c r="B162" s="34" t="s">
        <v>611</v>
      </c>
      <c r="C162" s="35" t="s">
        <v>190</v>
      </c>
      <c r="D162" s="35" t="s">
        <v>176</v>
      </c>
      <c r="E162" s="8" t="s">
        <v>139</v>
      </c>
      <c r="F162" s="8" t="s">
        <v>68</v>
      </c>
      <c r="G162" s="8" t="s">
        <v>69</v>
      </c>
      <c r="H162" s="8" t="n">
        <v>8.8</v>
      </c>
      <c r="I162" s="8" t="s">
        <v>70</v>
      </c>
      <c r="J162" s="8" t="s">
        <v>70</v>
      </c>
      <c r="K162" s="8" t="s">
        <v>70</v>
      </c>
      <c r="L162" s="158" t="n">
        <v>2042</v>
      </c>
      <c r="P162" s="8" t="s">
        <v>70</v>
      </c>
      <c r="Q162" s="8" t="s">
        <v>70</v>
      </c>
      <c r="R162" s="8" t="s">
        <v>70</v>
      </c>
      <c r="S162" s="8" t="s">
        <v>70</v>
      </c>
      <c r="T162" s="159" t="n">
        <v>0</v>
      </c>
      <c r="U162" s="8" t="n">
        <v>2176</v>
      </c>
      <c r="V162" s="8" t="n">
        <v>0</v>
      </c>
      <c r="W162" s="8" t="s">
        <v>70</v>
      </c>
      <c r="X162" s="8" t="s">
        <v>70</v>
      </c>
      <c r="Y162" s="8" t="s">
        <v>70</v>
      </c>
      <c r="Z162" s="8" t="s">
        <v>70</v>
      </c>
      <c r="AA162" s="8" t="s">
        <v>70</v>
      </c>
      <c r="AB162" s="8" t="n">
        <v>-31.6556373302946</v>
      </c>
      <c r="AC162" s="28" t="n">
        <v>18.5161484011312</v>
      </c>
    </row>
    <row r="163" customFormat="false" ht="14.25" hidden="true" customHeight="false" outlineLevel="0" collapsed="false">
      <c r="A163" s="165" t="str">
        <f aca="false">A162</f>
        <v>base_calc</v>
      </c>
      <c r="B163" s="34" t="s">
        <v>297</v>
      </c>
      <c r="C163" s="35" t="s">
        <v>298</v>
      </c>
      <c r="D163" s="35" t="s">
        <v>176</v>
      </c>
      <c r="E163" s="22" t="s">
        <v>269</v>
      </c>
      <c r="F163" s="22" t="s">
        <v>68</v>
      </c>
      <c r="G163" s="22" t="s">
        <v>69</v>
      </c>
      <c r="H163" s="22" t="n">
        <v>23.28</v>
      </c>
      <c r="I163" s="22" t="s">
        <v>70</v>
      </c>
      <c r="J163" s="22" t="s">
        <v>70</v>
      </c>
      <c r="K163" s="22" t="s">
        <v>70</v>
      </c>
      <c r="L163" s="160" t="n">
        <v>2037</v>
      </c>
      <c r="M163" s="22"/>
      <c r="N163" s="22"/>
      <c r="O163" s="22"/>
      <c r="P163" s="22" t="s">
        <v>70</v>
      </c>
      <c r="Q163" s="22" t="s">
        <v>70</v>
      </c>
      <c r="R163" s="22" t="s">
        <v>70</v>
      </c>
      <c r="S163" s="22" t="s">
        <v>70</v>
      </c>
      <c r="T163" s="161" t="n">
        <v>0</v>
      </c>
      <c r="U163" s="22" t="n">
        <v>1186</v>
      </c>
      <c r="V163" s="22" t="n">
        <v>0</v>
      </c>
      <c r="W163" s="22" t="s">
        <v>70</v>
      </c>
      <c r="X163" s="22" t="s">
        <v>70</v>
      </c>
      <c r="Y163" s="22" t="s">
        <v>70</v>
      </c>
      <c r="Z163" s="22" t="s">
        <v>70</v>
      </c>
      <c r="AA163" s="22" t="s">
        <v>70</v>
      </c>
      <c r="AB163" s="22" t="n">
        <v>-33.3090103766139</v>
      </c>
      <c r="AC163" s="23" t="n">
        <v>26.5316768686796</v>
      </c>
    </row>
    <row r="164" customFormat="false" ht="14.25" hidden="true" customHeight="false" outlineLevel="0" collapsed="false">
      <c r="A164" s="165" t="str">
        <f aca="false">A163</f>
        <v>base_calc</v>
      </c>
      <c r="B164" s="34" t="s">
        <v>379</v>
      </c>
      <c r="C164" s="35" t="s">
        <v>380</v>
      </c>
      <c r="D164" s="35" t="s">
        <v>193</v>
      </c>
      <c r="E164" s="8" t="s">
        <v>374</v>
      </c>
      <c r="F164" s="8" t="s">
        <v>68</v>
      </c>
      <c r="G164" s="8" t="s">
        <v>69</v>
      </c>
      <c r="H164" s="8" t="n">
        <v>100</v>
      </c>
      <c r="I164" s="8" t="s">
        <v>70</v>
      </c>
      <c r="J164" s="8" t="s">
        <v>70</v>
      </c>
      <c r="K164" s="8" t="s">
        <v>70</v>
      </c>
      <c r="L164" s="158" t="n">
        <v>2049</v>
      </c>
      <c r="P164" s="8" t="s">
        <v>70</v>
      </c>
      <c r="Q164" s="8" t="s">
        <v>70</v>
      </c>
      <c r="R164" s="8" t="s">
        <v>70</v>
      </c>
      <c r="S164" s="8" t="s">
        <v>70</v>
      </c>
      <c r="T164" s="159" t="n">
        <v>0</v>
      </c>
      <c r="U164" s="8" t="n">
        <v>3114</v>
      </c>
      <c r="V164" s="8" t="n">
        <v>0</v>
      </c>
      <c r="W164" s="8" t="s">
        <v>70</v>
      </c>
      <c r="X164" s="8" t="s">
        <v>70</v>
      </c>
      <c r="Y164" s="8" t="s">
        <v>70</v>
      </c>
      <c r="Z164" s="8" t="s">
        <v>70</v>
      </c>
      <c r="AA164" s="8" t="n">
        <v>6</v>
      </c>
      <c r="AB164" s="8" t="n">
        <v>-29.1620911485105</v>
      </c>
      <c r="AC164" s="28" t="n">
        <v>19.386264306318</v>
      </c>
    </row>
    <row r="165" customFormat="false" ht="14.25" hidden="true" customHeight="false" outlineLevel="0" collapsed="false">
      <c r="A165" s="165" t="str">
        <f aca="false">A164</f>
        <v>base_calc</v>
      </c>
      <c r="B165" s="34" t="s">
        <v>191</v>
      </c>
      <c r="C165" s="35" t="s">
        <v>192</v>
      </c>
      <c r="D165" s="35" t="s">
        <v>193</v>
      </c>
      <c r="E165" s="22" t="s">
        <v>139</v>
      </c>
      <c r="F165" s="22" t="s">
        <v>68</v>
      </c>
      <c r="G165" s="22" t="s">
        <v>69</v>
      </c>
      <c r="H165" s="22" t="n">
        <v>75</v>
      </c>
      <c r="I165" s="22" t="s">
        <v>70</v>
      </c>
      <c r="J165" s="22" t="s">
        <v>70</v>
      </c>
      <c r="K165" s="22" t="s">
        <v>70</v>
      </c>
      <c r="L165" s="160" t="n">
        <v>2043</v>
      </c>
      <c r="M165" s="22"/>
      <c r="N165" s="22"/>
      <c r="O165" s="22"/>
      <c r="P165" s="22" t="s">
        <v>70</v>
      </c>
      <c r="Q165" s="22" t="s">
        <v>70</v>
      </c>
      <c r="R165" s="22" t="s">
        <v>70</v>
      </c>
      <c r="S165" s="22" t="s">
        <v>70</v>
      </c>
      <c r="T165" s="161" t="n">
        <v>0</v>
      </c>
      <c r="U165" s="22" t="n">
        <v>2176</v>
      </c>
      <c r="V165" s="22" t="n">
        <v>0</v>
      </c>
      <c r="W165" s="22" t="s">
        <v>70</v>
      </c>
      <c r="X165" s="22" t="s">
        <v>70</v>
      </c>
      <c r="Y165" s="22" t="s">
        <v>70</v>
      </c>
      <c r="Z165" s="22" t="s">
        <v>70</v>
      </c>
      <c r="AA165" s="22" t="s">
        <v>70</v>
      </c>
      <c r="AB165" s="22" t="n">
        <v>-27.2024896751489</v>
      </c>
      <c r="AC165" s="23" t="n">
        <v>22.8467825714585</v>
      </c>
    </row>
    <row r="166" customFormat="false" ht="14.25" hidden="true" customHeight="false" outlineLevel="0" collapsed="false">
      <c r="A166" s="165" t="str">
        <f aca="false">A165</f>
        <v>base_calc</v>
      </c>
      <c r="B166" s="34" t="s">
        <v>396</v>
      </c>
      <c r="C166" s="35" t="s">
        <v>594</v>
      </c>
      <c r="D166" s="35" t="s">
        <v>118</v>
      </c>
      <c r="E166" s="8" t="s">
        <v>412</v>
      </c>
      <c r="F166" s="8" t="s">
        <v>68</v>
      </c>
      <c r="G166" s="8" t="s">
        <v>69</v>
      </c>
      <c r="H166" s="8" t="n">
        <v>7.56</v>
      </c>
      <c r="I166" s="8" t="s">
        <v>70</v>
      </c>
      <c r="J166" s="8" t="s">
        <v>70</v>
      </c>
      <c r="K166" s="8" t="s">
        <v>70</v>
      </c>
      <c r="L166" s="158" t="n">
        <v>2049</v>
      </c>
      <c r="P166" s="8" t="s">
        <v>70</v>
      </c>
      <c r="Q166" s="8" t="n">
        <v>0</v>
      </c>
      <c r="R166" s="8" t="s">
        <v>70</v>
      </c>
      <c r="S166" s="8" t="s">
        <v>70</v>
      </c>
      <c r="T166" s="159" t="n">
        <v>0</v>
      </c>
      <c r="U166" s="8" t="n">
        <v>1109</v>
      </c>
      <c r="V166" s="8" t="n">
        <v>0</v>
      </c>
      <c r="W166" s="8" t="s">
        <v>70</v>
      </c>
      <c r="X166" s="8" t="s">
        <v>70</v>
      </c>
      <c r="Y166" s="8" t="s">
        <v>70</v>
      </c>
      <c r="Z166" s="8" t="s">
        <v>70</v>
      </c>
      <c r="AA166" s="8" t="s">
        <v>70</v>
      </c>
      <c r="AB166" s="8" t="n">
        <v>-26.1949542428945</v>
      </c>
      <c r="AC166" s="28" t="n">
        <v>28.0325284000202</v>
      </c>
    </row>
    <row r="167" customFormat="false" ht="14.25" hidden="true" customHeight="false" outlineLevel="0" collapsed="false">
      <c r="A167" s="165" t="str">
        <f aca="false">A166</f>
        <v>base_calc</v>
      </c>
      <c r="B167" s="34" t="s">
        <v>381</v>
      </c>
      <c r="C167" s="35" t="s">
        <v>382</v>
      </c>
      <c r="D167" s="35" t="s">
        <v>193</v>
      </c>
      <c r="E167" s="22" t="s">
        <v>374</v>
      </c>
      <c r="F167" s="22" t="s">
        <v>68</v>
      </c>
      <c r="G167" s="22" t="s">
        <v>69</v>
      </c>
      <c r="H167" s="22" t="n">
        <v>100</v>
      </c>
      <c r="I167" s="22" t="s">
        <v>70</v>
      </c>
      <c r="J167" s="22" t="s">
        <v>70</v>
      </c>
      <c r="K167" s="22" t="s">
        <v>70</v>
      </c>
      <c r="L167" s="160" t="n">
        <v>2049</v>
      </c>
      <c r="M167" s="22"/>
      <c r="N167" s="22"/>
      <c r="O167" s="22"/>
      <c r="P167" s="22" t="s">
        <v>70</v>
      </c>
      <c r="Q167" s="22" t="s">
        <v>70</v>
      </c>
      <c r="R167" s="22" t="s">
        <v>70</v>
      </c>
      <c r="S167" s="22" t="s">
        <v>70</v>
      </c>
      <c r="T167" s="161" t="n">
        <v>0</v>
      </c>
      <c r="U167" s="22" t="n">
        <v>3114</v>
      </c>
      <c r="V167" s="22" t="n">
        <v>0</v>
      </c>
      <c r="W167" s="22" t="s">
        <v>70</v>
      </c>
      <c r="X167" s="22" t="s">
        <v>70</v>
      </c>
      <c r="Y167" s="22" t="s">
        <v>70</v>
      </c>
      <c r="Z167" s="22" t="s">
        <v>70</v>
      </c>
      <c r="AA167" s="22" t="n">
        <v>6</v>
      </c>
      <c r="AB167" s="22" t="n">
        <v>-28.4149267279864</v>
      </c>
      <c r="AC167" s="23" t="n">
        <v>21.2219052972542</v>
      </c>
    </row>
    <row r="168" customFormat="false" ht="14.25" hidden="true" customHeight="false" outlineLevel="0" collapsed="false">
      <c r="A168" s="165" t="str">
        <f aca="false">A167</f>
        <v>base_calc</v>
      </c>
      <c r="B168" s="34" t="s">
        <v>301</v>
      </c>
      <c r="C168" s="35" t="s">
        <v>302</v>
      </c>
      <c r="D168" s="35" t="s">
        <v>193</v>
      </c>
      <c r="E168" s="8" t="s">
        <v>269</v>
      </c>
      <c r="F168" s="8" t="s">
        <v>68</v>
      </c>
      <c r="G168" s="8" t="s">
        <v>69</v>
      </c>
      <c r="H168" s="8" t="n">
        <v>137.74</v>
      </c>
      <c r="I168" s="8" t="s">
        <v>70</v>
      </c>
      <c r="J168" s="8" t="s">
        <v>70</v>
      </c>
      <c r="K168" s="8" t="s">
        <v>70</v>
      </c>
      <c r="L168" s="158" t="n">
        <v>2038</v>
      </c>
      <c r="P168" s="8" t="s">
        <v>70</v>
      </c>
      <c r="Q168" s="8" t="s">
        <v>70</v>
      </c>
      <c r="R168" s="8" t="s">
        <v>70</v>
      </c>
      <c r="S168" s="8" t="s">
        <v>70</v>
      </c>
      <c r="T168" s="159" t="n">
        <v>0</v>
      </c>
      <c r="U168" s="8" t="n">
        <v>868</v>
      </c>
      <c r="V168" s="8" t="n">
        <v>0</v>
      </c>
      <c r="W168" s="8" t="s">
        <v>70</v>
      </c>
      <c r="X168" s="8" t="s">
        <v>70</v>
      </c>
      <c r="Y168" s="8" t="s">
        <v>70</v>
      </c>
      <c r="Z168" s="8" t="s">
        <v>70</v>
      </c>
      <c r="AA168" s="8" t="s">
        <v>70</v>
      </c>
      <c r="AB168" s="8" t="n">
        <v>-30.9181086104463</v>
      </c>
      <c r="AC168" s="28" t="n">
        <v>19.4410434574448</v>
      </c>
    </row>
    <row r="169" customFormat="false" ht="14.25" hidden="true" customHeight="false" outlineLevel="0" collapsed="false">
      <c r="A169" s="165" t="str">
        <f aca="false">A168</f>
        <v>base_calc</v>
      </c>
      <c r="B169" s="34" t="s">
        <v>303</v>
      </c>
      <c r="C169" s="35" t="s">
        <v>221</v>
      </c>
      <c r="D169" s="35" t="s">
        <v>193</v>
      </c>
      <c r="E169" s="22" t="s">
        <v>269</v>
      </c>
      <c r="F169" s="22" t="s">
        <v>68</v>
      </c>
      <c r="G169" s="22" t="s">
        <v>69</v>
      </c>
      <c r="H169" s="22" t="n">
        <v>138.23</v>
      </c>
      <c r="I169" s="22" t="s">
        <v>70</v>
      </c>
      <c r="J169" s="22" t="s">
        <v>70</v>
      </c>
      <c r="K169" s="22" t="s">
        <v>70</v>
      </c>
      <c r="L169" s="160" t="n">
        <v>2038</v>
      </c>
      <c r="M169" s="22"/>
      <c r="N169" s="22"/>
      <c r="O169" s="22"/>
      <c r="P169" s="22" t="s">
        <v>70</v>
      </c>
      <c r="Q169" s="22" t="s">
        <v>70</v>
      </c>
      <c r="R169" s="22" t="s">
        <v>70</v>
      </c>
      <c r="S169" s="22" t="s">
        <v>70</v>
      </c>
      <c r="T169" s="161" t="n">
        <v>0</v>
      </c>
      <c r="U169" s="22" t="n">
        <v>868</v>
      </c>
      <c r="V169" s="22" t="n">
        <v>0</v>
      </c>
      <c r="W169" s="22" t="s">
        <v>70</v>
      </c>
      <c r="X169" s="22" t="s">
        <v>70</v>
      </c>
      <c r="Y169" s="22" t="s">
        <v>70</v>
      </c>
      <c r="Z169" s="22" t="s">
        <v>70</v>
      </c>
      <c r="AA169" s="22" t="s">
        <v>70</v>
      </c>
      <c r="AB169" s="22" t="n">
        <v>-30.9181086104463</v>
      </c>
      <c r="AC169" s="23" t="n">
        <v>19.4410434574448</v>
      </c>
    </row>
    <row r="170" customFormat="false" ht="14.25" hidden="true" customHeight="false" outlineLevel="0" collapsed="false">
      <c r="A170" s="165" t="str">
        <f aca="false">A169</f>
        <v>base_calc</v>
      </c>
      <c r="B170" s="34" t="s">
        <v>305</v>
      </c>
      <c r="C170" s="35" t="s">
        <v>595</v>
      </c>
      <c r="D170" s="35" t="s">
        <v>193</v>
      </c>
      <c r="E170" s="8" t="s">
        <v>269</v>
      </c>
      <c r="F170" s="8" t="s">
        <v>68</v>
      </c>
      <c r="G170" s="8" t="s">
        <v>69</v>
      </c>
      <c r="H170" s="8" t="n">
        <v>96.48</v>
      </c>
      <c r="I170" s="8" t="s">
        <v>70</v>
      </c>
      <c r="J170" s="8" t="s">
        <v>70</v>
      </c>
      <c r="K170" s="8" t="s">
        <v>70</v>
      </c>
      <c r="L170" s="158" t="n">
        <v>2038</v>
      </c>
      <c r="P170" s="8" t="s">
        <v>70</v>
      </c>
      <c r="Q170" s="8" t="s">
        <v>70</v>
      </c>
      <c r="R170" s="8" t="s">
        <v>70</v>
      </c>
      <c r="S170" s="8" t="s">
        <v>70</v>
      </c>
      <c r="T170" s="159" t="n">
        <v>0</v>
      </c>
      <c r="U170" s="8" t="n">
        <v>868</v>
      </c>
      <c r="V170" s="8" t="n">
        <v>0</v>
      </c>
      <c r="W170" s="8" t="s">
        <v>70</v>
      </c>
      <c r="X170" s="8" t="s">
        <v>70</v>
      </c>
      <c r="Y170" s="8" t="s">
        <v>70</v>
      </c>
      <c r="Z170" s="8" t="s">
        <v>70</v>
      </c>
      <c r="AA170" s="8" t="s">
        <v>70</v>
      </c>
      <c r="AB170" s="8" t="n">
        <v>-30.65995</v>
      </c>
      <c r="AC170" s="28" t="n">
        <v>24.01981</v>
      </c>
    </row>
    <row r="171" customFormat="false" ht="14.25" hidden="true" customHeight="false" outlineLevel="0" collapsed="false">
      <c r="A171" s="165" t="str">
        <f aca="false">A170</f>
        <v>base_calc</v>
      </c>
      <c r="B171" s="34" t="s">
        <v>307</v>
      </c>
      <c r="C171" s="35" t="s">
        <v>595</v>
      </c>
      <c r="D171" s="35" t="s">
        <v>193</v>
      </c>
      <c r="E171" s="22" t="s">
        <v>269</v>
      </c>
      <c r="F171" s="22" t="s">
        <v>68</v>
      </c>
      <c r="G171" s="22" t="s">
        <v>69</v>
      </c>
      <c r="H171" s="22" t="n">
        <v>138.96</v>
      </c>
      <c r="I171" s="22" t="s">
        <v>70</v>
      </c>
      <c r="J171" s="22" t="s">
        <v>70</v>
      </c>
      <c r="K171" s="22" t="s">
        <v>70</v>
      </c>
      <c r="L171" s="160" t="n">
        <v>2038</v>
      </c>
      <c r="M171" s="22"/>
      <c r="N171" s="22"/>
      <c r="O171" s="22"/>
      <c r="P171" s="22" t="s">
        <v>70</v>
      </c>
      <c r="Q171" s="22" t="s">
        <v>70</v>
      </c>
      <c r="R171" s="22" t="s">
        <v>70</v>
      </c>
      <c r="S171" s="22" t="s">
        <v>70</v>
      </c>
      <c r="T171" s="161" t="n">
        <v>0</v>
      </c>
      <c r="U171" s="22" t="n">
        <v>868</v>
      </c>
      <c r="V171" s="22" t="n">
        <v>0</v>
      </c>
      <c r="W171" s="22" t="s">
        <v>70</v>
      </c>
      <c r="X171" s="22" t="s">
        <v>70</v>
      </c>
      <c r="Y171" s="22" t="s">
        <v>70</v>
      </c>
      <c r="Z171" s="22" t="s">
        <v>70</v>
      </c>
      <c r="AA171" s="22" t="s">
        <v>70</v>
      </c>
      <c r="AB171" s="22" t="n">
        <v>-30.65995</v>
      </c>
      <c r="AC171" s="23" t="n">
        <v>24.01981</v>
      </c>
    </row>
    <row r="172" customFormat="false" ht="14.25" hidden="true" customHeight="false" outlineLevel="0" collapsed="false">
      <c r="A172" s="165" t="str">
        <f aca="false">A171</f>
        <v>base_calc</v>
      </c>
      <c r="B172" s="34" t="s">
        <v>399</v>
      </c>
      <c r="C172" s="35" t="s">
        <v>399</v>
      </c>
      <c r="D172" s="35" t="s">
        <v>118</v>
      </c>
      <c r="E172" s="8" t="s">
        <v>412</v>
      </c>
      <c r="F172" s="8" t="s">
        <v>68</v>
      </c>
      <c r="G172" s="8" t="s">
        <v>596</v>
      </c>
      <c r="H172" s="8" t="n">
        <v>16.5</v>
      </c>
      <c r="I172" s="8" t="s">
        <v>70</v>
      </c>
      <c r="J172" s="8" t="n">
        <v>32</v>
      </c>
      <c r="K172" s="8" t="s">
        <v>70</v>
      </c>
      <c r="L172" s="158" t="s">
        <v>86</v>
      </c>
      <c r="P172" s="8" t="s">
        <v>70</v>
      </c>
      <c r="Q172" s="8" t="n">
        <v>1650</v>
      </c>
      <c r="R172" s="8" t="s">
        <v>70</v>
      </c>
      <c r="S172" s="8" t="s">
        <v>70</v>
      </c>
      <c r="T172" s="159" t="n">
        <v>0</v>
      </c>
      <c r="U172" s="8" t="n">
        <v>1500</v>
      </c>
      <c r="V172" s="8" t="n">
        <v>0</v>
      </c>
      <c r="W172" s="8" t="s">
        <v>70</v>
      </c>
      <c r="X172" s="8" t="n">
        <v>6</v>
      </c>
      <c r="Y172" s="8" t="n">
        <v>4</v>
      </c>
      <c r="AB172" s="8" t="n">
        <v>-27.618037149128</v>
      </c>
      <c r="AC172" s="28" t="n">
        <v>32.0345129341963</v>
      </c>
    </row>
    <row r="173" customFormat="false" ht="14.25" hidden="true" customHeight="false" outlineLevel="0" collapsed="false">
      <c r="A173" s="165" t="str">
        <f aca="false">A172</f>
        <v>base_calc</v>
      </c>
      <c r="B173" s="34" t="s">
        <v>196</v>
      </c>
      <c r="C173" s="35" t="s">
        <v>591</v>
      </c>
      <c r="D173" s="35" t="s">
        <v>193</v>
      </c>
      <c r="E173" s="22" t="s">
        <v>139</v>
      </c>
      <c r="F173" s="22" t="s">
        <v>68</v>
      </c>
      <c r="G173" s="22" t="s">
        <v>69</v>
      </c>
      <c r="H173" s="22" t="n">
        <v>75</v>
      </c>
      <c r="I173" s="22" t="s">
        <v>70</v>
      </c>
      <c r="J173" s="22" t="s">
        <v>70</v>
      </c>
      <c r="K173" s="22" t="s">
        <v>70</v>
      </c>
      <c r="L173" s="160" t="n">
        <v>2043</v>
      </c>
      <c r="M173" s="22"/>
      <c r="N173" s="22"/>
      <c r="O173" s="22"/>
      <c r="P173" s="22" t="s">
        <v>70</v>
      </c>
      <c r="Q173" s="22" t="s">
        <v>70</v>
      </c>
      <c r="R173" s="22" t="s">
        <v>70</v>
      </c>
      <c r="S173" s="22" t="s">
        <v>70</v>
      </c>
      <c r="T173" s="161" t="n">
        <v>0</v>
      </c>
      <c r="U173" s="22" t="n">
        <v>1165</v>
      </c>
      <c r="V173" s="22" t="n">
        <v>0</v>
      </c>
      <c r="W173" s="22" t="s">
        <v>70</v>
      </c>
      <c r="X173" s="22" t="s">
        <v>70</v>
      </c>
      <c r="Y173" s="22" t="s">
        <v>70</v>
      </c>
      <c r="Z173" s="22" t="s">
        <v>70</v>
      </c>
      <c r="AA173" s="22" t="s">
        <v>70</v>
      </c>
      <c r="AB173" s="22" t="n">
        <v>-29.9646991223959</v>
      </c>
      <c r="AC173" s="23" t="n">
        <v>22.3394383574136</v>
      </c>
    </row>
    <row r="174" customFormat="false" ht="14.25" hidden="true" customHeight="false" outlineLevel="0" collapsed="false">
      <c r="A174" s="165" t="str">
        <f aca="false">A173</f>
        <v>base_calc</v>
      </c>
      <c r="B174" s="34" t="s">
        <v>198</v>
      </c>
      <c r="C174" s="35" t="s">
        <v>591</v>
      </c>
      <c r="D174" s="35" t="s">
        <v>193</v>
      </c>
      <c r="E174" s="8" t="s">
        <v>139</v>
      </c>
      <c r="F174" s="8" t="s">
        <v>68</v>
      </c>
      <c r="G174" s="8" t="s">
        <v>69</v>
      </c>
      <c r="H174" s="8" t="n">
        <v>75</v>
      </c>
      <c r="I174" s="8" t="s">
        <v>70</v>
      </c>
      <c r="J174" s="8" t="s">
        <v>70</v>
      </c>
      <c r="K174" s="8" t="s">
        <v>70</v>
      </c>
      <c r="L174" s="158" t="n">
        <v>2043</v>
      </c>
      <c r="P174" s="8" t="s">
        <v>70</v>
      </c>
      <c r="Q174" s="8" t="s">
        <v>70</v>
      </c>
      <c r="R174" s="8" t="s">
        <v>70</v>
      </c>
      <c r="S174" s="8" t="s">
        <v>70</v>
      </c>
      <c r="T174" s="159" t="n">
        <v>0</v>
      </c>
      <c r="U174" s="8" t="n">
        <v>1165</v>
      </c>
      <c r="V174" s="8" t="n">
        <v>0</v>
      </c>
      <c r="W174" s="8" t="s">
        <v>70</v>
      </c>
      <c r="X174" s="8" t="s">
        <v>70</v>
      </c>
      <c r="Y174" s="8" t="s">
        <v>70</v>
      </c>
      <c r="Z174" s="8" t="s">
        <v>70</v>
      </c>
      <c r="AA174" s="8" t="s">
        <v>70</v>
      </c>
      <c r="AB174" s="8" t="n">
        <v>-29.9646991223959</v>
      </c>
      <c r="AC174" s="28" t="n">
        <v>22.3394383574136</v>
      </c>
    </row>
    <row r="175" customFormat="false" ht="14.25" hidden="true" customHeight="false" outlineLevel="0" collapsed="false">
      <c r="A175" s="165" t="str">
        <f aca="false">A174</f>
        <v>base_calc</v>
      </c>
      <c r="B175" s="34" t="s">
        <v>309</v>
      </c>
      <c r="C175" s="35" t="s">
        <v>310</v>
      </c>
      <c r="D175" s="35" t="s">
        <v>193</v>
      </c>
      <c r="E175" s="22" t="s">
        <v>269</v>
      </c>
      <c r="F175" s="22" t="s">
        <v>68</v>
      </c>
      <c r="G175" s="22" t="s">
        <v>69</v>
      </c>
      <c r="H175" s="22" t="n">
        <v>86.6</v>
      </c>
      <c r="I175" s="22" t="s">
        <v>70</v>
      </c>
      <c r="J175" s="22" t="s">
        <v>70</v>
      </c>
      <c r="K175" s="22" t="s">
        <v>70</v>
      </c>
      <c r="L175" s="160" t="n">
        <v>2038</v>
      </c>
      <c r="M175" s="22"/>
      <c r="N175" s="22"/>
      <c r="O175" s="22"/>
      <c r="P175" s="22" t="s">
        <v>70</v>
      </c>
      <c r="Q175" s="22" t="s">
        <v>70</v>
      </c>
      <c r="R175" s="22" t="s">
        <v>70</v>
      </c>
      <c r="S175" s="22" t="s">
        <v>70</v>
      </c>
      <c r="T175" s="161" t="n">
        <v>0</v>
      </c>
      <c r="U175" s="22" t="n">
        <v>868</v>
      </c>
      <c r="V175" s="22" t="n">
        <v>0</v>
      </c>
      <c r="W175" s="22" t="s">
        <v>70</v>
      </c>
      <c r="X175" s="22" t="s">
        <v>70</v>
      </c>
      <c r="Y175" s="22" t="s">
        <v>70</v>
      </c>
      <c r="Z175" s="22" t="s">
        <v>70</v>
      </c>
      <c r="AA175" s="22" t="s">
        <v>70</v>
      </c>
      <c r="AB175" s="22" t="n">
        <v>-32.7460636463402</v>
      </c>
      <c r="AC175" s="23" t="n">
        <v>25.807017154113</v>
      </c>
    </row>
    <row r="176" customFormat="false" ht="14.25" hidden="true" customHeight="false" outlineLevel="0" collapsed="false">
      <c r="A176" s="165" t="str">
        <f aca="false">A175</f>
        <v>base_calc</v>
      </c>
      <c r="B176" s="34" t="s">
        <v>311</v>
      </c>
      <c r="C176" s="35" t="s">
        <v>312</v>
      </c>
      <c r="D176" s="35" t="s">
        <v>193</v>
      </c>
      <c r="E176" s="8" t="s">
        <v>269</v>
      </c>
      <c r="F176" s="8" t="s">
        <v>68</v>
      </c>
      <c r="G176" s="8" t="s">
        <v>69</v>
      </c>
      <c r="H176" s="8" t="n">
        <v>79.05</v>
      </c>
      <c r="I176" s="8" t="s">
        <v>70</v>
      </c>
      <c r="J176" s="8" t="s">
        <v>70</v>
      </c>
      <c r="K176" s="8" t="s">
        <v>70</v>
      </c>
      <c r="L176" s="158" t="n">
        <v>2038</v>
      </c>
      <c r="P176" s="8" t="s">
        <v>70</v>
      </c>
      <c r="Q176" s="8" t="s">
        <v>70</v>
      </c>
      <c r="R176" s="8" t="s">
        <v>70</v>
      </c>
      <c r="S176" s="8" t="s">
        <v>70</v>
      </c>
      <c r="T176" s="159" t="n">
        <v>0</v>
      </c>
      <c r="U176" s="8" t="n">
        <v>868</v>
      </c>
      <c r="V176" s="8" t="n">
        <v>0</v>
      </c>
      <c r="W176" s="8" t="s">
        <v>70</v>
      </c>
      <c r="X176" s="8" t="s">
        <v>70</v>
      </c>
      <c r="Y176" s="8" t="s">
        <v>70</v>
      </c>
      <c r="Z176" s="8" t="s">
        <v>70</v>
      </c>
      <c r="AA176" s="8" t="s">
        <v>70</v>
      </c>
      <c r="AB176" s="8" t="n">
        <v>-31.1838509684692</v>
      </c>
      <c r="AC176" s="28" t="n">
        <v>24.9459731140142</v>
      </c>
    </row>
    <row r="177" customFormat="false" ht="14.25" hidden="true" customHeight="false" outlineLevel="0" collapsed="false">
      <c r="A177" s="165" t="str">
        <f aca="false">A176</f>
        <v>base_calc</v>
      </c>
      <c r="B177" s="34" t="s">
        <v>593</v>
      </c>
      <c r="C177" s="35" t="s">
        <v>593</v>
      </c>
      <c r="D177" s="35" t="s">
        <v>193</v>
      </c>
      <c r="E177" s="22" t="s">
        <v>139</v>
      </c>
      <c r="F177" s="22" t="s">
        <v>68</v>
      </c>
      <c r="G177" s="22" t="s">
        <v>69</v>
      </c>
      <c r="H177" s="22" t="n">
        <v>75</v>
      </c>
      <c r="I177" s="22" t="s">
        <v>70</v>
      </c>
      <c r="J177" s="22" t="s">
        <v>70</v>
      </c>
      <c r="K177" s="22" t="s">
        <v>70</v>
      </c>
      <c r="L177" s="160" t="n">
        <v>2043</v>
      </c>
      <c r="M177" s="22"/>
      <c r="N177" s="22"/>
      <c r="O177" s="22"/>
      <c r="P177" s="22" t="s">
        <v>70</v>
      </c>
      <c r="Q177" s="22" t="s">
        <v>70</v>
      </c>
      <c r="R177" s="22" t="s">
        <v>70</v>
      </c>
      <c r="S177" s="22" t="s">
        <v>70</v>
      </c>
      <c r="T177" s="161" t="n">
        <v>0</v>
      </c>
      <c r="U177" s="22" t="n">
        <v>1165</v>
      </c>
      <c r="V177" s="22" t="n">
        <v>0</v>
      </c>
      <c r="W177" s="22" t="s">
        <v>70</v>
      </c>
      <c r="X177" s="22" t="s">
        <v>70</v>
      </c>
      <c r="Y177" s="22" t="s">
        <v>70</v>
      </c>
      <c r="Z177" s="22" t="s">
        <v>70</v>
      </c>
      <c r="AA177" s="22" t="s">
        <v>70</v>
      </c>
      <c r="AB177" s="22" t="n">
        <v>-32.1966920816962</v>
      </c>
      <c r="AC177" s="23" t="n">
        <v>18.8950290145481</v>
      </c>
    </row>
    <row r="178" customFormat="false" ht="14.25" hidden="true" customHeight="false" outlineLevel="0" collapsed="false">
      <c r="A178" s="165" t="str">
        <f aca="false">A177</f>
        <v>base_calc</v>
      </c>
      <c r="B178" s="34" t="s">
        <v>200</v>
      </c>
      <c r="C178" s="35" t="s">
        <v>201</v>
      </c>
      <c r="D178" s="35" t="s">
        <v>193</v>
      </c>
      <c r="E178" s="8" t="s">
        <v>139</v>
      </c>
      <c r="F178" s="8" t="s">
        <v>68</v>
      </c>
      <c r="G178" s="8" t="s">
        <v>69</v>
      </c>
      <c r="H178" s="8" t="n">
        <v>75</v>
      </c>
      <c r="I178" s="8" t="s">
        <v>70</v>
      </c>
      <c r="J178" s="8" t="s">
        <v>70</v>
      </c>
      <c r="K178" s="8" t="s">
        <v>70</v>
      </c>
      <c r="L178" s="158" t="n">
        <v>2043</v>
      </c>
      <c r="P178" s="8" t="s">
        <v>70</v>
      </c>
      <c r="Q178" s="8" t="s">
        <v>70</v>
      </c>
      <c r="R178" s="8" t="s">
        <v>70</v>
      </c>
      <c r="S178" s="8" t="s">
        <v>70</v>
      </c>
      <c r="T178" s="159" t="n">
        <v>0</v>
      </c>
      <c r="U178" s="8" t="n">
        <v>1165</v>
      </c>
      <c r="V178" s="8" t="n">
        <v>0</v>
      </c>
      <c r="W178" s="8" t="s">
        <v>70</v>
      </c>
      <c r="X178" s="8" t="s">
        <v>70</v>
      </c>
      <c r="Y178" s="8" t="s">
        <v>70</v>
      </c>
      <c r="Z178" s="8" t="s">
        <v>70</v>
      </c>
      <c r="AA178" s="8" t="s">
        <v>70</v>
      </c>
      <c r="AB178" s="8" t="n">
        <v>-29.1332959271857</v>
      </c>
      <c r="AC178" s="28" t="n">
        <v>24.7988059202147</v>
      </c>
    </row>
    <row r="179" customFormat="false" ht="14.25" hidden="true" customHeight="false" outlineLevel="0" collapsed="false">
      <c r="A179" s="165" t="str">
        <f aca="false">A178</f>
        <v>base_calc</v>
      </c>
      <c r="B179" s="34" t="s">
        <v>282</v>
      </c>
      <c r="C179" s="35" t="s">
        <v>599</v>
      </c>
      <c r="D179" s="35" t="s">
        <v>193</v>
      </c>
      <c r="E179" s="22" t="s">
        <v>269</v>
      </c>
      <c r="F179" s="22" t="s">
        <v>68</v>
      </c>
      <c r="G179" s="22" t="s">
        <v>69</v>
      </c>
      <c r="H179" s="22" t="n">
        <v>108.25</v>
      </c>
      <c r="I179" s="22" t="s">
        <v>70</v>
      </c>
      <c r="J179" s="22" t="s">
        <v>70</v>
      </c>
      <c r="K179" s="22" t="s">
        <v>70</v>
      </c>
      <c r="L179" s="160" t="n">
        <v>2038</v>
      </c>
      <c r="M179" s="22"/>
      <c r="N179" s="22"/>
      <c r="O179" s="22"/>
      <c r="P179" s="22" t="s">
        <v>70</v>
      </c>
      <c r="Q179" s="22" t="s">
        <v>70</v>
      </c>
      <c r="R179" s="22" t="s">
        <v>70</v>
      </c>
      <c r="S179" s="22" t="s">
        <v>70</v>
      </c>
      <c r="T179" s="161" t="n">
        <v>0</v>
      </c>
      <c r="U179" s="22" t="n">
        <v>868</v>
      </c>
      <c r="V179" s="22" t="n">
        <v>0</v>
      </c>
      <c r="W179" s="22" t="s">
        <v>70</v>
      </c>
      <c r="X179" s="22" t="s">
        <v>70</v>
      </c>
      <c r="Y179" s="22" t="s">
        <v>70</v>
      </c>
      <c r="Z179" s="22" t="s">
        <v>70</v>
      </c>
      <c r="AA179" s="22" t="s">
        <v>70</v>
      </c>
      <c r="AB179" s="22" t="n">
        <v>-34.0016066103323</v>
      </c>
      <c r="AC179" s="23" t="n">
        <v>24.7416286318375</v>
      </c>
    </row>
    <row r="180" customFormat="false" ht="14.25" hidden="true" customHeight="false" outlineLevel="0" collapsed="false">
      <c r="A180" s="165" t="str">
        <f aca="false">A179</f>
        <v>base_calc</v>
      </c>
      <c r="B180" s="34" t="s">
        <v>202</v>
      </c>
      <c r="C180" s="35" t="s">
        <v>605</v>
      </c>
      <c r="D180" s="35" t="s">
        <v>193</v>
      </c>
      <c r="E180" s="8" t="s">
        <v>139</v>
      </c>
      <c r="F180" s="8" t="s">
        <v>68</v>
      </c>
      <c r="G180" s="8" t="s">
        <v>69</v>
      </c>
      <c r="H180" s="8" t="n">
        <v>60</v>
      </c>
      <c r="I180" s="8" t="s">
        <v>70</v>
      </c>
      <c r="J180" s="8" t="s">
        <v>70</v>
      </c>
      <c r="K180" s="8" t="s">
        <v>70</v>
      </c>
      <c r="L180" s="158" t="n">
        <v>2043</v>
      </c>
      <c r="P180" s="8" t="s">
        <v>70</v>
      </c>
      <c r="Q180" s="8" t="s">
        <v>70</v>
      </c>
      <c r="R180" s="8" t="s">
        <v>70</v>
      </c>
      <c r="S180" s="8" t="s">
        <v>70</v>
      </c>
      <c r="T180" s="159" t="n">
        <v>0</v>
      </c>
      <c r="U180" s="8" t="n">
        <v>1165</v>
      </c>
      <c r="V180" s="8" t="n">
        <v>0</v>
      </c>
      <c r="W180" s="8" t="s">
        <v>70</v>
      </c>
      <c r="X180" s="8" t="s">
        <v>70</v>
      </c>
      <c r="Y180" s="8" t="s">
        <v>70</v>
      </c>
      <c r="Z180" s="8" t="s">
        <v>70</v>
      </c>
      <c r="AA180" s="8" t="s">
        <v>70</v>
      </c>
      <c r="AB180" s="8" t="n">
        <v>-23.6719383382079</v>
      </c>
      <c r="AC180" s="28" t="n">
        <v>27.6357349059135</v>
      </c>
    </row>
    <row r="181" customFormat="false" ht="14.25" hidden="true" customHeight="false" outlineLevel="0" collapsed="false">
      <c r="A181" s="165" t="str">
        <f aca="false">A180</f>
        <v>base_calc</v>
      </c>
      <c r="B181" s="34" t="s">
        <v>383</v>
      </c>
      <c r="C181" s="35" t="s">
        <v>152</v>
      </c>
      <c r="D181" s="35" t="s">
        <v>384</v>
      </c>
      <c r="E181" s="22" t="s">
        <v>374</v>
      </c>
      <c r="F181" s="22" t="s">
        <v>68</v>
      </c>
      <c r="G181" s="22" t="s">
        <v>69</v>
      </c>
      <c r="H181" s="22" t="n">
        <v>100</v>
      </c>
      <c r="I181" s="22" t="s">
        <v>70</v>
      </c>
      <c r="J181" s="22" t="s">
        <v>70</v>
      </c>
      <c r="K181" s="22" t="s">
        <v>70</v>
      </c>
      <c r="L181" s="160" t="s">
        <v>86</v>
      </c>
      <c r="M181" s="22"/>
      <c r="N181" s="22"/>
      <c r="O181" s="22"/>
      <c r="P181" s="22" t="s">
        <v>70</v>
      </c>
      <c r="Q181" s="22" t="s">
        <v>70</v>
      </c>
      <c r="R181" s="22" t="s">
        <v>70</v>
      </c>
      <c r="S181" s="22" t="s">
        <v>70</v>
      </c>
      <c r="T181" s="161" t="n">
        <v>0</v>
      </c>
      <c r="U181" s="22" t="n">
        <v>2902</v>
      </c>
      <c r="V181" s="22" t="n">
        <v>0</v>
      </c>
      <c r="W181" s="22" t="s">
        <v>70</v>
      </c>
      <c r="X181" s="22" t="s">
        <v>70</v>
      </c>
      <c r="Y181" s="22" t="s">
        <v>70</v>
      </c>
      <c r="Z181" s="22" t="s">
        <v>70</v>
      </c>
      <c r="AA181" s="22" t="n">
        <v>6</v>
      </c>
      <c r="AB181" s="22" t="n">
        <v>-27.7580864932175</v>
      </c>
      <c r="AC181" s="23" t="n">
        <v>23.0158958258526</v>
      </c>
    </row>
    <row r="182" customFormat="false" ht="14.25" hidden="true" customHeight="false" outlineLevel="0" collapsed="false">
      <c r="A182" s="165" t="str">
        <f aca="false">A181</f>
        <v>base_calc</v>
      </c>
      <c r="B182" s="34" t="s">
        <v>385</v>
      </c>
      <c r="C182" s="35" t="s">
        <v>386</v>
      </c>
      <c r="D182" s="35" t="s">
        <v>384</v>
      </c>
      <c r="E182" s="8" t="s">
        <v>374</v>
      </c>
      <c r="F182" s="8" t="s">
        <v>68</v>
      </c>
      <c r="G182" s="8" t="s">
        <v>600</v>
      </c>
      <c r="H182" s="8" t="n">
        <v>100</v>
      </c>
      <c r="I182" s="8" t="s">
        <v>70</v>
      </c>
      <c r="J182" s="8" t="s">
        <v>70</v>
      </c>
      <c r="K182" s="8" t="n">
        <v>2024</v>
      </c>
      <c r="L182" s="158" t="s">
        <v>86</v>
      </c>
      <c r="P182" s="8" t="s">
        <v>70</v>
      </c>
      <c r="Q182" s="8" t="s">
        <v>70</v>
      </c>
      <c r="R182" s="8" t="s">
        <v>70</v>
      </c>
      <c r="S182" s="8" t="s">
        <v>70</v>
      </c>
      <c r="T182" s="159" t="n">
        <v>0</v>
      </c>
      <c r="U182" s="8" t="n">
        <v>2902</v>
      </c>
      <c r="V182" s="8" t="n">
        <v>0</v>
      </c>
      <c r="W182" s="8" t="s">
        <v>70</v>
      </c>
      <c r="X182" s="8" t="s">
        <v>70</v>
      </c>
      <c r="Y182" s="8" t="s">
        <v>70</v>
      </c>
      <c r="Z182" s="8" t="s">
        <v>70</v>
      </c>
      <c r="AA182" s="8" t="n">
        <v>9</v>
      </c>
      <c r="AB182" s="8" t="n">
        <v>-28.3095221110232</v>
      </c>
      <c r="AC182" s="28" t="n">
        <v>23.1040633712854</v>
      </c>
    </row>
    <row r="183" customFormat="false" ht="14.25" hidden="true" customHeight="false" outlineLevel="0" collapsed="false">
      <c r="A183" s="165" t="str">
        <f aca="false">A182</f>
        <v>base_calc</v>
      </c>
      <c r="B183" s="34" t="s">
        <v>204</v>
      </c>
      <c r="C183" s="35" t="s">
        <v>205</v>
      </c>
      <c r="D183" s="35" t="s">
        <v>206</v>
      </c>
      <c r="E183" s="22" t="s">
        <v>139</v>
      </c>
      <c r="F183" s="22" t="s">
        <v>68</v>
      </c>
      <c r="G183" s="22" t="s">
        <v>69</v>
      </c>
      <c r="H183" s="22" t="n">
        <v>40</v>
      </c>
      <c r="I183" s="22" t="s">
        <v>70</v>
      </c>
      <c r="J183" s="22" t="s">
        <v>70</v>
      </c>
      <c r="K183" s="22" t="s">
        <v>70</v>
      </c>
      <c r="L183" s="160" t="n">
        <v>2046</v>
      </c>
      <c r="M183" s="22"/>
      <c r="N183" s="22"/>
      <c r="O183" s="22"/>
      <c r="P183" s="22" t="s">
        <v>70</v>
      </c>
      <c r="Q183" s="22" t="s">
        <v>70</v>
      </c>
      <c r="R183" s="22" t="s">
        <v>70</v>
      </c>
      <c r="S183" s="22" t="s">
        <v>70</v>
      </c>
      <c r="T183" s="161" t="n">
        <v>0</v>
      </c>
      <c r="U183" s="22" t="n">
        <v>872</v>
      </c>
      <c r="V183" s="22" t="n">
        <v>0</v>
      </c>
      <c r="W183" s="22" t="s">
        <v>70</v>
      </c>
      <c r="X183" s="22" t="s">
        <v>70</v>
      </c>
      <c r="Y183" s="22" t="s">
        <v>70</v>
      </c>
      <c r="Z183" s="22" t="s">
        <v>70</v>
      </c>
      <c r="AA183" s="22" t="s">
        <v>70</v>
      </c>
      <c r="AB183" s="22" t="n">
        <v>-29.2201595320729</v>
      </c>
      <c r="AC183" s="23" t="n">
        <v>18.9152031009085</v>
      </c>
    </row>
    <row r="184" customFormat="false" ht="14.25" hidden="true" customHeight="false" outlineLevel="0" collapsed="false">
      <c r="A184" s="165" t="str">
        <f aca="false">A183</f>
        <v>base_calc</v>
      </c>
      <c r="B184" s="34" t="s">
        <v>572</v>
      </c>
      <c r="C184" s="35" t="s">
        <v>573</v>
      </c>
      <c r="D184" s="35" t="s">
        <v>206</v>
      </c>
      <c r="E184" s="8" t="s">
        <v>139</v>
      </c>
      <c r="F184" s="8" t="s">
        <v>68</v>
      </c>
      <c r="G184" s="8" t="s">
        <v>69</v>
      </c>
      <c r="H184" s="8" t="n">
        <v>55</v>
      </c>
      <c r="I184" s="8" t="s">
        <v>70</v>
      </c>
      <c r="J184" s="8" t="s">
        <v>70</v>
      </c>
      <c r="K184" s="8" t="s">
        <v>70</v>
      </c>
      <c r="L184" s="158" t="n">
        <v>2046</v>
      </c>
      <c r="P184" s="8" t="s">
        <v>70</v>
      </c>
      <c r="Q184" s="8" t="s">
        <v>70</v>
      </c>
      <c r="R184" s="8" t="s">
        <v>70</v>
      </c>
      <c r="S184" s="8" t="s">
        <v>70</v>
      </c>
      <c r="T184" s="159" t="n">
        <v>0</v>
      </c>
      <c r="U184" s="8" t="n">
        <v>872</v>
      </c>
      <c r="V184" s="8" t="n">
        <v>0</v>
      </c>
      <c r="W184" s="8" t="s">
        <v>70</v>
      </c>
      <c r="X184" s="8" t="s">
        <v>70</v>
      </c>
      <c r="Y184" s="8" t="s">
        <v>70</v>
      </c>
      <c r="Z184" s="8" t="s">
        <v>70</v>
      </c>
      <c r="AA184" s="8" t="s">
        <v>70</v>
      </c>
      <c r="AB184" s="8" t="n">
        <v>-29.115135854396</v>
      </c>
      <c r="AC184" s="28" t="n">
        <v>23.7490965967927</v>
      </c>
    </row>
    <row r="185" customFormat="false" ht="14.25" hidden="true" customHeight="false" outlineLevel="0" collapsed="false">
      <c r="A185" s="165" t="str">
        <f aca="false">A184</f>
        <v>base_calc</v>
      </c>
      <c r="B185" s="34" t="s">
        <v>207</v>
      </c>
      <c r="C185" s="35" t="s">
        <v>207</v>
      </c>
      <c r="D185" s="35" t="s">
        <v>206</v>
      </c>
      <c r="E185" s="22" t="s">
        <v>139</v>
      </c>
      <c r="F185" s="22" t="s">
        <v>68</v>
      </c>
      <c r="G185" s="22" t="s">
        <v>69</v>
      </c>
      <c r="H185" s="22" t="n">
        <v>67.9</v>
      </c>
      <c r="I185" s="22" t="s">
        <v>70</v>
      </c>
      <c r="J185" s="22" t="s">
        <v>70</v>
      </c>
      <c r="K185" s="22" t="s">
        <v>70</v>
      </c>
      <c r="L185" s="160" t="n">
        <v>2046</v>
      </c>
      <c r="M185" s="22"/>
      <c r="N185" s="22"/>
      <c r="O185" s="22"/>
      <c r="P185" s="22" t="s">
        <v>70</v>
      </c>
      <c r="Q185" s="22" t="s">
        <v>70</v>
      </c>
      <c r="R185" s="22" t="s">
        <v>70</v>
      </c>
      <c r="S185" s="22" t="s">
        <v>70</v>
      </c>
      <c r="T185" s="161" t="n">
        <v>0</v>
      </c>
      <c r="U185" s="22" t="n">
        <v>872</v>
      </c>
      <c r="V185" s="22" t="n">
        <v>0</v>
      </c>
      <c r="W185" s="22" t="s">
        <v>70</v>
      </c>
      <c r="X185" s="22" t="s">
        <v>70</v>
      </c>
      <c r="Y185" s="22" t="s">
        <v>70</v>
      </c>
      <c r="Z185" s="22" t="s">
        <v>70</v>
      </c>
      <c r="AA185" s="22" t="s">
        <v>70</v>
      </c>
      <c r="AB185" s="22" t="n">
        <v>-26.854002394874</v>
      </c>
      <c r="AC185" s="23" t="n">
        <v>26.642110714538</v>
      </c>
    </row>
    <row r="186" customFormat="false" ht="14.25" hidden="true" customHeight="false" outlineLevel="0" collapsed="false">
      <c r="A186" s="165" t="str">
        <f aca="false">A185</f>
        <v>base_calc</v>
      </c>
      <c r="B186" s="34" t="s">
        <v>313</v>
      </c>
      <c r="C186" s="35" t="s">
        <v>314</v>
      </c>
      <c r="D186" s="35" t="s">
        <v>206</v>
      </c>
      <c r="E186" s="8" t="s">
        <v>269</v>
      </c>
      <c r="F186" s="8" t="s">
        <v>68</v>
      </c>
      <c r="G186" s="8" t="s">
        <v>69</v>
      </c>
      <c r="H186" s="8" t="n">
        <v>102</v>
      </c>
      <c r="I186" s="8" t="s">
        <v>70</v>
      </c>
      <c r="J186" s="8" t="s">
        <v>70</v>
      </c>
      <c r="K186" s="8" t="s">
        <v>70</v>
      </c>
      <c r="L186" s="158" t="n">
        <v>2041</v>
      </c>
      <c r="P186" s="8" t="s">
        <v>70</v>
      </c>
      <c r="Q186" s="8" t="s">
        <v>70</v>
      </c>
      <c r="R186" s="8" t="s">
        <v>70</v>
      </c>
      <c r="S186" s="8" t="s">
        <v>70</v>
      </c>
      <c r="T186" s="159" t="n">
        <v>0</v>
      </c>
      <c r="U186" s="8" t="n">
        <v>687</v>
      </c>
      <c r="V186" s="8" t="n">
        <v>0</v>
      </c>
      <c r="W186" s="8" t="s">
        <v>70</v>
      </c>
      <c r="X186" s="8" t="s">
        <v>70</v>
      </c>
      <c r="Y186" s="8" t="s">
        <v>70</v>
      </c>
      <c r="Z186" s="8" t="s">
        <v>70</v>
      </c>
      <c r="AA186" s="8" t="s">
        <v>70</v>
      </c>
      <c r="AB186" s="8" t="n">
        <v>-29.9646991223959</v>
      </c>
      <c r="AC186" s="28" t="n">
        <v>22.3394383574136</v>
      </c>
    </row>
    <row r="187" customFormat="false" ht="14.25" hidden="true" customHeight="false" outlineLevel="0" collapsed="false">
      <c r="A187" s="165" t="str">
        <f aca="false">A186</f>
        <v>base_calc</v>
      </c>
      <c r="B187" s="34" t="s">
        <v>208</v>
      </c>
      <c r="C187" s="35" t="s">
        <v>616</v>
      </c>
      <c r="D187" s="35" t="s">
        <v>206</v>
      </c>
      <c r="E187" s="22" t="s">
        <v>139</v>
      </c>
      <c r="F187" s="22" t="s">
        <v>68</v>
      </c>
      <c r="G187" s="22" t="s">
        <v>69</v>
      </c>
      <c r="H187" s="22" t="n">
        <v>50</v>
      </c>
      <c r="I187" s="22" t="s">
        <v>70</v>
      </c>
      <c r="J187" s="22" t="s">
        <v>70</v>
      </c>
      <c r="K187" s="22" t="s">
        <v>70</v>
      </c>
      <c r="L187" s="160" t="n">
        <v>2046</v>
      </c>
      <c r="M187" s="22"/>
      <c r="N187" s="22"/>
      <c r="O187" s="22"/>
      <c r="P187" s="22" t="s">
        <v>70</v>
      </c>
      <c r="Q187" s="22" t="s">
        <v>70</v>
      </c>
      <c r="R187" s="22" t="s">
        <v>70</v>
      </c>
      <c r="S187" s="22" t="s">
        <v>70</v>
      </c>
      <c r="T187" s="161" t="n">
        <v>0</v>
      </c>
      <c r="U187" s="22" t="n">
        <v>872</v>
      </c>
      <c r="V187" s="22" t="n">
        <v>0</v>
      </c>
      <c r="W187" s="22" t="s">
        <v>70</v>
      </c>
      <c r="X187" s="22" t="s">
        <v>70</v>
      </c>
      <c r="Y187" s="22" t="s">
        <v>70</v>
      </c>
      <c r="Z187" s="22" t="s">
        <v>70</v>
      </c>
      <c r="AA187" s="22" t="s">
        <v>70</v>
      </c>
      <c r="AB187" s="22" t="n">
        <v>-25.6096687251089</v>
      </c>
      <c r="AC187" s="23" t="n">
        <v>27.8076541632442</v>
      </c>
    </row>
    <row r="188" customFormat="false" ht="14.25" hidden="true" customHeight="false" outlineLevel="0" collapsed="false">
      <c r="A188" s="165" t="str">
        <f aca="false">A187</f>
        <v>base_calc</v>
      </c>
      <c r="B188" s="34" t="s">
        <v>578</v>
      </c>
      <c r="C188" s="35" t="s">
        <v>620</v>
      </c>
      <c r="D188" s="35" t="s">
        <v>206</v>
      </c>
      <c r="E188" s="8" t="s">
        <v>139</v>
      </c>
      <c r="F188" s="8" t="s">
        <v>68</v>
      </c>
      <c r="G188" s="8" t="s">
        <v>69</v>
      </c>
      <c r="H188" s="8" t="n">
        <v>75</v>
      </c>
      <c r="I188" s="8" t="s">
        <v>70</v>
      </c>
      <c r="J188" s="8" t="s">
        <v>70</v>
      </c>
      <c r="K188" s="8" t="s">
        <v>70</v>
      </c>
      <c r="L188" s="158" t="n">
        <v>2046</v>
      </c>
      <c r="P188" s="8" t="s">
        <v>70</v>
      </c>
      <c r="Q188" s="8" t="s">
        <v>70</v>
      </c>
      <c r="R188" s="8" t="s">
        <v>70</v>
      </c>
      <c r="S188" s="8" t="s">
        <v>70</v>
      </c>
      <c r="T188" s="159" t="n">
        <v>0</v>
      </c>
      <c r="U188" s="8" t="n">
        <v>872</v>
      </c>
      <c r="V188" s="8" t="n">
        <v>0</v>
      </c>
      <c r="W188" s="8" t="s">
        <v>70</v>
      </c>
      <c r="X188" s="8" t="s">
        <v>70</v>
      </c>
      <c r="Y188" s="8" t="s">
        <v>70</v>
      </c>
      <c r="Z188" s="8" t="s">
        <v>70</v>
      </c>
      <c r="AA188" s="8" t="s">
        <v>70</v>
      </c>
      <c r="AB188" s="8" t="n">
        <v>-28.4149267279864</v>
      </c>
      <c r="AC188" s="28" t="n">
        <v>21.2219052972542</v>
      </c>
    </row>
    <row r="189" customFormat="false" ht="14.25" hidden="true" customHeight="false" outlineLevel="0" collapsed="false">
      <c r="A189" s="165" t="str">
        <f aca="false">A188</f>
        <v>base_calc</v>
      </c>
      <c r="B189" s="34" t="s">
        <v>579</v>
      </c>
      <c r="C189" s="35" t="s">
        <v>620</v>
      </c>
      <c r="D189" s="35" t="s">
        <v>206</v>
      </c>
      <c r="E189" s="22" t="s">
        <v>139</v>
      </c>
      <c r="F189" s="22" t="s">
        <v>68</v>
      </c>
      <c r="G189" s="22" t="s">
        <v>69</v>
      </c>
      <c r="H189" s="22" t="n">
        <v>75</v>
      </c>
      <c r="I189" s="22" t="s">
        <v>70</v>
      </c>
      <c r="J189" s="22" t="s">
        <v>70</v>
      </c>
      <c r="K189" s="22" t="s">
        <v>70</v>
      </c>
      <c r="L189" s="160" t="n">
        <v>2046</v>
      </c>
      <c r="M189" s="22"/>
      <c r="N189" s="22"/>
      <c r="O189" s="22"/>
      <c r="P189" s="22" t="s">
        <v>70</v>
      </c>
      <c r="Q189" s="22" t="s">
        <v>70</v>
      </c>
      <c r="R189" s="22" t="s">
        <v>70</v>
      </c>
      <c r="S189" s="22" t="s">
        <v>70</v>
      </c>
      <c r="T189" s="161" t="n">
        <v>0</v>
      </c>
      <c r="U189" s="22" t="n">
        <v>872</v>
      </c>
      <c r="V189" s="22" t="n">
        <v>0</v>
      </c>
      <c r="W189" s="22" t="s">
        <v>70</v>
      </c>
      <c r="X189" s="22" t="s">
        <v>70</v>
      </c>
      <c r="Y189" s="22" t="s">
        <v>70</v>
      </c>
      <c r="Z189" s="22" t="s">
        <v>70</v>
      </c>
      <c r="AA189" s="22" t="s">
        <v>70</v>
      </c>
      <c r="AB189" s="22" t="n">
        <v>-28.4149267279864</v>
      </c>
      <c r="AC189" s="23" t="n">
        <v>21.2219052972542</v>
      </c>
    </row>
    <row r="190" customFormat="false" ht="14.25" hidden="true" customHeight="false" outlineLevel="0" collapsed="false">
      <c r="A190" s="165" t="str">
        <f aca="false">A189</f>
        <v>base_calc</v>
      </c>
      <c r="B190" s="34" t="s">
        <v>315</v>
      </c>
      <c r="C190" s="35" t="s">
        <v>606</v>
      </c>
      <c r="D190" s="35" t="s">
        <v>206</v>
      </c>
      <c r="E190" s="8" t="s">
        <v>269</v>
      </c>
      <c r="F190" s="8" t="s">
        <v>68</v>
      </c>
      <c r="G190" s="8" t="s">
        <v>69</v>
      </c>
      <c r="H190" s="8" t="n">
        <v>31.9</v>
      </c>
      <c r="I190" s="8" t="s">
        <v>70</v>
      </c>
      <c r="J190" s="8" t="s">
        <v>70</v>
      </c>
      <c r="K190" s="8" t="s">
        <v>70</v>
      </c>
      <c r="L190" s="158" t="n">
        <v>2041</v>
      </c>
      <c r="P190" s="8" t="s">
        <v>70</v>
      </c>
      <c r="Q190" s="8" t="s">
        <v>70</v>
      </c>
      <c r="R190" s="8" t="s">
        <v>70</v>
      </c>
      <c r="S190" s="8" t="s">
        <v>70</v>
      </c>
      <c r="T190" s="159" t="n">
        <v>0</v>
      </c>
      <c r="U190" s="8" t="n">
        <v>687</v>
      </c>
      <c r="V190" s="8" t="n">
        <v>0</v>
      </c>
      <c r="W190" s="8" t="s">
        <v>70</v>
      </c>
      <c r="X190" s="8" t="s">
        <v>70</v>
      </c>
      <c r="Y190" s="8" t="s">
        <v>70</v>
      </c>
      <c r="Z190" s="8" t="s">
        <v>70</v>
      </c>
      <c r="AA190" s="8" t="s">
        <v>70</v>
      </c>
      <c r="AB190" s="8" t="n">
        <v>-34.0246779648172</v>
      </c>
      <c r="AC190" s="28" t="n">
        <v>20.4318548956346</v>
      </c>
    </row>
    <row r="191" customFormat="false" ht="14.25" hidden="true" customHeight="false" outlineLevel="0" collapsed="false">
      <c r="A191" s="165" t="str">
        <f aca="false">A190</f>
        <v>base_calc</v>
      </c>
      <c r="B191" s="34" t="s">
        <v>317</v>
      </c>
      <c r="C191" s="35" t="s">
        <v>318</v>
      </c>
      <c r="D191" s="35" t="s">
        <v>206</v>
      </c>
      <c r="E191" s="22" t="s">
        <v>269</v>
      </c>
      <c r="F191" s="22" t="s">
        <v>68</v>
      </c>
      <c r="G191" s="22" t="s">
        <v>69</v>
      </c>
      <c r="H191" s="22" t="n">
        <v>135.93</v>
      </c>
      <c r="I191" s="22" t="s">
        <v>70</v>
      </c>
      <c r="J191" s="22" t="s">
        <v>70</v>
      </c>
      <c r="K191" s="22" t="s">
        <v>70</v>
      </c>
      <c r="L191" s="160" t="n">
        <v>2041</v>
      </c>
      <c r="M191" s="22"/>
      <c r="N191" s="22"/>
      <c r="O191" s="22"/>
      <c r="P191" s="22" t="s">
        <v>70</v>
      </c>
      <c r="Q191" s="22" t="s">
        <v>70</v>
      </c>
      <c r="R191" s="22" t="s">
        <v>70</v>
      </c>
      <c r="S191" s="22" t="s">
        <v>70</v>
      </c>
      <c r="T191" s="161" t="n">
        <v>0</v>
      </c>
      <c r="U191" s="22" t="n">
        <v>687</v>
      </c>
      <c r="V191" s="22" t="n">
        <v>0</v>
      </c>
      <c r="W191" s="22" t="s">
        <v>70</v>
      </c>
      <c r="X191" s="22" t="s">
        <v>70</v>
      </c>
      <c r="Y191" s="22" t="s">
        <v>70</v>
      </c>
      <c r="Z191" s="22" t="s">
        <v>70</v>
      </c>
      <c r="AA191" s="22" t="s">
        <v>70</v>
      </c>
      <c r="AB191" s="22" t="n">
        <v>-29.9646991223959</v>
      </c>
      <c r="AC191" s="23" t="n">
        <v>22.3394383574136</v>
      </c>
    </row>
    <row r="192" customFormat="false" ht="14.25" hidden="true" customHeight="false" outlineLevel="0" collapsed="false">
      <c r="A192" s="165" t="str">
        <f aca="false">A191</f>
        <v>base_calc</v>
      </c>
      <c r="B192" s="34" t="s">
        <v>319</v>
      </c>
      <c r="C192" s="35" t="s">
        <v>607</v>
      </c>
      <c r="D192" s="35" t="s">
        <v>206</v>
      </c>
      <c r="E192" s="8" t="s">
        <v>269</v>
      </c>
      <c r="F192" s="8" t="s">
        <v>68</v>
      </c>
      <c r="G192" s="8" t="s">
        <v>69</v>
      </c>
      <c r="H192" s="8" t="n">
        <v>117.72</v>
      </c>
      <c r="I192" s="8" t="s">
        <v>70</v>
      </c>
      <c r="J192" s="8" t="s">
        <v>70</v>
      </c>
      <c r="K192" s="8" t="s">
        <v>70</v>
      </c>
      <c r="L192" s="158" t="n">
        <v>2041</v>
      </c>
      <c r="P192" s="8" t="s">
        <v>70</v>
      </c>
      <c r="Q192" s="8" t="s">
        <v>70</v>
      </c>
      <c r="R192" s="8" t="s">
        <v>70</v>
      </c>
      <c r="S192" s="8" t="s">
        <v>70</v>
      </c>
      <c r="T192" s="159" t="n">
        <v>0</v>
      </c>
      <c r="U192" s="8" t="n">
        <v>687</v>
      </c>
      <c r="V192" s="8" t="n">
        <v>0</v>
      </c>
      <c r="W192" s="8" t="s">
        <v>70</v>
      </c>
      <c r="X192" s="8" t="s">
        <v>70</v>
      </c>
      <c r="Y192" s="8" t="s">
        <v>70</v>
      </c>
      <c r="Z192" s="8" t="s">
        <v>70</v>
      </c>
      <c r="AA192" s="8" t="s">
        <v>70</v>
      </c>
      <c r="AB192" s="8" t="n">
        <v>-32.7460636463402</v>
      </c>
      <c r="AC192" s="28" t="n">
        <v>25.807017154113</v>
      </c>
    </row>
    <row r="193" customFormat="false" ht="14.25" hidden="true" customHeight="false" outlineLevel="0" collapsed="false">
      <c r="A193" s="165" t="str">
        <f aca="false">A192</f>
        <v>base_calc</v>
      </c>
      <c r="B193" s="34" t="s">
        <v>321</v>
      </c>
      <c r="C193" s="35" t="s">
        <v>322</v>
      </c>
      <c r="D193" s="35" t="s">
        <v>206</v>
      </c>
      <c r="E193" s="22" t="s">
        <v>269</v>
      </c>
      <c r="F193" s="22" t="s">
        <v>68</v>
      </c>
      <c r="G193" s="22" t="s">
        <v>69</v>
      </c>
      <c r="H193" s="22" t="n">
        <v>136.7</v>
      </c>
      <c r="I193" s="22" t="s">
        <v>70</v>
      </c>
      <c r="J193" s="22" t="s">
        <v>70</v>
      </c>
      <c r="K193" s="22" t="s">
        <v>70</v>
      </c>
      <c r="L193" s="160" t="n">
        <v>2041</v>
      </c>
      <c r="M193" s="22"/>
      <c r="N193" s="22"/>
      <c r="O193" s="22"/>
      <c r="P193" s="22" t="s">
        <v>70</v>
      </c>
      <c r="Q193" s="22" t="s">
        <v>70</v>
      </c>
      <c r="R193" s="22" t="s">
        <v>70</v>
      </c>
      <c r="S193" s="22" t="s">
        <v>70</v>
      </c>
      <c r="T193" s="161" t="n">
        <v>0</v>
      </c>
      <c r="U193" s="22" t="n">
        <v>687</v>
      </c>
      <c r="V193" s="22" t="n">
        <v>0</v>
      </c>
      <c r="W193" s="22" t="s">
        <v>70</v>
      </c>
      <c r="X193" s="22" t="s">
        <v>70</v>
      </c>
      <c r="Y193" s="22" t="s">
        <v>70</v>
      </c>
      <c r="Z193" s="22" t="s">
        <v>70</v>
      </c>
      <c r="AA193" s="22" t="s">
        <v>70</v>
      </c>
      <c r="AB193" s="22" t="n">
        <v>-29.6656957342206</v>
      </c>
      <c r="AC193" s="23" t="n">
        <v>17.8877643635381</v>
      </c>
    </row>
    <row r="194" customFormat="false" ht="14.25" hidden="true" customHeight="false" outlineLevel="0" collapsed="false">
      <c r="A194" s="165" t="str">
        <f aca="false">A193</f>
        <v>base_calc</v>
      </c>
      <c r="B194" s="34" t="s">
        <v>218</v>
      </c>
      <c r="C194" s="35" t="s">
        <v>154</v>
      </c>
      <c r="D194" s="35" t="s">
        <v>206</v>
      </c>
      <c r="E194" s="8" t="s">
        <v>139</v>
      </c>
      <c r="F194" s="8" t="s">
        <v>68</v>
      </c>
      <c r="G194" s="8" t="s">
        <v>69</v>
      </c>
      <c r="H194" s="8" t="n">
        <v>75</v>
      </c>
      <c r="I194" s="8" t="s">
        <v>70</v>
      </c>
      <c r="J194" s="8" t="s">
        <v>70</v>
      </c>
      <c r="K194" s="8" t="s">
        <v>70</v>
      </c>
      <c r="L194" s="158" t="n">
        <v>2046</v>
      </c>
      <c r="P194" s="8" t="s">
        <v>70</v>
      </c>
      <c r="Q194" s="8" t="s">
        <v>70</v>
      </c>
      <c r="R194" s="8" t="s">
        <v>70</v>
      </c>
      <c r="S194" s="8" t="s">
        <v>70</v>
      </c>
      <c r="T194" s="159" t="n">
        <v>0</v>
      </c>
      <c r="U194" s="8" t="n">
        <v>872</v>
      </c>
      <c r="V194" s="8" t="n">
        <v>0</v>
      </c>
      <c r="W194" s="8" t="s">
        <v>70</v>
      </c>
      <c r="X194" s="8" t="s">
        <v>70</v>
      </c>
      <c r="Y194" s="8" t="s">
        <v>70</v>
      </c>
      <c r="Z194" s="8" t="s">
        <v>70</v>
      </c>
      <c r="AA194" s="8" t="s">
        <v>70</v>
      </c>
      <c r="AB194" s="8" t="n">
        <v>-29.1620911485105</v>
      </c>
      <c r="AC194" s="28" t="n">
        <v>19.386264306318</v>
      </c>
    </row>
    <row r="195" customFormat="false" ht="14.25" hidden="true" customHeight="false" outlineLevel="0" collapsed="false">
      <c r="A195" s="165" t="str">
        <f aca="false">A194</f>
        <v>base_calc</v>
      </c>
      <c r="B195" s="34" t="s">
        <v>391</v>
      </c>
      <c r="C195" s="35" t="s">
        <v>392</v>
      </c>
      <c r="D195" s="35" t="s">
        <v>118</v>
      </c>
      <c r="E195" s="22" t="s">
        <v>109</v>
      </c>
      <c r="F195" s="22" t="s">
        <v>68</v>
      </c>
      <c r="G195" s="22" t="s">
        <v>69</v>
      </c>
      <c r="H195" s="22" t="n">
        <v>3.8</v>
      </c>
      <c r="I195" s="22" t="s">
        <v>70</v>
      </c>
      <c r="J195" s="22" t="s">
        <v>70</v>
      </c>
      <c r="K195" s="22" t="s">
        <v>70</v>
      </c>
      <c r="L195" s="160" t="s">
        <v>86</v>
      </c>
      <c r="M195" s="22"/>
      <c r="N195" s="22"/>
      <c r="O195" s="22"/>
      <c r="P195" s="22" t="s">
        <v>70</v>
      </c>
      <c r="Q195" s="22" t="s">
        <v>70</v>
      </c>
      <c r="R195" s="22" t="s">
        <v>70</v>
      </c>
      <c r="S195" s="22" t="s">
        <v>70</v>
      </c>
      <c r="T195" s="161" t="n">
        <v>0</v>
      </c>
      <c r="U195" s="22" t="n">
        <v>1240</v>
      </c>
      <c r="V195" s="22" t="n">
        <v>0</v>
      </c>
      <c r="W195" s="22" t="s">
        <v>70</v>
      </c>
      <c r="X195" s="22" t="s">
        <v>70</v>
      </c>
      <c r="Y195" s="22" t="s">
        <v>70</v>
      </c>
      <c r="Z195" s="22" t="s">
        <v>70</v>
      </c>
      <c r="AA195" s="22" t="s">
        <v>70</v>
      </c>
      <c r="AB195" s="22" t="n">
        <v>-28.2425030696516</v>
      </c>
      <c r="AC195" s="23" t="n">
        <v>28.3076832839413</v>
      </c>
    </row>
    <row r="196" customFormat="false" ht="14.25" hidden="true" customHeight="false" outlineLevel="0" collapsed="false">
      <c r="A196" s="165" t="str">
        <f aca="false">A195</f>
        <v>base_calc</v>
      </c>
      <c r="B196" s="34" t="s">
        <v>589</v>
      </c>
      <c r="C196" s="35" t="s">
        <v>590</v>
      </c>
      <c r="D196" s="35" t="s">
        <v>206</v>
      </c>
      <c r="E196" s="8" t="s">
        <v>139</v>
      </c>
      <c r="F196" s="8" t="s">
        <v>68</v>
      </c>
      <c r="G196" s="8" t="s">
        <v>69</v>
      </c>
      <c r="H196" s="8" t="n">
        <v>75</v>
      </c>
      <c r="I196" s="8" t="s">
        <v>70</v>
      </c>
      <c r="J196" s="8" t="s">
        <v>70</v>
      </c>
      <c r="K196" s="8" t="s">
        <v>70</v>
      </c>
      <c r="L196" s="158" t="n">
        <v>2046</v>
      </c>
      <c r="P196" s="8" t="s">
        <v>70</v>
      </c>
      <c r="Q196" s="8" t="s">
        <v>70</v>
      </c>
      <c r="R196" s="8" t="s">
        <v>70</v>
      </c>
      <c r="S196" s="8" t="s">
        <v>70</v>
      </c>
      <c r="T196" s="159" t="n">
        <v>0</v>
      </c>
      <c r="U196" s="8" t="n">
        <v>872</v>
      </c>
      <c r="V196" s="8" t="n">
        <v>0</v>
      </c>
      <c r="W196" s="8" t="s">
        <v>70</v>
      </c>
      <c r="X196" s="8" t="s">
        <v>70</v>
      </c>
      <c r="Y196" s="8" t="s">
        <v>70</v>
      </c>
      <c r="Z196" s="8" t="s">
        <v>70</v>
      </c>
      <c r="AA196" s="8" t="s">
        <v>70</v>
      </c>
      <c r="AB196" s="8" t="n">
        <v>-28.7250621507848</v>
      </c>
      <c r="AC196" s="28" t="n">
        <v>24.7517010039161</v>
      </c>
    </row>
    <row r="197" customFormat="false" ht="14.25" hidden="true" customHeight="false" outlineLevel="0" collapsed="false">
      <c r="A197" s="165" t="str">
        <f aca="false">A196</f>
        <v>base_calc</v>
      </c>
      <c r="B197" s="34" t="s">
        <v>400</v>
      </c>
      <c r="C197" s="35" t="s">
        <v>401</v>
      </c>
      <c r="D197" s="35" t="s">
        <v>118</v>
      </c>
      <c r="E197" s="22" t="s">
        <v>412</v>
      </c>
      <c r="F197" s="22" t="s">
        <v>68</v>
      </c>
      <c r="G197" s="22" t="s">
        <v>69</v>
      </c>
      <c r="H197" s="22" t="n">
        <v>25</v>
      </c>
      <c r="I197" s="22" t="s">
        <v>70</v>
      </c>
      <c r="J197" s="22" t="n">
        <v>32</v>
      </c>
      <c r="K197" s="22" t="s">
        <v>70</v>
      </c>
      <c r="L197" s="160" t="s">
        <v>86</v>
      </c>
      <c r="M197" s="22"/>
      <c r="N197" s="22"/>
      <c r="O197" s="22"/>
      <c r="P197" s="22" t="s">
        <v>70</v>
      </c>
      <c r="Q197" s="22" t="n">
        <v>1650</v>
      </c>
      <c r="R197" s="22" t="s">
        <v>70</v>
      </c>
      <c r="S197" s="22" t="s">
        <v>70</v>
      </c>
      <c r="T197" s="161" t="n">
        <v>0</v>
      </c>
      <c r="U197" s="22" t="n">
        <v>1500</v>
      </c>
      <c r="V197" s="22" t="n">
        <v>0</v>
      </c>
      <c r="W197" s="22" t="s">
        <v>70</v>
      </c>
      <c r="X197" s="22" t="n">
        <v>6</v>
      </c>
      <c r="Y197" s="22" t="n">
        <v>4</v>
      </c>
      <c r="Z197" s="22"/>
      <c r="AA197" s="22"/>
      <c r="AB197" s="22" t="n">
        <v>-25.4808983658985</v>
      </c>
      <c r="AC197" s="23" t="n">
        <v>30.9743048364687</v>
      </c>
    </row>
    <row r="198" customFormat="false" ht="14.25" hidden="true" customHeight="false" outlineLevel="0" collapsed="false">
      <c r="A198" s="165" t="str">
        <f aca="false">A197</f>
        <v>base_calc</v>
      </c>
      <c r="B198" s="34" t="s">
        <v>325</v>
      </c>
      <c r="C198" s="35" t="s">
        <v>326</v>
      </c>
      <c r="D198" s="35" t="s">
        <v>206</v>
      </c>
      <c r="E198" s="8" t="s">
        <v>269</v>
      </c>
      <c r="F198" s="8" t="s">
        <v>68</v>
      </c>
      <c r="G198" s="8" t="s">
        <v>69</v>
      </c>
      <c r="H198" s="8" t="n">
        <v>138.9</v>
      </c>
      <c r="I198" s="8" t="s">
        <v>70</v>
      </c>
      <c r="J198" s="8" t="s">
        <v>70</v>
      </c>
      <c r="K198" s="8" t="s">
        <v>70</v>
      </c>
      <c r="L198" s="158" t="n">
        <v>2041</v>
      </c>
      <c r="P198" s="8" t="s">
        <v>70</v>
      </c>
      <c r="Q198" s="8" t="s">
        <v>70</v>
      </c>
      <c r="R198" s="8" t="s">
        <v>70</v>
      </c>
      <c r="S198" s="8" t="s">
        <v>70</v>
      </c>
      <c r="T198" s="159" t="n">
        <v>0</v>
      </c>
      <c r="U198" s="8" t="n">
        <v>687</v>
      </c>
      <c r="V198" s="8" t="n">
        <v>0</v>
      </c>
      <c r="W198" s="8" t="s">
        <v>70</v>
      </c>
      <c r="X198" s="8" t="s">
        <v>70</v>
      </c>
      <c r="Y198" s="8" t="s">
        <v>70</v>
      </c>
      <c r="Z198" s="8" t="s">
        <v>70</v>
      </c>
      <c r="AA198" s="8" t="s">
        <v>70</v>
      </c>
      <c r="AB198" s="8" t="n">
        <v>-32.7460636463402</v>
      </c>
      <c r="AC198" s="28" t="n">
        <v>25.807017154113</v>
      </c>
    </row>
    <row r="199" customFormat="false" ht="14.25" hidden="true" customHeight="false" outlineLevel="0" collapsed="false">
      <c r="A199" s="165" t="str">
        <f aca="false">A198</f>
        <v>base_calc</v>
      </c>
      <c r="B199" s="34" t="s">
        <v>327</v>
      </c>
      <c r="C199" s="35" t="s">
        <v>609</v>
      </c>
      <c r="D199" s="35" t="s">
        <v>206</v>
      </c>
      <c r="E199" s="22" t="s">
        <v>269</v>
      </c>
      <c r="F199" s="22" t="s">
        <v>68</v>
      </c>
      <c r="G199" s="22" t="s">
        <v>69</v>
      </c>
      <c r="H199" s="22" t="n">
        <v>140</v>
      </c>
      <c r="I199" s="22" t="s">
        <v>70</v>
      </c>
      <c r="J199" s="22" t="s">
        <v>70</v>
      </c>
      <c r="K199" s="22" t="s">
        <v>70</v>
      </c>
      <c r="L199" s="160" t="n">
        <v>2041</v>
      </c>
      <c r="M199" s="22"/>
      <c r="N199" s="22"/>
      <c r="O199" s="22"/>
      <c r="P199" s="22" t="s">
        <v>70</v>
      </c>
      <c r="Q199" s="22" t="s">
        <v>70</v>
      </c>
      <c r="R199" s="22" t="s">
        <v>70</v>
      </c>
      <c r="S199" s="22" t="s">
        <v>70</v>
      </c>
      <c r="T199" s="161" t="n">
        <v>0</v>
      </c>
      <c r="U199" s="22" t="n">
        <v>687</v>
      </c>
      <c r="V199" s="22" t="n">
        <v>0</v>
      </c>
      <c r="W199" s="22" t="s">
        <v>70</v>
      </c>
      <c r="X199" s="22" t="s">
        <v>70</v>
      </c>
      <c r="Y199" s="22" t="s">
        <v>70</v>
      </c>
      <c r="Z199" s="22" t="s">
        <v>70</v>
      </c>
      <c r="AA199" s="22" t="s">
        <v>70</v>
      </c>
      <c r="AB199" s="22" t="n">
        <v>-34.0016066103323</v>
      </c>
      <c r="AC199" s="23" t="n">
        <v>24.7416286318375</v>
      </c>
    </row>
    <row r="200" customFormat="false" ht="14.25" hidden="true" customHeight="false" outlineLevel="0" collapsed="false">
      <c r="A200" s="165" t="str">
        <f aca="false">A199</f>
        <v>base_calc</v>
      </c>
      <c r="B200" s="34" t="s">
        <v>329</v>
      </c>
      <c r="C200" s="35" t="s">
        <v>610</v>
      </c>
      <c r="D200" s="35" t="s">
        <v>206</v>
      </c>
      <c r="E200" s="8" t="s">
        <v>269</v>
      </c>
      <c r="F200" s="8" t="s">
        <v>68</v>
      </c>
      <c r="G200" s="8" t="s">
        <v>69</v>
      </c>
      <c r="H200" s="8" t="n">
        <v>107.76</v>
      </c>
      <c r="I200" s="8" t="s">
        <v>70</v>
      </c>
      <c r="J200" s="8" t="s">
        <v>70</v>
      </c>
      <c r="K200" s="8" t="s">
        <v>70</v>
      </c>
      <c r="L200" s="158" t="n">
        <v>2041</v>
      </c>
      <c r="P200" s="8" t="s">
        <v>70</v>
      </c>
      <c r="Q200" s="8" t="s">
        <v>70</v>
      </c>
      <c r="R200" s="8" t="s">
        <v>70</v>
      </c>
      <c r="S200" s="8" t="s">
        <v>70</v>
      </c>
      <c r="T200" s="159" t="n">
        <v>0</v>
      </c>
      <c r="U200" s="8" t="n">
        <v>687</v>
      </c>
      <c r="V200" s="8" t="n">
        <v>0</v>
      </c>
      <c r="W200" s="8" t="s">
        <v>70</v>
      </c>
      <c r="X200" s="8" t="s">
        <v>70</v>
      </c>
      <c r="Y200" s="8" t="s">
        <v>70</v>
      </c>
      <c r="Z200" s="8" t="s">
        <v>70</v>
      </c>
      <c r="AA200" s="8" t="s">
        <v>70</v>
      </c>
      <c r="AB200" s="8" t="n">
        <v>-33.339429270602</v>
      </c>
      <c r="AC200" s="28" t="n">
        <v>20.0292581081331</v>
      </c>
    </row>
    <row r="201" customFormat="false" ht="14.25" hidden="true" customHeight="false" outlineLevel="0" collapsed="false">
      <c r="A201" s="165" t="str">
        <f aca="false">A200</f>
        <v>base_calc</v>
      </c>
      <c r="B201" s="34" t="s">
        <v>331</v>
      </c>
      <c r="C201" s="35" t="s">
        <v>332</v>
      </c>
      <c r="D201" s="35" t="s">
        <v>206</v>
      </c>
      <c r="E201" s="22" t="s">
        <v>269</v>
      </c>
      <c r="F201" s="22" t="s">
        <v>68</v>
      </c>
      <c r="G201" s="22" t="s">
        <v>69</v>
      </c>
      <c r="H201" s="22" t="n">
        <v>140</v>
      </c>
      <c r="I201" s="22" t="s">
        <v>70</v>
      </c>
      <c r="J201" s="22" t="s">
        <v>70</v>
      </c>
      <c r="K201" s="22" t="s">
        <v>70</v>
      </c>
      <c r="L201" s="160" t="n">
        <v>2041</v>
      </c>
      <c r="M201" s="22"/>
      <c r="N201" s="22"/>
      <c r="O201" s="22"/>
      <c r="P201" s="22" t="s">
        <v>70</v>
      </c>
      <c r="Q201" s="22" t="s">
        <v>70</v>
      </c>
      <c r="R201" s="22" t="s">
        <v>70</v>
      </c>
      <c r="S201" s="22" t="s">
        <v>70</v>
      </c>
      <c r="T201" s="161" t="n">
        <v>0</v>
      </c>
      <c r="U201" s="22" t="n">
        <v>687</v>
      </c>
      <c r="V201" s="22" t="n">
        <v>0</v>
      </c>
      <c r="W201" s="22" t="s">
        <v>70</v>
      </c>
      <c r="X201" s="22" t="s">
        <v>70</v>
      </c>
      <c r="Y201" s="22" t="s">
        <v>70</v>
      </c>
      <c r="Z201" s="22" t="s">
        <v>70</v>
      </c>
      <c r="AA201" s="22" t="s">
        <v>70</v>
      </c>
      <c r="AB201" s="22" t="n">
        <v>-32.4094517433694</v>
      </c>
      <c r="AC201" s="23" t="n">
        <v>20.6698364904867</v>
      </c>
    </row>
    <row r="202" customFormat="false" ht="14.25" hidden="true" customHeight="false" outlineLevel="0" collapsed="false">
      <c r="A202" s="165" t="str">
        <f aca="false">A201</f>
        <v>base_calc</v>
      </c>
      <c r="B202" s="34" t="s">
        <v>222</v>
      </c>
      <c r="C202" s="35" t="s">
        <v>223</v>
      </c>
      <c r="D202" s="35" t="s">
        <v>206</v>
      </c>
      <c r="E202" s="8" t="s">
        <v>139</v>
      </c>
      <c r="F202" s="8" t="s">
        <v>68</v>
      </c>
      <c r="G202" s="8" t="s">
        <v>69</v>
      </c>
      <c r="H202" s="8" t="n">
        <v>75</v>
      </c>
      <c r="I202" s="8" t="s">
        <v>70</v>
      </c>
      <c r="J202" s="8" t="s">
        <v>70</v>
      </c>
      <c r="K202" s="8" t="s">
        <v>70</v>
      </c>
      <c r="L202" s="158" t="n">
        <v>2046</v>
      </c>
      <c r="P202" s="8" t="s">
        <v>70</v>
      </c>
      <c r="Q202" s="8" t="s">
        <v>70</v>
      </c>
      <c r="R202" s="8" t="s">
        <v>70</v>
      </c>
      <c r="S202" s="8" t="s">
        <v>70</v>
      </c>
      <c r="T202" s="159" t="n">
        <v>0</v>
      </c>
      <c r="U202" s="8" t="n">
        <v>872</v>
      </c>
      <c r="V202" s="8" t="n">
        <v>0</v>
      </c>
      <c r="W202" s="8" t="s">
        <v>70</v>
      </c>
      <c r="X202" s="8" t="s">
        <v>70</v>
      </c>
      <c r="Y202" s="8" t="s">
        <v>70</v>
      </c>
      <c r="Z202" s="8" t="s">
        <v>70</v>
      </c>
      <c r="AA202" s="8" t="s">
        <v>70</v>
      </c>
      <c r="AB202" s="8" t="n">
        <v>-28.4149267279864</v>
      </c>
      <c r="AC202" s="28" t="n">
        <v>21.2219052972542</v>
      </c>
    </row>
    <row r="203" customFormat="false" ht="14.25" hidden="true" customHeight="false" outlineLevel="0" collapsed="false">
      <c r="A203" s="165" t="str">
        <f aca="false">A202</f>
        <v>base_calc</v>
      </c>
      <c r="B203" s="34" t="s">
        <v>333</v>
      </c>
      <c r="C203" s="35" t="s">
        <v>334</v>
      </c>
      <c r="D203" s="35" t="s">
        <v>206</v>
      </c>
      <c r="E203" s="22" t="s">
        <v>269</v>
      </c>
      <c r="F203" s="22" t="s">
        <v>68</v>
      </c>
      <c r="G203" s="22" t="s">
        <v>600</v>
      </c>
      <c r="H203" s="22" t="n">
        <v>139.4</v>
      </c>
      <c r="I203" s="22" t="s">
        <v>70</v>
      </c>
      <c r="J203" s="22" t="s">
        <v>70</v>
      </c>
      <c r="K203" s="22" t="n">
        <v>2024</v>
      </c>
      <c r="L203" s="160" t="n">
        <v>2042</v>
      </c>
      <c r="M203" s="22"/>
      <c r="N203" s="22"/>
      <c r="O203" s="22"/>
      <c r="P203" s="22" t="s">
        <v>70</v>
      </c>
      <c r="Q203" s="22" t="s">
        <v>70</v>
      </c>
      <c r="R203" s="22" t="s">
        <v>70</v>
      </c>
      <c r="S203" s="22" t="s">
        <v>70</v>
      </c>
      <c r="T203" s="161" t="n">
        <v>0</v>
      </c>
      <c r="U203" s="22" t="n">
        <v>687</v>
      </c>
      <c r="V203" s="22" t="n">
        <v>0</v>
      </c>
      <c r="W203" s="22" t="s">
        <v>70</v>
      </c>
      <c r="X203" s="22" t="s">
        <v>70</v>
      </c>
      <c r="Y203" s="22" t="s">
        <v>70</v>
      </c>
      <c r="Z203" s="22" t="s">
        <v>70</v>
      </c>
      <c r="AA203" s="22" t="s">
        <v>70</v>
      </c>
      <c r="AB203" s="22" t="n">
        <v>-32.4094517433694</v>
      </c>
      <c r="AC203" s="23" t="n">
        <v>20.6698364904867</v>
      </c>
    </row>
    <row r="204" customFormat="false" ht="14.25" hidden="true" customHeight="false" outlineLevel="0" collapsed="false">
      <c r="A204" s="165" t="str">
        <f aca="false">A203</f>
        <v>base_calc</v>
      </c>
      <c r="B204" s="34" t="s">
        <v>604</v>
      </c>
      <c r="C204" s="35" t="s">
        <v>603</v>
      </c>
      <c r="D204" s="35" t="s">
        <v>206</v>
      </c>
      <c r="E204" s="8" t="s">
        <v>139</v>
      </c>
      <c r="F204" s="8" t="s">
        <v>68</v>
      </c>
      <c r="G204" s="8" t="s">
        <v>600</v>
      </c>
      <c r="H204" s="8" t="n">
        <v>75</v>
      </c>
      <c r="I204" s="8" t="s">
        <v>70</v>
      </c>
      <c r="J204" s="8" t="s">
        <v>70</v>
      </c>
      <c r="K204" s="8" t="n">
        <v>2023</v>
      </c>
      <c r="L204" s="158" t="n">
        <v>2047</v>
      </c>
      <c r="P204" s="8" t="s">
        <v>70</v>
      </c>
      <c r="Q204" s="8" t="s">
        <v>70</v>
      </c>
      <c r="R204" s="8" t="s">
        <v>70</v>
      </c>
      <c r="S204" s="8" t="s">
        <v>70</v>
      </c>
      <c r="T204" s="159" t="n">
        <v>0</v>
      </c>
      <c r="U204" s="8" t="n">
        <v>872</v>
      </c>
      <c r="V204" s="8" t="n">
        <v>0</v>
      </c>
      <c r="W204" s="8" t="s">
        <v>70</v>
      </c>
      <c r="X204" s="8" t="s">
        <v>70</v>
      </c>
      <c r="Y204" s="8" t="s">
        <v>70</v>
      </c>
      <c r="Z204" s="8" t="s">
        <v>70</v>
      </c>
      <c r="AA204" s="8" t="s">
        <v>70</v>
      </c>
      <c r="AB204" s="8" t="n">
        <v>-30.9181086104463</v>
      </c>
      <c r="AC204" s="28" t="n">
        <v>19.4410434574448</v>
      </c>
    </row>
    <row r="205" customFormat="false" ht="14.25" hidden="true" customHeight="false" outlineLevel="0" collapsed="false">
      <c r="A205" s="165" t="str">
        <f aca="false">A204</f>
        <v>base_calc</v>
      </c>
      <c r="B205" s="34" t="s">
        <v>323</v>
      </c>
      <c r="C205" s="35" t="s">
        <v>612</v>
      </c>
      <c r="D205" s="35" t="s">
        <v>206</v>
      </c>
      <c r="E205" s="22" t="s">
        <v>269</v>
      </c>
      <c r="F205" s="22" t="s">
        <v>68</v>
      </c>
      <c r="G205" s="22" t="s">
        <v>69</v>
      </c>
      <c r="H205" s="22" t="n">
        <v>139.8</v>
      </c>
      <c r="I205" s="22" t="s">
        <v>70</v>
      </c>
      <c r="J205" s="22" t="s">
        <v>70</v>
      </c>
      <c r="K205" s="22" t="s">
        <v>70</v>
      </c>
      <c r="L205" s="160" t="n">
        <v>2046</v>
      </c>
      <c r="M205" s="22"/>
      <c r="N205" s="22"/>
      <c r="O205" s="22"/>
      <c r="P205" s="22" t="s">
        <v>70</v>
      </c>
      <c r="Q205" s="22" t="s">
        <v>70</v>
      </c>
      <c r="R205" s="22" t="s">
        <v>70</v>
      </c>
      <c r="S205" s="22" t="s">
        <v>70</v>
      </c>
      <c r="T205" s="161" t="n">
        <v>0</v>
      </c>
      <c r="U205" s="22" t="n">
        <v>687</v>
      </c>
      <c r="V205" s="22" t="n">
        <v>0</v>
      </c>
      <c r="W205" s="22" t="s">
        <v>70</v>
      </c>
      <c r="X205" s="22" t="s">
        <v>70</v>
      </c>
      <c r="Y205" s="22" t="s">
        <v>70</v>
      </c>
      <c r="Z205" s="22" t="s">
        <v>70</v>
      </c>
      <c r="AA205" s="22" t="s">
        <v>70</v>
      </c>
      <c r="AB205" s="22" t="n">
        <v>-32.4094517433694</v>
      </c>
      <c r="AC205" s="23" t="n">
        <v>20.6698364904867</v>
      </c>
    </row>
    <row r="206" customFormat="false" ht="14.25" hidden="true" customHeight="false" outlineLevel="0" collapsed="false">
      <c r="A206" s="165" t="str">
        <f aca="false">A205</f>
        <v>base_calc</v>
      </c>
      <c r="B206" s="34" t="s">
        <v>224</v>
      </c>
      <c r="C206" s="35" t="s">
        <v>225</v>
      </c>
      <c r="D206" s="35" t="s">
        <v>206</v>
      </c>
      <c r="E206" s="8" t="s">
        <v>139</v>
      </c>
      <c r="F206" s="8" t="s">
        <v>68</v>
      </c>
      <c r="G206" s="8" t="s">
        <v>69</v>
      </c>
      <c r="H206" s="8" t="n">
        <v>75</v>
      </c>
      <c r="I206" s="8" t="s">
        <v>70</v>
      </c>
      <c r="J206" s="8" t="s">
        <v>70</v>
      </c>
      <c r="K206" s="8" t="s">
        <v>70</v>
      </c>
      <c r="L206" s="158" t="n">
        <v>2046</v>
      </c>
      <c r="P206" s="8" t="s">
        <v>70</v>
      </c>
      <c r="Q206" s="8" t="s">
        <v>70</v>
      </c>
      <c r="R206" s="8" t="s">
        <v>70</v>
      </c>
      <c r="S206" s="8" t="s">
        <v>70</v>
      </c>
      <c r="T206" s="159" t="n">
        <v>0</v>
      </c>
      <c r="U206" s="8" t="n">
        <v>872</v>
      </c>
      <c r="V206" s="8" t="n">
        <v>0</v>
      </c>
      <c r="W206" s="8" t="s">
        <v>70</v>
      </c>
      <c r="X206" s="8" t="s">
        <v>70</v>
      </c>
      <c r="Y206" s="8" t="s">
        <v>70</v>
      </c>
      <c r="Z206" s="8" t="s">
        <v>70</v>
      </c>
      <c r="AA206" s="8" t="s">
        <v>70</v>
      </c>
      <c r="AB206" s="8" t="n">
        <v>-26.9381648844116</v>
      </c>
      <c r="AC206" s="28" t="n">
        <v>24.7048545534144</v>
      </c>
    </row>
    <row r="207" customFormat="false" ht="14.25" hidden="true" customHeight="false" outlineLevel="0" collapsed="false">
      <c r="A207" s="165" t="str">
        <f aca="false">A206</f>
        <v>base_calc</v>
      </c>
      <c r="B207" s="34" t="s">
        <v>335</v>
      </c>
      <c r="C207" s="35" t="s">
        <v>613</v>
      </c>
      <c r="D207" s="35" t="s">
        <v>206</v>
      </c>
      <c r="E207" s="22" t="s">
        <v>269</v>
      </c>
      <c r="F207" s="22" t="s">
        <v>68</v>
      </c>
      <c r="G207" s="22" t="s">
        <v>69</v>
      </c>
      <c r="H207" s="22" t="n">
        <v>32.7</v>
      </c>
      <c r="I207" s="22" t="s">
        <v>70</v>
      </c>
      <c r="J207" s="22" t="s">
        <v>70</v>
      </c>
      <c r="K207" s="22" t="s">
        <v>70</v>
      </c>
      <c r="L207" s="160" t="n">
        <v>2041</v>
      </c>
      <c r="M207" s="22"/>
      <c r="N207" s="22"/>
      <c r="O207" s="22"/>
      <c r="P207" s="22" t="s">
        <v>70</v>
      </c>
      <c r="Q207" s="22" t="s">
        <v>70</v>
      </c>
      <c r="R207" s="22" t="s">
        <v>70</v>
      </c>
      <c r="S207" s="22" t="s">
        <v>70</v>
      </c>
      <c r="T207" s="161" t="n">
        <v>0</v>
      </c>
      <c r="U207" s="22" t="n">
        <v>687</v>
      </c>
      <c r="V207" s="22" t="n">
        <v>0</v>
      </c>
      <c r="W207" s="22" t="s">
        <v>70</v>
      </c>
      <c r="X207" s="22" t="s">
        <v>70</v>
      </c>
      <c r="Y207" s="22" t="s">
        <v>70</v>
      </c>
      <c r="Z207" s="22" t="s">
        <v>70</v>
      </c>
      <c r="AA207" s="22" t="s">
        <v>70</v>
      </c>
      <c r="AB207" s="22" t="n">
        <v>-33.2823970519215</v>
      </c>
      <c r="AC207" s="23" t="n">
        <v>27.4298131021341</v>
      </c>
    </row>
    <row r="208" customFormat="false" ht="14.25" hidden="true" customHeight="false" outlineLevel="0" collapsed="false">
      <c r="A208" s="165" t="str">
        <f aca="false">A207</f>
        <v>base_calc</v>
      </c>
      <c r="B208" s="34" t="s">
        <v>226</v>
      </c>
      <c r="C208" s="35" t="s">
        <v>226</v>
      </c>
      <c r="D208" s="35" t="s">
        <v>206</v>
      </c>
      <c r="E208" s="8" t="s">
        <v>139</v>
      </c>
      <c r="F208" s="8" t="s">
        <v>68</v>
      </c>
      <c r="G208" s="8" t="s">
        <v>69</v>
      </c>
      <c r="H208" s="8" t="n">
        <v>75</v>
      </c>
      <c r="I208" s="8" t="s">
        <v>70</v>
      </c>
      <c r="J208" s="8" t="s">
        <v>70</v>
      </c>
      <c r="K208" s="8" t="s">
        <v>70</v>
      </c>
      <c r="L208" s="158" t="n">
        <v>2046</v>
      </c>
      <c r="P208" s="8" t="s">
        <v>70</v>
      </c>
      <c r="Q208" s="8" t="s">
        <v>70</v>
      </c>
      <c r="R208" s="8" t="s">
        <v>70</v>
      </c>
      <c r="S208" s="8" t="s">
        <v>70</v>
      </c>
      <c r="T208" s="159" t="n">
        <v>0</v>
      </c>
      <c r="U208" s="8" t="n">
        <v>872</v>
      </c>
      <c r="V208" s="8" t="n">
        <v>0</v>
      </c>
      <c r="W208" s="8" t="s">
        <v>70</v>
      </c>
      <c r="X208" s="8" t="s">
        <v>70</v>
      </c>
      <c r="Y208" s="8" t="s">
        <v>70</v>
      </c>
      <c r="Z208" s="8" t="s">
        <v>70</v>
      </c>
      <c r="AA208" s="8" t="s">
        <v>70</v>
      </c>
      <c r="AB208" s="8" t="n">
        <v>-25.2365800107423</v>
      </c>
      <c r="AC208" s="28" t="n">
        <v>26.0824193641746</v>
      </c>
    </row>
    <row r="209" customFormat="false" ht="14.25" hidden="true" customHeight="false" outlineLevel="0" collapsed="false">
      <c r="A209" s="165" t="str">
        <f aca="false">A208</f>
        <v>base_calc</v>
      </c>
      <c r="B209" s="17" t="s">
        <v>117</v>
      </c>
      <c r="C209" s="54" t="s">
        <v>117</v>
      </c>
      <c r="D209" s="35" t="s">
        <v>118</v>
      </c>
      <c r="E209" s="22" t="s">
        <v>67</v>
      </c>
      <c r="F209" s="22" t="s">
        <v>68</v>
      </c>
      <c r="G209" s="22" t="s">
        <v>69</v>
      </c>
      <c r="H209" s="22" t="n">
        <v>160</v>
      </c>
      <c r="I209" s="22" t="s">
        <v>70</v>
      </c>
      <c r="J209" s="22" t="s">
        <v>70</v>
      </c>
      <c r="K209" s="22" t="s">
        <v>70</v>
      </c>
      <c r="L209" s="160" t="n">
        <v>2027</v>
      </c>
      <c r="M209" s="22"/>
      <c r="N209" s="22"/>
      <c r="O209" s="22"/>
      <c r="P209" s="22" t="n">
        <v>12.372</v>
      </c>
      <c r="Q209" s="22" t="n">
        <v>15.6</v>
      </c>
      <c r="R209" s="22" t="n">
        <v>0.5</v>
      </c>
      <c r="S209" s="22" t="n">
        <v>0.5</v>
      </c>
      <c r="T209" s="161" t="n">
        <v>0.3</v>
      </c>
      <c r="U209" s="22" t="n">
        <v>80</v>
      </c>
      <c r="V209" s="22" t="n">
        <v>0</v>
      </c>
      <c r="W209" s="22" t="s">
        <v>70</v>
      </c>
      <c r="X209" s="22" t="s">
        <v>70</v>
      </c>
      <c r="Y209" s="22" t="s">
        <v>70</v>
      </c>
      <c r="Z209" s="22" t="s">
        <v>70</v>
      </c>
      <c r="AA209" s="22" t="s">
        <v>70</v>
      </c>
      <c r="AB209" s="22" t="n">
        <v>-26.658</v>
      </c>
      <c r="AC209" s="23" t="n">
        <v>28.1138</v>
      </c>
    </row>
    <row r="210" customFormat="false" ht="14.25" hidden="true" customHeight="false" outlineLevel="0" collapsed="false">
      <c r="A210" s="165" t="str">
        <f aca="false">A209</f>
        <v>base_calc</v>
      </c>
      <c r="B210" s="34" t="s">
        <v>119</v>
      </c>
      <c r="C210" s="35" t="s">
        <v>120</v>
      </c>
      <c r="D210" s="35" t="s">
        <v>118</v>
      </c>
      <c r="E210" s="8" t="s">
        <v>67</v>
      </c>
      <c r="F210" s="8" t="s">
        <v>68</v>
      </c>
      <c r="G210" s="8" t="s">
        <v>69</v>
      </c>
      <c r="H210" s="8" t="n">
        <v>600</v>
      </c>
      <c r="I210" s="8" t="s">
        <v>70</v>
      </c>
      <c r="J210" s="8" t="s">
        <v>70</v>
      </c>
      <c r="K210" s="8" t="s">
        <v>70</v>
      </c>
      <c r="L210" s="158" t="s">
        <v>86</v>
      </c>
      <c r="P210" s="8" t="n">
        <v>12.372</v>
      </c>
      <c r="Q210" s="8" t="n">
        <v>15.6</v>
      </c>
      <c r="R210" s="8" t="n">
        <v>0.5</v>
      </c>
      <c r="S210" s="8" t="n">
        <v>0.5</v>
      </c>
      <c r="T210" s="159" t="n">
        <v>0</v>
      </c>
      <c r="U210" s="8" t="n">
        <v>900</v>
      </c>
      <c r="V210" s="8" t="n">
        <v>0</v>
      </c>
      <c r="W210" s="8" t="s">
        <v>70</v>
      </c>
      <c r="X210" s="8" t="s">
        <v>70</v>
      </c>
      <c r="Y210" s="8" t="s">
        <v>70</v>
      </c>
      <c r="Z210" s="8" t="s">
        <v>70</v>
      </c>
      <c r="AA210" s="8" t="s">
        <v>70</v>
      </c>
      <c r="AB210" s="8" t="n">
        <v>-26.5036</v>
      </c>
      <c r="AC210" s="28" t="n">
        <v>29.1803</v>
      </c>
    </row>
    <row r="211" customFormat="false" ht="14.25" hidden="true" customHeight="false" outlineLevel="0" collapsed="false">
      <c r="A211" s="165" t="str">
        <f aca="false">A210</f>
        <v>base_calc</v>
      </c>
      <c r="B211" s="34" t="s">
        <v>121</v>
      </c>
      <c r="C211" s="35" t="s">
        <v>121</v>
      </c>
      <c r="D211" s="35" t="s">
        <v>118</v>
      </c>
      <c r="E211" s="22" t="s">
        <v>114</v>
      </c>
      <c r="F211" s="22" t="s">
        <v>68</v>
      </c>
      <c r="G211" s="22" t="s">
        <v>69</v>
      </c>
      <c r="H211" s="22" t="n">
        <v>670</v>
      </c>
      <c r="I211" s="22" t="n">
        <v>167.5</v>
      </c>
      <c r="J211" s="22" t="n">
        <v>4</v>
      </c>
      <c r="K211" s="22" t="s">
        <v>70</v>
      </c>
      <c r="L211" s="160" t="n">
        <v>2046</v>
      </c>
      <c r="M211" s="22"/>
      <c r="N211" s="22"/>
      <c r="O211" s="22"/>
      <c r="P211" s="22" t="n">
        <v>11.519</v>
      </c>
      <c r="Q211" s="22" t="n">
        <v>263.4</v>
      </c>
      <c r="R211" s="22" t="n">
        <v>11</v>
      </c>
      <c r="S211" s="22" t="n">
        <v>11</v>
      </c>
      <c r="T211" s="161" t="n">
        <v>0</v>
      </c>
      <c r="U211" s="22" t="n">
        <v>3</v>
      </c>
      <c r="V211" s="22" t="n">
        <v>169</v>
      </c>
      <c r="W211" s="22" t="s">
        <v>70</v>
      </c>
      <c r="X211" s="22" t="s">
        <v>70</v>
      </c>
      <c r="Y211" s="22" t="s">
        <v>70</v>
      </c>
      <c r="Z211" s="22" t="s">
        <v>70</v>
      </c>
      <c r="AA211" s="22" t="s">
        <v>70</v>
      </c>
      <c r="AB211" s="22" t="n">
        <v>-29.251</v>
      </c>
      <c r="AC211" s="23" t="n">
        <v>31.0941</v>
      </c>
    </row>
    <row r="212" customFormat="false" ht="14.25" hidden="true" customHeight="false" outlineLevel="0" collapsed="false">
      <c r="A212" s="165" t="str">
        <f aca="false">A211</f>
        <v>base_calc</v>
      </c>
      <c r="B212" s="34" t="s">
        <v>122</v>
      </c>
      <c r="C212" s="35" t="s">
        <v>122</v>
      </c>
      <c r="D212" s="35" t="s">
        <v>118</v>
      </c>
      <c r="E212" s="8" t="s">
        <v>114</v>
      </c>
      <c r="F212" s="8" t="s">
        <v>68</v>
      </c>
      <c r="G212" s="8" t="s">
        <v>69</v>
      </c>
      <c r="H212" s="8" t="n">
        <v>335</v>
      </c>
      <c r="I212" s="8" t="n">
        <v>167.5</v>
      </c>
      <c r="J212" s="8" t="n">
        <v>2</v>
      </c>
      <c r="K212" s="8" t="s">
        <v>70</v>
      </c>
      <c r="L212" s="158" t="n">
        <v>2046</v>
      </c>
      <c r="P212" s="8" t="n">
        <v>11.519</v>
      </c>
      <c r="Q212" s="8" t="n">
        <v>263.4</v>
      </c>
      <c r="R212" s="8" t="n">
        <v>11</v>
      </c>
      <c r="S212" s="8" t="n">
        <v>11</v>
      </c>
      <c r="T212" s="159" t="n">
        <v>0</v>
      </c>
      <c r="U212" s="8" t="n">
        <v>3</v>
      </c>
      <c r="V212" s="8" t="n">
        <v>169</v>
      </c>
      <c r="W212" s="8" t="s">
        <v>70</v>
      </c>
      <c r="X212" s="8" t="s">
        <v>70</v>
      </c>
      <c r="Y212" s="8" t="s">
        <v>70</v>
      </c>
      <c r="Z212" s="8" t="s">
        <v>70</v>
      </c>
      <c r="AA212" s="8" t="s">
        <v>70</v>
      </c>
      <c r="AB212" s="8" t="n">
        <v>-33.4433</v>
      </c>
      <c r="AC212" s="28" t="n">
        <v>25.4022</v>
      </c>
    </row>
    <row r="213" customFormat="false" ht="14.25" hidden="true" customHeight="false" outlineLevel="0" collapsed="false">
      <c r="A213" s="165" t="str">
        <f aca="false">A212</f>
        <v>base_calc</v>
      </c>
      <c r="B213" s="34" t="s">
        <v>123</v>
      </c>
      <c r="C213" s="35" t="s">
        <v>120</v>
      </c>
      <c r="D213" s="35" t="s">
        <v>118</v>
      </c>
      <c r="E213" s="22" t="s">
        <v>112</v>
      </c>
      <c r="F213" s="22" t="s">
        <v>68</v>
      </c>
      <c r="G213" s="22" t="s">
        <v>69</v>
      </c>
      <c r="H213" s="22" t="n">
        <v>175</v>
      </c>
      <c r="I213" s="22" t="n">
        <v>9.7</v>
      </c>
      <c r="J213" s="22" t="n">
        <v>18</v>
      </c>
      <c r="K213" s="22" t="s">
        <v>70</v>
      </c>
      <c r="L213" s="160" t="s">
        <v>86</v>
      </c>
      <c r="M213" s="22"/>
      <c r="N213" s="22"/>
      <c r="O213" s="22"/>
      <c r="P213" s="22" t="n">
        <v>7.6</v>
      </c>
      <c r="Q213" s="22" t="n">
        <v>75</v>
      </c>
      <c r="R213" s="22" t="n">
        <v>8</v>
      </c>
      <c r="S213" s="22" t="n">
        <v>8</v>
      </c>
      <c r="T213" s="161" t="n">
        <v>0.3</v>
      </c>
      <c r="U213" s="22" t="n">
        <v>950</v>
      </c>
      <c r="V213" s="22" t="n">
        <v>0</v>
      </c>
      <c r="W213" s="22" t="s">
        <v>70</v>
      </c>
      <c r="X213" s="22" t="s">
        <v>70</v>
      </c>
      <c r="Y213" s="22" t="s">
        <v>70</v>
      </c>
      <c r="Z213" s="22" t="s">
        <v>70</v>
      </c>
      <c r="AA213" s="22" t="s">
        <v>70</v>
      </c>
      <c r="AB213" s="22" t="n">
        <v>-26.8102</v>
      </c>
      <c r="AC213" s="23" t="n">
        <v>27.8277</v>
      </c>
    </row>
    <row r="214" customFormat="false" ht="14.25" hidden="true" customHeight="false" outlineLevel="0" collapsed="false">
      <c r="A214" s="165" t="str">
        <f aca="false">A213</f>
        <v>base_calc</v>
      </c>
      <c r="B214" s="34" t="s">
        <v>124</v>
      </c>
      <c r="C214" s="35" t="s">
        <v>120</v>
      </c>
      <c r="D214" s="35" t="s">
        <v>118</v>
      </c>
      <c r="E214" s="8" t="s">
        <v>112</v>
      </c>
      <c r="F214" s="8" t="s">
        <v>68</v>
      </c>
      <c r="G214" s="8" t="s">
        <v>69</v>
      </c>
      <c r="H214" s="8" t="n">
        <v>250</v>
      </c>
      <c r="I214" s="8" t="n">
        <v>50</v>
      </c>
      <c r="J214" s="8" t="n">
        <v>5</v>
      </c>
      <c r="K214" s="8" t="s">
        <v>70</v>
      </c>
      <c r="L214" s="158" t="s">
        <v>86</v>
      </c>
      <c r="P214" s="8" t="n">
        <v>11.519</v>
      </c>
      <c r="Q214" s="8" t="n">
        <v>75</v>
      </c>
      <c r="R214" s="8" t="n">
        <v>2</v>
      </c>
      <c r="S214" s="8" t="n">
        <v>2</v>
      </c>
      <c r="T214" s="159" t="n">
        <v>0</v>
      </c>
      <c r="U214" s="8" t="n">
        <v>950</v>
      </c>
      <c r="V214" s="8" t="n">
        <v>0</v>
      </c>
      <c r="W214" s="8" t="s">
        <v>70</v>
      </c>
      <c r="X214" s="8" t="s">
        <v>70</v>
      </c>
      <c r="Y214" s="8" t="s">
        <v>70</v>
      </c>
      <c r="Z214" s="8" t="s">
        <v>70</v>
      </c>
      <c r="AA214" s="8" t="s">
        <v>70</v>
      </c>
      <c r="AB214" s="8" t="n">
        <v>-26.8102</v>
      </c>
      <c r="AC214" s="28" t="n">
        <v>27.8277</v>
      </c>
    </row>
    <row r="215" customFormat="false" ht="14.25" hidden="true" customHeight="false" outlineLevel="0" collapsed="false">
      <c r="A215" s="165" t="str">
        <f aca="false">A214</f>
        <v>base_calc</v>
      </c>
      <c r="B215" s="34" t="s">
        <v>394</v>
      </c>
      <c r="C215" s="35" t="s">
        <v>394</v>
      </c>
      <c r="D215" s="35" t="s">
        <v>394</v>
      </c>
      <c r="E215" s="22" t="s">
        <v>395</v>
      </c>
      <c r="F215" s="22" t="s">
        <v>68</v>
      </c>
      <c r="G215" s="22" t="s">
        <v>69</v>
      </c>
      <c r="H215" s="22" t="n">
        <f aca="false">1500*1.176</f>
        <v>1764</v>
      </c>
      <c r="I215" s="22" t="n">
        <v>250</v>
      </c>
      <c r="J215" s="22" t="n">
        <v>6</v>
      </c>
      <c r="K215" s="22" t="s">
        <v>70</v>
      </c>
      <c r="L215" s="160" t="s">
        <v>86</v>
      </c>
      <c r="M215" s="22"/>
      <c r="N215" s="22"/>
      <c r="O215" s="22"/>
      <c r="P215" s="22" t="s">
        <v>70</v>
      </c>
      <c r="Q215" s="22" t="s">
        <v>70</v>
      </c>
      <c r="R215" s="22" t="s">
        <v>70</v>
      </c>
      <c r="S215" s="22" t="s">
        <v>70</v>
      </c>
      <c r="T215" s="161" t="n">
        <v>0</v>
      </c>
      <c r="U215" s="22" t="n">
        <v>300</v>
      </c>
      <c r="V215" s="22" t="n">
        <v>0</v>
      </c>
      <c r="W215" s="22" t="s">
        <v>70</v>
      </c>
      <c r="X215" s="22" t="s">
        <v>70</v>
      </c>
      <c r="Y215" s="22" t="s">
        <v>70</v>
      </c>
      <c r="Z215" s="22" t="s">
        <v>70</v>
      </c>
      <c r="AA215" s="22" t="s">
        <v>70</v>
      </c>
      <c r="AB215" s="22" t="n">
        <v>-25.91988</v>
      </c>
      <c r="AC215" s="23" t="n">
        <v>28.27627</v>
      </c>
    </row>
    <row r="216" customFormat="false" ht="14.25" hidden="true" customHeight="false" outlineLevel="0" collapsed="false">
      <c r="A216" s="165" t="str">
        <f aca="false">A215</f>
        <v>base_calc</v>
      </c>
      <c r="B216" s="34" t="s">
        <v>393</v>
      </c>
      <c r="C216" s="35" t="s">
        <v>393</v>
      </c>
      <c r="D216" s="35" t="s">
        <v>118</v>
      </c>
      <c r="E216" s="8" t="s">
        <v>109</v>
      </c>
      <c r="F216" s="8" t="s">
        <v>68</v>
      </c>
      <c r="G216" s="8" t="s">
        <v>69</v>
      </c>
      <c r="H216" s="8" t="n">
        <v>65</v>
      </c>
      <c r="I216" s="8" t="n">
        <v>65</v>
      </c>
      <c r="J216" s="8" t="n">
        <v>1</v>
      </c>
      <c r="K216" s="8" t="s">
        <v>70</v>
      </c>
      <c r="L216" s="158" t="s">
        <v>86</v>
      </c>
      <c r="P216" s="8" t="s">
        <v>70</v>
      </c>
      <c r="Q216" s="8" t="s">
        <v>70</v>
      </c>
      <c r="R216" s="8" t="s">
        <v>70</v>
      </c>
      <c r="S216" s="8" t="s">
        <v>70</v>
      </c>
      <c r="T216" s="159" t="n">
        <v>0</v>
      </c>
      <c r="U216" s="8" t="n">
        <v>300</v>
      </c>
      <c r="V216" s="8" t="n">
        <v>0</v>
      </c>
      <c r="W216" s="8" t="s">
        <v>70</v>
      </c>
      <c r="X216" s="8" t="s">
        <v>70</v>
      </c>
      <c r="Y216" s="8" t="s">
        <v>70</v>
      </c>
      <c r="Z216" s="8" t="s">
        <v>70</v>
      </c>
      <c r="AA216" s="8" t="s">
        <v>70</v>
      </c>
      <c r="AB216" s="8" t="n">
        <v>-32.05</v>
      </c>
      <c r="AC216" s="28" t="n">
        <v>28.58333</v>
      </c>
    </row>
    <row r="217" customFormat="false" ht="14.25" hidden="true" customHeight="false" outlineLevel="0" collapsed="false">
      <c r="A217" s="165" t="str">
        <f aca="false">A216</f>
        <v>base_calc</v>
      </c>
      <c r="B217" s="34" t="s">
        <v>402</v>
      </c>
      <c r="C217" s="35" t="s">
        <v>402</v>
      </c>
      <c r="D217" s="35" t="s">
        <v>118</v>
      </c>
      <c r="E217" s="22" t="s">
        <v>412</v>
      </c>
      <c r="F217" s="22" t="s">
        <v>68</v>
      </c>
      <c r="G217" s="22" t="s">
        <v>69</v>
      </c>
      <c r="H217" s="22" t="n">
        <v>120</v>
      </c>
      <c r="I217" s="22" t="n">
        <v>30</v>
      </c>
      <c r="J217" s="22" t="n">
        <v>4</v>
      </c>
      <c r="K217" s="22" t="s">
        <v>70</v>
      </c>
      <c r="L217" s="160" t="s">
        <v>86</v>
      </c>
      <c r="M217" s="22"/>
      <c r="N217" s="22"/>
      <c r="O217" s="22"/>
      <c r="P217" s="22" t="s">
        <v>70</v>
      </c>
      <c r="Q217" s="22" t="s">
        <v>70</v>
      </c>
      <c r="R217" s="22" t="n">
        <v>0.5</v>
      </c>
      <c r="S217" s="22" t="n">
        <v>0.5</v>
      </c>
      <c r="T217" s="161" t="n">
        <v>0.3</v>
      </c>
      <c r="U217" s="22" t="n">
        <v>500</v>
      </c>
      <c r="V217" s="22" t="n">
        <v>0</v>
      </c>
      <c r="W217" s="22" t="s">
        <v>70</v>
      </c>
      <c r="X217" s="22" t="s">
        <v>70</v>
      </c>
      <c r="Y217" s="22" t="s">
        <v>70</v>
      </c>
      <c r="Z217" s="22" t="s">
        <v>70</v>
      </c>
      <c r="AA217" s="22" t="s">
        <v>70</v>
      </c>
      <c r="AB217" s="22"/>
      <c r="AC217" s="23"/>
    </row>
    <row r="218" customFormat="false" ht="14.25" hidden="true" customHeight="false" outlineLevel="0" collapsed="false">
      <c r="A218" s="165" t="str">
        <f aca="false">A217</f>
        <v>base_calc</v>
      </c>
      <c r="B218" s="34" t="s">
        <v>403</v>
      </c>
      <c r="C218" s="35" t="s">
        <v>403</v>
      </c>
      <c r="D218" s="35" t="s">
        <v>118</v>
      </c>
      <c r="E218" s="8" t="s">
        <v>412</v>
      </c>
      <c r="F218" s="8" t="s">
        <v>68</v>
      </c>
      <c r="G218" s="8" t="s">
        <v>69</v>
      </c>
      <c r="H218" s="8" t="n">
        <v>144</v>
      </c>
      <c r="I218" s="8" t="n">
        <v>36</v>
      </c>
      <c r="J218" s="8" t="n">
        <v>4</v>
      </c>
      <c r="K218" s="8" t="s">
        <v>70</v>
      </c>
      <c r="L218" s="158" t="s">
        <v>86</v>
      </c>
      <c r="P218" s="8" t="s">
        <v>70</v>
      </c>
      <c r="Q218" s="8" t="s">
        <v>70</v>
      </c>
      <c r="R218" s="8" t="n">
        <v>0.5</v>
      </c>
      <c r="S218" s="8" t="n">
        <v>0.5</v>
      </c>
      <c r="T218" s="159" t="n">
        <v>0.3</v>
      </c>
      <c r="U218" s="8" t="n">
        <v>500</v>
      </c>
      <c r="V218" s="8" t="n">
        <v>0</v>
      </c>
      <c r="W218" s="8" t="s">
        <v>70</v>
      </c>
      <c r="X218" s="8" t="s">
        <v>70</v>
      </c>
      <c r="Y218" s="8" t="s">
        <v>70</v>
      </c>
      <c r="Z218" s="8" t="s">
        <v>70</v>
      </c>
      <c r="AA218" s="8" t="s">
        <v>70</v>
      </c>
      <c r="AB218" s="8" t="n">
        <v>-25.3447</v>
      </c>
      <c r="AC218" s="28" t="n">
        <v>30.394</v>
      </c>
    </row>
    <row r="219" customFormat="false" ht="14.25" hidden="true" customHeight="false" outlineLevel="0" collapsed="false">
      <c r="A219" s="165" t="str">
        <f aca="false">A218</f>
        <v>base_calc</v>
      </c>
      <c r="B219" s="148" t="s">
        <v>125</v>
      </c>
      <c r="C219" s="162" t="s">
        <v>125</v>
      </c>
      <c r="D219" s="162" t="s">
        <v>614</v>
      </c>
      <c r="E219" s="167" t="s">
        <v>104</v>
      </c>
      <c r="F219" s="31" t="s">
        <v>105</v>
      </c>
      <c r="G219" s="31" t="s">
        <v>69</v>
      </c>
      <c r="H219" s="31" t="n">
        <v>180</v>
      </c>
      <c r="I219" s="31" t="n">
        <v>45</v>
      </c>
      <c r="J219" s="31" t="n">
        <v>4</v>
      </c>
      <c r="K219" s="163" t="s">
        <v>70</v>
      </c>
      <c r="L219" s="163" t="s">
        <v>86</v>
      </c>
      <c r="M219" s="31"/>
      <c r="N219" s="31"/>
      <c r="O219" s="31"/>
      <c r="P219" s="31" t="s">
        <v>70</v>
      </c>
      <c r="Q219" s="31" t="s">
        <v>70</v>
      </c>
      <c r="R219" s="31" t="s">
        <v>70</v>
      </c>
      <c r="S219" s="31" t="s">
        <v>70</v>
      </c>
      <c r="T219" s="164" t="n">
        <v>0</v>
      </c>
      <c r="U219" s="31" t="n">
        <v>300</v>
      </c>
      <c r="V219" s="31" t="n">
        <v>222</v>
      </c>
      <c r="W219" s="164" t="n">
        <v>0.72</v>
      </c>
      <c r="X219" s="31" t="n">
        <f aca="false">J219</f>
        <v>4</v>
      </c>
      <c r="Y219" s="31" t="n">
        <f aca="false">I219</f>
        <v>45</v>
      </c>
      <c r="Z219" s="31" t="n">
        <v>2.7</v>
      </c>
      <c r="AA219" s="31" t="s">
        <v>70</v>
      </c>
      <c r="AB219" s="31" t="n">
        <v>-34.153</v>
      </c>
      <c r="AC219" s="32" t="n">
        <v>18.9</v>
      </c>
    </row>
  </sheetData>
  <autoFilter ref="A1:AC219">
    <filterColumn colId="0">
      <filters>
        <filter val="base"/>
      </filters>
    </filterColumn>
    <filterColumn colId="4">
      <filters>
        <filter val="coal"/>
        <filter val="ocgt_diesel"/>
        <filter val="ocgt_gas"/>
        <filter val="phs"/>
      </filters>
    </filterColumn>
    <sortState ref="A2:AC219">
      <sortCondition ref="A2:A219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8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G47" activeCellId="0" sqref="G4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2" style="0" width="31.63"/>
    <col collapsed="false" customWidth="true" hidden="false" outlineLevel="0" max="4" min="4" style="8" width="10.09"/>
    <col collapsed="false" customWidth="true" hidden="false" outlineLevel="0" max="5" min="5" style="8" width="10.54"/>
    <col collapsed="false" customWidth="true" hidden="false" outlineLevel="0" max="6" min="6" style="9" width="7.36"/>
    <col collapsed="false" customWidth="true" hidden="false" outlineLevel="0" max="7" min="7" style="9" width="10.27"/>
    <col collapsed="false" customWidth="true" hidden="false" outlineLevel="0" max="8" min="8" style="9" width="9.36"/>
    <col collapsed="false" customWidth="true" hidden="false" outlineLevel="0" max="9" min="9" style="9" width="10"/>
    <col collapsed="false" customWidth="true" hidden="false" outlineLevel="0" max="10" min="10" style="9" width="18.63"/>
    <col collapsed="false" customWidth="true" hidden="false" outlineLevel="0" max="11" min="11" style="9" width="18.55"/>
    <col collapsed="false" customWidth="true" hidden="false" outlineLevel="0" max="14" min="12" style="9" width="15.63"/>
    <col collapsed="false" customWidth="true" hidden="false" outlineLevel="0" max="16" min="15" style="9" width="17.55"/>
    <col collapsed="false" customWidth="true" hidden="false" outlineLevel="0" max="17" min="17" style="9" width="15.63"/>
    <col collapsed="false" customWidth="true" hidden="false" outlineLevel="0" max="18" min="18" style="9" width="18"/>
    <col collapsed="false" customWidth="true" hidden="false" outlineLevel="0" max="21" min="19" style="9" width="15.63"/>
    <col collapsed="false" customWidth="true" hidden="false" outlineLevel="0" max="22" min="22" style="9" width="16.72"/>
    <col collapsed="false" customWidth="true" hidden="false" outlineLevel="0" max="24" min="23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51" hidden="false" customHeight="false" outlineLevel="0" collapsed="false">
      <c r="A1" s="2" t="s">
        <v>39</v>
      </c>
      <c r="B1" s="2" t="s">
        <v>40</v>
      </c>
      <c r="C1" s="2" t="s">
        <v>41</v>
      </c>
      <c r="D1" s="3" t="s">
        <v>42</v>
      </c>
      <c r="E1" s="3" t="s">
        <v>43</v>
      </c>
      <c r="F1" s="3" t="s">
        <v>44</v>
      </c>
      <c r="G1" s="10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3" t="s">
        <v>61</v>
      </c>
      <c r="X1" s="3" t="s">
        <v>62</v>
      </c>
      <c r="Y1" s="3" t="s">
        <v>63</v>
      </c>
      <c r="Z1" s="11" t="s">
        <v>64</v>
      </c>
      <c r="AA1" s="12"/>
      <c r="AB1" s="12"/>
      <c r="AC1" s="12"/>
      <c r="AD1" s="12"/>
      <c r="AE1" s="12"/>
      <c r="AF1" s="12"/>
      <c r="AG1" s="13"/>
      <c r="AH1" s="13"/>
    </row>
    <row r="2" customFormat="false" ht="14.25" hidden="false" customHeight="false" outlineLevel="0" collapsed="false">
      <c r="A2" s="15" t="s">
        <v>11</v>
      </c>
      <c r="B2" s="16" t="s">
        <v>65</v>
      </c>
      <c r="C2" s="17" t="s">
        <v>66</v>
      </c>
      <c r="D2" s="18" t="s">
        <v>67</v>
      </c>
      <c r="E2" s="18" t="s">
        <v>68</v>
      </c>
      <c r="F2" s="18" t="s">
        <v>69</v>
      </c>
      <c r="G2" s="18" t="n">
        <f aca="false">H2*I2</f>
        <v>1116</v>
      </c>
      <c r="H2" s="18" t="n">
        <v>372</v>
      </c>
      <c r="I2" s="18" t="n">
        <v>3</v>
      </c>
      <c r="J2" s="18" t="s">
        <v>70</v>
      </c>
      <c r="K2" s="18" t="n">
        <v>2027</v>
      </c>
      <c r="L2" s="18" t="n">
        <v>12.744</v>
      </c>
      <c r="M2" s="18" t="n">
        <v>25.9</v>
      </c>
      <c r="N2" s="18" t="n">
        <v>2.1</v>
      </c>
      <c r="O2" s="18" t="n">
        <v>2.1</v>
      </c>
      <c r="P2" s="18" t="n">
        <v>0.3</v>
      </c>
      <c r="Q2" s="18" t="n">
        <v>98</v>
      </c>
      <c r="R2" s="18" t="n">
        <v>1133</v>
      </c>
      <c r="S2" s="18" t="s">
        <v>70</v>
      </c>
      <c r="T2" s="18" t="s">
        <v>70</v>
      </c>
      <c r="U2" s="18" t="s">
        <v>70</v>
      </c>
      <c r="V2" s="18" t="s">
        <v>70</v>
      </c>
      <c r="W2" s="18"/>
      <c r="X2" s="18"/>
      <c r="Y2" s="18" t="n">
        <v>-25.94444</v>
      </c>
      <c r="Z2" s="19" t="n">
        <v>29.79166</v>
      </c>
      <c r="AA2" s="12"/>
      <c r="AB2" s="20"/>
      <c r="AC2" s="20"/>
      <c r="AD2" s="12"/>
      <c r="AE2" s="12"/>
      <c r="AF2" s="12"/>
      <c r="AG2" s="13"/>
      <c r="AH2" s="13"/>
    </row>
    <row r="3" customFormat="false" ht="14.25" hidden="false" customHeight="false" outlineLevel="0" collapsed="false">
      <c r="A3" s="21" t="s">
        <v>11</v>
      </c>
      <c r="B3" s="17" t="s">
        <v>71</v>
      </c>
      <c r="C3" s="17" t="s">
        <v>66</v>
      </c>
      <c r="D3" s="22" t="str">
        <f aca="false">D2</f>
        <v>coal</v>
      </c>
      <c r="E3" s="22" t="s">
        <v>68</v>
      </c>
      <c r="F3" s="22" t="str">
        <f aca="false">F2</f>
        <v>Existing</v>
      </c>
      <c r="G3" s="22" t="n">
        <f aca="false">H3*I3</f>
        <v>1116</v>
      </c>
      <c r="H3" s="22" t="n">
        <v>372</v>
      </c>
      <c r="I3" s="22" t="n">
        <f aca="false">I2</f>
        <v>3</v>
      </c>
      <c r="J3" s="22" t="s">
        <v>70</v>
      </c>
      <c r="K3" s="22" t="n">
        <v>2030</v>
      </c>
      <c r="L3" s="22" t="n">
        <f aca="false">L2</f>
        <v>12.744</v>
      </c>
      <c r="M3" s="22" t="n">
        <f aca="false">M2</f>
        <v>25.9</v>
      </c>
      <c r="N3" s="22" t="n">
        <f aca="false">N2</f>
        <v>2.1</v>
      </c>
      <c r="O3" s="22" t="n">
        <f aca="false">O2</f>
        <v>2.1</v>
      </c>
      <c r="P3" s="22" t="n">
        <f aca="false">P2</f>
        <v>0.3</v>
      </c>
      <c r="Q3" s="22" t="n">
        <f aca="false">Q2</f>
        <v>98</v>
      </c>
      <c r="R3" s="22" t="n">
        <v>1133</v>
      </c>
      <c r="S3" s="22" t="str">
        <f aca="false">S2</f>
        <v>-</v>
      </c>
      <c r="T3" s="22" t="str">
        <f aca="false">T2</f>
        <v>-</v>
      </c>
      <c r="U3" s="22" t="str">
        <f aca="false">U2</f>
        <v>-</v>
      </c>
      <c r="V3" s="22" t="str">
        <f aca="false">V2</f>
        <v>-</v>
      </c>
      <c r="W3" s="22" t="n">
        <f aca="false">W2</f>
        <v>0</v>
      </c>
      <c r="X3" s="22" t="n">
        <f aca="false">X2</f>
        <v>0</v>
      </c>
      <c r="Y3" s="22" t="n">
        <f aca="false">Y2</f>
        <v>-25.94444</v>
      </c>
      <c r="Z3" s="23" t="n">
        <f aca="false">Z2</f>
        <v>29.79166</v>
      </c>
      <c r="AA3" s="12"/>
      <c r="AB3" s="20"/>
      <c r="AC3" s="20"/>
      <c r="AD3" s="12"/>
      <c r="AE3" s="12"/>
      <c r="AF3" s="12"/>
      <c r="AG3" s="13"/>
      <c r="AH3" s="13"/>
    </row>
    <row r="4" customFormat="false" ht="14.25" hidden="false" customHeight="false" outlineLevel="0" collapsed="false">
      <c r="A4" s="21" t="s">
        <v>11</v>
      </c>
      <c r="B4" s="17" t="s">
        <v>72</v>
      </c>
      <c r="C4" s="17" t="s">
        <v>66</v>
      </c>
      <c r="D4" s="24" t="s">
        <v>67</v>
      </c>
      <c r="E4" s="24" t="s">
        <v>68</v>
      </c>
      <c r="F4" s="24" t="s">
        <v>69</v>
      </c>
      <c r="G4" s="24" t="n">
        <f aca="false">H4*I4</f>
        <v>740</v>
      </c>
      <c r="H4" s="24" t="n">
        <v>370</v>
      </c>
      <c r="I4" s="24" t="n">
        <v>2</v>
      </c>
      <c r="J4" s="22" t="s">
        <v>70</v>
      </c>
      <c r="K4" s="24" t="n">
        <v>2022</v>
      </c>
      <c r="L4" s="24" t="n">
        <v>13.584</v>
      </c>
      <c r="M4" s="24" t="n">
        <v>32.3</v>
      </c>
      <c r="N4" s="24" t="n">
        <v>1.1</v>
      </c>
      <c r="O4" s="24" t="n">
        <v>1.1</v>
      </c>
      <c r="P4" s="24" t="n">
        <f aca="false">P3</f>
        <v>0.3</v>
      </c>
      <c r="Q4" s="24" t="n">
        <v>98</v>
      </c>
      <c r="R4" s="24" t="n">
        <v>1133</v>
      </c>
      <c r="S4" s="24" t="s">
        <v>70</v>
      </c>
      <c r="T4" s="24" t="s">
        <v>70</v>
      </c>
      <c r="U4" s="24" t="s">
        <v>70</v>
      </c>
      <c r="V4" s="24" t="s">
        <v>70</v>
      </c>
      <c r="W4" s="24"/>
      <c r="X4" s="24"/>
      <c r="Y4" s="24" t="n">
        <v>-26.62007</v>
      </c>
      <c r="Z4" s="25" t="n">
        <v>30.09113</v>
      </c>
      <c r="AA4" s="12"/>
      <c r="AB4" s="20"/>
      <c r="AC4" s="20"/>
      <c r="AD4" s="12"/>
      <c r="AE4" s="12"/>
      <c r="AF4" s="12"/>
      <c r="AG4" s="13"/>
      <c r="AH4" s="13"/>
    </row>
    <row r="5" customFormat="false" ht="14.25" hidden="false" customHeight="false" outlineLevel="0" collapsed="false">
      <c r="A5" s="21" t="s">
        <v>11</v>
      </c>
      <c r="B5" s="17" t="s">
        <v>73</v>
      </c>
      <c r="C5" s="17" t="s">
        <v>66</v>
      </c>
      <c r="D5" s="24" t="s">
        <v>67</v>
      </c>
      <c r="E5" s="24" t="s">
        <v>68</v>
      </c>
      <c r="F5" s="24" t="s">
        <v>69</v>
      </c>
      <c r="G5" s="24" t="n">
        <f aca="false">H5*I5</f>
        <v>370</v>
      </c>
      <c r="H5" s="24" t="n">
        <v>370</v>
      </c>
      <c r="I5" s="24" t="n">
        <v>1</v>
      </c>
      <c r="J5" s="22" t="s">
        <v>70</v>
      </c>
      <c r="K5" s="24" t="n">
        <v>2024</v>
      </c>
      <c r="L5" s="24" t="n">
        <v>14.28</v>
      </c>
      <c r="M5" s="24" t="n">
        <v>32.3</v>
      </c>
      <c r="N5" s="24" t="n">
        <v>1.1</v>
      </c>
      <c r="O5" s="24" t="n">
        <v>1.1</v>
      </c>
      <c r="P5" s="24" t="n">
        <f aca="false">P4</f>
        <v>0.3</v>
      </c>
      <c r="Q5" s="24" t="n">
        <v>98</v>
      </c>
      <c r="R5" s="24" t="n">
        <v>1133</v>
      </c>
      <c r="S5" s="24" t="s">
        <v>70</v>
      </c>
      <c r="T5" s="24" t="s">
        <v>70</v>
      </c>
      <c r="U5" s="24" t="s">
        <v>70</v>
      </c>
      <c r="V5" s="24" t="s">
        <v>70</v>
      </c>
      <c r="W5" s="24"/>
      <c r="X5" s="24"/>
      <c r="Y5" s="24" t="n">
        <v>-26.62007</v>
      </c>
      <c r="Z5" s="25" t="n">
        <v>30.09113</v>
      </c>
      <c r="AA5" s="12"/>
      <c r="AB5" s="20"/>
      <c r="AC5" s="20"/>
      <c r="AD5" s="12"/>
      <c r="AE5" s="12"/>
      <c r="AF5" s="12"/>
      <c r="AG5" s="13"/>
      <c r="AH5" s="13"/>
    </row>
    <row r="6" customFormat="false" ht="14.25" hidden="false" customHeight="false" outlineLevel="0" collapsed="false">
      <c r="A6" s="21" t="s">
        <v>11</v>
      </c>
      <c r="B6" s="17" t="s">
        <v>74</v>
      </c>
      <c r="C6" s="17" t="s">
        <v>66</v>
      </c>
      <c r="D6" s="22" t="s">
        <v>67</v>
      </c>
      <c r="E6" s="22" t="s">
        <v>68</v>
      </c>
      <c r="F6" s="22" t="s">
        <v>69</v>
      </c>
      <c r="G6" s="22" t="n">
        <f aca="false">H6*I6</f>
        <v>1150</v>
      </c>
      <c r="H6" s="22" t="n">
        <v>575</v>
      </c>
      <c r="I6" s="22" t="n">
        <v>2</v>
      </c>
      <c r="J6" s="22" t="s">
        <v>70</v>
      </c>
      <c r="K6" s="22" t="n">
        <v>2032</v>
      </c>
      <c r="L6" s="22" t="n">
        <v>12.066</v>
      </c>
      <c r="M6" s="22" t="n">
        <v>18</v>
      </c>
      <c r="N6" s="22" t="n">
        <v>3.3</v>
      </c>
      <c r="O6" s="22" t="n">
        <v>3.3</v>
      </c>
      <c r="P6" s="22" t="n">
        <f aca="false">P5</f>
        <v>0.3</v>
      </c>
      <c r="Q6" s="22" t="n">
        <v>98</v>
      </c>
      <c r="R6" s="22" t="n">
        <v>1133</v>
      </c>
      <c r="S6" s="22" t="s">
        <v>70</v>
      </c>
      <c r="T6" s="22" t="s">
        <v>70</v>
      </c>
      <c r="U6" s="22" t="s">
        <v>70</v>
      </c>
      <c r="V6" s="22" t="s">
        <v>70</v>
      </c>
      <c r="W6" s="22"/>
      <c r="X6" s="22"/>
      <c r="Y6" s="22" t="n">
        <v>-25.95954</v>
      </c>
      <c r="Z6" s="23" t="n">
        <v>29.34094</v>
      </c>
      <c r="AA6" s="12"/>
      <c r="AB6" s="20"/>
      <c r="AC6" s="20"/>
      <c r="AD6" s="12"/>
      <c r="AE6" s="12"/>
      <c r="AF6" s="12"/>
      <c r="AG6" s="13"/>
      <c r="AH6" s="13"/>
    </row>
    <row r="7" customFormat="false" ht="14.25" hidden="false" customHeight="false" outlineLevel="0" collapsed="false">
      <c r="A7" s="21" t="s">
        <v>11</v>
      </c>
      <c r="B7" s="17" t="s">
        <v>75</v>
      </c>
      <c r="C7" s="17" t="s">
        <v>66</v>
      </c>
      <c r="D7" s="22" t="s">
        <v>67</v>
      </c>
      <c r="E7" s="22" t="s">
        <v>68</v>
      </c>
      <c r="F7" s="22" t="s">
        <v>69</v>
      </c>
      <c r="G7" s="22" t="n">
        <f aca="false">H7*I7</f>
        <v>1725</v>
      </c>
      <c r="H7" s="22" t="n">
        <v>575</v>
      </c>
      <c r="I7" s="22" t="n">
        <v>3</v>
      </c>
      <c r="J7" s="22" t="s">
        <v>70</v>
      </c>
      <c r="K7" s="22" t="n">
        <v>2035</v>
      </c>
      <c r="L7" s="22" t="n">
        <f aca="false">L6</f>
        <v>12.066</v>
      </c>
      <c r="M7" s="22" t="n">
        <f aca="false">M6</f>
        <v>18</v>
      </c>
      <c r="N7" s="22" t="n">
        <f aca="false">N6</f>
        <v>3.3</v>
      </c>
      <c r="O7" s="22" t="n">
        <f aca="false">O6</f>
        <v>3.3</v>
      </c>
      <c r="P7" s="22" t="n">
        <f aca="false">P6</f>
        <v>0.3</v>
      </c>
      <c r="Q7" s="22" t="n">
        <f aca="false">Q6</f>
        <v>98</v>
      </c>
      <c r="R7" s="22" t="n">
        <f aca="false">R6</f>
        <v>1133</v>
      </c>
      <c r="S7" s="22" t="str">
        <f aca="false">S6</f>
        <v>-</v>
      </c>
      <c r="T7" s="22" t="str">
        <f aca="false">T6</f>
        <v>-</v>
      </c>
      <c r="U7" s="22" t="str">
        <f aca="false">U6</f>
        <v>-</v>
      </c>
      <c r="V7" s="22" t="str">
        <f aca="false">V6</f>
        <v>-</v>
      </c>
      <c r="W7" s="22" t="n">
        <f aca="false">W6</f>
        <v>0</v>
      </c>
      <c r="X7" s="22" t="n">
        <f aca="false">X6</f>
        <v>0</v>
      </c>
      <c r="Y7" s="22" t="n">
        <f aca="false">Y6</f>
        <v>-25.95954</v>
      </c>
      <c r="Z7" s="23" t="n">
        <f aca="false">Z6</f>
        <v>29.34094</v>
      </c>
      <c r="AA7" s="12"/>
      <c r="AB7" s="20"/>
      <c r="AC7" s="20"/>
      <c r="AD7" s="12"/>
      <c r="AE7" s="12"/>
      <c r="AF7" s="12"/>
      <c r="AG7" s="13"/>
      <c r="AH7" s="13"/>
    </row>
    <row r="8" customFormat="false" ht="14.25" hidden="false" customHeight="false" outlineLevel="0" collapsed="false">
      <c r="A8" s="21" t="s">
        <v>11</v>
      </c>
      <c r="B8" s="17" t="s">
        <v>76</v>
      </c>
      <c r="C8" s="17" t="s">
        <v>66</v>
      </c>
      <c r="D8" s="24" t="s">
        <v>67</v>
      </c>
      <c r="E8" s="24" t="s">
        <v>68</v>
      </c>
      <c r="F8" s="24" t="s">
        <v>69</v>
      </c>
      <c r="G8" s="24" t="n">
        <f aca="false">H8*I8</f>
        <v>286</v>
      </c>
      <c r="H8" s="24" t="n">
        <v>143</v>
      </c>
      <c r="I8" s="24" t="n">
        <v>2</v>
      </c>
      <c r="J8" s="22" t="s">
        <v>70</v>
      </c>
      <c r="K8" s="24" t="n">
        <v>2019</v>
      </c>
      <c r="L8" s="24" t="n">
        <v>13.79</v>
      </c>
      <c r="M8" s="24" t="n">
        <v>29.8</v>
      </c>
      <c r="N8" s="24" t="n">
        <v>0.9</v>
      </c>
      <c r="O8" s="24" t="n">
        <v>0.9</v>
      </c>
      <c r="P8" s="24" t="n">
        <f aca="false">P7</f>
        <v>0.3</v>
      </c>
      <c r="Q8" s="24" t="n">
        <v>98</v>
      </c>
      <c r="R8" s="24" t="n">
        <v>1133</v>
      </c>
      <c r="S8" s="24" t="s">
        <v>70</v>
      </c>
      <c r="T8" s="24" t="s">
        <v>70</v>
      </c>
      <c r="U8" s="24" t="s">
        <v>70</v>
      </c>
      <c r="V8" s="24" t="s">
        <v>70</v>
      </c>
      <c r="W8" s="24"/>
      <c r="X8" s="24"/>
      <c r="Y8" s="24" t="n">
        <v>-26.76955</v>
      </c>
      <c r="Z8" s="25" t="n">
        <v>28.49951</v>
      </c>
      <c r="AA8" s="12"/>
      <c r="AB8" s="20"/>
      <c r="AC8" s="20"/>
      <c r="AD8" s="12"/>
      <c r="AE8" s="12"/>
      <c r="AF8" s="12"/>
      <c r="AG8" s="13"/>
      <c r="AH8" s="13"/>
    </row>
    <row r="9" customFormat="false" ht="14.25" hidden="false" customHeight="false" outlineLevel="0" collapsed="false">
      <c r="A9" s="21" t="s">
        <v>11</v>
      </c>
      <c r="B9" s="17" t="s">
        <v>77</v>
      </c>
      <c r="C9" s="17" t="s">
        <v>66</v>
      </c>
      <c r="D9" s="24" t="s">
        <v>67</v>
      </c>
      <c r="E9" s="24" t="s">
        <v>68</v>
      </c>
      <c r="F9" s="24" t="s">
        <v>69</v>
      </c>
      <c r="G9" s="24" t="n">
        <f aca="false">H9*I9</f>
        <v>286</v>
      </c>
      <c r="H9" s="24" t="n">
        <v>143</v>
      </c>
      <c r="I9" s="24" t="n">
        <v>2</v>
      </c>
      <c r="J9" s="22" t="s">
        <v>70</v>
      </c>
      <c r="K9" s="24" t="n">
        <v>2020</v>
      </c>
      <c r="L9" s="24" t="n">
        <f aca="false">L8</f>
        <v>13.79</v>
      </c>
      <c r="M9" s="24" t="n">
        <f aca="false">M8</f>
        <v>29.8</v>
      </c>
      <c r="N9" s="24" t="n">
        <f aca="false">N8</f>
        <v>0.9</v>
      </c>
      <c r="O9" s="24" t="n">
        <f aca="false">O8</f>
        <v>0.9</v>
      </c>
      <c r="P9" s="24" t="n">
        <f aca="false">P8</f>
        <v>0.3</v>
      </c>
      <c r="Q9" s="24" t="n">
        <f aca="false">Q8</f>
        <v>98</v>
      </c>
      <c r="R9" s="24" t="n">
        <v>1133</v>
      </c>
      <c r="S9" s="24" t="str">
        <f aca="false">S8</f>
        <v>-</v>
      </c>
      <c r="T9" s="24" t="str">
        <f aca="false">T8</f>
        <v>-</v>
      </c>
      <c r="U9" s="24" t="str">
        <f aca="false">U8</f>
        <v>-</v>
      </c>
      <c r="V9" s="24" t="str">
        <f aca="false">V8</f>
        <v>-</v>
      </c>
      <c r="W9" s="24" t="n">
        <f aca="false">W8</f>
        <v>0</v>
      </c>
      <c r="X9" s="24" t="n">
        <f aca="false">X8</f>
        <v>0</v>
      </c>
      <c r="Y9" s="24" t="n">
        <f aca="false">Y8</f>
        <v>-26.76955</v>
      </c>
      <c r="Z9" s="25" t="n">
        <f aca="false">Z8</f>
        <v>28.49951</v>
      </c>
      <c r="AA9" s="12"/>
      <c r="AB9" s="20"/>
      <c r="AC9" s="20"/>
      <c r="AD9" s="12"/>
      <c r="AE9" s="12"/>
      <c r="AF9" s="12"/>
      <c r="AG9" s="13"/>
      <c r="AH9" s="13"/>
    </row>
    <row r="10" customFormat="false" ht="14.25" hidden="false" customHeight="false" outlineLevel="0" collapsed="false">
      <c r="A10" s="21" t="s">
        <v>11</v>
      </c>
      <c r="B10" s="17" t="s">
        <v>78</v>
      </c>
      <c r="C10" s="17" t="s">
        <v>66</v>
      </c>
      <c r="D10" s="26" t="s">
        <v>67</v>
      </c>
      <c r="E10" s="26" t="s">
        <v>68</v>
      </c>
      <c r="F10" s="26" t="s">
        <v>69</v>
      </c>
      <c r="G10" s="26" t="n">
        <f aca="false">H10*I10</f>
        <v>440</v>
      </c>
      <c r="H10" s="26" t="n">
        <v>110</v>
      </c>
      <c r="I10" s="26" t="n">
        <v>4</v>
      </c>
      <c r="J10" s="22" t="s">
        <v>70</v>
      </c>
      <c r="K10" s="26" t="n">
        <v>2021</v>
      </c>
      <c r="L10" s="26" t="n">
        <v>13.266</v>
      </c>
      <c r="M10" s="26" t="n">
        <v>28.7</v>
      </c>
      <c r="N10" s="26" t="n">
        <v>1.1</v>
      </c>
      <c r="O10" s="26" t="n">
        <v>1.1</v>
      </c>
      <c r="P10" s="26" t="n">
        <f aca="false">P9</f>
        <v>0.3</v>
      </c>
      <c r="Q10" s="26" t="n">
        <v>98</v>
      </c>
      <c r="R10" s="26" t="n">
        <v>1133</v>
      </c>
      <c r="S10" s="26" t="s">
        <v>70</v>
      </c>
      <c r="T10" s="26" t="s">
        <v>70</v>
      </c>
      <c r="U10" s="26" t="s">
        <v>70</v>
      </c>
      <c r="V10" s="26" t="s">
        <v>70</v>
      </c>
      <c r="W10" s="26"/>
      <c r="X10" s="26"/>
      <c r="Y10" s="26" t="n">
        <v>-26.03138</v>
      </c>
      <c r="Z10" s="27" t="n">
        <v>29.60138</v>
      </c>
      <c r="AA10" s="12"/>
      <c r="AB10" s="20"/>
      <c r="AC10" s="20"/>
      <c r="AD10" s="12"/>
      <c r="AE10" s="12"/>
      <c r="AF10" s="12"/>
      <c r="AG10" s="13"/>
      <c r="AH10" s="13"/>
    </row>
    <row r="11" customFormat="false" ht="14.25" hidden="false" customHeight="false" outlineLevel="0" collapsed="false">
      <c r="A11" s="21" t="s">
        <v>11</v>
      </c>
      <c r="B11" s="17" t="s">
        <v>79</v>
      </c>
      <c r="C11" s="17" t="s">
        <v>66</v>
      </c>
      <c r="D11" s="26" t="s">
        <v>67</v>
      </c>
      <c r="E11" s="26" t="s">
        <v>68</v>
      </c>
      <c r="F11" s="26" t="s">
        <v>69</v>
      </c>
      <c r="G11" s="26" t="n">
        <f aca="false">H11*I11</f>
        <v>440</v>
      </c>
      <c r="H11" s="26" t="n">
        <v>110</v>
      </c>
      <c r="I11" s="26" t="n">
        <v>4</v>
      </c>
      <c r="J11" s="22" t="s">
        <v>70</v>
      </c>
      <c r="K11" s="26" t="n">
        <v>2023</v>
      </c>
      <c r="L11" s="26" t="n">
        <f aca="false">L10</f>
        <v>13.266</v>
      </c>
      <c r="M11" s="26" t="n">
        <f aca="false">M10</f>
        <v>28.7</v>
      </c>
      <c r="N11" s="26" t="n">
        <f aca="false">N10</f>
        <v>1.1</v>
      </c>
      <c r="O11" s="26" t="n">
        <f aca="false">O10</f>
        <v>1.1</v>
      </c>
      <c r="P11" s="26" t="n">
        <f aca="false">P10</f>
        <v>0.3</v>
      </c>
      <c r="Q11" s="26" t="n">
        <f aca="false">Q10</f>
        <v>98</v>
      </c>
      <c r="R11" s="26" t="n">
        <v>1133</v>
      </c>
      <c r="S11" s="26" t="str">
        <f aca="false">S10</f>
        <v>-</v>
      </c>
      <c r="T11" s="26" t="str">
        <f aca="false">T10</f>
        <v>-</v>
      </c>
      <c r="U11" s="26" t="str">
        <f aca="false">U10</f>
        <v>-</v>
      </c>
      <c r="V11" s="26" t="str">
        <f aca="false">V10</f>
        <v>-</v>
      </c>
      <c r="W11" s="26" t="n">
        <f aca="false">W10</f>
        <v>0</v>
      </c>
      <c r="X11" s="26" t="n">
        <f aca="false">X10</f>
        <v>0</v>
      </c>
      <c r="Y11" s="26" t="n">
        <f aca="false">Y10</f>
        <v>-26.03138</v>
      </c>
      <c r="Z11" s="27" t="n">
        <f aca="false">Z10</f>
        <v>29.60138</v>
      </c>
      <c r="AA11" s="12"/>
      <c r="AB11" s="20"/>
      <c r="AC11" s="20"/>
      <c r="AD11" s="12"/>
      <c r="AE11" s="12"/>
      <c r="AF11" s="12"/>
      <c r="AG11" s="13"/>
      <c r="AH11" s="13"/>
    </row>
    <row r="12" customFormat="false" ht="14.25" hidden="false" customHeight="false" outlineLevel="0" collapsed="false">
      <c r="A12" s="21" t="s">
        <v>11</v>
      </c>
      <c r="B12" s="17" t="s">
        <v>80</v>
      </c>
      <c r="C12" s="17" t="s">
        <v>66</v>
      </c>
      <c r="D12" s="24" t="s">
        <v>67</v>
      </c>
      <c r="E12" s="24" t="s">
        <v>68</v>
      </c>
      <c r="F12" s="24" t="s">
        <v>69</v>
      </c>
      <c r="G12" s="24" t="n">
        <f aca="false">H12*I12</f>
        <v>1920</v>
      </c>
      <c r="H12" s="24" t="n">
        <v>640</v>
      </c>
      <c r="I12" s="24" t="n">
        <v>3</v>
      </c>
      <c r="J12" s="22" t="s">
        <v>70</v>
      </c>
      <c r="K12" s="24" t="n">
        <v>2041</v>
      </c>
      <c r="L12" s="24" t="n">
        <v>11.782</v>
      </c>
      <c r="M12" s="24" t="n">
        <v>24.3</v>
      </c>
      <c r="N12" s="24" t="n">
        <v>1.8</v>
      </c>
      <c r="O12" s="24" t="n">
        <v>1.8</v>
      </c>
      <c r="P12" s="24" t="n">
        <f aca="false">P11</f>
        <v>0.3</v>
      </c>
      <c r="Q12" s="24" t="n">
        <v>98</v>
      </c>
      <c r="R12" s="24" t="n">
        <v>1133</v>
      </c>
      <c r="S12" s="24" t="s">
        <v>70</v>
      </c>
      <c r="T12" s="24" t="s">
        <v>70</v>
      </c>
      <c r="U12" s="24" t="s">
        <v>70</v>
      </c>
      <c r="V12" s="24" t="s">
        <v>70</v>
      </c>
      <c r="W12" s="24"/>
      <c r="X12" s="24"/>
      <c r="Y12" s="24" t="n">
        <v>-26.08805</v>
      </c>
      <c r="Z12" s="25" t="n">
        <v>28.96888</v>
      </c>
      <c r="AA12" s="12"/>
      <c r="AB12" s="20"/>
      <c r="AC12" s="20"/>
      <c r="AD12" s="12"/>
      <c r="AE12" s="12"/>
      <c r="AF12" s="12"/>
      <c r="AG12" s="13"/>
      <c r="AH12" s="13"/>
    </row>
    <row r="13" customFormat="false" ht="14.25" hidden="false" customHeight="false" outlineLevel="0" collapsed="false">
      <c r="A13" s="21" t="s">
        <v>11</v>
      </c>
      <c r="B13" s="17" t="s">
        <v>81</v>
      </c>
      <c r="C13" s="17" t="s">
        <v>66</v>
      </c>
      <c r="D13" s="24" t="s">
        <v>67</v>
      </c>
      <c r="E13" s="24" t="s">
        <v>68</v>
      </c>
      <c r="F13" s="24" t="s">
        <v>69</v>
      </c>
      <c r="G13" s="24" t="n">
        <f aca="false">H13*I13</f>
        <v>1920</v>
      </c>
      <c r="H13" s="24" t="n">
        <v>640</v>
      </c>
      <c r="I13" s="24" t="n">
        <v>3</v>
      </c>
      <c r="J13" s="22" t="s">
        <v>70</v>
      </c>
      <c r="K13" s="24" t="n">
        <v>2044</v>
      </c>
      <c r="L13" s="24" t="n">
        <f aca="false">L12</f>
        <v>11.782</v>
      </c>
      <c r="M13" s="24" t="n">
        <f aca="false">M12</f>
        <v>24.3</v>
      </c>
      <c r="N13" s="24" t="n">
        <f aca="false">N12</f>
        <v>1.8</v>
      </c>
      <c r="O13" s="24" t="n">
        <f aca="false">O12</f>
        <v>1.8</v>
      </c>
      <c r="P13" s="24" t="n">
        <f aca="false">P12</f>
        <v>0.3</v>
      </c>
      <c r="Q13" s="24" t="n">
        <f aca="false">Q12</f>
        <v>98</v>
      </c>
      <c r="R13" s="24" t="n">
        <f aca="false">R12</f>
        <v>1133</v>
      </c>
      <c r="S13" s="24" t="str">
        <f aca="false">S12</f>
        <v>-</v>
      </c>
      <c r="T13" s="24" t="str">
        <f aca="false">T12</f>
        <v>-</v>
      </c>
      <c r="U13" s="24" t="str">
        <f aca="false">U12</f>
        <v>-</v>
      </c>
      <c r="V13" s="24" t="str">
        <f aca="false">V12</f>
        <v>-</v>
      </c>
      <c r="W13" s="24" t="n">
        <f aca="false">W12</f>
        <v>0</v>
      </c>
      <c r="X13" s="24" t="n">
        <f aca="false">X12</f>
        <v>0</v>
      </c>
      <c r="Y13" s="24" t="n">
        <f aca="false">Y12</f>
        <v>-26.08805</v>
      </c>
      <c r="Z13" s="25" t="n">
        <f aca="false">Z12</f>
        <v>28.96888</v>
      </c>
      <c r="AA13" s="12"/>
      <c r="AB13" s="20"/>
      <c r="AC13" s="20"/>
      <c r="AD13" s="12"/>
      <c r="AE13" s="12"/>
      <c r="AF13" s="12"/>
      <c r="AG13" s="13"/>
      <c r="AH13" s="13"/>
    </row>
    <row r="14" customFormat="false" ht="14.25" hidden="false" customHeight="false" outlineLevel="0" collapsed="false">
      <c r="A14" s="21" t="s">
        <v>11</v>
      </c>
      <c r="B14" s="17" t="s">
        <v>82</v>
      </c>
      <c r="C14" s="17" t="s">
        <v>66</v>
      </c>
      <c r="D14" s="22" t="s">
        <v>67</v>
      </c>
      <c r="E14" s="22" t="s">
        <v>68</v>
      </c>
      <c r="F14" s="22" t="s">
        <v>69</v>
      </c>
      <c r="G14" s="22" t="n">
        <f aca="false">H14*I14</f>
        <v>114</v>
      </c>
      <c r="H14" s="22" t="n">
        <v>114</v>
      </c>
      <c r="I14" s="22" t="n">
        <v>1</v>
      </c>
      <c r="J14" s="22" t="s">
        <v>70</v>
      </c>
      <c r="K14" s="22" t="n">
        <v>2022</v>
      </c>
      <c r="L14" s="22" t="n">
        <v>15.123</v>
      </c>
      <c r="M14" s="22" t="n">
        <v>34.7</v>
      </c>
      <c r="N14" s="22" t="n">
        <v>0.5</v>
      </c>
      <c r="O14" s="22" t="n">
        <v>0.5</v>
      </c>
      <c r="P14" s="22" t="n">
        <f aca="false">P13</f>
        <v>0.3</v>
      </c>
      <c r="Q14" s="22" t="n">
        <v>98</v>
      </c>
      <c r="R14" s="22" t="n">
        <v>1133</v>
      </c>
      <c r="S14" s="22" t="s">
        <v>70</v>
      </c>
      <c r="T14" s="22" t="s">
        <v>70</v>
      </c>
      <c r="U14" s="22" t="s">
        <v>70</v>
      </c>
      <c r="V14" s="22" t="s">
        <v>70</v>
      </c>
      <c r="W14" s="22"/>
      <c r="X14" s="22"/>
      <c r="Y14" s="22" t="n">
        <v>-26.09078</v>
      </c>
      <c r="Z14" s="23" t="n">
        <v>29.47446</v>
      </c>
      <c r="AA14" s="12"/>
      <c r="AB14" s="20"/>
      <c r="AC14" s="20"/>
      <c r="AD14" s="12"/>
      <c r="AE14" s="12"/>
      <c r="AF14" s="12"/>
      <c r="AG14" s="13"/>
      <c r="AH14" s="13"/>
    </row>
    <row r="15" customFormat="false" ht="14.25" hidden="false" customHeight="false" outlineLevel="0" collapsed="false">
      <c r="A15" s="21" t="s">
        <v>11</v>
      </c>
      <c r="B15" s="17" t="s">
        <v>83</v>
      </c>
      <c r="C15" s="17" t="s">
        <v>66</v>
      </c>
      <c r="D15" s="24" t="s">
        <v>67</v>
      </c>
      <c r="E15" s="24" t="s">
        <v>68</v>
      </c>
      <c r="F15" s="24" t="s">
        <v>69</v>
      </c>
      <c r="G15" s="24" t="n">
        <f aca="false">H15*I15</f>
        <v>1425</v>
      </c>
      <c r="H15" s="24" t="n">
        <v>475</v>
      </c>
      <c r="I15" s="24" t="n">
        <v>3</v>
      </c>
      <c r="J15" s="22" t="s">
        <v>70</v>
      </c>
      <c r="K15" s="24" t="n">
        <v>2024</v>
      </c>
      <c r="L15" s="24" t="n">
        <v>12.995</v>
      </c>
      <c r="M15" s="24" t="n">
        <v>28.6</v>
      </c>
      <c r="N15" s="24" t="n">
        <v>3.6</v>
      </c>
      <c r="O15" s="24" t="n">
        <v>3.6</v>
      </c>
      <c r="P15" s="24" t="n">
        <f aca="false">P14</f>
        <v>0.3</v>
      </c>
      <c r="Q15" s="24" t="n">
        <v>98</v>
      </c>
      <c r="R15" s="24" t="n">
        <v>1133</v>
      </c>
      <c r="S15" s="24" t="s">
        <v>70</v>
      </c>
      <c r="T15" s="24" t="s">
        <v>70</v>
      </c>
      <c r="U15" s="24" t="s">
        <v>70</v>
      </c>
      <c r="V15" s="24" t="s">
        <v>70</v>
      </c>
      <c r="W15" s="24"/>
      <c r="X15" s="24"/>
      <c r="Y15" s="24" t="n">
        <v>-26.25404</v>
      </c>
      <c r="Z15" s="25" t="n">
        <v>29.18008</v>
      </c>
      <c r="AA15" s="12"/>
      <c r="AB15" s="20"/>
      <c r="AC15" s="20"/>
      <c r="AD15" s="12"/>
      <c r="AE15" s="12"/>
      <c r="AF15" s="12"/>
      <c r="AG15" s="13"/>
      <c r="AH15" s="13"/>
    </row>
    <row r="16" customFormat="false" ht="14.25" hidden="false" customHeight="false" outlineLevel="0" collapsed="false">
      <c r="A16" s="21" t="s">
        <v>11</v>
      </c>
      <c r="B16" s="17" t="s">
        <v>84</v>
      </c>
      <c r="C16" s="17" t="s">
        <v>66</v>
      </c>
      <c r="D16" s="24" t="s">
        <v>67</v>
      </c>
      <c r="E16" s="24" t="s">
        <v>68</v>
      </c>
      <c r="F16" s="24" t="s">
        <v>69</v>
      </c>
      <c r="G16" s="24" t="n">
        <f aca="false">H16*I16</f>
        <v>1425</v>
      </c>
      <c r="H16" s="24" t="n">
        <v>475</v>
      </c>
      <c r="I16" s="24" t="n">
        <v>3</v>
      </c>
      <c r="J16" s="22" t="s">
        <v>70</v>
      </c>
      <c r="K16" s="24" t="n">
        <v>2028</v>
      </c>
      <c r="L16" s="24" t="n">
        <f aca="false">L15</f>
        <v>12.995</v>
      </c>
      <c r="M16" s="24" t="n">
        <f aca="false">M15</f>
        <v>28.6</v>
      </c>
      <c r="N16" s="24" t="n">
        <f aca="false">N15</f>
        <v>3.6</v>
      </c>
      <c r="O16" s="24" t="n">
        <f aca="false">O15</f>
        <v>3.6</v>
      </c>
      <c r="P16" s="24" t="n">
        <f aca="false">P15</f>
        <v>0.3</v>
      </c>
      <c r="Q16" s="24" t="n">
        <v>98</v>
      </c>
      <c r="R16" s="24" t="n">
        <f aca="false">R15</f>
        <v>1133</v>
      </c>
      <c r="S16" s="24" t="str">
        <f aca="false">S15</f>
        <v>-</v>
      </c>
      <c r="T16" s="24" t="str">
        <f aca="false">T15</f>
        <v>-</v>
      </c>
      <c r="U16" s="24" t="str">
        <f aca="false">U15</f>
        <v>-</v>
      </c>
      <c r="V16" s="24" t="str">
        <f aca="false">V15</f>
        <v>-</v>
      </c>
      <c r="W16" s="24" t="n">
        <f aca="false">W15</f>
        <v>0</v>
      </c>
      <c r="X16" s="24" t="n">
        <f aca="false">X15</f>
        <v>0</v>
      </c>
      <c r="Y16" s="24" t="n">
        <f aca="false">Y15</f>
        <v>-26.25404</v>
      </c>
      <c r="Z16" s="25" t="n">
        <f aca="false">Z15</f>
        <v>29.18008</v>
      </c>
      <c r="AA16" s="12"/>
      <c r="AB16" s="20"/>
      <c r="AC16" s="20"/>
      <c r="AD16" s="12"/>
      <c r="AE16" s="12"/>
      <c r="AF16" s="12"/>
      <c r="AG16" s="13"/>
      <c r="AH16" s="13"/>
    </row>
    <row r="17" customFormat="false" ht="14.25" hidden="false" customHeight="false" outlineLevel="0" collapsed="false">
      <c r="A17" s="21" t="s">
        <v>11</v>
      </c>
      <c r="B17" s="17" t="s">
        <v>85</v>
      </c>
      <c r="C17" s="17" t="s">
        <v>66</v>
      </c>
      <c r="D17" s="22" t="s">
        <v>67</v>
      </c>
      <c r="E17" s="22" t="s">
        <v>68</v>
      </c>
      <c r="F17" s="22" t="s">
        <v>69</v>
      </c>
      <c r="G17" s="22" t="n">
        <f aca="false">H17*I17</f>
        <v>2880</v>
      </c>
      <c r="H17" s="22" t="n">
        <v>720</v>
      </c>
      <c r="I17" s="22" t="n">
        <v>4</v>
      </c>
      <c r="J17" s="22" t="s">
        <v>70</v>
      </c>
      <c r="K17" s="22" t="s">
        <v>86</v>
      </c>
      <c r="L17" s="22" t="n">
        <v>10.305</v>
      </c>
      <c r="M17" s="22" t="n">
        <v>31.6</v>
      </c>
      <c r="N17" s="22" t="n">
        <v>7.2</v>
      </c>
      <c r="O17" s="22" t="n">
        <v>7.2</v>
      </c>
      <c r="P17" s="22" t="n">
        <f aca="false">P16</f>
        <v>0.3</v>
      </c>
      <c r="Q17" s="22" t="n">
        <v>98</v>
      </c>
      <c r="R17" s="22" t="n">
        <v>1133</v>
      </c>
      <c r="S17" s="22" t="s">
        <v>70</v>
      </c>
      <c r="T17" s="22" t="s">
        <v>70</v>
      </c>
      <c r="U17" s="22" t="s">
        <v>70</v>
      </c>
      <c r="V17" s="22" t="s">
        <v>70</v>
      </c>
      <c r="W17" s="22"/>
      <c r="X17" s="22"/>
      <c r="Y17" s="22" t="n">
        <v>-25.5459</v>
      </c>
      <c r="Z17" s="23" t="n">
        <v>28.5502</v>
      </c>
      <c r="AA17" s="12"/>
      <c r="AB17" s="20"/>
      <c r="AC17" s="20"/>
      <c r="AD17" s="12"/>
      <c r="AE17" s="12"/>
      <c r="AF17" s="12"/>
      <c r="AG17" s="13"/>
      <c r="AH17" s="13"/>
    </row>
    <row r="18" customFormat="false" ht="14.25" hidden="false" customHeight="false" outlineLevel="0" collapsed="false">
      <c r="A18" s="21" t="s">
        <v>11</v>
      </c>
      <c r="B18" s="17" t="s">
        <v>87</v>
      </c>
      <c r="C18" s="17" t="s">
        <v>66</v>
      </c>
      <c r="D18" s="26" t="s">
        <v>67</v>
      </c>
      <c r="E18" s="26" t="s">
        <v>68</v>
      </c>
      <c r="F18" s="26" t="s">
        <v>69</v>
      </c>
      <c r="G18" s="26" t="n">
        <f aca="false">H18*I18</f>
        <v>720</v>
      </c>
      <c r="H18" s="26" t="n">
        <v>720</v>
      </c>
      <c r="I18" s="26" t="n">
        <v>1</v>
      </c>
      <c r="J18" s="26" t="n">
        <v>2023</v>
      </c>
      <c r="K18" s="26" t="s">
        <v>86</v>
      </c>
      <c r="L18" s="26" t="n">
        <v>10.305</v>
      </c>
      <c r="M18" s="26" t="n">
        <f aca="false">M17</f>
        <v>31.6</v>
      </c>
      <c r="N18" s="26" t="n">
        <f aca="false">N17</f>
        <v>7.2</v>
      </c>
      <c r="O18" s="26" t="n">
        <f aca="false">O17</f>
        <v>7.2</v>
      </c>
      <c r="P18" s="26" t="n">
        <f aca="false">P17</f>
        <v>0.3</v>
      </c>
      <c r="Q18" s="26" t="n">
        <f aca="false">Q17</f>
        <v>98</v>
      </c>
      <c r="R18" s="26" t="n">
        <f aca="false">R17</f>
        <v>1133</v>
      </c>
      <c r="S18" s="26" t="str">
        <f aca="false">S17</f>
        <v>-</v>
      </c>
      <c r="T18" s="26" t="str">
        <f aca="false">T17</f>
        <v>-</v>
      </c>
      <c r="U18" s="26" t="str">
        <f aca="false">U17</f>
        <v>-</v>
      </c>
      <c r="V18" s="26" t="str">
        <f aca="false">V17</f>
        <v>-</v>
      </c>
      <c r="W18" s="26" t="n">
        <f aca="false">W17</f>
        <v>0</v>
      </c>
      <c r="X18" s="26" t="n">
        <f aca="false">X17</f>
        <v>0</v>
      </c>
      <c r="Y18" s="26" t="n">
        <f aca="false">Y17</f>
        <v>-25.5459</v>
      </c>
      <c r="Z18" s="27" t="n">
        <f aca="false">Z17</f>
        <v>28.5502</v>
      </c>
      <c r="AA18" s="12"/>
      <c r="AB18" s="20"/>
      <c r="AC18" s="20"/>
      <c r="AD18" s="12"/>
      <c r="AE18" s="12"/>
      <c r="AF18" s="12"/>
      <c r="AG18" s="13"/>
      <c r="AH18" s="13"/>
    </row>
    <row r="19" customFormat="false" ht="14.25" hidden="false" customHeight="false" outlineLevel="0" collapsed="false">
      <c r="A19" s="21" t="s">
        <v>11</v>
      </c>
      <c r="B19" s="17" t="s">
        <v>88</v>
      </c>
      <c r="C19" s="17" t="s">
        <v>66</v>
      </c>
      <c r="D19" s="26" t="s">
        <v>67</v>
      </c>
      <c r="E19" s="26" t="s">
        <v>68</v>
      </c>
      <c r="F19" s="26" t="s">
        <v>69</v>
      </c>
      <c r="G19" s="26" t="n">
        <f aca="false">H19*I19</f>
        <v>720</v>
      </c>
      <c r="H19" s="26" t="n">
        <v>720</v>
      </c>
      <c r="I19" s="26" t="n">
        <v>1</v>
      </c>
      <c r="J19" s="26" t="n">
        <v>2024</v>
      </c>
      <c r="K19" s="26" t="s">
        <v>86</v>
      </c>
      <c r="L19" s="26" t="n">
        <v>10.305</v>
      </c>
      <c r="M19" s="26" t="n">
        <f aca="false">M18</f>
        <v>31.6</v>
      </c>
      <c r="N19" s="26" t="n">
        <f aca="false">N18</f>
        <v>7.2</v>
      </c>
      <c r="O19" s="26" t="n">
        <f aca="false">O18</f>
        <v>7.2</v>
      </c>
      <c r="P19" s="26" t="n">
        <f aca="false">P18</f>
        <v>0.3</v>
      </c>
      <c r="Q19" s="26" t="n">
        <f aca="false">Q18</f>
        <v>98</v>
      </c>
      <c r="R19" s="26" t="n">
        <f aca="false">R18</f>
        <v>1133</v>
      </c>
      <c r="S19" s="26" t="str">
        <f aca="false">S18</f>
        <v>-</v>
      </c>
      <c r="T19" s="26" t="str">
        <f aca="false">T18</f>
        <v>-</v>
      </c>
      <c r="U19" s="26" t="str">
        <f aca="false">U18</f>
        <v>-</v>
      </c>
      <c r="V19" s="26" t="str">
        <f aca="false">V18</f>
        <v>-</v>
      </c>
      <c r="W19" s="26" t="n">
        <f aca="false">W18</f>
        <v>0</v>
      </c>
      <c r="X19" s="26" t="n">
        <f aca="false">X18</f>
        <v>0</v>
      </c>
      <c r="Y19" s="26" t="n">
        <f aca="false">Y18</f>
        <v>-25.5459</v>
      </c>
      <c r="Z19" s="27" t="n">
        <f aca="false">Z18</f>
        <v>28.5502</v>
      </c>
      <c r="AA19" s="12"/>
      <c r="AB19" s="20"/>
      <c r="AC19" s="20"/>
      <c r="AD19" s="12"/>
      <c r="AE19" s="12"/>
      <c r="AF19" s="12"/>
      <c r="AG19" s="13"/>
      <c r="AH19" s="13"/>
    </row>
    <row r="20" customFormat="false" ht="14.25" hidden="false" customHeight="false" outlineLevel="0" collapsed="false">
      <c r="A20" s="21" t="s">
        <v>11</v>
      </c>
      <c r="B20" s="17" t="s">
        <v>89</v>
      </c>
      <c r="C20" s="17" t="s">
        <v>66</v>
      </c>
      <c r="D20" s="24" t="s">
        <v>67</v>
      </c>
      <c r="E20" s="24" t="s">
        <v>68</v>
      </c>
      <c r="F20" s="24" t="s">
        <v>69</v>
      </c>
      <c r="G20" s="24" t="n">
        <f aca="false">H20*I20</f>
        <v>1779</v>
      </c>
      <c r="H20" s="24" t="n">
        <v>593</v>
      </c>
      <c r="I20" s="24" t="n">
        <v>3</v>
      </c>
      <c r="J20" s="22" t="s">
        <v>70</v>
      </c>
      <c r="K20" s="24" t="n">
        <v>2039</v>
      </c>
      <c r="L20" s="24" t="n">
        <v>11.003</v>
      </c>
      <c r="M20" s="24" t="n">
        <v>14.4</v>
      </c>
      <c r="N20" s="24" t="n">
        <v>5.9</v>
      </c>
      <c r="O20" s="24" t="n">
        <v>5.9</v>
      </c>
      <c r="P20" s="24" t="n">
        <f aca="false">P19</f>
        <v>0.3</v>
      </c>
      <c r="Q20" s="24" t="n">
        <v>98</v>
      </c>
      <c r="R20" s="24" t="n">
        <v>1133</v>
      </c>
      <c r="S20" s="24" t="s">
        <v>70</v>
      </c>
      <c r="T20" s="24" t="s">
        <v>70</v>
      </c>
      <c r="U20" s="24" t="s">
        <v>70</v>
      </c>
      <c r="V20" s="24" t="s">
        <v>70</v>
      </c>
      <c r="W20" s="24"/>
      <c r="X20" s="24"/>
      <c r="Y20" s="24" t="n">
        <v>-26.74027</v>
      </c>
      <c r="Z20" s="25" t="n">
        <v>27.975</v>
      </c>
      <c r="AA20" s="12"/>
      <c r="AB20" s="20"/>
      <c r="AC20" s="20"/>
      <c r="AD20" s="12"/>
      <c r="AE20" s="12"/>
      <c r="AF20" s="12"/>
      <c r="AG20" s="13"/>
      <c r="AH20" s="13"/>
    </row>
    <row r="21" customFormat="false" ht="14.25" hidden="false" customHeight="false" outlineLevel="0" collapsed="false">
      <c r="A21" s="21" t="s">
        <v>11</v>
      </c>
      <c r="B21" s="17" t="s">
        <v>90</v>
      </c>
      <c r="C21" s="17" t="s">
        <v>66</v>
      </c>
      <c r="D21" s="24" t="s">
        <v>67</v>
      </c>
      <c r="E21" s="24" t="s">
        <v>68</v>
      </c>
      <c r="F21" s="24" t="s">
        <v>69</v>
      </c>
      <c r="G21" s="24" t="n">
        <f aca="false">H21*I21</f>
        <v>1779</v>
      </c>
      <c r="H21" s="24" t="n">
        <v>593</v>
      </c>
      <c r="I21" s="24" t="n">
        <v>3</v>
      </c>
      <c r="J21" s="22" t="s">
        <v>70</v>
      </c>
      <c r="K21" s="24" t="n">
        <v>2042</v>
      </c>
      <c r="L21" s="24" t="n">
        <f aca="false">L20</f>
        <v>11.003</v>
      </c>
      <c r="M21" s="24" t="n">
        <f aca="false">M20</f>
        <v>14.4</v>
      </c>
      <c r="N21" s="24" t="n">
        <f aca="false">N20</f>
        <v>5.9</v>
      </c>
      <c r="O21" s="24" t="n">
        <f aca="false">O20</f>
        <v>5.9</v>
      </c>
      <c r="P21" s="24" t="n">
        <f aca="false">P20</f>
        <v>0.3</v>
      </c>
      <c r="Q21" s="24" t="n">
        <f aca="false">Q20</f>
        <v>98</v>
      </c>
      <c r="R21" s="24" t="n">
        <f aca="false">R20</f>
        <v>1133</v>
      </c>
      <c r="S21" s="24" t="str">
        <f aca="false">S20</f>
        <v>-</v>
      </c>
      <c r="T21" s="24" t="str">
        <f aca="false">T20</f>
        <v>-</v>
      </c>
      <c r="U21" s="24" t="str">
        <f aca="false">U20</f>
        <v>-</v>
      </c>
      <c r="V21" s="24" t="str">
        <f aca="false">V20</f>
        <v>-</v>
      </c>
      <c r="W21" s="24" t="n">
        <f aca="false">W20</f>
        <v>0</v>
      </c>
      <c r="X21" s="24" t="n">
        <f aca="false">X20</f>
        <v>0</v>
      </c>
      <c r="Y21" s="24" t="n">
        <f aca="false">Y20</f>
        <v>-26.74027</v>
      </c>
      <c r="Z21" s="25" t="n">
        <f aca="false">Z20</f>
        <v>27.975</v>
      </c>
      <c r="AA21" s="12"/>
      <c r="AB21" s="20"/>
      <c r="AC21" s="20"/>
      <c r="AD21" s="12"/>
      <c r="AE21" s="12"/>
      <c r="AF21" s="12"/>
      <c r="AG21" s="13"/>
      <c r="AH21" s="13"/>
    </row>
    <row r="22" customFormat="false" ht="14.25" hidden="false" customHeight="false" outlineLevel="0" collapsed="false">
      <c r="A22" s="21" t="s">
        <v>11</v>
      </c>
      <c r="B22" s="17" t="s">
        <v>91</v>
      </c>
      <c r="C22" s="17" t="s">
        <v>66</v>
      </c>
      <c r="D22" s="26" t="s">
        <v>67</v>
      </c>
      <c r="E22" s="26" t="s">
        <v>68</v>
      </c>
      <c r="F22" s="26" t="s">
        <v>69</v>
      </c>
      <c r="G22" s="26" t="n">
        <f aca="false">H22*I22</f>
        <v>1833</v>
      </c>
      <c r="H22" s="26" t="n">
        <v>611</v>
      </c>
      <c r="I22" s="26" t="n">
        <v>3</v>
      </c>
      <c r="J22" s="22" t="s">
        <v>70</v>
      </c>
      <c r="K22" s="26" t="n">
        <v>2031</v>
      </c>
      <c r="L22" s="26" t="n">
        <v>11.782</v>
      </c>
      <c r="M22" s="26" t="n">
        <v>32.1</v>
      </c>
      <c r="N22" s="26" t="n">
        <v>1.7</v>
      </c>
      <c r="O22" s="26" t="n">
        <v>1.7</v>
      </c>
      <c r="P22" s="26" t="n">
        <f aca="false">P21</f>
        <v>0.3</v>
      </c>
      <c r="Q22" s="26" t="n">
        <v>98</v>
      </c>
      <c r="R22" s="26" t="n">
        <v>1133</v>
      </c>
      <c r="S22" s="26" t="s">
        <v>70</v>
      </c>
      <c r="T22" s="26" t="s">
        <v>70</v>
      </c>
      <c r="U22" s="26" t="s">
        <v>70</v>
      </c>
      <c r="V22" s="26" t="s">
        <v>70</v>
      </c>
      <c r="W22" s="26"/>
      <c r="X22" s="26"/>
      <c r="Y22" s="26" t="n">
        <v>-27.09555</v>
      </c>
      <c r="Z22" s="27" t="n">
        <v>29.77055</v>
      </c>
      <c r="AA22" s="12"/>
      <c r="AB22" s="20"/>
      <c r="AC22" s="20"/>
      <c r="AD22" s="12"/>
      <c r="AE22" s="12"/>
      <c r="AF22" s="12"/>
      <c r="AG22" s="13"/>
      <c r="AH22" s="13"/>
    </row>
    <row r="23" customFormat="false" ht="14.25" hidden="false" customHeight="false" outlineLevel="0" collapsed="false">
      <c r="A23" s="21" t="s">
        <v>11</v>
      </c>
      <c r="B23" s="17" t="s">
        <v>92</v>
      </c>
      <c r="C23" s="17" t="s">
        <v>66</v>
      </c>
      <c r="D23" s="26" t="s">
        <v>67</v>
      </c>
      <c r="E23" s="26" t="s">
        <v>68</v>
      </c>
      <c r="F23" s="26" t="s">
        <v>69</v>
      </c>
      <c r="G23" s="26" t="n">
        <f aca="false">H23*I23</f>
        <v>2010</v>
      </c>
      <c r="H23" s="26" t="n">
        <v>670</v>
      </c>
      <c r="I23" s="26" t="n">
        <v>3</v>
      </c>
      <c r="J23" s="22" t="s">
        <v>70</v>
      </c>
      <c r="K23" s="26" t="n">
        <v>2050</v>
      </c>
      <c r="L23" s="26" t="n">
        <v>11.032</v>
      </c>
      <c r="M23" s="26" t="n">
        <v>32.1</v>
      </c>
      <c r="N23" s="26" t="n">
        <v>1.9</v>
      </c>
      <c r="O23" s="26" t="n">
        <v>1.9</v>
      </c>
      <c r="P23" s="26" t="n">
        <f aca="false">P22</f>
        <v>0.3</v>
      </c>
      <c r="Q23" s="26" t="n">
        <v>98</v>
      </c>
      <c r="R23" s="26" t="n">
        <v>1133</v>
      </c>
      <c r="S23" s="26" t="s">
        <v>70</v>
      </c>
      <c r="T23" s="26" t="s">
        <v>70</v>
      </c>
      <c r="U23" s="26" t="s">
        <v>70</v>
      </c>
      <c r="V23" s="26" t="s">
        <v>70</v>
      </c>
      <c r="W23" s="26"/>
      <c r="X23" s="26"/>
      <c r="Y23" s="26" t="n">
        <v>-27.09555</v>
      </c>
      <c r="Z23" s="27" t="n">
        <v>29.77055</v>
      </c>
      <c r="AA23" s="12"/>
      <c r="AB23" s="20"/>
      <c r="AC23" s="20"/>
      <c r="AD23" s="12"/>
      <c r="AE23" s="12"/>
      <c r="AF23" s="12"/>
      <c r="AG23" s="13"/>
      <c r="AH23" s="13"/>
    </row>
    <row r="24" customFormat="false" ht="14.25" hidden="false" customHeight="false" outlineLevel="0" collapsed="false">
      <c r="A24" s="21" t="s">
        <v>11</v>
      </c>
      <c r="B24" s="17" t="s">
        <v>93</v>
      </c>
      <c r="C24" s="17" t="s">
        <v>66</v>
      </c>
      <c r="D24" s="24" t="s">
        <v>67</v>
      </c>
      <c r="E24" s="24" t="s">
        <v>68</v>
      </c>
      <c r="F24" s="24" t="s">
        <v>69</v>
      </c>
      <c r="G24" s="24" t="n">
        <f aca="false">H24*I24</f>
        <v>1845</v>
      </c>
      <c r="H24" s="24" t="n">
        <v>615</v>
      </c>
      <c r="I24" s="24" t="n">
        <v>3</v>
      </c>
      <c r="J24" s="22" t="s">
        <v>70</v>
      </c>
      <c r="K24" s="24" t="n">
        <v>2040</v>
      </c>
      <c r="L24" s="24" t="n">
        <v>11.682</v>
      </c>
      <c r="M24" s="24" t="n">
        <v>17.5</v>
      </c>
      <c r="N24" s="24" t="n">
        <v>3</v>
      </c>
      <c r="O24" s="24" t="n">
        <v>3</v>
      </c>
      <c r="P24" s="24" t="n">
        <f aca="false">P23</f>
        <v>0.3</v>
      </c>
      <c r="Q24" s="24" t="n">
        <v>98</v>
      </c>
      <c r="R24" s="24" t="n">
        <v>1133</v>
      </c>
      <c r="S24" s="24" t="s">
        <v>70</v>
      </c>
      <c r="T24" s="24" t="s">
        <v>70</v>
      </c>
      <c r="U24" s="24" t="s">
        <v>70</v>
      </c>
      <c r="V24" s="24" t="s">
        <v>70</v>
      </c>
      <c r="W24" s="24"/>
      <c r="X24" s="24"/>
      <c r="Y24" s="24" t="n">
        <v>-23.66777</v>
      </c>
      <c r="Z24" s="25" t="n">
        <v>27.61277</v>
      </c>
      <c r="AA24" s="12"/>
      <c r="AB24" s="20"/>
      <c r="AC24" s="20"/>
      <c r="AD24" s="12"/>
      <c r="AE24" s="12"/>
      <c r="AF24" s="12"/>
      <c r="AG24" s="13"/>
      <c r="AH24" s="13"/>
    </row>
    <row r="25" customFormat="false" ht="14.25" hidden="false" customHeight="false" outlineLevel="0" collapsed="false">
      <c r="A25" s="21" t="s">
        <v>11</v>
      </c>
      <c r="B25" s="17" t="s">
        <v>94</v>
      </c>
      <c r="C25" s="17" t="s">
        <v>66</v>
      </c>
      <c r="D25" s="24" t="s">
        <v>67</v>
      </c>
      <c r="E25" s="24" t="s">
        <v>68</v>
      </c>
      <c r="F25" s="24" t="s">
        <v>69</v>
      </c>
      <c r="G25" s="24" t="n">
        <f aca="false">H25*I25</f>
        <v>1845</v>
      </c>
      <c r="H25" s="24" t="n">
        <v>615</v>
      </c>
      <c r="I25" s="24" t="n">
        <v>3</v>
      </c>
      <c r="J25" s="22" t="s">
        <v>70</v>
      </c>
      <c r="K25" s="24" t="n">
        <v>2043</v>
      </c>
      <c r="L25" s="24" t="n">
        <f aca="false">L24</f>
        <v>11.682</v>
      </c>
      <c r="M25" s="24" t="n">
        <f aca="false">M24</f>
        <v>17.5</v>
      </c>
      <c r="N25" s="24" t="n">
        <f aca="false">N24</f>
        <v>3</v>
      </c>
      <c r="O25" s="24" t="n">
        <f aca="false">O24</f>
        <v>3</v>
      </c>
      <c r="P25" s="24" t="n">
        <f aca="false">P24</f>
        <v>0.3</v>
      </c>
      <c r="Q25" s="24" t="n">
        <v>98</v>
      </c>
      <c r="R25" s="24" t="n">
        <f aca="false">R24</f>
        <v>1133</v>
      </c>
      <c r="S25" s="24" t="str">
        <f aca="false">S24</f>
        <v>-</v>
      </c>
      <c r="T25" s="24" t="str">
        <f aca="false">T24</f>
        <v>-</v>
      </c>
      <c r="U25" s="24" t="str">
        <f aca="false">U24</f>
        <v>-</v>
      </c>
      <c r="V25" s="24" t="str">
        <f aca="false">V24</f>
        <v>-</v>
      </c>
      <c r="W25" s="24" t="n">
        <f aca="false">W24</f>
        <v>0</v>
      </c>
      <c r="X25" s="24" t="n">
        <f aca="false">X24</f>
        <v>0</v>
      </c>
      <c r="Y25" s="24" t="n">
        <f aca="false">Y24</f>
        <v>-23.66777</v>
      </c>
      <c r="Z25" s="25" t="n">
        <f aca="false">Z24</f>
        <v>27.61277</v>
      </c>
      <c r="AA25" s="12"/>
      <c r="AB25" s="20"/>
      <c r="AC25" s="20"/>
      <c r="AD25" s="12"/>
      <c r="AE25" s="12"/>
      <c r="AF25" s="12"/>
      <c r="AG25" s="13"/>
      <c r="AH25" s="13"/>
    </row>
    <row r="26" customFormat="false" ht="14.25" hidden="false" customHeight="false" outlineLevel="0" collapsed="false">
      <c r="A26" s="21" t="s">
        <v>11</v>
      </c>
      <c r="B26" s="17" t="s">
        <v>95</v>
      </c>
      <c r="C26" s="17" t="s">
        <v>66</v>
      </c>
      <c r="D26" s="26" t="s">
        <v>67</v>
      </c>
      <c r="E26" s="26" t="s">
        <v>68</v>
      </c>
      <c r="F26" s="26" t="s">
        <v>69</v>
      </c>
      <c r="G26" s="26" t="n">
        <f aca="false">H26*I26</f>
        <v>1725</v>
      </c>
      <c r="H26" s="26" t="n">
        <v>575</v>
      </c>
      <c r="I26" s="26" t="n">
        <v>3</v>
      </c>
      <c r="J26" s="22" t="s">
        <v>70</v>
      </c>
      <c r="K26" s="26" t="n">
        <v>2032</v>
      </c>
      <c r="L26" s="26" t="n">
        <v>12.066</v>
      </c>
      <c r="M26" s="26" t="n">
        <v>30.2</v>
      </c>
      <c r="N26" s="26" t="n">
        <v>2.4</v>
      </c>
      <c r="O26" s="26" t="n">
        <v>2.4</v>
      </c>
      <c r="P26" s="26" t="n">
        <f aca="false">P25</f>
        <v>0.3</v>
      </c>
      <c r="Q26" s="26" t="n">
        <v>98</v>
      </c>
      <c r="R26" s="26" t="n">
        <v>1133</v>
      </c>
      <c r="S26" s="26" t="s">
        <v>70</v>
      </c>
      <c r="T26" s="26" t="s">
        <v>70</v>
      </c>
      <c r="U26" s="26" t="s">
        <v>70</v>
      </c>
      <c r="V26" s="26" t="s">
        <v>70</v>
      </c>
      <c r="W26" s="26"/>
      <c r="X26" s="26"/>
      <c r="Y26" s="26" t="n">
        <v>-26.28036</v>
      </c>
      <c r="Z26" s="27" t="n">
        <v>29.14229</v>
      </c>
      <c r="AA26" s="12"/>
      <c r="AB26" s="20"/>
      <c r="AC26" s="20"/>
      <c r="AD26" s="12"/>
      <c r="AE26" s="12"/>
      <c r="AF26" s="12"/>
      <c r="AG26" s="13"/>
      <c r="AH26" s="13"/>
    </row>
    <row r="27" customFormat="false" ht="14.25" hidden="false" customHeight="false" outlineLevel="0" collapsed="false">
      <c r="A27" s="21" t="s">
        <v>11</v>
      </c>
      <c r="B27" s="17" t="s">
        <v>96</v>
      </c>
      <c r="C27" s="17" t="s">
        <v>66</v>
      </c>
      <c r="D27" s="26" t="s">
        <v>67</v>
      </c>
      <c r="E27" s="26" t="s">
        <v>68</v>
      </c>
      <c r="F27" s="26" t="s">
        <v>69</v>
      </c>
      <c r="G27" s="26" t="n">
        <f aca="false">H27*I27</f>
        <v>1725</v>
      </c>
      <c r="H27" s="26" t="n">
        <v>575</v>
      </c>
      <c r="I27" s="26" t="n">
        <v>3</v>
      </c>
      <c r="J27" s="22" t="s">
        <v>70</v>
      </c>
      <c r="K27" s="26" t="n">
        <v>2034</v>
      </c>
      <c r="L27" s="26" t="n">
        <f aca="false">L26</f>
        <v>12.066</v>
      </c>
      <c r="M27" s="26" t="n">
        <f aca="false">M26</f>
        <v>30.2</v>
      </c>
      <c r="N27" s="26" t="n">
        <f aca="false">N26</f>
        <v>2.4</v>
      </c>
      <c r="O27" s="26" t="n">
        <f aca="false">O26</f>
        <v>2.4</v>
      </c>
      <c r="P27" s="26" t="n">
        <f aca="false">P26</f>
        <v>0.3</v>
      </c>
      <c r="Q27" s="26" t="n">
        <v>98</v>
      </c>
      <c r="R27" s="26" t="n">
        <f aca="false">R26</f>
        <v>1133</v>
      </c>
      <c r="S27" s="26" t="str">
        <f aca="false">S26</f>
        <v>-</v>
      </c>
      <c r="T27" s="26" t="str">
        <f aca="false">T26</f>
        <v>-</v>
      </c>
      <c r="U27" s="26" t="str">
        <f aca="false">U26</f>
        <v>-</v>
      </c>
      <c r="V27" s="26" t="str">
        <f aca="false">V26</f>
        <v>-</v>
      </c>
      <c r="W27" s="26" t="n">
        <f aca="false">W26</f>
        <v>0</v>
      </c>
      <c r="X27" s="26" t="n">
        <f aca="false">X26</f>
        <v>0</v>
      </c>
      <c r="Y27" s="26" t="n">
        <f aca="false">Y26</f>
        <v>-26.28036</v>
      </c>
      <c r="Z27" s="27" t="n">
        <f aca="false">Z26</f>
        <v>29.14229</v>
      </c>
      <c r="AA27" s="12"/>
      <c r="AB27" s="20"/>
      <c r="AC27" s="20"/>
      <c r="AD27" s="12"/>
      <c r="AE27" s="12"/>
      <c r="AF27" s="12"/>
      <c r="AG27" s="13"/>
      <c r="AH27" s="13"/>
    </row>
    <row r="28" customFormat="false" ht="14.25" hidden="false" customHeight="false" outlineLevel="0" collapsed="false">
      <c r="A28" s="21" t="s">
        <v>11</v>
      </c>
      <c r="B28" s="17" t="s">
        <v>97</v>
      </c>
      <c r="C28" s="17" t="s">
        <v>66</v>
      </c>
      <c r="D28" s="24" t="s">
        <v>67</v>
      </c>
      <c r="E28" s="24" t="s">
        <v>68</v>
      </c>
      <c r="F28" s="24" t="s">
        <v>69</v>
      </c>
      <c r="G28" s="24" t="n">
        <f aca="false">H28*I28</f>
        <v>3615</v>
      </c>
      <c r="H28" s="24" t="n">
        <v>723</v>
      </c>
      <c r="I28" s="24" t="n">
        <v>5</v>
      </c>
      <c r="J28" s="22" t="s">
        <v>70</v>
      </c>
      <c r="K28" s="24" t="s">
        <v>86</v>
      </c>
      <c r="L28" s="24" t="n">
        <v>10.305</v>
      </c>
      <c r="M28" s="24" t="n">
        <v>21.4</v>
      </c>
      <c r="N28" s="24" t="n">
        <v>7.2</v>
      </c>
      <c r="O28" s="24" t="n">
        <v>7.2</v>
      </c>
      <c r="P28" s="24" t="n">
        <f aca="false">P27</f>
        <v>0.3</v>
      </c>
      <c r="Q28" s="24" t="n">
        <v>98</v>
      </c>
      <c r="R28" s="24" t="n">
        <v>1133</v>
      </c>
      <c r="S28" s="24" t="s">
        <v>70</v>
      </c>
      <c r="T28" s="24" t="s">
        <v>70</v>
      </c>
      <c r="U28" s="24" t="s">
        <v>70</v>
      </c>
      <c r="V28" s="24" t="s">
        <v>70</v>
      </c>
      <c r="W28" s="24"/>
      <c r="X28" s="24"/>
      <c r="Y28" s="24" t="n">
        <v>-23.42</v>
      </c>
      <c r="Z28" s="25" t="n">
        <v>27.33</v>
      </c>
      <c r="AA28" s="12"/>
      <c r="AB28" s="20"/>
      <c r="AC28" s="20"/>
      <c r="AD28" s="12"/>
      <c r="AE28" s="12"/>
      <c r="AF28" s="12"/>
      <c r="AG28" s="13"/>
      <c r="AH28" s="13"/>
    </row>
    <row r="29" customFormat="false" ht="14.25" hidden="false" customHeight="false" outlineLevel="0" collapsed="false">
      <c r="A29" s="21" t="s">
        <v>11</v>
      </c>
      <c r="B29" s="17" t="s">
        <v>98</v>
      </c>
      <c r="C29" s="17" t="s">
        <v>66</v>
      </c>
      <c r="D29" s="24" t="s">
        <v>67</v>
      </c>
      <c r="E29" s="24" t="s">
        <v>68</v>
      </c>
      <c r="F29" s="24" t="s">
        <v>69</v>
      </c>
      <c r="G29" s="24" t="n">
        <f aca="false">H29*I29</f>
        <v>723</v>
      </c>
      <c r="H29" s="24" t="n">
        <v>723</v>
      </c>
      <c r="I29" s="24" t="n">
        <v>1</v>
      </c>
      <c r="J29" s="22" t="s">
        <v>70</v>
      </c>
      <c r="K29" s="24" t="s">
        <v>86</v>
      </c>
      <c r="L29" s="24" t="n">
        <f aca="false">L28</f>
        <v>10.305</v>
      </c>
      <c r="M29" s="24" t="n">
        <f aca="false">M28</f>
        <v>21.4</v>
      </c>
      <c r="N29" s="24" t="n">
        <f aca="false">N28</f>
        <v>7.2</v>
      </c>
      <c r="O29" s="24" t="n">
        <f aca="false">O28</f>
        <v>7.2</v>
      </c>
      <c r="P29" s="24" t="n">
        <f aca="false">P28</f>
        <v>0.3</v>
      </c>
      <c r="Q29" s="24" t="n">
        <f aca="false">Q28</f>
        <v>98</v>
      </c>
      <c r="R29" s="24" t="n">
        <f aca="false">R28</f>
        <v>1133</v>
      </c>
      <c r="S29" s="24" t="str">
        <f aca="false">S28</f>
        <v>-</v>
      </c>
      <c r="T29" s="24" t="str">
        <f aca="false">T28</f>
        <v>-</v>
      </c>
      <c r="U29" s="24" t="str">
        <f aca="false">U28</f>
        <v>-</v>
      </c>
      <c r="V29" s="24" t="str">
        <f aca="false">V28</f>
        <v>-</v>
      </c>
      <c r="W29" s="24" t="n">
        <f aca="false">W28</f>
        <v>0</v>
      </c>
      <c r="X29" s="24" t="n">
        <f aca="false">X28</f>
        <v>0</v>
      </c>
      <c r="Y29" s="24" t="n">
        <f aca="false">Y28</f>
        <v>-23.42</v>
      </c>
      <c r="Z29" s="25" t="n">
        <f aca="false">Z28</f>
        <v>27.33</v>
      </c>
      <c r="AA29" s="12"/>
      <c r="AB29" s="20"/>
      <c r="AC29" s="20"/>
      <c r="AD29" s="12"/>
      <c r="AE29" s="12"/>
      <c r="AF29" s="12"/>
      <c r="AG29" s="13"/>
      <c r="AH29" s="13"/>
    </row>
    <row r="30" customFormat="false" ht="14.25" hidden="false" customHeight="false" outlineLevel="0" collapsed="false">
      <c r="A30" s="21" t="s">
        <v>11</v>
      </c>
      <c r="B30" s="17" t="s">
        <v>99</v>
      </c>
      <c r="C30" s="17" t="s">
        <v>66</v>
      </c>
      <c r="D30" s="26" t="s">
        <v>67</v>
      </c>
      <c r="E30" s="26" t="s">
        <v>68</v>
      </c>
      <c r="F30" s="26" t="s">
        <v>69</v>
      </c>
      <c r="G30" s="26" t="n">
        <f aca="false">H30*I30</f>
        <v>1755</v>
      </c>
      <c r="H30" s="26" t="n">
        <v>585</v>
      </c>
      <c r="I30" s="26" t="n">
        <v>3</v>
      </c>
      <c r="J30" s="22" t="s">
        <v>70</v>
      </c>
      <c r="K30" s="26" t="n">
        <v>2040</v>
      </c>
      <c r="L30" s="26" t="n">
        <v>10.495</v>
      </c>
      <c r="M30" s="26" t="n">
        <v>32.3</v>
      </c>
      <c r="N30" s="26" t="n">
        <v>3.2</v>
      </c>
      <c r="O30" s="26" t="n">
        <v>3.2</v>
      </c>
      <c r="P30" s="26" t="n">
        <f aca="false">P29</f>
        <v>0.3</v>
      </c>
      <c r="Q30" s="26" t="n">
        <v>98</v>
      </c>
      <c r="R30" s="26" t="n">
        <v>1133</v>
      </c>
      <c r="S30" s="26" t="s">
        <v>70</v>
      </c>
      <c r="T30" s="26" t="s">
        <v>70</v>
      </c>
      <c r="U30" s="26" t="s">
        <v>70</v>
      </c>
      <c r="V30" s="26" t="s">
        <v>70</v>
      </c>
      <c r="W30" s="26"/>
      <c r="X30" s="26"/>
      <c r="Y30" s="26" t="n">
        <v>-26.77565</v>
      </c>
      <c r="Z30" s="27" t="n">
        <v>29.35212</v>
      </c>
      <c r="AA30" s="12"/>
      <c r="AB30" s="20"/>
      <c r="AC30" s="20"/>
      <c r="AD30" s="12"/>
      <c r="AE30" s="12"/>
      <c r="AF30" s="12"/>
      <c r="AG30" s="13"/>
      <c r="AH30" s="13"/>
    </row>
    <row r="31" customFormat="false" ht="14.25" hidden="false" customHeight="false" outlineLevel="0" collapsed="false">
      <c r="A31" s="21" t="s">
        <v>11</v>
      </c>
      <c r="B31" s="17" t="s">
        <v>100</v>
      </c>
      <c r="C31" s="17" t="s">
        <v>66</v>
      </c>
      <c r="D31" s="26" t="s">
        <v>67</v>
      </c>
      <c r="E31" s="26" t="s">
        <v>68</v>
      </c>
      <c r="F31" s="26" t="s">
        <v>69</v>
      </c>
      <c r="G31" s="26" t="n">
        <f aca="false">H31*I31</f>
        <v>1755</v>
      </c>
      <c r="H31" s="26" t="n">
        <v>585</v>
      </c>
      <c r="I31" s="26" t="n">
        <v>3</v>
      </c>
      <c r="J31" s="22" t="s">
        <v>70</v>
      </c>
      <c r="K31" s="26" t="n">
        <v>2042</v>
      </c>
      <c r="L31" s="26" t="n">
        <f aca="false">L30</f>
        <v>10.495</v>
      </c>
      <c r="M31" s="26" t="n">
        <f aca="false">M30</f>
        <v>32.3</v>
      </c>
      <c r="N31" s="26" t="n">
        <f aca="false">N30</f>
        <v>3.2</v>
      </c>
      <c r="O31" s="26" t="n">
        <f aca="false">O30</f>
        <v>3.2</v>
      </c>
      <c r="P31" s="26" t="n">
        <f aca="false">P30</f>
        <v>0.3</v>
      </c>
      <c r="Q31" s="26" t="n">
        <f aca="false">Q30</f>
        <v>98</v>
      </c>
      <c r="R31" s="26" t="n">
        <f aca="false">R30</f>
        <v>1133</v>
      </c>
      <c r="S31" s="26" t="str">
        <f aca="false">S30</f>
        <v>-</v>
      </c>
      <c r="T31" s="26" t="str">
        <f aca="false">T30</f>
        <v>-</v>
      </c>
      <c r="U31" s="26" t="str">
        <f aca="false">U30</f>
        <v>-</v>
      </c>
      <c r="V31" s="26" t="str">
        <f aca="false">V30</f>
        <v>-</v>
      </c>
      <c r="W31" s="26" t="n">
        <f aca="false">W30</f>
        <v>0</v>
      </c>
      <c r="X31" s="26" t="n">
        <f aca="false">X30</f>
        <v>0</v>
      </c>
      <c r="Y31" s="26" t="n">
        <f aca="false">Y30</f>
        <v>-26.77565</v>
      </c>
      <c r="Z31" s="27" t="n">
        <f aca="false">Z30</f>
        <v>29.35212</v>
      </c>
      <c r="AA31" s="12"/>
      <c r="AB31" s="20"/>
      <c r="AC31" s="20"/>
      <c r="AD31" s="12"/>
      <c r="AE31" s="12"/>
      <c r="AF31" s="12"/>
      <c r="AG31" s="13"/>
      <c r="AH31" s="13"/>
    </row>
    <row r="32" customFormat="false" ht="14.25" hidden="false" customHeight="false" outlineLevel="0" collapsed="false">
      <c r="A32" s="21" t="s">
        <v>11</v>
      </c>
      <c r="B32" s="17" t="s">
        <v>101</v>
      </c>
      <c r="C32" s="17" t="s">
        <v>66</v>
      </c>
      <c r="D32" s="22" t="s">
        <v>102</v>
      </c>
      <c r="E32" s="22" t="s">
        <v>68</v>
      </c>
      <c r="F32" s="22" t="s">
        <v>69</v>
      </c>
      <c r="G32" s="22" t="n">
        <v>1854</v>
      </c>
      <c r="H32" s="22" t="n">
        <v>930</v>
      </c>
      <c r="I32" s="22" t="n">
        <v>2</v>
      </c>
      <c r="J32" s="22" t="s">
        <v>70</v>
      </c>
      <c r="K32" s="22" t="n">
        <v>2047</v>
      </c>
      <c r="L32" s="22" t="n">
        <v>11.111</v>
      </c>
      <c r="M32" s="22" t="n">
        <v>8.5</v>
      </c>
      <c r="N32" s="22" t="s">
        <v>70</v>
      </c>
      <c r="O32" s="22" t="s">
        <v>70</v>
      </c>
      <c r="P32" s="22" t="n">
        <v>0</v>
      </c>
      <c r="Q32" s="22" t="n">
        <v>45</v>
      </c>
      <c r="R32" s="22" t="n">
        <v>1187</v>
      </c>
      <c r="S32" s="22" t="s">
        <v>70</v>
      </c>
      <c r="T32" s="22" t="s">
        <v>70</v>
      </c>
      <c r="U32" s="22" t="s">
        <v>70</v>
      </c>
      <c r="V32" s="22" t="s">
        <v>70</v>
      </c>
      <c r="W32" s="22"/>
      <c r="X32" s="22"/>
      <c r="Y32" s="22" t="n">
        <v>-33.67359354</v>
      </c>
      <c r="Z32" s="23" t="n">
        <v>18.428247</v>
      </c>
      <c r="AA32" s="12"/>
      <c r="AB32" s="20"/>
      <c r="AC32" s="20"/>
      <c r="AD32" s="12"/>
      <c r="AE32" s="12"/>
      <c r="AF32" s="12"/>
      <c r="AG32" s="13"/>
      <c r="AH32" s="13"/>
    </row>
    <row r="33" customFormat="false" ht="14.25" hidden="false" customHeight="false" outlineLevel="0" collapsed="false">
      <c r="A33" s="21" t="s">
        <v>11</v>
      </c>
      <c r="B33" s="17" t="s">
        <v>103</v>
      </c>
      <c r="C33" s="17" t="s">
        <v>66</v>
      </c>
      <c r="D33" s="8" t="s">
        <v>104</v>
      </c>
      <c r="E33" s="8" t="s">
        <v>105</v>
      </c>
      <c r="F33" s="8" t="s">
        <v>69</v>
      </c>
      <c r="G33" s="8" t="n">
        <v>1000</v>
      </c>
      <c r="H33" s="8" t="n">
        <v>250</v>
      </c>
      <c r="I33" s="8" t="n">
        <v>4</v>
      </c>
      <c r="J33" s="22" t="s">
        <v>70</v>
      </c>
      <c r="K33" s="8" t="s">
        <v>86</v>
      </c>
      <c r="L33" s="8" t="s">
        <v>70</v>
      </c>
      <c r="M33" s="8" t="s">
        <v>70</v>
      </c>
      <c r="N33" s="8" t="s">
        <v>70</v>
      </c>
      <c r="O33" s="8" t="s">
        <v>70</v>
      </c>
      <c r="P33" s="8" t="n">
        <v>0</v>
      </c>
      <c r="Q33" s="8" t="n">
        <v>0.0001</v>
      </c>
      <c r="R33" s="8" t="n">
        <v>222</v>
      </c>
      <c r="S33" s="8" t="n">
        <v>0.737</v>
      </c>
      <c r="T33" s="8" t="n">
        <f aca="false">I33</f>
        <v>4</v>
      </c>
      <c r="U33" s="8" t="n">
        <f aca="false">H33</f>
        <v>250</v>
      </c>
      <c r="V33" s="8" t="n">
        <v>21.7</v>
      </c>
      <c r="W33" s="8"/>
      <c r="X33" s="8"/>
      <c r="Y33" s="8" t="n">
        <v>-28.56283</v>
      </c>
      <c r="Z33" s="28" t="n">
        <v>29.08275</v>
      </c>
      <c r="AA33" s="12"/>
      <c r="AB33" s="20"/>
      <c r="AC33" s="20"/>
      <c r="AD33" s="12"/>
      <c r="AE33" s="12"/>
      <c r="AF33" s="12"/>
      <c r="AG33" s="13"/>
      <c r="AH33" s="13"/>
    </row>
    <row r="34" customFormat="false" ht="14.25" hidden="false" customHeight="false" outlineLevel="0" collapsed="false">
      <c r="A34" s="21" t="s">
        <v>11</v>
      </c>
      <c r="B34" s="17" t="s">
        <v>106</v>
      </c>
      <c r="C34" s="17" t="s">
        <v>66</v>
      </c>
      <c r="D34" s="22" t="s">
        <v>104</v>
      </c>
      <c r="E34" s="22" t="s">
        <v>105</v>
      </c>
      <c r="F34" s="22" t="s">
        <v>69</v>
      </c>
      <c r="G34" s="22" t="n">
        <f aca="false">H34*I34</f>
        <v>1332</v>
      </c>
      <c r="H34" s="22" t="n">
        <v>333</v>
      </c>
      <c r="I34" s="22" t="n">
        <v>4</v>
      </c>
      <c r="J34" s="22" t="s">
        <v>70</v>
      </c>
      <c r="K34" s="22" t="s">
        <v>86</v>
      </c>
      <c r="L34" s="22" t="s">
        <v>70</v>
      </c>
      <c r="M34" s="22" t="s">
        <v>70</v>
      </c>
      <c r="N34" s="22" t="s">
        <v>70</v>
      </c>
      <c r="O34" s="22" t="s">
        <v>70</v>
      </c>
      <c r="P34" s="22" t="n">
        <v>0</v>
      </c>
      <c r="Q34" s="22" t="n">
        <v>0.0002</v>
      </c>
      <c r="R34" s="22" t="n">
        <v>2796</v>
      </c>
      <c r="S34" s="22" t="n">
        <v>0.78</v>
      </c>
      <c r="T34" s="22" t="n">
        <f aca="false">I34</f>
        <v>4</v>
      </c>
      <c r="U34" s="22" t="n">
        <f aca="false">H34</f>
        <v>333</v>
      </c>
      <c r="V34" s="22" t="n">
        <v>27.4</v>
      </c>
      <c r="W34" s="22"/>
      <c r="X34" s="22"/>
      <c r="Y34" s="22" t="n">
        <v>-28.165</v>
      </c>
      <c r="Z34" s="23" t="n">
        <v>29.3512</v>
      </c>
      <c r="AA34" s="12"/>
      <c r="AB34" s="20"/>
      <c r="AC34" s="20"/>
      <c r="AD34" s="12"/>
      <c r="AE34" s="12"/>
      <c r="AF34" s="12"/>
      <c r="AG34" s="13"/>
      <c r="AH34" s="13"/>
    </row>
    <row r="35" customFormat="false" ht="14.25" hidden="false" customHeight="false" outlineLevel="0" collapsed="false">
      <c r="A35" s="21" t="s">
        <v>11</v>
      </c>
      <c r="B35" s="17" t="s">
        <v>107</v>
      </c>
      <c r="C35" s="17" t="s">
        <v>66</v>
      </c>
      <c r="D35" s="8" t="s">
        <v>104</v>
      </c>
      <c r="E35" s="8" t="s">
        <v>105</v>
      </c>
      <c r="F35" s="8" t="s">
        <v>69</v>
      </c>
      <c r="G35" s="8" t="n">
        <v>400</v>
      </c>
      <c r="H35" s="8" t="n">
        <v>200</v>
      </c>
      <c r="I35" s="8" t="n">
        <v>2</v>
      </c>
      <c r="J35" s="22" t="s">
        <v>70</v>
      </c>
      <c r="K35" s="8" t="s">
        <v>86</v>
      </c>
      <c r="L35" s="8" t="s">
        <v>70</v>
      </c>
      <c r="M35" s="8" t="s">
        <v>70</v>
      </c>
      <c r="N35" s="8" t="s">
        <v>70</v>
      </c>
      <c r="O35" s="8" t="s">
        <v>70</v>
      </c>
      <c r="P35" s="8" t="n">
        <v>0</v>
      </c>
      <c r="Q35" s="8" t="n">
        <v>0.0003</v>
      </c>
      <c r="R35" s="8" t="n">
        <v>222</v>
      </c>
      <c r="S35" s="8" t="n">
        <v>0.779</v>
      </c>
      <c r="T35" s="8" t="n">
        <f aca="false">I35</f>
        <v>2</v>
      </c>
      <c r="U35" s="8" t="n">
        <f aca="false">H35</f>
        <v>200</v>
      </c>
      <c r="V35" s="8" t="n">
        <v>10</v>
      </c>
      <c r="W35" s="8"/>
      <c r="X35" s="8"/>
      <c r="Y35" s="8" t="n">
        <v>-34.19722</v>
      </c>
      <c r="Z35" s="28" t="n">
        <v>18.97361</v>
      </c>
      <c r="AA35" s="12"/>
      <c r="AB35" s="20"/>
      <c r="AC35" s="20"/>
      <c r="AD35" s="12"/>
      <c r="AE35" s="12"/>
      <c r="AF35" s="12"/>
      <c r="AG35" s="13"/>
      <c r="AH35" s="13"/>
    </row>
    <row r="36" customFormat="false" ht="14.25" hidden="false" customHeight="false" outlineLevel="0" collapsed="false">
      <c r="A36" s="21" t="s">
        <v>11</v>
      </c>
      <c r="B36" s="17" t="s">
        <v>108</v>
      </c>
      <c r="C36" s="17" t="s">
        <v>66</v>
      </c>
      <c r="D36" s="22" t="s">
        <v>109</v>
      </c>
      <c r="E36" s="22" t="s">
        <v>68</v>
      </c>
      <c r="F36" s="22" t="s">
        <v>69</v>
      </c>
      <c r="G36" s="22" t="n">
        <f aca="false">H36*I36</f>
        <v>360</v>
      </c>
      <c r="H36" s="22" t="n">
        <v>90</v>
      </c>
      <c r="I36" s="22" t="n">
        <v>4</v>
      </c>
      <c r="J36" s="22" t="s">
        <v>70</v>
      </c>
      <c r="K36" s="22" t="s">
        <v>86</v>
      </c>
      <c r="L36" s="22" t="s">
        <v>70</v>
      </c>
      <c r="M36" s="22" t="s">
        <v>70</v>
      </c>
      <c r="N36" s="22" t="s">
        <v>70</v>
      </c>
      <c r="O36" s="22" t="s">
        <v>70</v>
      </c>
      <c r="P36" s="22" t="n">
        <v>0</v>
      </c>
      <c r="Q36" s="22" t="n">
        <v>350</v>
      </c>
      <c r="R36" s="22" t="n">
        <v>0</v>
      </c>
      <c r="S36" s="22" t="s">
        <v>70</v>
      </c>
      <c r="T36" s="22" t="s">
        <v>70</v>
      </c>
      <c r="U36" s="22" t="s">
        <v>70</v>
      </c>
      <c r="V36" s="22" t="s">
        <v>70</v>
      </c>
      <c r="W36" s="22"/>
      <c r="X36" s="22"/>
      <c r="Y36" s="22" t="n">
        <v>-30.62396</v>
      </c>
      <c r="Z36" s="23" t="n">
        <v>25.50403</v>
      </c>
      <c r="AA36" s="12"/>
      <c r="AB36" s="20"/>
      <c r="AC36" s="20"/>
      <c r="AD36" s="12"/>
      <c r="AE36" s="12"/>
      <c r="AF36" s="12"/>
      <c r="AG36" s="13"/>
      <c r="AH36" s="13"/>
    </row>
    <row r="37" customFormat="false" ht="14.25" hidden="false" customHeight="false" outlineLevel="0" collapsed="false">
      <c r="A37" s="21" t="s">
        <v>11</v>
      </c>
      <c r="B37" s="17" t="s">
        <v>110</v>
      </c>
      <c r="C37" s="17" t="s">
        <v>66</v>
      </c>
      <c r="D37" s="8" t="s">
        <v>109</v>
      </c>
      <c r="E37" s="8" t="s">
        <v>68</v>
      </c>
      <c r="F37" s="8" t="s">
        <v>69</v>
      </c>
      <c r="G37" s="8" t="n">
        <f aca="false">H37*I37</f>
        <v>240</v>
      </c>
      <c r="H37" s="8" t="n">
        <v>120</v>
      </c>
      <c r="I37" s="8" t="n">
        <v>2</v>
      </c>
      <c r="J37" s="22" t="s">
        <v>70</v>
      </c>
      <c r="K37" s="8" t="s">
        <v>86</v>
      </c>
      <c r="L37" s="8" t="s">
        <v>70</v>
      </c>
      <c r="M37" s="8" t="s">
        <v>70</v>
      </c>
      <c r="N37" s="8" t="s">
        <v>70</v>
      </c>
      <c r="O37" s="8" t="s">
        <v>70</v>
      </c>
      <c r="P37" s="8" t="n">
        <v>0</v>
      </c>
      <c r="Q37" s="8" t="n">
        <v>350</v>
      </c>
      <c r="R37" s="8" t="n">
        <v>0</v>
      </c>
      <c r="S37" s="8" t="s">
        <v>70</v>
      </c>
      <c r="T37" s="8" t="s">
        <v>70</v>
      </c>
      <c r="U37" s="8" t="s">
        <v>70</v>
      </c>
      <c r="V37" s="8" t="s">
        <v>70</v>
      </c>
      <c r="W37" s="8"/>
      <c r="X37" s="8"/>
      <c r="Y37" s="8" t="n">
        <v>-29.99337</v>
      </c>
      <c r="Z37" s="28" t="n">
        <v>24.73384</v>
      </c>
      <c r="AA37" s="12"/>
      <c r="AB37" s="20"/>
      <c r="AC37" s="20"/>
      <c r="AD37" s="12"/>
      <c r="AE37" s="12"/>
      <c r="AF37" s="12"/>
      <c r="AG37" s="13"/>
      <c r="AH37" s="13"/>
    </row>
    <row r="38" customFormat="false" ht="14.25" hidden="false" customHeight="false" outlineLevel="0" collapsed="false">
      <c r="A38" s="21" t="s">
        <v>11</v>
      </c>
      <c r="B38" s="17" t="s">
        <v>111</v>
      </c>
      <c r="C38" s="17" t="s">
        <v>66</v>
      </c>
      <c r="D38" s="22" t="s">
        <v>112</v>
      </c>
      <c r="E38" s="22" t="s">
        <v>68</v>
      </c>
      <c r="F38" s="22" t="s">
        <v>69</v>
      </c>
      <c r="G38" s="22" t="n">
        <f aca="false">H38*I38</f>
        <v>171</v>
      </c>
      <c r="H38" s="22" t="n">
        <v>57</v>
      </c>
      <c r="I38" s="22" t="n">
        <v>3</v>
      </c>
      <c r="J38" s="22" t="s">
        <v>70</v>
      </c>
      <c r="K38" s="22" t="n">
        <v>2026</v>
      </c>
      <c r="L38" s="22" t="n">
        <v>11.519</v>
      </c>
      <c r="M38" s="22" t="n">
        <v>284.4</v>
      </c>
      <c r="N38" s="22" t="n">
        <v>3.4</v>
      </c>
      <c r="O38" s="22" t="n">
        <v>3.4</v>
      </c>
      <c r="P38" s="22" t="n">
        <v>0</v>
      </c>
      <c r="Q38" s="22" t="n">
        <v>3</v>
      </c>
      <c r="R38" s="22" t="n">
        <v>196</v>
      </c>
      <c r="S38" s="22" t="s">
        <v>70</v>
      </c>
      <c r="T38" s="22" t="s">
        <v>70</v>
      </c>
      <c r="U38" s="22" t="s">
        <v>70</v>
      </c>
      <c r="V38" s="22" t="s">
        <v>70</v>
      </c>
      <c r="W38" s="22"/>
      <c r="X38" s="22"/>
      <c r="Y38" s="22" t="n">
        <v>-33.88408</v>
      </c>
      <c r="Z38" s="23" t="n">
        <v>18.53361</v>
      </c>
      <c r="AA38" s="12"/>
      <c r="AB38" s="20"/>
      <c r="AC38" s="20"/>
      <c r="AD38" s="12"/>
      <c r="AE38" s="12"/>
      <c r="AF38" s="12"/>
      <c r="AG38" s="13"/>
      <c r="AH38" s="13"/>
    </row>
    <row r="39" customFormat="false" ht="14.25" hidden="false" customHeight="false" outlineLevel="0" collapsed="false">
      <c r="A39" s="21" t="s">
        <v>11</v>
      </c>
      <c r="B39" s="17" t="s">
        <v>113</v>
      </c>
      <c r="C39" s="17" t="s">
        <v>66</v>
      </c>
      <c r="D39" s="8" t="s">
        <v>114</v>
      </c>
      <c r="E39" s="8" t="s">
        <v>68</v>
      </c>
      <c r="F39" s="8" t="s">
        <v>69</v>
      </c>
      <c r="G39" s="8" t="n">
        <f aca="false">H39*I39</f>
        <v>1332</v>
      </c>
      <c r="H39" s="8" t="n">
        <v>148</v>
      </c>
      <c r="I39" s="8" t="n">
        <v>9</v>
      </c>
      <c r="J39" s="22" t="s">
        <v>70</v>
      </c>
      <c r="K39" s="8" t="n">
        <v>2039</v>
      </c>
      <c r="L39" s="8" t="n">
        <v>11.519</v>
      </c>
      <c r="M39" s="8" t="n">
        <v>263.4</v>
      </c>
      <c r="N39" s="8" t="n">
        <v>9</v>
      </c>
      <c r="O39" s="8" t="n">
        <v>9</v>
      </c>
      <c r="P39" s="8" t="n">
        <v>0</v>
      </c>
      <c r="Q39" s="8" t="n">
        <v>3</v>
      </c>
      <c r="R39" s="8" t="n">
        <v>196</v>
      </c>
      <c r="S39" s="8" t="s">
        <v>70</v>
      </c>
      <c r="T39" s="8" t="s">
        <v>70</v>
      </c>
      <c r="U39" s="8" t="s">
        <v>70</v>
      </c>
      <c r="V39" s="8" t="s">
        <v>70</v>
      </c>
      <c r="W39" s="8"/>
      <c r="X39" s="8"/>
      <c r="Y39" s="8" t="n">
        <v>-33.592</v>
      </c>
      <c r="Z39" s="28" t="n">
        <v>18.4607</v>
      </c>
      <c r="AA39" s="12"/>
      <c r="AB39" s="20"/>
      <c r="AC39" s="20"/>
      <c r="AD39" s="12"/>
      <c r="AE39" s="12"/>
      <c r="AF39" s="12"/>
      <c r="AG39" s="13"/>
      <c r="AH39" s="13"/>
    </row>
    <row r="40" customFormat="false" ht="14.25" hidden="false" customHeight="false" outlineLevel="0" collapsed="false">
      <c r="A40" s="21" t="s">
        <v>11</v>
      </c>
      <c r="B40" s="17" t="s">
        <v>115</v>
      </c>
      <c r="C40" s="17" t="s">
        <v>66</v>
      </c>
      <c r="D40" s="22" t="s">
        <v>114</v>
      </c>
      <c r="E40" s="22" t="s">
        <v>68</v>
      </c>
      <c r="F40" s="22" t="s">
        <v>69</v>
      </c>
      <c r="G40" s="22" t="n">
        <f aca="false">H40*I40</f>
        <v>740</v>
      </c>
      <c r="H40" s="22" t="n">
        <v>148</v>
      </c>
      <c r="I40" s="22" t="n">
        <v>5</v>
      </c>
      <c r="J40" s="22" t="s">
        <v>70</v>
      </c>
      <c r="K40" s="22" t="n">
        <v>2038</v>
      </c>
      <c r="L40" s="22" t="n">
        <v>11.519</v>
      </c>
      <c r="M40" s="22" t="n">
        <v>263.4</v>
      </c>
      <c r="N40" s="22" t="n">
        <v>9</v>
      </c>
      <c r="O40" s="22" t="n">
        <v>9</v>
      </c>
      <c r="P40" s="22" t="n">
        <v>0</v>
      </c>
      <c r="Q40" s="22" t="n">
        <v>3</v>
      </c>
      <c r="R40" s="22" t="n">
        <v>196</v>
      </c>
      <c r="S40" s="22" t="s">
        <v>70</v>
      </c>
      <c r="T40" s="22" t="s">
        <v>70</v>
      </c>
      <c r="U40" s="22" t="s">
        <v>70</v>
      </c>
      <c r="V40" s="22" t="s">
        <v>70</v>
      </c>
      <c r="W40" s="22"/>
      <c r="X40" s="22"/>
      <c r="Y40" s="22" t="n">
        <v>-34.16526</v>
      </c>
      <c r="Z40" s="23" t="n">
        <v>21.96077</v>
      </c>
      <c r="AA40" s="12"/>
      <c r="AB40" s="20"/>
      <c r="AC40" s="20"/>
      <c r="AD40" s="12"/>
      <c r="AE40" s="12"/>
      <c r="AF40" s="12"/>
      <c r="AG40" s="13"/>
      <c r="AH40" s="13"/>
    </row>
    <row r="41" customFormat="false" ht="14.25" hidden="false" customHeight="false" outlineLevel="0" collapsed="false">
      <c r="A41" s="21" t="s">
        <v>11</v>
      </c>
      <c r="B41" s="17" t="s">
        <v>116</v>
      </c>
      <c r="C41" s="17" t="s">
        <v>66</v>
      </c>
      <c r="D41" s="8" t="s">
        <v>112</v>
      </c>
      <c r="E41" s="8" t="s">
        <v>68</v>
      </c>
      <c r="F41" s="8" t="s">
        <v>69</v>
      </c>
      <c r="G41" s="8" t="n">
        <f aca="false">H41*I41</f>
        <v>171</v>
      </c>
      <c r="H41" s="8" t="n">
        <v>57</v>
      </c>
      <c r="I41" s="8" t="n">
        <v>3</v>
      </c>
      <c r="J41" s="22" t="s">
        <v>70</v>
      </c>
      <c r="K41" s="8" t="n">
        <v>2026</v>
      </c>
      <c r="L41" s="8" t="n">
        <v>11.519</v>
      </c>
      <c r="M41" s="8" t="n">
        <v>284.4</v>
      </c>
      <c r="N41" s="8" t="n">
        <v>3.4</v>
      </c>
      <c r="O41" s="8" t="n">
        <v>3.4</v>
      </c>
      <c r="P41" s="8" t="n">
        <v>0</v>
      </c>
      <c r="Q41" s="8" t="n">
        <v>3</v>
      </c>
      <c r="R41" s="8" t="n">
        <v>196</v>
      </c>
      <c r="S41" s="8" t="s">
        <v>70</v>
      </c>
      <c r="T41" s="8" t="s">
        <v>70</v>
      </c>
      <c r="U41" s="8" t="s">
        <v>70</v>
      </c>
      <c r="V41" s="8" t="s">
        <v>70</v>
      </c>
      <c r="W41" s="8"/>
      <c r="X41" s="8"/>
      <c r="Y41" s="8" t="n">
        <v>-33.02739</v>
      </c>
      <c r="Z41" s="28" t="n">
        <v>27.88382</v>
      </c>
      <c r="AA41" s="12"/>
      <c r="AB41" s="20"/>
      <c r="AC41" s="20"/>
      <c r="AD41" s="12"/>
      <c r="AE41" s="12"/>
      <c r="AF41" s="12"/>
      <c r="AG41" s="13"/>
      <c r="AH41" s="13"/>
    </row>
    <row r="42" customFormat="false" ht="14.25" hidden="false" customHeight="false" outlineLevel="0" collapsed="false">
      <c r="A42" s="21" t="s">
        <v>11</v>
      </c>
      <c r="B42" s="17" t="s">
        <v>117</v>
      </c>
      <c r="C42" s="17" t="s">
        <v>118</v>
      </c>
      <c r="D42" s="22" t="s">
        <v>67</v>
      </c>
      <c r="E42" s="22" t="s">
        <v>68</v>
      </c>
      <c r="F42" s="22" t="s">
        <v>69</v>
      </c>
      <c r="G42" s="22" t="n">
        <v>160</v>
      </c>
      <c r="H42" s="22" t="s">
        <v>70</v>
      </c>
      <c r="I42" s="22" t="s">
        <v>70</v>
      </c>
      <c r="J42" s="22" t="s">
        <v>70</v>
      </c>
      <c r="K42" s="22" t="n">
        <v>2027</v>
      </c>
      <c r="L42" s="22" t="n">
        <v>12.372</v>
      </c>
      <c r="M42" s="22" t="n">
        <v>15.6</v>
      </c>
      <c r="N42" s="22" t="n">
        <v>0.5</v>
      </c>
      <c r="O42" s="22" t="n">
        <v>0.5</v>
      </c>
      <c r="P42" s="22" t="n">
        <v>0.3</v>
      </c>
      <c r="Q42" s="22" t="n">
        <v>80</v>
      </c>
      <c r="R42" s="22" t="n">
        <v>0</v>
      </c>
      <c r="S42" s="22" t="s">
        <v>70</v>
      </c>
      <c r="T42" s="22"/>
      <c r="U42" s="22"/>
      <c r="V42" s="22"/>
      <c r="W42" s="22"/>
      <c r="X42" s="22"/>
      <c r="Y42" s="22" t="n">
        <v>-26.658</v>
      </c>
      <c r="Z42" s="23" t="n">
        <v>28.1138</v>
      </c>
      <c r="AA42" s="12"/>
      <c r="AB42" s="20"/>
      <c r="AC42" s="20"/>
      <c r="AD42" s="12"/>
      <c r="AE42" s="12"/>
      <c r="AF42" s="12"/>
      <c r="AG42" s="13"/>
      <c r="AH42" s="13"/>
    </row>
    <row r="43" customFormat="false" ht="14.25" hidden="false" customHeight="false" outlineLevel="0" collapsed="false">
      <c r="A43" s="21" t="s">
        <v>11</v>
      </c>
      <c r="B43" s="17" t="s">
        <v>119</v>
      </c>
      <c r="C43" s="17" t="s">
        <v>120</v>
      </c>
      <c r="D43" s="8" t="s">
        <v>67</v>
      </c>
      <c r="E43" s="8" t="s">
        <v>68</v>
      </c>
      <c r="F43" s="8" t="s">
        <v>69</v>
      </c>
      <c r="G43" s="8" t="n">
        <v>600</v>
      </c>
      <c r="H43" s="8" t="s">
        <v>70</v>
      </c>
      <c r="I43" s="8" t="s">
        <v>70</v>
      </c>
      <c r="J43" s="22" t="s">
        <v>70</v>
      </c>
      <c r="K43" s="8" t="s">
        <v>86</v>
      </c>
      <c r="L43" s="8" t="n">
        <v>12.372</v>
      </c>
      <c r="M43" s="8" t="n">
        <v>15.6</v>
      </c>
      <c r="N43" s="8" t="n">
        <v>0.5</v>
      </c>
      <c r="O43" s="8" t="n">
        <v>0.5</v>
      </c>
      <c r="P43" s="8" t="n">
        <v>0</v>
      </c>
      <c r="Q43" s="8" t="n">
        <v>900</v>
      </c>
      <c r="R43" s="8" t="n">
        <v>0</v>
      </c>
      <c r="S43" s="8" t="s">
        <v>70</v>
      </c>
      <c r="T43" s="8"/>
      <c r="U43" s="8"/>
      <c r="V43" s="8"/>
      <c r="W43" s="8"/>
      <c r="X43" s="8"/>
      <c r="Y43" s="8" t="n">
        <v>-26.5036</v>
      </c>
      <c r="Z43" s="28" t="n">
        <v>29.1803</v>
      </c>
      <c r="AA43" s="12"/>
      <c r="AB43" s="20"/>
      <c r="AC43" s="20"/>
      <c r="AD43" s="12"/>
      <c r="AE43" s="12"/>
      <c r="AF43" s="12"/>
      <c r="AG43" s="13"/>
      <c r="AH43" s="13"/>
    </row>
    <row r="44" customFormat="false" ht="14.25" hidden="false" customHeight="false" outlineLevel="0" collapsed="false">
      <c r="A44" s="21" t="s">
        <v>11</v>
      </c>
      <c r="B44" s="17" t="s">
        <v>121</v>
      </c>
      <c r="C44" s="17" t="s">
        <v>118</v>
      </c>
      <c r="D44" s="22" t="s">
        <v>114</v>
      </c>
      <c r="E44" s="22" t="s">
        <v>68</v>
      </c>
      <c r="F44" s="22" t="s">
        <v>69</v>
      </c>
      <c r="G44" s="22" t="n">
        <v>670</v>
      </c>
      <c r="H44" s="22" t="n">
        <v>167.5</v>
      </c>
      <c r="I44" s="22" t="n">
        <v>4</v>
      </c>
      <c r="J44" s="22" t="s">
        <v>70</v>
      </c>
      <c r="K44" s="22" t="n">
        <v>2046</v>
      </c>
      <c r="L44" s="22" t="n">
        <v>11.519</v>
      </c>
      <c r="M44" s="22" t="n">
        <v>263.4</v>
      </c>
      <c r="N44" s="22" t="n">
        <v>11</v>
      </c>
      <c r="O44" s="22" t="n">
        <v>11</v>
      </c>
      <c r="P44" s="22" t="n">
        <v>0</v>
      </c>
      <c r="Q44" s="22" t="n">
        <v>3</v>
      </c>
      <c r="R44" s="22" t="n">
        <v>169</v>
      </c>
      <c r="S44" s="22" t="s">
        <v>70</v>
      </c>
      <c r="T44" s="22"/>
      <c r="U44" s="22"/>
      <c r="V44" s="22"/>
      <c r="W44" s="22"/>
      <c r="X44" s="22"/>
      <c r="Y44" s="22" t="n">
        <v>-29.251</v>
      </c>
      <c r="Z44" s="23" t="n">
        <v>31.0941</v>
      </c>
      <c r="AA44" s="12"/>
      <c r="AB44" s="20"/>
      <c r="AC44" s="20"/>
      <c r="AD44" s="12"/>
      <c r="AE44" s="12"/>
      <c r="AF44" s="12"/>
      <c r="AG44" s="13"/>
      <c r="AH44" s="13"/>
    </row>
    <row r="45" customFormat="false" ht="14.25" hidden="false" customHeight="false" outlineLevel="0" collapsed="false">
      <c r="A45" s="21" t="s">
        <v>11</v>
      </c>
      <c r="B45" s="17" t="s">
        <v>122</v>
      </c>
      <c r="C45" s="17" t="s">
        <v>118</v>
      </c>
      <c r="D45" s="8" t="s">
        <v>114</v>
      </c>
      <c r="E45" s="8" t="s">
        <v>68</v>
      </c>
      <c r="F45" s="8" t="s">
        <v>69</v>
      </c>
      <c r="G45" s="8" t="n">
        <v>335</v>
      </c>
      <c r="H45" s="8" t="n">
        <v>167.5</v>
      </c>
      <c r="I45" s="8" t="n">
        <v>2</v>
      </c>
      <c r="J45" s="22" t="s">
        <v>70</v>
      </c>
      <c r="K45" s="8" t="n">
        <v>2046</v>
      </c>
      <c r="L45" s="8" t="n">
        <v>11.519</v>
      </c>
      <c r="M45" s="8" t="n">
        <v>263.4</v>
      </c>
      <c r="N45" s="8" t="n">
        <v>11</v>
      </c>
      <c r="O45" s="8" t="n">
        <v>11</v>
      </c>
      <c r="P45" s="8" t="n">
        <v>0</v>
      </c>
      <c r="Q45" s="8" t="n">
        <v>3</v>
      </c>
      <c r="R45" s="8" t="n">
        <v>169</v>
      </c>
      <c r="S45" s="8" t="s">
        <v>70</v>
      </c>
      <c r="T45" s="8"/>
      <c r="U45" s="8"/>
      <c r="V45" s="8"/>
      <c r="W45" s="8"/>
      <c r="X45" s="8"/>
      <c r="Y45" s="8" t="n">
        <v>-33.4433</v>
      </c>
      <c r="Z45" s="28" t="n">
        <v>25.4022</v>
      </c>
      <c r="AA45" s="12"/>
      <c r="AB45" s="20"/>
      <c r="AC45" s="20"/>
      <c r="AD45" s="12"/>
      <c r="AE45" s="12"/>
      <c r="AF45" s="12"/>
      <c r="AG45" s="13"/>
      <c r="AH45" s="13"/>
    </row>
    <row r="46" customFormat="false" ht="14.25" hidden="false" customHeight="false" outlineLevel="0" collapsed="false">
      <c r="A46" s="21" t="s">
        <v>11</v>
      </c>
      <c r="B46" s="17" t="s">
        <v>123</v>
      </c>
      <c r="C46" s="17" t="s">
        <v>120</v>
      </c>
      <c r="D46" s="22" t="s">
        <v>112</v>
      </c>
      <c r="E46" s="22" t="s">
        <v>68</v>
      </c>
      <c r="F46" s="22" t="s">
        <v>69</v>
      </c>
      <c r="G46" s="22" t="n">
        <v>175</v>
      </c>
      <c r="H46" s="22" t="n">
        <v>9.7</v>
      </c>
      <c r="I46" s="22" t="n">
        <v>18</v>
      </c>
      <c r="J46" s="22" t="s">
        <v>70</v>
      </c>
      <c r="K46" s="22" t="s">
        <v>86</v>
      </c>
      <c r="L46" s="22" t="n">
        <v>7.6</v>
      </c>
      <c r="M46" s="22" t="n">
        <v>75</v>
      </c>
      <c r="N46" s="22" t="n">
        <v>8</v>
      </c>
      <c r="O46" s="22" t="n">
        <v>8</v>
      </c>
      <c r="P46" s="22" t="n">
        <v>0.3</v>
      </c>
      <c r="Q46" s="22" t="n">
        <v>950</v>
      </c>
      <c r="R46" s="22" t="n">
        <v>0</v>
      </c>
      <c r="S46" s="22" t="s">
        <v>70</v>
      </c>
      <c r="T46" s="22"/>
      <c r="U46" s="22"/>
      <c r="V46" s="22"/>
      <c r="W46" s="22"/>
      <c r="X46" s="22"/>
      <c r="Y46" s="22" t="n">
        <v>-26.8102</v>
      </c>
      <c r="Z46" s="23" t="n">
        <v>27.8277</v>
      </c>
      <c r="AA46" s="12"/>
      <c r="AB46" s="20"/>
      <c r="AC46" s="20"/>
      <c r="AD46" s="12"/>
      <c r="AE46" s="12"/>
      <c r="AF46" s="12"/>
      <c r="AG46" s="13"/>
      <c r="AH46" s="13"/>
    </row>
    <row r="47" customFormat="false" ht="14.25" hidden="false" customHeight="false" outlineLevel="0" collapsed="false">
      <c r="A47" s="21" t="s">
        <v>11</v>
      </c>
      <c r="B47" s="17" t="s">
        <v>124</v>
      </c>
      <c r="C47" s="17" t="s">
        <v>120</v>
      </c>
      <c r="D47" s="8" t="s">
        <v>112</v>
      </c>
      <c r="E47" s="8" t="s">
        <v>68</v>
      </c>
      <c r="F47" s="8" t="s">
        <v>69</v>
      </c>
      <c r="G47" s="8" t="n">
        <v>250</v>
      </c>
      <c r="H47" s="8" t="n">
        <v>50</v>
      </c>
      <c r="I47" s="8" t="n">
        <v>5</v>
      </c>
      <c r="J47" s="22" t="s">
        <v>70</v>
      </c>
      <c r="K47" s="8" t="s">
        <v>86</v>
      </c>
      <c r="L47" s="8" t="n">
        <v>11.519</v>
      </c>
      <c r="M47" s="8" t="n">
        <v>75</v>
      </c>
      <c r="N47" s="8" t="n">
        <v>2</v>
      </c>
      <c r="O47" s="8" t="n">
        <v>2</v>
      </c>
      <c r="P47" s="8" t="n">
        <v>0</v>
      </c>
      <c r="Q47" s="8" t="n">
        <v>950</v>
      </c>
      <c r="R47" s="8" t="n">
        <v>0</v>
      </c>
      <c r="S47" s="8" t="s">
        <v>70</v>
      </c>
      <c r="T47" s="8"/>
      <c r="U47" s="8"/>
      <c r="V47" s="8"/>
      <c r="W47" s="8"/>
      <c r="X47" s="8"/>
      <c r="Y47" s="8" t="n">
        <v>-26.8102</v>
      </c>
      <c r="Z47" s="28" t="n">
        <v>27.8277</v>
      </c>
      <c r="AA47" s="12"/>
      <c r="AB47" s="20"/>
      <c r="AC47" s="20"/>
      <c r="AD47" s="12"/>
      <c r="AE47" s="12"/>
      <c r="AF47" s="12"/>
      <c r="AG47" s="13"/>
      <c r="AH47" s="13"/>
    </row>
    <row r="48" customFormat="false" ht="14.25" hidden="false" customHeight="false" outlineLevel="0" collapsed="false">
      <c r="A48" s="29" t="s">
        <v>11</v>
      </c>
      <c r="B48" s="30" t="s">
        <v>125</v>
      </c>
      <c r="C48" s="30" t="s">
        <v>126</v>
      </c>
      <c r="D48" s="31" t="s">
        <v>104</v>
      </c>
      <c r="E48" s="31" t="s">
        <v>105</v>
      </c>
      <c r="F48" s="31" t="s">
        <v>69</v>
      </c>
      <c r="G48" s="31" t="n">
        <v>180</v>
      </c>
      <c r="H48" s="31" t="n">
        <v>45</v>
      </c>
      <c r="I48" s="31" t="n">
        <v>4</v>
      </c>
      <c r="J48" s="22" t="s">
        <v>70</v>
      </c>
      <c r="K48" s="31" t="s">
        <v>86</v>
      </c>
      <c r="L48" s="31" t="s">
        <v>70</v>
      </c>
      <c r="M48" s="31" t="s">
        <v>70</v>
      </c>
      <c r="N48" s="31" t="s">
        <v>70</v>
      </c>
      <c r="O48" s="31" t="s">
        <v>70</v>
      </c>
      <c r="P48" s="31" t="n">
        <v>0</v>
      </c>
      <c r="Q48" s="31" t="n">
        <v>300</v>
      </c>
      <c r="R48" s="31" t="n">
        <v>222</v>
      </c>
      <c r="S48" s="31" t="n">
        <v>0.72</v>
      </c>
      <c r="T48" s="31" t="str">
        <f aca="false">F48</f>
        <v>Existing</v>
      </c>
      <c r="U48" s="31" t="str">
        <f aca="false">E48</f>
        <v>StorageUnit</v>
      </c>
      <c r="V48" s="31" t="n">
        <v>2.7</v>
      </c>
      <c r="W48" s="31"/>
      <c r="X48" s="31"/>
      <c r="Y48" s="31" t="n">
        <v>-34.153</v>
      </c>
      <c r="Z48" s="32" t="n">
        <v>18.9</v>
      </c>
      <c r="AA48" s="12"/>
      <c r="AB48" s="20"/>
      <c r="AC48" s="20"/>
      <c r="AD48" s="12"/>
      <c r="AE48" s="12"/>
      <c r="AF48" s="12"/>
      <c r="AG48" s="13"/>
      <c r="AH48" s="13"/>
    </row>
    <row r="49" customFormat="false" ht="14.25" hidden="false" customHeight="false" outlineLevel="0" collapsed="false">
      <c r="A49" s="15" t="s">
        <v>27</v>
      </c>
      <c r="B49" s="16" t="s">
        <v>65</v>
      </c>
      <c r="C49" s="17" t="s">
        <v>66</v>
      </c>
      <c r="D49" s="18" t="s">
        <v>67</v>
      </c>
      <c r="E49" s="18" t="s">
        <v>68</v>
      </c>
      <c r="F49" s="18" t="s">
        <v>69</v>
      </c>
      <c r="G49" s="18" t="n">
        <f aca="false">H49*I49</f>
        <v>1116</v>
      </c>
      <c r="H49" s="18" t="n">
        <v>372</v>
      </c>
      <c r="I49" s="18" t="n">
        <v>3</v>
      </c>
      <c r="J49" s="18" t="s">
        <v>70</v>
      </c>
      <c r="K49" s="18" t="n">
        <v>2027</v>
      </c>
      <c r="L49" s="18" t="n">
        <v>12.744</v>
      </c>
      <c r="M49" s="18" t="n">
        <v>25.9</v>
      </c>
      <c r="N49" s="18" t="n">
        <v>2.1</v>
      </c>
      <c r="O49" s="18" t="n">
        <v>2.1</v>
      </c>
      <c r="P49" s="18"/>
      <c r="Q49" s="18" t="n">
        <v>98</v>
      </c>
      <c r="R49" s="18" t="n">
        <v>1133</v>
      </c>
      <c r="S49" s="18" t="s">
        <v>70</v>
      </c>
      <c r="T49" s="18" t="s">
        <v>70</v>
      </c>
      <c r="U49" s="18" t="s">
        <v>70</v>
      </c>
      <c r="V49" s="18" t="s">
        <v>70</v>
      </c>
      <c r="W49" s="18"/>
      <c r="X49" s="18"/>
      <c r="Y49" s="18" t="n">
        <v>-25.94444</v>
      </c>
      <c r="Z49" s="19" t="n">
        <v>29.79166</v>
      </c>
      <c r="AA49" s="12"/>
      <c r="AB49" s="20"/>
      <c r="AC49" s="20"/>
      <c r="AD49" s="12"/>
      <c r="AE49" s="12"/>
      <c r="AF49" s="12"/>
      <c r="AG49" s="13"/>
      <c r="AH49" s="13"/>
    </row>
    <row r="50" customFormat="false" ht="14.25" hidden="false" customHeight="false" outlineLevel="0" collapsed="false">
      <c r="A50" s="21" t="str">
        <f aca="false">A49</f>
        <v>2Gt</v>
      </c>
      <c r="B50" s="17" t="s">
        <v>71</v>
      </c>
      <c r="C50" s="17" t="s">
        <v>66</v>
      </c>
      <c r="D50" s="22" t="str">
        <f aca="false">D49</f>
        <v>coal</v>
      </c>
      <c r="E50" s="22" t="s">
        <v>68</v>
      </c>
      <c r="F50" s="22" t="str">
        <f aca="false">F49</f>
        <v>Existing</v>
      </c>
      <c r="G50" s="22" t="n">
        <f aca="false">H50*I50</f>
        <v>1116</v>
      </c>
      <c r="H50" s="22" t="n">
        <v>372</v>
      </c>
      <c r="I50" s="22" t="n">
        <f aca="false">I49</f>
        <v>3</v>
      </c>
      <c r="J50" s="22" t="s">
        <v>70</v>
      </c>
      <c r="K50" s="22" t="n">
        <v>2030</v>
      </c>
      <c r="L50" s="22" t="n">
        <v>12.744</v>
      </c>
      <c r="M50" s="22" t="n">
        <f aca="false">M49</f>
        <v>25.9</v>
      </c>
      <c r="N50" s="22" t="n">
        <f aca="false">N49</f>
        <v>2.1</v>
      </c>
      <c r="O50" s="22" t="n">
        <f aca="false">O49</f>
        <v>2.1</v>
      </c>
      <c r="P50" s="22"/>
      <c r="Q50" s="22" t="n">
        <f aca="false">Q49</f>
        <v>98</v>
      </c>
      <c r="R50" s="22" t="n">
        <v>1133</v>
      </c>
      <c r="S50" s="22" t="str">
        <f aca="false">S49</f>
        <v>-</v>
      </c>
      <c r="T50" s="22" t="str">
        <f aca="false">T49</f>
        <v>-</v>
      </c>
      <c r="U50" s="22" t="str">
        <f aca="false">U49</f>
        <v>-</v>
      </c>
      <c r="V50" s="22" t="str">
        <f aca="false">V49</f>
        <v>-</v>
      </c>
      <c r="W50" s="22" t="n">
        <f aca="false">W49</f>
        <v>0</v>
      </c>
      <c r="X50" s="22" t="n">
        <f aca="false">X49</f>
        <v>0</v>
      </c>
      <c r="Y50" s="22" t="n">
        <f aca="false">Y49</f>
        <v>-25.94444</v>
      </c>
      <c r="Z50" s="23" t="n">
        <f aca="false">Z49</f>
        <v>29.79166</v>
      </c>
      <c r="AA50" s="12"/>
      <c r="AB50" s="20"/>
      <c r="AC50" s="20"/>
      <c r="AD50" s="12"/>
      <c r="AE50" s="12"/>
      <c r="AF50" s="12"/>
      <c r="AG50" s="13"/>
      <c r="AH50" s="13"/>
    </row>
    <row r="51" customFormat="false" ht="14.25" hidden="false" customHeight="false" outlineLevel="0" collapsed="false">
      <c r="A51" s="21" t="str">
        <f aca="false">A50</f>
        <v>2Gt</v>
      </c>
      <c r="B51" s="17" t="s">
        <v>72</v>
      </c>
      <c r="C51" s="17" t="s">
        <v>66</v>
      </c>
      <c r="D51" s="24" t="s">
        <v>67</v>
      </c>
      <c r="E51" s="24" t="s">
        <v>68</v>
      </c>
      <c r="F51" s="24" t="s">
        <v>69</v>
      </c>
      <c r="G51" s="24" t="n">
        <f aca="false">H51*I51</f>
        <v>740</v>
      </c>
      <c r="H51" s="24" t="n">
        <v>370</v>
      </c>
      <c r="I51" s="24" t="n">
        <v>2</v>
      </c>
      <c r="J51" s="24" t="s">
        <v>70</v>
      </c>
      <c r="K51" s="24" t="n">
        <v>2022</v>
      </c>
      <c r="L51" s="24" t="n">
        <v>13.584</v>
      </c>
      <c r="M51" s="24" t="n">
        <v>32.3</v>
      </c>
      <c r="N51" s="24" t="n">
        <v>1.1</v>
      </c>
      <c r="O51" s="24" t="n">
        <v>1.1</v>
      </c>
      <c r="P51" s="24"/>
      <c r="Q51" s="24" t="n">
        <v>98</v>
      </c>
      <c r="R51" s="24" t="n">
        <v>1133</v>
      </c>
      <c r="S51" s="24" t="s">
        <v>70</v>
      </c>
      <c r="T51" s="24" t="s">
        <v>70</v>
      </c>
      <c r="U51" s="24" t="s">
        <v>70</v>
      </c>
      <c r="V51" s="24" t="s">
        <v>70</v>
      </c>
      <c r="W51" s="24"/>
      <c r="X51" s="24"/>
      <c r="Y51" s="24" t="n">
        <v>-26.62007</v>
      </c>
      <c r="Z51" s="25" t="n">
        <v>30.09113</v>
      </c>
      <c r="AA51" s="12"/>
      <c r="AB51" s="20"/>
      <c r="AC51" s="20"/>
      <c r="AD51" s="12"/>
      <c r="AE51" s="12"/>
      <c r="AF51" s="12"/>
      <c r="AG51" s="13"/>
      <c r="AH51" s="13"/>
    </row>
    <row r="52" customFormat="false" ht="14.25" hidden="false" customHeight="false" outlineLevel="0" collapsed="false">
      <c r="A52" s="21" t="str">
        <f aca="false">A51</f>
        <v>2Gt</v>
      </c>
      <c r="B52" s="17" t="s">
        <v>73</v>
      </c>
      <c r="C52" s="17" t="s">
        <v>66</v>
      </c>
      <c r="D52" s="24" t="s">
        <v>67</v>
      </c>
      <c r="E52" s="24" t="s">
        <v>68</v>
      </c>
      <c r="F52" s="24" t="s">
        <v>69</v>
      </c>
      <c r="G52" s="24" t="n">
        <f aca="false">H52*I52</f>
        <v>370</v>
      </c>
      <c r="H52" s="24" t="n">
        <v>370</v>
      </c>
      <c r="I52" s="24" t="n">
        <v>1</v>
      </c>
      <c r="J52" s="24" t="s">
        <v>70</v>
      </c>
      <c r="K52" s="24" t="n">
        <v>2024</v>
      </c>
      <c r="L52" s="24" t="n">
        <v>14.28</v>
      </c>
      <c r="M52" s="24" t="n">
        <v>32.3</v>
      </c>
      <c r="N52" s="24" t="n">
        <v>1.1</v>
      </c>
      <c r="O52" s="24" t="n">
        <v>1.1</v>
      </c>
      <c r="P52" s="24"/>
      <c r="Q52" s="24" t="n">
        <v>98</v>
      </c>
      <c r="R52" s="24" t="n">
        <v>1133</v>
      </c>
      <c r="S52" s="24" t="s">
        <v>70</v>
      </c>
      <c r="T52" s="24" t="s">
        <v>70</v>
      </c>
      <c r="U52" s="24" t="s">
        <v>70</v>
      </c>
      <c r="V52" s="24" t="s">
        <v>70</v>
      </c>
      <c r="W52" s="24"/>
      <c r="X52" s="24"/>
      <c r="Y52" s="24" t="n">
        <v>-26.62007</v>
      </c>
      <c r="Z52" s="25" t="n">
        <v>30.09113</v>
      </c>
      <c r="AA52" s="12"/>
      <c r="AB52" s="20"/>
      <c r="AC52" s="20"/>
      <c r="AD52" s="12"/>
      <c r="AE52" s="12"/>
      <c r="AF52" s="12"/>
      <c r="AG52" s="13"/>
      <c r="AH52" s="13"/>
    </row>
    <row r="53" customFormat="false" ht="14.25" hidden="false" customHeight="false" outlineLevel="0" collapsed="false">
      <c r="A53" s="21" t="str">
        <f aca="false">A52</f>
        <v>2Gt</v>
      </c>
      <c r="B53" s="17" t="s">
        <v>74</v>
      </c>
      <c r="C53" s="17" t="s">
        <v>66</v>
      </c>
      <c r="D53" s="22" t="s">
        <v>67</v>
      </c>
      <c r="E53" s="22" t="s">
        <v>68</v>
      </c>
      <c r="F53" s="22" t="s">
        <v>69</v>
      </c>
      <c r="G53" s="22" t="n">
        <f aca="false">H53*I53</f>
        <v>1725</v>
      </c>
      <c r="H53" s="22" t="n">
        <v>575</v>
      </c>
      <c r="I53" s="22" t="n">
        <v>3</v>
      </c>
      <c r="J53" s="22" t="s">
        <v>70</v>
      </c>
      <c r="K53" s="22" t="n">
        <v>2032</v>
      </c>
      <c r="L53" s="22" t="n">
        <v>12.066</v>
      </c>
      <c r="M53" s="22" t="n">
        <v>18</v>
      </c>
      <c r="N53" s="22" t="n">
        <v>3.3</v>
      </c>
      <c r="O53" s="22" t="n">
        <v>3.3</v>
      </c>
      <c r="P53" s="22"/>
      <c r="Q53" s="22" t="n">
        <v>98</v>
      </c>
      <c r="R53" s="22" t="n">
        <v>1133</v>
      </c>
      <c r="S53" s="22" t="s">
        <v>70</v>
      </c>
      <c r="T53" s="22" t="s">
        <v>70</v>
      </c>
      <c r="U53" s="22" t="s">
        <v>70</v>
      </c>
      <c r="V53" s="22" t="s">
        <v>70</v>
      </c>
      <c r="W53" s="22"/>
      <c r="X53" s="22"/>
      <c r="Y53" s="22" t="n">
        <v>-25.95954</v>
      </c>
      <c r="Z53" s="23" t="n">
        <v>29.34094</v>
      </c>
      <c r="AA53" s="12"/>
      <c r="AB53" s="20"/>
      <c r="AC53" s="20"/>
      <c r="AD53" s="12"/>
      <c r="AE53" s="12"/>
      <c r="AF53" s="12"/>
      <c r="AG53" s="13"/>
      <c r="AH53" s="13"/>
    </row>
    <row r="54" customFormat="false" ht="14.25" hidden="false" customHeight="false" outlineLevel="0" collapsed="false">
      <c r="A54" s="21" t="str">
        <f aca="false">A53</f>
        <v>2Gt</v>
      </c>
      <c r="B54" s="17" t="s">
        <v>75</v>
      </c>
      <c r="C54" s="17" t="s">
        <v>66</v>
      </c>
      <c r="D54" s="22" t="s">
        <v>67</v>
      </c>
      <c r="E54" s="22" t="s">
        <v>68</v>
      </c>
      <c r="F54" s="22" t="s">
        <v>69</v>
      </c>
      <c r="G54" s="22" t="n">
        <f aca="false">H54*I54</f>
        <v>1150</v>
      </c>
      <c r="H54" s="22" t="n">
        <v>575</v>
      </c>
      <c r="I54" s="22" t="n">
        <v>2</v>
      </c>
      <c r="J54" s="22" t="s">
        <v>70</v>
      </c>
      <c r="K54" s="22" t="n">
        <v>2035</v>
      </c>
      <c r="L54" s="22" t="n">
        <v>12.066</v>
      </c>
      <c r="M54" s="22" t="n">
        <f aca="false">M53</f>
        <v>18</v>
      </c>
      <c r="N54" s="22" t="n">
        <f aca="false">N53</f>
        <v>3.3</v>
      </c>
      <c r="O54" s="22" t="n">
        <f aca="false">O53</f>
        <v>3.3</v>
      </c>
      <c r="P54" s="22"/>
      <c r="Q54" s="22" t="n">
        <f aca="false">Q53</f>
        <v>98</v>
      </c>
      <c r="R54" s="22" t="n">
        <f aca="false">R53</f>
        <v>1133</v>
      </c>
      <c r="S54" s="22" t="str">
        <f aca="false">S53</f>
        <v>-</v>
      </c>
      <c r="T54" s="22" t="str">
        <f aca="false">T53</f>
        <v>-</v>
      </c>
      <c r="U54" s="22" t="str">
        <f aca="false">U53</f>
        <v>-</v>
      </c>
      <c r="V54" s="22" t="str">
        <f aca="false">V53</f>
        <v>-</v>
      </c>
      <c r="W54" s="22" t="n">
        <f aca="false">W53</f>
        <v>0</v>
      </c>
      <c r="X54" s="22" t="n">
        <f aca="false">X53</f>
        <v>0</v>
      </c>
      <c r="Y54" s="22" t="n">
        <f aca="false">Y53</f>
        <v>-25.95954</v>
      </c>
      <c r="Z54" s="23" t="n">
        <f aca="false">Z53</f>
        <v>29.34094</v>
      </c>
      <c r="AA54" s="12"/>
      <c r="AB54" s="20"/>
      <c r="AC54" s="20"/>
      <c r="AD54" s="12"/>
      <c r="AE54" s="12"/>
      <c r="AF54" s="12"/>
      <c r="AG54" s="13"/>
      <c r="AH54" s="13"/>
    </row>
    <row r="55" customFormat="false" ht="14.25" hidden="false" customHeight="false" outlineLevel="0" collapsed="false">
      <c r="A55" s="21" t="str">
        <f aca="false">A54</f>
        <v>2Gt</v>
      </c>
      <c r="B55" s="17" t="s">
        <v>76</v>
      </c>
      <c r="C55" s="17" t="s">
        <v>66</v>
      </c>
      <c r="D55" s="24" t="s">
        <v>67</v>
      </c>
      <c r="E55" s="24" t="s">
        <v>68</v>
      </c>
      <c r="F55" s="24" t="s">
        <v>69</v>
      </c>
      <c r="G55" s="24" t="n">
        <f aca="false">H55*I55</f>
        <v>286</v>
      </c>
      <c r="H55" s="24" t="n">
        <v>143</v>
      </c>
      <c r="I55" s="24" t="n">
        <v>2</v>
      </c>
      <c r="J55" s="24" t="s">
        <v>70</v>
      </c>
      <c r="K55" s="24" t="n">
        <v>2019</v>
      </c>
      <c r="L55" s="24" t="n">
        <v>13.79</v>
      </c>
      <c r="M55" s="24" t="n">
        <v>29.8</v>
      </c>
      <c r="N55" s="24" t="n">
        <v>0.9</v>
      </c>
      <c r="O55" s="24" t="n">
        <v>0.9</v>
      </c>
      <c r="P55" s="24"/>
      <c r="Q55" s="24" t="n">
        <v>98</v>
      </c>
      <c r="R55" s="24" t="n">
        <v>1133</v>
      </c>
      <c r="S55" s="24" t="s">
        <v>70</v>
      </c>
      <c r="T55" s="24" t="s">
        <v>70</v>
      </c>
      <c r="U55" s="24" t="s">
        <v>70</v>
      </c>
      <c r="V55" s="24" t="s">
        <v>70</v>
      </c>
      <c r="W55" s="24"/>
      <c r="X55" s="24"/>
      <c r="Y55" s="24" t="n">
        <v>-26.76955</v>
      </c>
      <c r="Z55" s="25" t="n">
        <v>28.49951</v>
      </c>
      <c r="AA55" s="12"/>
      <c r="AB55" s="20"/>
      <c r="AC55" s="20"/>
      <c r="AD55" s="12"/>
      <c r="AE55" s="12"/>
      <c r="AF55" s="12"/>
      <c r="AG55" s="13"/>
      <c r="AH55" s="13"/>
    </row>
    <row r="56" customFormat="false" ht="14.25" hidden="false" customHeight="false" outlineLevel="0" collapsed="false">
      <c r="A56" s="21" t="str">
        <f aca="false">A55</f>
        <v>2Gt</v>
      </c>
      <c r="B56" s="17" t="s">
        <v>77</v>
      </c>
      <c r="C56" s="17" t="s">
        <v>66</v>
      </c>
      <c r="D56" s="24" t="s">
        <v>67</v>
      </c>
      <c r="E56" s="24" t="s">
        <v>68</v>
      </c>
      <c r="F56" s="24" t="s">
        <v>69</v>
      </c>
      <c r="G56" s="24" t="n">
        <f aca="false">H56*I56</f>
        <v>286</v>
      </c>
      <c r="H56" s="24" t="n">
        <v>143</v>
      </c>
      <c r="I56" s="24" t="n">
        <v>2</v>
      </c>
      <c r="J56" s="24" t="s">
        <v>70</v>
      </c>
      <c r="K56" s="24" t="n">
        <v>2020</v>
      </c>
      <c r="L56" s="24" t="n">
        <v>13.79</v>
      </c>
      <c r="M56" s="24" t="n">
        <f aca="false">M55</f>
        <v>29.8</v>
      </c>
      <c r="N56" s="24" t="n">
        <f aca="false">N55</f>
        <v>0.9</v>
      </c>
      <c r="O56" s="24" t="n">
        <f aca="false">O55</f>
        <v>0.9</v>
      </c>
      <c r="P56" s="24"/>
      <c r="Q56" s="24" t="n">
        <f aca="false">Q55</f>
        <v>98</v>
      </c>
      <c r="R56" s="24" t="n">
        <v>1133</v>
      </c>
      <c r="S56" s="24" t="str">
        <f aca="false">S55</f>
        <v>-</v>
      </c>
      <c r="T56" s="24" t="str">
        <f aca="false">T55</f>
        <v>-</v>
      </c>
      <c r="U56" s="24" t="str">
        <f aca="false">U55</f>
        <v>-</v>
      </c>
      <c r="V56" s="24" t="str">
        <f aca="false">V55</f>
        <v>-</v>
      </c>
      <c r="W56" s="24" t="n">
        <f aca="false">W55</f>
        <v>0</v>
      </c>
      <c r="X56" s="24" t="n">
        <f aca="false">X55</f>
        <v>0</v>
      </c>
      <c r="Y56" s="24" t="n">
        <f aca="false">Y55</f>
        <v>-26.76955</v>
      </c>
      <c r="Z56" s="25" t="n">
        <f aca="false">Z55</f>
        <v>28.49951</v>
      </c>
      <c r="AA56" s="12"/>
      <c r="AB56" s="20"/>
      <c r="AC56" s="20"/>
      <c r="AD56" s="12"/>
      <c r="AE56" s="12"/>
      <c r="AF56" s="12"/>
      <c r="AG56" s="13"/>
      <c r="AH56" s="13"/>
    </row>
    <row r="57" customFormat="false" ht="14.25" hidden="false" customHeight="false" outlineLevel="0" collapsed="false">
      <c r="A57" s="21" t="str">
        <f aca="false">A56</f>
        <v>2Gt</v>
      </c>
      <c r="B57" s="17" t="s">
        <v>78</v>
      </c>
      <c r="C57" s="17" t="s">
        <v>66</v>
      </c>
      <c r="D57" s="26" t="s">
        <v>67</v>
      </c>
      <c r="E57" s="26" t="s">
        <v>68</v>
      </c>
      <c r="F57" s="26" t="s">
        <v>69</v>
      </c>
      <c r="G57" s="26" t="n">
        <f aca="false">H57*I57</f>
        <v>440</v>
      </c>
      <c r="H57" s="26" t="n">
        <v>110</v>
      </c>
      <c r="I57" s="26" t="n">
        <v>4</v>
      </c>
      <c r="J57" s="26" t="s">
        <v>70</v>
      </c>
      <c r="K57" s="26" t="n">
        <v>2021</v>
      </c>
      <c r="L57" s="26" t="n">
        <v>13.266</v>
      </c>
      <c r="M57" s="26" t="n">
        <v>28.7</v>
      </c>
      <c r="N57" s="26" t="n">
        <v>1.1</v>
      </c>
      <c r="O57" s="26" t="n">
        <v>1.1</v>
      </c>
      <c r="P57" s="26"/>
      <c r="Q57" s="26" t="n">
        <v>98</v>
      </c>
      <c r="R57" s="26" t="n">
        <v>1133</v>
      </c>
      <c r="S57" s="26" t="s">
        <v>70</v>
      </c>
      <c r="T57" s="26" t="s">
        <v>70</v>
      </c>
      <c r="U57" s="26" t="s">
        <v>70</v>
      </c>
      <c r="V57" s="26" t="s">
        <v>70</v>
      </c>
      <c r="W57" s="26"/>
      <c r="X57" s="26"/>
      <c r="Y57" s="26" t="n">
        <v>-26.03138</v>
      </c>
      <c r="Z57" s="27" t="n">
        <v>29.60138</v>
      </c>
      <c r="AA57" s="12"/>
      <c r="AB57" s="20"/>
      <c r="AC57" s="20"/>
      <c r="AD57" s="12"/>
      <c r="AE57" s="12"/>
      <c r="AF57" s="12"/>
      <c r="AG57" s="13"/>
      <c r="AH57" s="13"/>
    </row>
    <row r="58" customFormat="false" ht="14.25" hidden="false" customHeight="false" outlineLevel="0" collapsed="false">
      <c r="A58" s="21" t="str">
        <f aca="false">A57</f>
        <v>2Gt</v>
      </c>
      <c r="B58" s="17" t="s">
        <v>79</v>
      </c>
      <c r="C58" s="17" t="s">
        <v>66</v>
      </c>
      <c r="D58" s="26" t="s">
        <v>67</v>
      </c>
      <c r="E58" s="26" t="s">
        <v>68</v>
      </c>
      <c r="F58" s="26" t="s">
        <v>69</v>
      </c>
      <c r="G58" s="26" t="n">
        <f aca="false">H58*I58</f>
        <v>440</v>
      </c>
      <c r="H58" s="26" t="n">
        <v>110</v>
      </c>
      <c r="I58" s="26" t="n">
        <v>4</v>
      </c>
      <c r="J58" s="26" t="s">
        <v>70</v>
      </c>
      <c r="K58" s="26" t="n">
        <v>2023</v>
      </c>
      <c r="L58" s="26" t="n">
        <v>13.266</v>
      </c>
      <c r="M58" s="26" t="n">
        <f aca="false">M57</f>
        <v>28.7</v>
      </c>
      <c r="N58" s="26" t="n">
        <f aca="false">N57</f>
        <v>1.1</v>
      </c>
      <c r="O58" s="26" t="n">
        <f aca="false">O57</f>
        <v>1.1</v>
      </c>
      <c r="P58" s="26"/>
      <c r="Q58" s="26" t="n">
        <f aca="false">Q57</f>
        <v>98</v>
      </c>
      <c r="R58" s="26" t="n">
        <v>1133</v>
      </c>
      <c r="S58" s="26" t="str">
        <f aca="false">S57</f>
        <v>-</v>
      </c>
      <c r="T58" s="26" t="str">
        <f aca="false">T57</f>
        <v>-</v>
      </c>
      <c r="U58" s="26" t="str">
        <f aca="false">U57</f>
        <v>-</v>
      </c>
      <c r="V58" s="26" t="str">
        <f aca="false">V57</f>
        <v>-</v>
      </c>
      <c r="W58" s="26" t="n">
        <f aca="false">W57</f>
        <v>0</v>
      </c>
      <c r="X58" s="26" t="n">
        <f aca="false">X57</f>
        <v>0</v>
      </c>
      <c r="Y58" s="26" t="n">
        <f aca="false">Y57</f>
        <v>-26.03138</v>
      </c>
      <c r="Z58" s="27" t="n">
        <f aca="false">Z57</f>
        <v>29.60138</v>
      </c>
      <c r="AA58" s="12"/>
      <c r="AB58" s="20"/>
      <c r="AC58" s="20"/>
      <c r="AD58" s="12"/>
      <c r="AE58" s="12"/>
      <c r="AF58" s="12"/>
      <c r="AG58" s="13"/>
      <c r="AH58" s="13"/>
    </row>
    <row r="59" customFormat="false" ht="14.25" hidden="false" customHeight="false" outlineLevel="0" collapsed="false">
      <c r="A59" s="21" t="str">
        <f aca="false">A58</f>
        <v>2Gt</v>
      </c>
      <c r="B59" s="17" t="s">
        <v>80</v>
      </c>
      <c r="C59" s="17" t="s">
        <v>66</v>
      </c>
      <c r="D59" s="24" t="s">
        <v>67</v>
      </c>
      <c r="E59" s="24" t="s">
        <v>68</v>
      </c>
      <c r="F59" s="24" t="s">
        <v>69</v>
      </c>
      <c r="G59" s="24" t="n">
        <f aca="false">H59*I59</f>
        <v>1920</v>
      </c>
      <c r="H59" s="24" t="n">
        <v>640</v>
      </c>
      <c r="I59" s="24" t="n">
        <v>3</v>
      </c>
      <c r="J59" s="24" t="s">
        <v>70</v>
      </c>
      <c r="K59" s="24" t="n">
        <v>2041</v>
      </c>
      <c r="L59" s="24" t="n">
        <v>11.782</v>
      </c>
      <c r="M59" s="24" t="n">
        <v>24.3</v>
      </c>
      <c r="N59" s="24" t="n">
        <v>1.8</v>
      </c>
      <c r="O59" s="24" t="n">
        <v>1.8</v>
      </c>
      <c r="P59" s="24"/>
      <c r="Q59" s="24" t="n">
        <v>98</v>
      </c>
      <c r="R59" s="24" t="n">
        <v>1133</v>
      </c>
      <c r="S59" s="24" t="s">
        <v>70</v>
      </c>
      <c r="T59" s="24" t="s">
        <v>70</v>
      </c>
      <c r="U59" s="24" t="s">
        <v>70</v>
      </c>
      <c r="V59" s="24" t="s">
        <v>70</v>
      </c>
      <c r="W59" s="24"/>
      <c r="X59" s="24"/>
      <c r="Y59" s="24" t="n">
        <v>-26.08805</v>
      </c>
      <c r="Z59" s="25" t="n">
        <v>28.96888</v>
      </c>
      <c r="AA59" s="12"/>
      <c r="AB59" s="20"/>
      <c r="AC59" s="20"/>
      <c r="AD59" s="12"/>
      <c r="AE59" s="12"/>
      <c r="AF59" s="12"/>
      <c r="AG59" s="13"/>
      <c r="AH59" s="13"/>
    </row>
    <row r="60" customFormat="false" ht="14.25" hidden="false" customHeight="false" outlineLevel="0" collapsed="false">
      <c r="A60" s="21" t="str">
        <f aca="false">A59</f>
        <v>2Gt</v>
      </c>
      <c r="B60" s="17" t="s">
        <v>81</v>
      </c>
      <c r="C60" s="17" t="s">
        <v>66</v>
      </c>
      <c r="D60" s="24" t="s">
        <v>67</v>
      </c>
      <c r="E60" s="24" t="s">
        <v>68</v>
      </c>
      <c r="F60" s="24" t="s">
        <v>69</v>
      </c>
      <c r="G60" s="24" t="n">
        <f aca="false">H60*I60</f>
        <v>1920</v>
      </c>
      <c r="H60" s="24" t="n">
        <v>640</v>
      </c>
      <c r="I60" s="24" t="n">
        <v>3</v>
      </c>
      <c r="J60" s="24" t="s">
        <v>70</v>
      </c>
      <c r="K60" s="24" t="n">
        <v>2044</v>
      </c>
      <c r="L60" s="24" t="n">
        <v>11.782</v>
      </c>
      <c r="M60" s="24" t="n">
        <f aca="false">M59</f>
        <v>24.3</v>
      </c>
      <c r="N60" s="24" t="n">
        <f aca="false">N59</f>
        <v>1.8</v>
      </c>
      <c r="O60" s="24" t="n">
        <f aca="false">O59</f>
        <v>1.8</v>
      </c>
      <c r="P60" s="24"/>
      <c r="Q60" s="24" t="n">
        <f aca="false">Q59</f>
        <v>98</v>
      </c>
      <c r="R60" s="24" t="n">
        <f aca="false">R59</f>
        <v>1133</v>
      </c>
      <c r="S60" s="24" t="str">
        <f aca="false">S59</f>
        <v>-</v>
      </c>
      <c r="T60" s="24" t="str">
        <f aca="false">T59</f>
        <v>-</v>
      </c>
      <c r="U60" s="24" t="str">
        <f aca="false">U59</f>
        <v>-</v>
      </c>
      <c r="V60" s="24" t="str">
        <f aca="false">V59</f>
        <v>-</v>
      </c>
      <c r="W60" s="24" t="n">
        <f aca="false">W59</f>
        <v>0</v>
      </c>
      <c r="X60" s="24" t="n">
        <f aca="false">X59</f>
        <v>0</v>
      </c>
      <c r="Y60" s="24" t="n">
        <f aca="false">Y59</f>
        <v>-26.08805</v>
      </c>
      <c r="Z60" s="25" t="n">
        <f aca="false">Z59</f>
        <v>28.96888</v>
      </c>
      <c r="AA60" s="12"/>
      <c r="AB60" s="20"/>
      <c r="AC60" s="20"/>
      <c r="AD60" s="12"/>
      <c r="AE60" s="12"/>
      <c r="AF60" s="12"/>
      <c r="AG60" s="13"/>
      <c r="AH60" s="13"/>
    </row>
    <row r="61" customFormat="false" ht="14.25" hidden="false" customHeight="false" outlineLevel="0" collapsed="false">
      <c r="A61" s="21" t="str">
        <f aca="false">A60</f>
        <v>2Gt</v>
      </c>
      <c r="B61" s="17" t="s">
        <v>82</v>
      </c>
      <c r="C61" s="17" t="s">
        <v>66</v>
      </c>
      <c r="D61" s="22" t="s">
        <v>67</v>
      </c>
      <c r="E61" s="22" t="s">
        <v>68</v>
      </c>
      <c r="F61" s="22" t="s">
        <v>69</v>
      </c>
      <c r="G61" s="22" t="n">
        <f aca="false">H61*I61</f>
        <v>114</v>
      </c>
      <c r="H61" s="22" t="n">
        <v>114</v>
      </c>
      <c r="I61" s="22" t="n">
        <v>1</v>
      </c>
      <c r="J61" s="22" t="s">
        <v>70</v>
      </c>
      <c r="K61" s="22" t="n">
        <v>2022</v>
      </c>
      <c r="L61" s="22" t="n">
        <v>15.123</v>
      </c>
      <c r="M61" s="22" t="n">
        <v>34.7</v>
      </c>
      <c r="N61" s="22" t="n">
        <v>0.5</v>
      </c>
      <c r="O61" s="22" t="n">
        <v>0.5</v>
      </c>
      <c r="P61" s="22"/>
      <c r="Q61" s="22" t="n">
        <v>98</v>
      </c>
      <c r="R61" s="22" t="n">
        <v>1133</v>
      </c>
      <c r="S61" s="22" t="s">
        <v>70</v>
      </c>
      <c r="T61" s="22" t="s">
        <v>70</v>
      </c>
      <c r="U61" s="22" t="s">
        <v>70</v>
      </c>
      <c r="V61" s="22" t="s">
        <v>70</v>
      </c>
      <c r="W61" s="22"/>
      <c r="X61" s="22"/>
      <c r="Y61" s="22" t="n">
        <v>-26.09078</v>
      </c>
      <c r="Z61" s="23" t="n">
        <v>29.47446</v>
      </c>
      <c r="AA61" s="12"/>
      <c r="AB61" s="20"/>
      <c r="AC61" s="20"/>
      <c r="AD61" s="12"/>
      <c r="AE61" s="12"/>
      <c r="AF61" s="12"/>
      <c r="AG61" s="13"/>
      <c r="AH61" s="13"/>
    </row>
    <row r="62" customFormat="false" ht="14.25" hidden="false" customHeight="false" outlineLevel="0" collapsed="false">
      <c r="A62" s="21" t="str">
        <f aca="false">A61</f>
        <v>2Gt</v>
      </c>
      <c r="B62" s="17" t="s">
        <v>83</v>
      </c>
      <c r="C62" s="17" t="s">
        <v>66</v>
      </c>
      <c r="D62" s="24" t="s">
        <v>67</v>
      </c>
      <c r="E62" s="24" t="s">
        <v>68</v>
      </c>
      <c r="F62" s="24" t="s">
        <v>69</v>
      </c>
      <c r="G62" s="24" t="n">
        <f aca="false">H62*I62</f>
        <v>1425</v>
      </c>
      <c r="H62" s="24" t="n">
        <v>475</v>
      </c>
      <c r="I62" s="24" t="n">
        <v>3</v>
      </c>
      <c r="J62" s="24" t="s">
        <v>70</v>
      </c>
      <c r="K62" s="24" t="n">
        <v>2024</v>
      </c>
      <c r="L62" s="24" t="n">
        <v>12.995</v>
      </c>
      <c r="M62" s="24" t="n">
        <v>28.6</v>
      </c>
      <c r="N62" s="24" t="n">
        <v>3.6</v>
      </c>
      <c r="O62" s="24" t="n">
        <v>3.6</v>
      </c>
      <c r="P62" s="24"/>
      <c r="Q62" s="24" t="n">
        <v>98</v>
      </c>
      <c r="R62" s="24" t="n">
        <v>1133</v>
      </c>
      <c r="S62" s="24" t="s">
        <v>70</v>
      </c>
      <c r="T62" s="24" t="s">
        <v>70</v>
      </c>
      <c r="U62" s="24" t="s">
        <v>70</v>
      </c>
      <c r="V62" s="24" t="s">
        <v>70</v>
      </c>
      <c r="W62" s="24"/>
      <c r="X62" s="24"/>
      <c r="Y62" s="24" t="n">
        <v>-26.25404</v>
      </c>
      <c r="Z62" s="25" t="n">
        <v>29.18008</v>
      </c>
      <c r="AA62" s="12"/>
      <c r="AB62" s="20"/>
      <c r="AC62" s="20"/>
      <c r="AD62" s="12"/>
      <c r="AE62" s="12"/>
      <c r="AF62" s="12"/>
      <c r="AG62" s="13"/>
      <c r="AH62" s="13"/>
    </row>
    <row r="63" customFormat="false" ht="14.25" hidden="false" customHeight="false" outlineLevel="0" collapsed="false">
      <c r="A63" s="21" t="str">
        <f aca="false">A62</f>
        <v>2Gt</v>
      </c>
      <c r="B63" s="17" t="s">
        <v>84</v>
      </c>
      <c r="C63" s="17" t="s">
        <v>66</v>
      </c>
      <c r="D63" s="24" t="s">
        <v>67</v>
      </c>
      <c r="E63" s="24" t="s">
        <v>68</v>
      </c>
      <c r="F63" s="24" t="s">
        <v>69</v>
      </c>
      <c r="G63" s="24" t="n">
        <f aca="false">H63*I63</f>
        <v>1425</v>
      </c>
      <c r="H63" s="24" t="n">
        <v>475</v>
      </c>
      <c r="I63" s="24" t="n">
        <v>3</v>
      </c>
      <c r="J63" s="24" t="s">
        <v>70</v>
      </c>
      <c r="K63" s="24" t="n">
        <v>2028</v>
      </c>
      <c r="L63" s="24" t="n">
        <v>12.995</v>
      </c>
      <c r="M63" s="24" t="n">
        <f aca="false">M62</f>
        <v>28.6</v>
      </c>
      <c r="N63" s="24" t="n">
        <f aca="false">N62</f>
        <v>3.6</v>
      </c>
      <c r="O63" s="24" t="n">
        <f aca="false">O62</f>
        <v>3.6</v>
      </c>
      <c r="P63" s="24"/>
      <c r="Q63" s="24" t="n">
        <v>98</v>
      </c>
      <c r="R63" s="24" t="n">
        <f aca="false">R62</f>
        <v>1133</v>
      </c>
      <c r="S63" s="24" t="str">
        <f aca="false">S62</f>
        <v>-</v>
      </c>
      <c r="T63" s="24" t="str">
        <f aca="false">T62</f>
        <v>-</v>
      </c>
      <c r="U63" s="24" t="str">
        <f aca="false">U62</f>
        <v>-</v>
      </c>
      <c r="V63" s="24" t="str">
        <f aca="false">V62</f>
        <v>-</v>
      </c>
      <c r="W63" s="24" t="n">
        <f aca="false">W62</f>
        <v>0</v>
      </c>
      <c r="X63" s="24" t="n">
        <f aca="false">X62</f>
        <v>0</v>
      </c>
      <c r="Y63" s="24" t="n">
        <f aca="false">Y62</f>
        <v>-26.25404</v>
      </c>
      <c r="Z63" s="25" t="n">
        <f aca="false">Z62</f>
        <v>29.18008</v>
      </c>
      <c r="AA63" s="12"/>
      <c r="AB63" s="20"/>
      <c r="AC63" s="20"/>
      <c r="AD63" s="12"/>
      <c r="AE63" s="12"/>
      <c r="AF63" s="12"/>
      <c r="AG63" s="13"/>
      <c r="AH63" s="13"/>
    </row>
    <row r="64" customFormat="false" ht="14.25" hidden="false" customHeight="false" outlineLevel="0" collapsed="false">
      <c r="A64" s="21" t="str">
        <f aca="false">A63</f>
        <v>2Gt</v>
      </c>
      <c r="B64" s="17" t="s">
        <v>85</v>
      </c>
      <c r="C64" s="17" t="s">
        <v>66</v>
      </c>
      <c r="D64" s="22" t="s">
        <v>67</v>
      </c>
      <c r="E64" s="22" t="s">
        <v>68</v>
      </c>
      <c r="F64" s="22" t="s">
        <v>69</v>
      </c>
      <c r="G64" s="22" t="n">
        <f aca="false">H64*I64</f>
        <v>2400</v>
      </c>
      <c r="H64" s="22" t="n">
        <v>600</v>
      </c>
      <c r="I64" s="22" t="n">
        <v>4</v>
      </c>
      <c r="J64" s="22" t="s">
        <v>70</v>
      </c>
      <c r="K64" s="22" t="s">
        <v>86</v>
      </c>
      <c r="L64" s="22" t="n">
        <v>10.305</v>
      </c>
      <c r="M64" s="22" t="n">
        <v>31.6</v>
      </c>
      <c r="N64" s="22" t="n">
        <v>7.2</v>
      </c>
      <c r="O64" s="22" t="n">
        <v>7.2</v>
      </c>
      <c r="P64" s="22"/>
      <c r="Q64" s="22" t="n">
        <v>98</v>
      </c>
      <c r="R64" s="22" t="n">
        <v>1133</v>
      </c>
      <c r="S64" s="22" t="s">
        <v>70</v>
      </c>
      <c r="T64" s="22" t="s">
        <v>70</v>
      </c>
      <c r="U64" s="22" t="s">
        <v>70</v>
      </c>
      <c r="V64" s="22" t="s">
        <v>70</v>
      </c>
      <c r="W64" s="22"/>
      <c r="X64" s="22"/>
      <c r="Y64" s="22" t="n">
        <v>-25.5459</v>
      </c>
      <c r="Z64" s="23" t="n">
        <v>28.5502</v>
      </c>
      <c r="AA64" s="12"/>
      <c r="AB64" s="20"/>
      <c r="AC64" s="20"/>
      <c r="AD64" s="12"/>
      <c r="AE64" s="12"/>
      <c r="AF64" s="12"/>
      <c r="AG64" s="13"/>
      <c r="AH64" s="13"/>
    </row>
    <row r="65" customFormat="false" ht="14.25" hidden="false" customHeight="false" outlineLevel="0" collapsed="false">
      <c r="A65" s="21" t="str">
        <f aca="false">A64</f>
        <v>2Gt</v>
      </c>
      <c r="B65" s="17" t="s">
        <v>87</v>
      </c>
      <c r="C65" s="17" t="s">
        <v>66</v>
      </c>
      <c r="D65" s="26" t="s">
        <v>67</v>
      </c>
      <c r="E65" s="26" t="s">
        <v>68</v>
      </c>
      <c r="F65" s="26" t="s">
        <v>69</v>
      </c>
      <c r="G65" s="26" t="n">
        <f aca="false">H65*I65</f>
        <v>600</v>
      </c>
      <c r="H65" s="26" t="n">
        <v>600</v>
      </c>
      <c r="I65" s="26" t="n">
        <v>1</v>
      </c>
      <c r="J65" s="26" t="n">
        <v>2023</v>
      </c>
      <c r="K65" s="26" t="s">
        <v>86</v>
      </c>
      <c r="L65" s="26" t="n">
        <v>10.305</v>
      </c>
      <c r="M65" s="26" t="n">
        <f aca="false">M64</f>
        <v>31.6</v>
      </c>
      <c r="N65" s="26" t="n">
        <f aca="false">N64</f>
        <v>7.2</v>
      </c>
      <c r="O65" s="26" t="n">
        <f aca="false">O64</f>
        <v>7.2</v>
      </c>
      <c r="P65" s="26"/>
      <c r="Q65" s="26" t="n">
        <f aca="false">Q64</f>
        <v>98</v>
      </c>
      <c r="R65" s="26" t="n">
        <f aca="false">R64</f>
        <v>1133</v>
      </c>
      <c r="S65" s="26" t="str">
        <f aca="false">S64</f>
        <v>-</v>
      </c>
      <c r="T65" s="26" t="str">
        <f aca="false">T64</f>
        <v>-</v>
      </c>
      <c r="U65" s="26" t="str">
        <f aca="false">U64</f>
        <v>-</v>
      </c>
      <c r="V65" s="26" t="str">
        <f aca="false">V64</f>
        <v>-</v>
      </c>
      <c r="W65" s="26" t="n">
        <f aca="false">W64</f>
        <v>0</v>
      </c>
      <c r="X65" s="26" t="n">
        <f aca="false">X64</f>
        <v>0</v>
      </c>
      <c r="Y65" s="26" t="n">
        <f aca="false">Y64</f>
        <v>-25.5459</v>
      </c>
      <c r="Z65" s="27" t="n">
        <f aca="false">Z64</f>
        <v>28.5502</v>
      </c>
      <c r="AA65" s="12"/>
      <c r="AB65" s="20"/>
      <c r="AC65" s="20"/>
      <c r="AD65" s="12"/>
      <c r="AE65" s="12"/>
      <c r="AF65" s="12"/>
      <c r="AG65" s="13"/>
      <c r="AH65" s="13"/>
    </row>
    <row r="66" customFormat="false" ht="14.25" hidden="false" customHeight="false" outlineLevel="0" collapsed="false">
      <c r="A66" s="21" t="str">
        <f aca="false">A65</f>
        <v>2Gt</v>
      </c>
      <c r="B66" s="17" t="s">
        <v>88</v>
      </c>
      <c r="C66" s="17" t="s">
        <v>66</v>
      </c>
      <c r="D66" s="26" t="s">
        <v>67</v>
      </c>
      <c r="E66" s="26" t="s">
        <v>68</v>
      </c>
      <c r="F66" s="26" t="s">
        <v>69</v>
      </c>
      <c r="G66" s="26" t="n">
        <f aca="false">H66*I66</f>
        <v>600</v>
      </c>
      <c r="H66" s="26" t="n">
        <v>600</v>
      </c>
      <c r="I66" s="26" t="n">
        <v>1</v>
      </c>
      <c r="J66" s="26" t="n">
        <v>2024</v>
      </c>
      <c r="K66" s="26" t="s">
        <v>86</v>
      </c>
      <c r="L66" s="26" t="n">
        <v>10.305</v>
      </c>
      <c r="M66" s="26" t="n">
        <f aca="false">M65</f>
        <v>31.6</v>
      </c>
      <c r="N66" s="26" t="n">
        <f aca="false">N65</f>
        <v>7.2</v>
      </c>
      <c r="O66" s="26" t="n">
        <f aca="false">O65</f>
        <v>7.2</v>
      </c>
      <c r="P66" s="26"/>
      <c r="Q66" s="26" t="n">
        <f aca="false">Q65</f>
        <v>98</v>
      </c>
      <c r="R66" s="26" t="n">
        <f aca="false">R65</f>
        <v>1133</v>
      </c>
      <c r="S66" s="26" t="str">
        <f aca="false">S65</f>
        <v>-</v>
      </c>
      <c r="T66" s="26" t="str">
        <f aca="false">T65</f>
        <v>-</v>
      </c>
      <c r="U66" s="26" t="str">
        <f aca="false">U65</f>
        <v>-</v>
      </c>
      <c r="V66" s="26" t="str">
        <f aca="false">V65</f>
        <v>-</v>
      </c>
      <c r="W66" s="26" t="n">
        <f aca="false">W65</f>
        <v>0</v>
      </c>
      <c r="X66" s="26" t="n">
        <f aca="false">X65</f>
        <v>0</v>
      </c>
      <c r="Y66" s="26" t="n">
        <f aca="false">Y65</f>
        <v>-25.5459</v>
      </c>
      <c r="Z66" s="27" t="n">
        <f aca="false">Z65</f>
        <v>28.5502</v>
      </c>
      <c r="AA66" s="12"/>
      <c r="AB66" s="20"/>
      <c r="AC66" s="20"/>
      <c r="AD66" s="12"/>
      <c r="AE66" s="12"/>
      <c r="AF66" s="12"/>
      <c r="AG66" s="13"/>
      <c r="AH66" s="13"/>
    </row>
    <row r="67" customFormat="false" ht="14.25" hidden="false" customHeight="false" outlineLevel="0" collapsed="false">
      <c r="A67" s="21" t="str">
        <f aca="false">A66</f>
        <v>2Gt</v>
      </c>
      <c r="B67" s="17" t="s">
        <v>89</v>
      </c>
      <c r="C67" s="17" t="s">
        <v>66</v>
      </c>
      <c r="D67" s="24" t="s">
        <v>67</v>
      </c>
      <c r="E67" s="24" t="s">
        <v>68</v>
      </c>
      <c r="F67" s="24" t="s">
        <v>69</v>
      </c>
      <c r="G67" s="24" t="n">
        <f aca="false">H67*I67</f>
        <v>1779</v>
      </c>
      <c r="H67" s="24" t="n">
        <v>593</v>
      </c>
      <c r="I67" s="24" t="n">
        <v>3</v>
      </c>
      <c r="J67" s="24" t="s">
        <v>70</v>
      </c>
      <c r="K67" s="24" t="n">
        <v>2039</v>
      </c>
      <c r="L67" s="24" t="n">
        <v>11.003</v>
      </c>
      <c r="M67" s="24" t="n">
        <v>14.4</v>
      </c>
      <c r="N67" s="24" t="n">
        <v>5.9</v>
      </c>
      <c r="O67" s="24" t="n">
        <v>5.9</v>
      </c>
      <c r="P67" s="24"/>
      <c r="Q67" s="24" t="n">
        <v>98</v>
      </c>
      <c r="R67" s="24" t="n">
        <v>1133</v>
      </c>
      <c r="S67" s="24" t="s">
        <v>70</v>
      </c>
      <c r="T67" s="24" t="s">
        <v>70</v>
      </c>
      <c r="U67" s="24" t="s">
        <v>70</v>
      </c>
      <c r="V67" s="24" t="s">
        <v>70</v>
      </c>
      <c r="W67" s="24"/>
      <c r="X67" s="24"/>
      <c r="Y67" s="24" t="n">
        <v>-26.74027</v>
      </c>
      <c r="Z67" s="25" t="n">
        <v>27.975</v>
      </c>
      <c r="AA67" s="12"/>
      <c r="AB67" s="20"/>
      <c r="AC67" s="20"/>
      <c r="AD67" s="12"/>
      <c r="AE67" s="12"/>
      <c r="AF67" s="12"/>
      <c r="AG67" s="13"/>
      <c r="AH67" s="13"/>
    </row>
    <row r="68" customFormat="false" ht="14.25" hidden="false" customHeight="false" outlineLevel="0" collapsed="false">
      <c r="A68" s="21" t="str">
        <f aca="false">A67</f>
        <v>2Gt</v>
      </c>
      <c r="B68" s="17" t="s">
        <v>90</v>
      </c>
      <c r="C68" s="17" t="s">
        <v>66</v>
      </c>
      <c r="D68" s="24" t="s">
        <v>67</v>
      </c>
      <c r="E68" s="24" t="s">
        <v>68</v>
      </c>
      <c r="F68" s="24" t="s">
        <v>69</v>
      </c>
      <c r="G68" s="24" t="n">
        <f aca="false">H68*I68</f>
        <v>1779</v>
      </c>
      <c r="H68" s="24" t="n">
        <v>593</v>
      </c>
      <c r="I68" s="24" t="n">
        <v>3</v>
      </c>
      <c r="J68" s="24" t="s">
        <v>70</v>
      </c>
      <c r="K68" s="24" t="n">
        <v>2042</v>
      </c>
      <c r="L68" s="24" t="n">
        <v>11.003</v>
      </c>
      <c r="M68" s="24" t="n">
        <f aca="false">M67</f>
        <v>14.4</v>
      </c>
      <c r="N68" s="24" t="n">
        <f aca="false">N67</f>
        <v>5.9</v>
      </c>
      <c r="O68" s="24" t="n">
        <f aca="false">O67</f>
        <v>5.9</v>
      </c>
      <c r="P68" s="24"/>
      <c r="Q68" s="24" t="n">
        <f aca="false">Q67</f>
        <v>98</v>
      </c>
      <c r="R68" s="24" t="n">
        <f aca="false">R67</f>
        <v>1133</v>
      </c>
      <c r="S68" s="24" t="str">
        <f aca="false">S67</f>
        <v>-</v>
      </c>
      <c r="T68" s="24" t="str">
        <f aca="false">T67</f>
        <v>-</v>
      </c>
      <c r="U68" s="24" t="str">
        <f aca="false">U67</f>
        <v>-</v>
      </c>
      <c r="V68" s="24" t="str">
        <f aca="false">V67</f>
        <v>-</v>
      </c>
      <c r="W68" s="24" t="n">
        <f aca="false">W67</f>
        <v>0</v>
      </c>
      <c r="X68" s="24" t="n">
        <f aca="false">X67</f>
        <v>0</v>
      </c>
      <c r="Y68" s="24" t="n">
        <f aca="false">Y67</f>
        <v>-26.74027</v>
      </c>
      <c r="Z68" s="25" t="n">
        <f aca="false">Z67</f>
        <v>27.975</v>
      </c>
      <c r="AA68" s="12"/>
      <c r="AB68" s="20"/>
      <c r="AC68" s="20"/>
      <c r="AD68" s="12"/>
      <c r="AE68" s="12"/>
      <c r="AF68" s="12"/>
      <c r="AG68" s="13"/>
      <c r="AH68" s="13"/>
    </row>
    <row r="69" customFormat="false" ht="14.25" hidden="false" customHeight="false" outlineLevel="0" collapsed="false">
      <c r="A69" s="21" t="str">
        <f aca="false">A68</f>
        <v>2Gt</v>
      </c>
      <c r="B69" s="17" t="s">
        <v>91</v>
      </c>
      <c r="C69" s="17" t="s">
        <v>66</v>
      </c>
      <c r="D69" s="26" t="s">
        <v>67</v>
      </c>
      <c r="E69" s="26" t="s">
        <v>68</v>
      </c>
      <c r="F69" s="26" t="s">
        <v>69</v>
      </c>
      <c r="G69" s="26" t="n">
        <f aca="false">H69*I69</f>
        <v>1833</v>
      </c>
      <c r="H69" s="26" t="n">
        <v>611</v>
      </c>
      <c r="I69" s="26" t="n">
        <v>3</v>
      </c>
      <c r="J69" s="26" t="s">
        <v>70</v>
      </c>
      <c r="K69" s="26" t="n">
        <v>2031</v>
      </c>
      <c r="L69" s="26" t="n">
        <v>11.782</v>
      </c>
      <c r="M69" s="26" t="n">
        <v>32.1</v>
      </c>
      <c r="N69" s="26" t="n">
        <v>1.7</v>
      </c>
      <c r="O69" s="26" t="n">
        <v>1.7</v>
      </c>
      <c r="P69" s="26"/>
      <c r="Q69" s="26" t="n">
        <v>98</v>
      </c>
      <c r="R69" s="26" t="n">
        <v>1133</v>
      </c>
      <c r="S69" s="26" t="s">
        <v>70</v>
      </c>
      <c r="T69" s="26" t="s">
        <v>70</v>
      </c>
      <c r="U69" s="26" t="s">
        <v>70</v>
      </c>
      <c r="V69" s="26" t="s">
        <v>70</v>
      </c>
      <c r="W69" s="26"/>
      <c r="X69" s="26"/>
      <c r="Y69" s="26" t="n">
        <v>-27.09555</v>
      </c>
      <c r="Z69" s="27" t="n">
        <v>29.77055</v>
      </c>
      <c r="AA69" s="12"/>
      <c r="AB69" s="20"/>
      <c r="AC69" s="20"/>
      <c r="AD69" s="12"/>
      <c r="AE69" s="12"/>
      <c r="AF69" s="12"/>
      <c r="AG69" s="13"/>
      <c r="AH69" s="13"/>
    </row>
    <row r="70" customFormat="false" ht="14.25" hidden="false" customHeight="false" outlineLevel="0" collapsed="false">
      <c r="A70" s="21" t="str">
        <f aca="false">A69</f>
        <v>2Gt</v>
      </c>
      <c r="B70" s="17" t="s">
        <v>92</v>
      </c>
      <c r="C70" s="17" t="s">
        <v>66</v>
      </c>
      <c r="D70" s="26" t="s">
        <v>67</v>
      </c>
      <c r="E70" s="26" t="s">
        <v>68</v>
      </c>
      <c r="F70" s="26" t="s">
        <v>69</v>
      </c>
      <c r="G70" s="26" t="n">
        <f aca="false">H70*I70</f>
        <v>2010</v>
      </c>
      <c r="H70" s="26" t="n">
        <v>670</v>
      </c>
      <c r="I70" s="26" t="n">
        <v>3</v>
      </c>
      <c r="J70" s="26" t="s">
        <v>70</v>
      </c>
      <c r="K70" s="26" t="n">
        <v>2050</v>
      </c>
      <c r="L70" s="26" t="n">
        <v>11.032</v>
      </c>
      <c r="M70" s="26" t="n">
        <v>32.1</v>
      </c>
      <c r="N70" s="26" t="n">
        <v>1.9</v>
      </c>
      <c r="O70" s="26" t="n">
        <v>1.9</v>
      </c>
      <c r="P70" s="26"/>
      <c r="Q70" s="26" t="n">
        <v>98</v>
      </c>
      <c r="R70" s="26" t="n">
        <v>1133</v>
      </c>
      <c r="S70" s="26" t="s">
        <v>70</v>
      </c>
      <c r="T70" s="26" t="s">
        <v>70</v>
      </c>
      <c r="U70" s="26" t="s">
        <v>70</v>
      </c>
      <c r="V70" s="26" t="s">
        <v>70</v>
      </c>
      <c r="W70" s="26"/>
      <c r="X70" s="26"/>
      <c r="Y70" s="26" t="n">
        <v>-27.09555</v>
      </c>
      <c r="Z70" s="27" t="n">
        <v>29.77055</v>
      </c>
      <c r="AA70" s="12"/>
      <c r="AB70" s="20"/>
      <c r="AC70" s="20"/>
      <c r="AD70" s="12"/>
      <c r="AE70" s="12"/>
      <c r="AF70" s="12"/>
      <c r="AG70" s="13"/>
      <c r="AH70" s="13"/>
    </row>
    <row r="71" customFormat="false" ht="14.25" hidden="false" customHeight="false" outlineLevel="0" collapsed="false">
      <c r="A71" s="21" t="str">
        <f aca="false">A70</f>
        <v>2Gt</v>
      </c>
      <c r="B71" s="17" t="s">
        <v>93</v>
      </c>
      <c r="C71" s="17" t="s">
        <v>66</v>
      </c>
      <c r="D71" s="24" t="s">
        <v>67</v>
      </c>
      <c r="E71" s="24" t="s">
        <v>68</v>
      </c>
      <c r="F71" s="24" t="s">
        <v>69</v>
      </c>
      <c r="G71" s="24" t="n">
        <f aca="false">H71*I71</f>
        <v>1845</v>
      </c>
      <c r="H71" s="24" t="n">
        <v>615</v>
      </c>
      <c r="I71" s="24" t="n">
        <v>3</v>
      </c>
      <c r="J71" s="24" t="s">
        <v>70</v>
      </c>
      <c r="K71" s="24" t="n">
        <v>2040</v>
      </c>
      <c r="L71" s="24" t="n">
        <v>11.682</v>
      </c>
      <c r="M71" s="24" t="n">
        <v>17.5</v>
      </c>
      <c r="N71" s="24" t="n">
        <v>3</v>
      </c>
      <c r="O71" s="24" t="n">
        <v>3</v>
      </c>
      <c r="P71" s="24"/>
      <c r="Q71" s="24" t="n">
        <v>98</v>
      </c>
      <c r="R71" s="24" t="n">
        <v>1133</v>
      </c>
      <c r="S71" s="24" t="s">
        <v>70</v>
      </c>
      <c r="T71" s="24" t="s">
        <v>70</v>
      </c>
      <c r="U71" s="24" t="s">
        <v>70</v>
      </c>
      <c r="V71" s="24" t="s">
        <v>70</v>
      </c>
      <c r="W71" s="24"/>
      <c r="X71" s="24"/>
      <c r="Y71" s="24" t="n">
        <v>-23.66777</v>
      </c>
      <c r="Z71" s="25" t="n">
        <v>27.61277</v>
      </c>
      <c r="AA71" s="12"/>
      <c r="AB71" s="20"/>
      <c r="AC71" s="20"/>
      <c r="AD71" s="12"/>
      <c r="AE71" s="12"/>
      <c r="AF71" s="12"/>
      <c r="AG71" s="13"/>
      <c r="AH71" s="13"/>
    </row>
    <row r="72" customFormat="false" ht="14.25" hidden="false" customHeight="false" outlineLevel="0" collapsed="false">
      <c r="A72" s="21" t="str">
        <f aca="false">A71</f>
        <v>2Gt</v>
      </c>
      <c r="B72" s="17" t="s">
        <v>94</v>
      </c>
      <c r="C72" s="17" t="s">
        <v>66</v>
      </c>
      <c r="D72" s="24" t="s">
        <v>67</v>
      </c>
      <c r="E72" s="24" t="s">
        <v>68</v>
      </c>
      <c r="F72" s="24" t="s">
        <v>69</v>
      </c>
      <c r="G72" s="24" t="n">
        <f aca="false">H72*I72</f>
        <v>1845</v>
      </c>
      <c r="H72" s="24" t="n">
        <v>615</v>
      </c>
      <c r="I72" s="24" t="n">
        <v>3</v>
      </c>
      <c r="J72" s="24" t="s">
        <v>70</v>
      </c>
      <c r="K72" s="24" t="n">
        <v>2043</v>
      </c>
      <c r="L72" s="24" t="n">
        <v>11.682</v>
      </c>
      <c r="M72" s="24" t="n">
        <f aca="false">M71</f>
        <v>17.5</v>
      </c>
      <c r="N72" s="24" t="n">
        <f aca="false">N71</f>
        <v>3</v>
      </c>
      <c r="O72" s="24" t="n">
        <f aca="false">O71</f>
        <v>3</v>
      </c>
      <c r="P72" s="24"/>
      <c r="Q72" s="24" t="n">
        <v>98</v>
      </c>
      <c r="R72" s="24" t="n">
        <f aca="false">R71</f>
        <v>1133</v>
      </c>
      <c r="S72" s="24" t="str">
        <f aca="false">S71</f>
        <v>-</v>
      </c>
      <c r="T72" s="24" t="str">
        <f aca="false">T71</f>
        <v>-</v>
      </c>
      <c r="U72" s="24" t="str">
        <f aca="false">U71</f>
        <v>-</v>
      </c>
      <c r="V72" s="24" t="str">
        <f aca="false">V71</f>
        <v>-</v>
      </c>
      <c r="W72" s="24" t="n">
        <f aca="false">W71</f>
        <v>0</v>
      </c>
      <c r="X72" s="24" t="n">
        <f aca="false">X71</f>
        <v>0</v>
      </c>
      <c r="Y72" s="24" t="n">
        <f aca="false">Y71</f>
        <v>-23.66777</v>
      </c>
      <c r="Z72" s="25" t="n">
        <f aca="false">Z71</f>
        <v>27.61277</v>
      </c>
      <c r="AA72" s="12"/>
      <c r="AB72" s="20"/>
      <c r="AC72" s="20"/>
      <c r="AD72" s="12"/>
      <c r="AE72" s="12"/>
      <c r="AF72" s="12"/>
      <c r="AG72" s="13"/>
      <c r="AH72" s="13"/>
    </row>
    <row r="73" customFormat="false" ht="14.25" hidden="false" customHeight="false" outlineLevel="0" collapsed="false">
      <c r="A73" s="21" t="str">
        <f aca="false">A72</f>
        <v>2Gt</v>
      </c>
      <c r="B73" s="17" t="s">
        <v>95</v>
      </c>
      <c r="C73" s="17" t="s">
        <v>66</v>
      </c>
      <c r="D73" s="26" t="s">
        <v>67</v>
      </c>
      <c r="E73" s="26" t="s">
        <v>68</v>
      </c>
      <c r="F73" s="26" t="s">
        <v>69</v>
      </c>
      <c r="G73" s="26" t="n">
        <f aca="false">H73*I73</f>
        <v>1725</v>
      </c>
      <c r="H73" s="26" t="n">
        <v>575</v>
      </c>
      <c r="I73" s="26" t="n">
        <v>3</v>
      </c>
      <c r="J73" s="26" t="s">
        <v>70</v>
      </c>
      <c r="K73" s="26" t="n">
        <v>2032</v>
      </c>
      <c r="L73" s="26" t="n">
        <v>12.066</v>
      </c>
      <c r="M73" s="26" t="n">
        <v>30.2</v>
      </c>
      <c r="N73" s="26" t="n">
        <v>2.4</v>
      </c>
      <c r="O73" s="26" t="n">
        <v>2.4</v>
      </c>
      <c r="P73" s="26"/>
      <c r="Q73" s="26" t="n">
        <v>98</v>
      </c>
      <c r="R73" s="26" t="n">
        <v>1133</v>
      </c>
      <c r="S73" s="26" t="s">
        <v>70</v>
      </c>
      <c r="T73" s="26" t="s">
        <v>70</v>
      </c>
      <c r="U73" s="26" t="s">
        <v>70</v>
      </c>
      <c r="V73" s="26" t="s">
        <v>70</v>
      </c>
      <c r="W73" s="26"/>
      <c r="X73" s="26"/>
      <c r="Y73" s="26" t="n">
        <v>-26.28036</v>
      </c>
      <c r="Z73" s="27" t="n">
        <v>29.14229</v>
      </c>
      <c r="AA73" s="12"/>
      <c r="AB73" s="20"/>
      <c r="AC73" s="20"/>
      <c r="AD73" s="12"/>
      <c r="AE73" s="12"/>
      <c r="AF73" s="12"/>
      <c r="AG73" s="13"/>
      <c r="AH73" s="13"/>
    </row>
    <row r="74" customFormat="false" ht="14.25" hidden="false" customHeight="false" outlineLevel="0" collapsed="false">
      <c r="A74" s="21" t="str">
        <f aca="false">A73</f>
        <v>2Gt</v>
      </c>
      <c r="B74" s="17" t="s">
        <v>96</v>
      </c>
      <c r="C74" s="17" t="s">
        <v>66</v>
      </c>
      <c r="D74" s="26" t="s">
        <v>67</v>
      </c>
      <c r="E74" s="26" t="s">
        <v>68</v>
      </c>
      <c r="F74" s="26" t="s">
        <v>69</v>
      </c>
      <c r="G74" s="26" t="n">
        <f aca="false">H74*I74</f>
        <v>1725</v>
      </c>
      <c r="H74" s="26" t="n">
        <v>575</v>
      </c>
      <c r="I74" s="26" t="n">
        <v>3</v>
      </c>
      <c r="J74" s="26" t="s">
        <v>70</v>
      </c>
      <c r="K74" s="26" t="n">
        <v>2034</v>
      </c>
      <c r="L74" s="26" t="n">
        <v>12.066</v>
      </c>
      <c r="M74" s="26" t="n">
        <f aca="false">M73</f>
        <v>30.2</v>
      </c>
      <c r="N74" s="26" t="n">
        <f aca="false">N73</f>
        <v>2.4</v>
      </c>
      <c r="O74" s="26" t="n">
        <f aca="false">O73</f>
        <v>2.4</v>
      </c>
      <c r="P74" s="26"/>
      <c r="Q74" s="26" t="n">
        <v>98</v>
      </c>
      <c r="R74" s="26" t="n">
        <f aca="false">R73</f>
        <v>1133</v>
      </c>
      <c r="S74" s="26" t="str">
        <f aca="false">S73</f>
        <v>-</v>
      </c>
      <c r="T74" s="26" t="str">
        <f aca="false">T73</f>
        <v>-</v>
      </c>
      <c r="U74" s="26" t="str">
        <f aca="false">U73</f>
        <v>-</v>
      </c>
      <c r="V74" s="26" t="str">
        <f aca="false">V73</f>
        <v>-</v>
      </c>
      <c r="W74" s="26" t="n">
        <f aca="false">W73</f>
        <v>0</v>
      </c>
      <c r="X74" s="26" t="n">
        <f aca="false">X73</f>
        <v>0</v>
      </c>
      <c r="Y74" s="26" t="n">
        <f aca="false">Y73</f>
        <v>-26.28036</v>
      </c>
      <c r="Z74" s="27" t="n">
        <f aca="false">Z73</f>
        <v>29.14229</v>
      </c>
      <c r="AA74" s="12"/>
      <c r="AB74" s="20"/>
      <c r="AC74" s="20"/>
      <c r="AD74" s="12"/>
      <c r="AE74" s="12"/>
      <c r="AF74" s="12"/>
      <c r="AG74" s="13"/>
      <c r="AH74" s="13"/>
    </row>
    <row r="75" customFormat="false" ht="14.25" hidden="false" customHeight="false" outlineLevel="0" collapsed="false">
      <c r="A75" s="21" t="str">
        <f aca="false">A74</f>
        <v>2Gt</v>
      </c>
      <c r="B75" s="17" t="s">
        <v>97</v>
      </c>
      <c r="C75" s="17" t="s">
        <v>66</v>
      </c>
      <c r="D75" s="24" t="s">
        <v>67</v>
      </c>
      <c r="E75" s="24" t="s">
        <v>68</v>
      </c>
      <c r="F75" s="24" t="s">
        <v>69</v>
      </c>
      <c r="G75" s="24" t="n">
        <f aca="false">H75*I75</f>
        <v>3000</v>
      </c>
      <c r="H75" s="24" t="n">
        <v>600</v>
      </c>
      <c r="I75" s="24" t="n">
        <v>5</v>
      </c>
      <c r="J75" s="24" t="s">
        <v>70</v>
      </c>
      <c r="K75" s="24" t="s">
        <v>86</v>
      </c>
      <c r="L75" s="24" t="n">
        <v>10.305</v>
      </c>
      <c r="M75" s="24" t="n">
        <v>21.4</v>
      </c>
      <c r="N75" s="24" t="n">
        <v>7.2</v>
      </c>
      <c r="O75" s="24" t="n">
        <v>7.2</v>
      </c>
      <c r="P75" s="24"/>
      <c r="Q75" s="24" t="n">
        <v>98</v>
      </c>
      <c r="R75" s="24" t="n">
        <v>1133</v>
      </c>
      <c r="S75" s="24" t="s">
        <v>70</v>
      </c>
      <c r="T75" s="24" t="s">
        <v>70</v>
      </c>
      <c r="U75" s="24" t="s">
        <v>70</v>
      </c>
      <c r="V75" s="24" t="s">
        <v>70</v>
      </c>
      <c r="W75" s="24"/>
      <c r="X75" s="24"/>
      <c r="Y75" s="24" t="n">
        <v>-23.42</v>
      </c>
      <c r="Z75" s="25" t="n">
        <v>27.33</v>
      </c>
      <c r="AA75" s="12"/>
      <c r="AB75" s="20"/>
      <c r="AC75" s="20"/>
      <c r="AD75" s="12"/>
      <c r="AE75" s="12"/>
      <c r="AF75" s="12"/>
      <c r="AG75" s="13"/>
      <c r="AH75" s="13"/>
    </row>
    <row r="76" customFormat="false" ht="14.25" hidden="false" customHeight="false" outlineLevel="0" collapsed="false">
      <c r="A76" s="21" t="str">
        <f aca="false">A75</f>
        <v>2Gt</v>
      </c>
      <c r="B76" s="17" t="s">
        <v>98</v>
      </c>
      <c r="C76" s="17" t="s">
        <v>66</v>
      </c>
      <c r="D76" s="24" t="s">
        <v>67</v>
      </c>
      <c r="E76" s="24" t="s">
        <v>68</v>
      </c>
      <c r="F76" s="24" t="s">
        <v>69</v>
      </c>
      <c r="G76" s="24" t="n">
        <f aca="false">H76*I76</f>
        <v>600</v>
      </c>
      <c r="H76" s="24" t="n">
        <v>600</v>
      </c>
      <c r="I76" s="24" t="n">
        <v>1</v>
      </c>
      <c r="J76" s="24" t="s">
        <v>70</v>
      </c>
      <c r="K76" s="24" t="s">
        <v>86</v>
      </c>
      <c r="L76" s="24" t="n">
        <v>10.305</v>
      </c>
      <c r="M76" s="24" t="n">
        <f aca="false">M75</f>
        <v>21.4</v>
      </c>
      <c r="N76" s="24" t="n">
        <f aca="false">N75</f>
        <v>7.2</v>
      </c>
      <c r="O76" s="24" t="n">
        <f aca="false">O75</f>
        <v>7.2</v>
      </c>
      <c r="P76" s="24"/>
      <c r="Q76" s="24" t="n">
        <f aca="false">Q75</f>
        <v>98</v>
      </c>
      <c r="R76" s="24" t="n">
        <f aca="false">R75</f>
        <v>1133</v>
      </c>
      <c r="S76" s="24" t="str">
        <f aca="false">S75</f>
        <v>-</v>
      </c>
      <c r="T76" s="24" t="str">
        <f aca="false">T75</f>
        <v>-</v>
      </c>
      <c r="U76" s="24" t="str">
        <f aca="false">U75</f>
        <v>-</v>
      </c>
      <c r="V76" s="24" t="str">
        <f aca="false">V75</f>
        <v>-</v>
      </c>
      <c r="W76" s="24" t="n">
        <f aca="false">W75</f>
        <v>0</v>
      </c>
      <c r="X76" s="24" t="n">
        <f aca="false">X75</f>
        <v>0</v>
      </c>
      <c r="Y76" s="24" t="n">
        <f aca="false">Y75</f>
        <v>-23.42</v>
      </c>
      <c r="Z76" s="25" t="n">
        <f aca="false">Z75</f>
        <v>27.33</v>
      </c>
      <c r="AA76" s="12"/>
      <c r="AB76" s="20"/>
      <c r="AC76" s="20"/>
      <c r="AD76" s="12"/>
      <c r="AE76" s="12"/>
      <c r="AF76" s="12"/>
      <c r="AG76" s="13"/>
      <c r="AH76" s="13"/>
    </row>
    <row r="77" customFormat="false" ht="14.25" hidden="false" customHeight="false" outlineLevel="0" collapsed="false">
      <c r="A77" s="21" t="str">
        <f aca="false">A76</f>
        <v>2Gt</v>
      </c>
      <c r="B77" s="17" t="s">
        <v>99</v>
      </c>
      <c r="C77" s="17" t="s">
        <v>66</v>
      </c>
      <c r="D77" s="26" t="s">
        <v>67</v>
      </c>
      <c r="E77" s="26" t="s">
        <v>68</v>
      </c>
      <c r="F77" s="26" t="s">
        <v>69</v>
      </c>
      <c r="G77" s="26" t="n">
        <f aca="false">H77*I77</f>
        <v>1755</v>
      </c>
      <c r="H77" s="26" t="n">
        <v>585</v>
      </c>
      <c r="I77" s="26" t="n">
        <v>3</v>
      </c>
      <c r="J77" s="26" t="s">
        <v>70</v>
      </c>
      <c r="K77" s="26" t="n">
        <v>2040</v>
      </c>
      <c r="L77" s="26" t="n">
        <v>10.495</v>
      </c>
      <c r="M77" s="26" t="n">
        <v>32.3</v>
      </c>
      <c r="N77" s="26" t="n">
        <v>3.2</v>
      </c>
      <c r="O77" s="26" t="n">
        <v>3.2</v>
      </c>
      <c r="P77" s="26"/>
      <c r="Q77" s="26" t="n">
        <v>98</v>
      </c>
      <c r="R77" s="26" t="n">
        <v>1133</v>
      </c>
      <c r="S77" s="26" t="s">
        <v>70</v>
      </c>
      <c r="T77" s="26" t="s">
        <v>70</v>
      </c>
      <c r="U77" s="26" t="s">
        <v>70</v>
      </c>
      <c r="V77" s="26" t="s">
        <v>70</v>
      </c>
      <c r="W77" s="26"/>
      <c r="X77" s="26"/>
      <c r="Y77" s="26" t="n">
        <v>-26.77565</v>
      </c>
      <c r="Z77" s="27" t="n">
        <v>29.35212</v>
      </c>
      <c r="AA77" s="12"/>
      <c r="AB77" s="20"/>
      <c r="AC77" s="20"/>
      <c r="AD77" s="12"/>
      <c r="AE77" s="12"/>
      <c r="AF77" s="12"/>
      <c r="AG77" s="13"/>
      <c r="AH77" s="13"/>
    </row>
    <row r="78" customFormat="false" ht="14.25" hidden="false" customHeight="false" outlineLevel="0" collapsed="false">
      <c r="A78" s="21" t="str">
        <f aca="false">A77</f>
        <v>2Gt</v>
      </c>
      <c r="B78" s="17" t="s">
        <v>100</v>
      </c>
      <c r="C78" s="17" t="s">
        <v>66</v>
      </c>
      <c r="D78" s="26" t="s">
        <v>67</v>
      </c>
      <c r="E78" s="26" t="s">
        <v>68</v>
      </c>
      <c r="F78" s="26" t="s">
        <v>69</v>
      </c>
      <c r="G78" s="26" t="n">
        <f aca="false">H78*I78</f>
        <v>1755</v>
      </c>
      <c r="H78" s="26" t="n">
        <v>585</v>
      </c>
      <c r="I78" s="26" t="n">
        <v>3</v>
      </c>
      <c r="J78" s="26" t="s">
        <v>70</v>
      </c>
      <c r="K78" s="26" t="n">
        <v>2042</v>
      </c>
      <c r="L78" s="26" t="n">
        <v>10.495</v>
      </c>
      <c r="M78" s="26" t="n">
        <f aca="false">M77</f>
        <v>32.3</v>
      </c>
      <c r="N78" s="26" t="n">
        <f aca="false">N77</f>
        <v>3.2</v>
      </c>
      <c r="O78" s="26" t="n">
        <f aca="false">O77</f>
        <v>3.2</v>
      </c>
      <c r="P78" s="26"/>
      <c r="Q78" s="26" t="n">
        <f aca="false">Q77</f>
        <v>98</v>
      </c>
      <c r="R78" s="26" t="n">
        <f aca="false">R77</f>
        <v>1133</v>
      </c>
      <c r="S78" s="26" t="str">
        <f aca="false">S77</f>
        <v>-</v>
      </c>
      <c r="T78" s="26" t="str">
        <f aca="false">T77</f>
        <v>-</v>
      </c>
      <c r="U78" s="26" t="str">
        <f aca="false">U77</f>
        <v>-</v>
      </c>
      <c r="V78" s="26" t="str">
        <f aca="false">V77</f>
        <v>-</v>
      </c>
      <c r="W78" s="26" t="n">
        <f aca="false">W77</f>
        <v>0</v>
      </c>
      <c r="X78" s="26" t="n">
        <f aca="false">X77</f>
        <v>0</v>
      </c>
      <c r="Y78" s="26" t="n">
        <f aca="false">Y77</f>
        <v>-26.77565</v>
      </c>
      <c r="Z78" s="27" t="n">
        <f aca="false">Z77</f>
        <v>29.35212</v>
      </c>
      <c r="AA78" s="12"/>
      <c r="AB78" s="20"/>
      <c r="AC78" s="20"/>
      <c r="AD78" s="12"/>
      <c r="AE78" s="12"/>
      <c r="AF78" s="12"/>
      <c r="AG78" s="13"/>
      <c r="AH78" s="13"/>
    </row>
    <row r="79" customFormat="false" ht="14.25" hidden="false" customHeight="false" outlineLevel="0" collapsed="false">
      <c r="A79" s="21" t="str">
        <f aca="false">A78</f>
        <v>2Gt</v>
      </c>
      <c r="B79" s="17" t="s">
        <v>101</v>
      </c>
      <c r="C79" s="17" t="s">
        <v>66</v>
      </c>
      <c r="D79" s="22" t="s">
        <v>102</v>
      </c>
      <c r="E79" s="22" t="s">
        <v>68</v>
      </c>
      <c r="F79" s="22" t="s">
        <v>69</v>
      </c>
      <c r="G79" s="22" t="n">
        <v>1854</v>
      </c>
      <c r="H79" s="22" t="n">
        <v>930</v>
      </c>
      <c r="I79" s="22" t="n">
        <v>2</v>
      </c>
      <c r="J79" s="26" t="s">
        <v>70</v>
      </c>
      <c r="K79" s="22" t="n">
        <v>2047</v>
      </c>
      <c r="L79" s="22" t="n">
        <v>11.111</v>
      </c>
      <c r="M79" s="22" t="n">
        <v>8.5</v>
      </c>
      <c r="N79" s="22" t="s">
        <v>70</v>
      </c>
      <c r="O79" s="22" t="s">
        <v>70</v>
      </c>
      <c r="P79" s="22"/>
      <c r="Q79" s="22" t="n">
        <v>45</v>
      </c>
      <c r="R79" s="22" t="n">
        <v>1187</v>
      </c>
      <c r="S79" s="22" t="s">
        <v>70</v>
      </c>
      <c r="T79" s="22" t="s">
        <v>70</v>
      </c>
      <c r="U79" s="22" t="s">
        <v>70</v>
      </c>
      <c r="V79" s="22" t="s">
        <v>70</v>
      </c>
      <c r="W79" s="22"/>
      <c r="X79" s="22"/>
      <c r="Y79" s="22" t="n">
        <v>-33.67359354</v>
      </c>
      <c r="Z79" s="23" t="n">
        <v>18.428247</v>
      </c>
      <c r="AA79" s="12"/>
      <c r="AB79" s="20"/>
      <c r="AC79" s="20"/>
      <c r="AD79" s="12"/>
      <c r="AE79" s="12"/>
      <c r="AF79" s="12"/>
      <c r="AG79" s="13"/>
      <c r="AH79" s="13"/>
    </row>
    <row r="80" customFormat="false" ht="14.25" hidden="false" customHeight="false" outlineLevel="0" collapsed="false">
      <c r="A80" s="21" t="str">
        <f aca="false">A79</f>
        <v>2Gt</v>
      </c>
      <c r="B80" s="17" t="s">
        <v>103</v>
      </c>
      <c r="C80" s="17" t="s">
        <v>66</v>
      </c>
      <c r="D80" s="8" t="s">
        <v>104</v>
      </c>
      <c r="E80" s="8" t="s">
        <v>105</v>
      </c>
      <c r="F80" s="8" t="s">
        <v>69</v>
      </c>
      <c r="G80" s="8" t="n">
        <v>1000</v>
      </c>
      <c r="H80" s="8" t="n">
        <v>250</v>
      </c>
      <c r="I80" s="8" t="n">
        <v>4</v>
      </c>
      <c r="J80" s="8" t="s">
        <v>70</v>
      </c>
      <c r="K80" s="8" t="s">
        <v>86</v>
      </c>
      <c r="L80" s="8" t="s">
        <v>70</v>
      </c>
      <c r="M80" s="8" t="s">
        <v>70</v>
      </c>
      <c r="N80" s="8" t="s">
        <v>70</v>
      </c>
      <c r="O80" s="8" t="s">
        <v>70</v>
      </c>
      <c r="P80" s="8"/>
      <c r="Q80" s="8" t="n">
        <v>0.0001</v>
      </c>
      <c r="R80" s="8" t="n">
        <v>222</v>
      </c>
      <c r="S80" s="8" t="n">
        <v>0.737</v>
      </c>
      <c r="T80" s="8" t="n">
        <f aca="false">I80</f>
        <v>4</v>
      </c>
      <c r="U80" s="8" t="n">
        <f aca="false">H80</f>
        <v>250</v>
      </c>
      <c r="V80" s="8" t="n">
        <v>21.7</v>
      </c>
      <c r="W80" s="8"/>
      <c r="X80" s="8"/>
      <c r="Y80" s="8" t="n">
        <v>-28.56283</v>
      </c>
      <c r="Z80" s="28" t="n">
        <v>29.08275</v>
      </c>
      <c r="AA80" s="12"/>
      <c r="AB80" s="20"/>
      <c r="AC80" s="20"/>
      <c r="AD80" s="12"/>
      <c r="AE80" s="12"/>
      <c r="AF80" s="12"/>
      <c r="AG80" s="13"/>
      <c r="AH80" s="13"/>
    </row>
    <row r="81" customFormat="false" ht="14.25" hidden="false" customHeight="false" outlineLevel="0" collapsed="false">
      <c r="A81" s="21" t="str">
        <f aca="false">A80</f>
        <v>2Gt</v>
      </c>
      <c r="B81" s="17" t="s">
        <v>106</v>
      </c>
      <c r="C81" s="17" t="s">
        <v>66</v>
      </c>
      <c r="D81" s="22" t="s">
        <v>104</v>
      </c>
      <c r="E81" s="22" t="s">
        <v>105</v>
      </c>
      <c r="F81" s="22" t="s">
        <v>69</v>
      </c>
      <c r="G81" s="22" t="n">
        <f aca="false">H81*I81</f>
        <v>1332</v>
      </c>
      <c r="H81" s="22" t="n">
        <v>333</v>
      </c>
      <c r="I81" s="22" t="n">
        <v>4</v>
      </c>
      <c r="J81" s="22" t="s">
        <v>70</v>
      </c>
      <c r="K81" s="22" t="s">
        <v>86</v>
      </c>
      <c r="L81" s="22" t="s">
        <v>70</v>
      </c>
      <c r="M81" s="22" t="s">
        <v>70</v>
      </c>
      <c r="N81" s="22" t="s">
        <v>70</v>
      </c>
      <c r="O81" s="22" t="s">
        <v>70</v>
      </c>
      <c r="P81" s="22"/>
      <c r="Q81" s="22" t="n">
        <v>0.0002</v>
      </c>
      <c r="R81" s="22" t="n">
        <v>2796</v>
      </c>
      <c r="S81" s="22" t="n">
        <v>0.78</v>
      </c>
      <c r="T81" s="22" t="n">
        <f aca="false">I81</f>
        <v>4</v>
      </c>
      <c r="U81" s="22" t="n">
        <f aca="false">H81</f>
        <v>333</v>
      </c>
      <c r="V81" s="22" t="n">
        <v>27.4</v>
      </c>
      <c r="W81" s="22"/>
      <c r="X81" s="22"/>
      <c r="Y81" s="22" t="n">
        <v>-28.165</v>
      </c>
      <c r="Z81" s="23" t="n">
        <v>29.3512</v>
      </c>
      <c r="AA81" s="12"/>
      <c r="AB81" s="20"/>
      <c r="AC81" s="20"/>
      <c r="AD81" s="12"/>
      <c r="AE81" s="12"/>
      <c r="AF81" s="12"/>
      <c r="AG81" s="13"/>
      <c r="AH81" s="13"/>
    </row>
    <row r="82" customFormat="false" ht="14.25" hidden="false" customHeight="false" outlineLevel="0" collapsed="false">
      <c r="A82" s="21" t="str">
        <f aca="false">A81</f>
        <v>2Gt</v>
      </c>
      <c r="B82" s="17" t="s">
        <v>107</v>
      </c>
      <c r="C82" s="17" t="s">
        <v>66</v>
      </c>
      <c r="D82" s="8" t="s">
        <v>104</v>
      </c>
      <c r="E82" s="8" t="s">
        <v>105</v>
      </c>
      <c r="F82" s="8" t="s">
        <v>69</v>
      </c>
      <c r="G82" s="8" t="n">
        <v>400</v>
      </c>
      <c r="H82" s="8" t="n">
        <v>200</v>
      </c>
      <c r="I82" s="8" t="n">
        <v>2</v>
      </c>
      <c r="J82" s="8" t="s">
        <v>70</v>
      </c>
      <c r="K82" s="8" t="s">
        <v>86</v>
      </c>
      <c r="L82" s="8" t="s">
        <v>70</v>
      </c>
      <c r="M82" s="8" t="s">
        <v>70</v>
      </c>
      <c r="N82" s="8" t="s">
        <v>70</v>
      </c>
      <c r="O82" s="8" t="s">
        <v>70</v>
      </c>
      <c r="P82" s="8"/>
      <c r="Q82" s="8" t="n">
        <v>0.0003</v>
      </c>
      <c r="R82" s="8" t="n">
        <v>222</v>
      </c>
      <c r="S82" s="8" t="n">
        <v>0.779</v>
      </c>
      <c r="T82" s="8" t="n">
        <f aca="false">I82</f>
        <v>2</v>
      </c>
      <c r="U82" s="8" t="n">
        <f aca="false">H82</f>
        <v>200</v>
      </c>
      <c r="V82" s="8" t="n">
        <v>10</v>
      </c>
      <c r="W82" s="8"/>
      <c r="X82" s="8"/>
      <c r="Y82" s="8" t="n">
        <v>-34.19722</v>
      </c>
      <c r="Z82" s="28" t="n">
        <v>18.97361</v>
      </c>
      <c r="AA82" s="12"/>
      <c r="AB82" s="20"/>
      <c r="AC82" s="20"/>
      <c r="AD82" s="12"/>
      <c r="AE82" s="12"/>
      <c r="AF82" s="12"/>
      <c r="AG82" s="13"/>
      <c r="AH82" s="13"/>
    </row>
    <row r="83" customFormat="false" ht="14.25" hidden="false" customHeight="false" outlineLevel="0" collapsed="false">
      <c r="A83" s="21" t="str">
        <f aca="false">A82</f>
        <v>2Gt</v>
      </c>
      <c r="B83" s="17" t="s">
        <v>108</v>
      </c>
      <c r="C83" s="17" t="s">
        <v>66</v>
      </c>
      <c r="D83" s="22" t="s">
        <v>109</v>
      </c>
      <c r="E83" s="22" t="s">
        <v>68</v>
      </c>
      <c r="F83" s="22" t="s">
        <v>69</v>
      </c>
      <c r="G83" s="22" t="n">
        <f aca="false">H83*I83</f>
        <v>360</v>
      </c>
      <c r="H83" s="22" t="n">
        <v>90</v>
      </c>
      <c r="I83" s="22" t="n">
        <v>4</v>
      </c>
      <c r="J83" s="22" t="s">
        <v>70</v>
      </c>
      <c r="K83" s="22" t="s">
        <v>86</v>
      </c>
      <c r="L83" s="22" t="s">
        <v>70</v>
      </c>
      <c r="M83" s="22" t="s">
        <v>70</v>
      </c>
      <c r="N83" s="22" t="s">
        <v>70</v>
      </c>
      <c r="O83" s="22" t="s">
        <v>70</v>
      </c>
      <c r="P83" s="22"/>
      <c r="Q83" s="22" t="n">
        <v>350</v>
      </c>
      <c r="R83" s="22" t="n">
        <v>0</v>
      </c>
      <c r="S83" s="22" t="s">
        <v>70</v>
      </c>
      <c r="T83" s="22" t="s">
        <v>70</v>
      </c>
      <c r="U83" s="22" t="s">
        <v>70</v>
      </c>
      <c r="V83" s="22" t="s">
        <v>70</v>
      </c>
      <c r="W83" s="22"/>
      <c r="X83" s="22"/>
      <c r="Y83" s="22" t="n">
        <v>-30.62396</v>
      </c>
      <c r="Z83" s="23" t="n">
        <v>25.50403</v>
      </c>
      <c r="AA83" s="12"/>
      <c r="AB83" s="20"/>
      <c r="AC83" s="20"/>
      <c r="AD83" s="12"/>
      <c r="AE83" s="12"/>
      <c r="AF83" s="12"/>
      <c r="AG83" s="13"/>
      <c r="AH83" s="13"/>
    </row>
    <row r="84" customFormat="false" ht="14.25" hidden="false" customHeight="false" outlineLevel="0" collapsed="false">
      <c r="A84" s="21" t="str">
        <f aca="false">A83</f>
        <v>2Gt</v>
      </c>
      <c r="B84" s="17" t="s">
        <v>110</v>
      </c>
      <c r="C84" s="17" t="s">
        <v>66</v>
      </c>
      <c r="D84" s="8" t="s">
        <v>109</v>
      </c>
      <c r="E84" s="8" t="s">
        <v>68</v>
      </c>
      <c r="F84" s="8" t="s">
        <v>69</v>
      </c>
      <c r="G84" s="8" t="n">
        <f aca="false">H84*I84</f>
        <v>240</v>
      </c>
      <c r="H84" s="8" t="n">
        <v>120</v>
      </c>
      <c r="I84" s="8" t="n">
        <v>2</v>
      </c>
      <c r="J84" s="8" t="s">
        <v>70</v>
      </c>
      <c r="K84" s="8" t="s">
        <v>86</v>
      </c>
      <c r="L84" s="8" t="s">
        <v>70</v>
      </c>
      <c r="M84" s="8" t="s">
        <v>70</v>
      </c>
      <c r="N84" s="8" t="s">
        <v>70</v>
      </c>
      <c r="O84" s="8" t="s">
        <v>70</v>
      </c>
      <c r="P84" s="8"/>
      <c r="Q84" s="8" t="n">
        <v>350</v>
      </c>
      <c r="R84" s="8" t="n">
        <v>0</v>
      </c>
      <c r="S84" s="8" t="s">
        <v>70</v>
      </c>
      <c r="T84" s="8" t="s">
        <v>70</v>
      </c>
      <c r="U84" s="8" t="s">
        <v>70</v>
      </c>
      <c r="V84" s="8" t="s">
        <v>70</v>
      </c>
      <c r="W84" s="8"/>
      <c r="X84" s="8"/>
      <c r="Y84" s="8" t="n">
        <v>-29.99337</v>
      </c>
      <c r="Z84" s="28" t="n">
        <v>24.73384</v>
      </c>
      <c r="AA84" s="12"/>
      <c r="AB84" s="20"/>
      <c r="AC84" s="20"/>
      <c r="AD84" s="12"/>
      <c r="AE84" s="12"/>
      <c r="AF84" s="12"/>
      <c r="AG84" s="13"/>
      <c r="AH84" s="13"/>
    </row>
    <row r="85" customFormat="false" ht="14.25" hidden="false" customHeight="false" outlineLevel="0" collapsed="false">
      <c r="A85" s="21" t="str">
        <f aca="false">A84</f>
        <v>2Gt</v>
      </c>
      <c r="B85" s="17" t="s">
        <v>111</v>
      </c>
      <c r="C85" s="17" t="s">
        <v>66</v>
      </c>
      <c r="D85" s="22" t="s">
        <v>112</v>
      </c>
      <c r="E85" s="22" t="s">
        <v>68</v>
      </c>
      <c r="F85" s="22" t="s">
        <v>69</v>
      </c>
      <c r="G85" s="22" t="n">
        <f aca="false">H85*I85</f>
        <v>171</v>
      </c>
      <c r="H85" s="22" t="n">
        <v>57</v>
      </c>
      <c r="I85" s="22" t="n">
        <v>3</v>
      </c>
      <c r="J85" s="22" t="s">
        <v>70</v>
      </c>
      <c r="K85" s="22" t="n">
        <v>2026</v>
      </c>
      <c r="L85" s="22" t="n">
        <v>11.519</v>
      </c>
      <c r="M85" s="22" t="n">
        <v>284.4</v>
      </c>
      <c r="N85" s="22" t="n">
        <v>3.4</v>
      </c>
      <c r="O85" s="22" t="n">
        <v>3.4</v>
      </c>
      <c r="P85" s="22"/>
      <c r="Q85" s="22" t="n">
        <v>3</v>
      </c>
      <c r="R85" s="22" t="n">
        <v>196</v>
      </c>
      <c r="S85" s="22" t="s">
        <v>70</v>
      </c>
      <c r="T85" s="22" t="s">
        <v>70</v>
      </c>
      <c r="U85" s="22" t="s">
        <v>70</v>
      </c>
      <c r="V85" s="22" t="s">
        <v>70</v>
      </c>
      <c r="W85" s="22"/>
      <c r="X85" s="22"/>
      <c r="Y85" s="22" t="n">
        <v>-33.88408</v>
      </c>
      <c r="Z85" s="23" t="n">
        <v>18.53361</v>
      </c>
      <c r="AA85" s="12"/>
      <c r="AB85" s="20"/>
      <c r="AC85" s="20"/>
      <c r="AD85" s="12"/>
      <c r="AE85" s="12"/>
      <c r="AF85" s="12"/>
      <c r="AG85" s="13"/>
      <c r="AH85" s="13"/>
    </row>
    <row r="86" customFormat="false" ht="14.25" hidden="false" customHeight="false" outlineLevel="0" collapsed="false">
      <c r="A86" s="21" t="str">
        <f aca="false">A85</f>
        <v>2Gt</v>
      </c>
      <c r="B86" s="17" t="s">
        <v>113</v>
      </c>
      <c r="C86" s="17" t="s">
        <v>66</v>
      </c>
      <c r="D86" s="8" t="s">
        <v>114</v>
      </c>
      <c r="E86" s="8" t="s">
        <v>68</v>
      </c>
      <c r="F86" s="8" t="s">
        <v>69</v>
      </c>
      <c r="G86" s="8" t="n">
        <f aca="false">H86*I86</f>
        <v>1332</v>
      </c>
      <c r="H86" s="8" t="n">
        <v>148</v>
      </c>
      <c r="I86" s="8" t="n">
        <v>9</v>
      </c>
      <c r="J86" s="8" t="s">
        <v>70</v>
      </c>
      <c r="K86" s="8" t="n">
        <v>2039</v>
      </c>
      <c r="L86" s="8" t="n">
        <v>11.519</v>
      </c>
      <c r="M86" s="8" t="n">
        <v>263.4</v>
      </c>
      <c r="N86" s="8" t="n">
        <v>9</v>
      </c>
      <c r="O86" s="8" t="n">
        <v>9</v>
      </c>
      <c r="P86" s="8"/>
      <c r="Q86" s="8" t="n">
        <v>3</v>
      </c>
      <c r="R86" s="8" t="n">
        <v>196</v>
      </c>
      <c r="S86" s="8" t="s">
        <v>70</v>
      </c>
      <c r="T86" s="8" t="s">
        <v>70</v>
      </c>
      <c r="U86" s="8" t="s">
        <v>70</v>
      </c>
      <c r="V86" s="8" t="s">
        <v>70</v>
      </c>
      <c r="W86" s="8"/>
      <c r="X86" s="8"/>
      <c r="Y86" s="8" t="n">
        <v>-33.592</v>
      </c>
      <c r="Z86" s="28" t="n">
        <v>18.4607</v>
      </c>
      <c r="AA86" s="12"/>
      <c r="AB86" s="20"/>
      <c r="AC86" s="20"/>
      <c r="AD86" s="12"/>
      <c r="AE86" s="12"/>
      <c r="AF86" s="12"/>
      <c r="AG86" s="13"/>
      <c r="AH86" s="13"/>
    </row>
    <row r="87" customFormat="false" ht="14.25" hidden="false" customHeight="false" outlineLevel="0" collapsed="false">
      <c r="A87" s="21" t="str">
        <f aca="false">A86</f>
        <v>2Gt</v>
      </c>
      <c r="B87" s="17" t="s">
        <v>115</v>
      </c>
      <c r="C87" s="17" t="s">
        <v>66</v>
      </c>
      <c r="D87" s="22" t="s">
        <v>114</v>
      </c>
      <c r="E87" s="22" t="s">
        <v>68</v>
      </c>
      <c r="F87" s="22" t="s">
        <v>69</v>
      </c>
      <c r="G87" s="22" t="n">
        <f aca="false">H87*I87</f>
        <v>740</v>
      </c>
      <c r="H87" s="22" t="n">
        <v>148</v>
      </c>
      <c r="I87" s="22" t="n">
        <v>5</v>
      </c>
      <c r="J87" s="22" t="s">
        <v>70</v>
      </c>
      <c r="K87" s="22" t="n">
        <v>2038</v>
      </c>
      <c r="L87" s="22" t="n">
        <v>11.519</v>
      </c>
      <c r="M87" s="22" t="n">
        <v>263.4</v>
      </c>
      <c r="N87" s="22" t="n">
        <v>9</v>
      </c>
      <c r="O87" s="22" t="n">
        <v>9</v>
      </c>
      <c r="P87" s="22"/>
      <c r="Q87" s="22" t="n">
        <v>3</v>
      </c>
      <c r="R87" s="22" t="n">
        <v>196</v>
      </c>
      <c r="S87" s="22" t="s">
        <v>70</v>
      </c>
      <c r="T87" s="22" t="s">
        <v>70</v>
      </c>
      <c r="U87" s="22" t="s">
        <v>70</v>
      </c>
      <c r="V87" s="22" t="s">
        <v>70</v>
      </c>
      <c r="W87" s="22"/>
      <c r="X87" s="22"/>
      <c r="Y87" s="22" t="n">
        <v>-34.16526</v>
      </c>
      <c r="Z87" s="23" t="n">
        <v>21.96077</v>
      </c>
      <c r="AA87" s="12"/>
      <c r="AB87" s="20"/>
      <c r="AC87" s="20"/>
      <c r="AD87" s="12"/>
      <c r="AE87" s="12"/>
      <c r="AF87" s="12"/>
      <c r="AG87" s="13"/>
      <c r="AH87" s="13"/>
    </row>
    <row r="88" customFormat="false" ht="14.25" hidden="false" customHeight="false" outlineLevel="0" collapsed="false">
      <c r="A88" s="21" t="str">
        <f aca="false">A87</f>
        <v>2Gt</v>
      </c>
      <c r="B88" s="30" t="s">
        <v>116</v>
      </c>
      <c r="C88" s="17" t="s">
        <v>66</v>
      </c>
      <c r="D88" s="8" t="s">
        <v>112</v>
      </c>
      <c r="E88" s="8" t="s">
        <v>68</v>
      </c>
      <c r="F88" s="8" t="s">
        <v>69</v>
      </c>
      <c r="G88" s="8" t="n">
        <f aca="false">H88*I88</f>
        <v>171</v>
      </c>
      <c r="H88" s="8" t="n">
        <v>57</v>
      </c>
      <c r="I88" s="8" t="n">
        <v>3</v>
      </c>
      <c r="J88" s="8" t="s">
        <v>70</v>
      </c>
      <c r="K88" s="8" t="n">
        <v>2026</v>
      </c>
      <c r="L88" s="8" t="n">
        <v>11.519</v>
      </c>
      <c r="M88" s="8" t="n">
        <v>284.4</v>
      </c>
      <c r="N88" s="8" t="n">
        <v>3.4</v>
      </c>
      <c r="O88" s="8" t="n">
        <v>3.4</v>
      </c>
      <c r="P88" s="8"/>
      <c r="Q88" s="8" t="n">
        <v>3</v>
      </c>
      <c r="R88" s="8" t="n">
        <v>196</v>
      </c>
      <c r="S88" s="8" t="s">
        <v>70</v>
      </c>
      <c r="T88" s="8" t="s">
        <v>70</v>
      </c>
      <c r="U88" s="8" t="s">
        <v>70</v>
      </c>
      <c r="V88" s="8" t="s">
        <v>70</v>
      </c>
      <c r="W88" s="8"/>
      <c r="X88" s="8"/>
      <c r="Y88" s="8" t="n">
        <v>-33.02739</v>
      </c>
      <c r="Z88" s="28" t="n">
        <v>27.88382</v>
      </c>
      <c r="AA88" s="12"/>
      <c r="AB88" s="20"/>
      <c r="AC88" s="20"/>
      <c r="AD88" s="12"/>
      <c r="AE88" s="12"/>
      <c r="AF88" s="12"/>
      <c r="AG88" s="13"/>
      <c r="AH88" s="13"/>
    </row>
    <row r="89" customFormat="false" ht="14.25" hidden="false" customHeight="false" outlineLevel="0" collapsed="false">
      <c r="A89" s="21" t="s">
        <v>11</v>
      </c>
      <c r="B89" s="17" t="s">
        <v>117</v>
      </c>
      <c r="C89" s="17" t="s">
        <v>118</v>
      </c>
      <c r="D89" s="22" t="s">
        <v>67</v>
      </c>
      <c r="E89" s="22" t="s">
        <v>68</v>
      </c>
      <c r="F89" s="22" t="s">
        <v>69</v>
      </c>
      <c r="G89" s="22" t="n">
        <v>160</v>
      </c>
      <c r="H89" s="22" t="s">
        <v>70</v>
      </c>
      <c r="I89" s="22" t="s">
        <v>70</v>
      </c>
      <c r="J89" s="22" t="s">
        <v>70</v>
      </c>
      <c r="K89" s="22" t="n">
        <v>2027</v>
      </c>
      <c r="L89" s="22" t="n">
        <v>12.372</v>
      </c>
      <c r="M89" s="22" t="n">
        <v>15.6</v>
      </c>
      <c r="N89" s="22" t="n">
        <v>0.5</v>
      </c>
      <c r="O89" s="22" t="n">
        <v>0.5</v>
      </c>
      <c r="P89" s="22" t="n">
        <v>0.3</v>
      </c>
      <c r="Q89" s="22" t="n">
        <v>80</v>
      </c>
      <c r="R89" s="22" t="n">
        <v>0</v>
      </c>
      <c r="S89" s="22" t="s">
        <v>70</v>
      </c>
      <c r="T89" s="22"/>
      <c r="U89" s="22"/>
      <c r="V89" s="22"/>
      <c r="W89" s="22"/>
      <c r="X89" s="22"/>
      <c r="Y89" s="22" t="n">
        <v>-26.658</v>
      </c>
      <c r="Z89" s="23" t="n">
        <v>28.1138</v>
      </c>
      <c r="AA89" s="12"/>
      <c r="AB89" s="20"/>
      <c r="AC89" s="20"/>
      <c r="AD89" s="12"/>
      <c r="AE89" s="12"/>
      <c r="AF89" s="12"/>
      <c r="AG89" s="13"/>
      <c r="AH89" s="13"/>
    </row>
    <row r="90" customFormat="false" ht="14.25" hidden="false" customHeight="false" outlineLevel="0" collapsed="false">
      <c r="A90" s="21" t="s">
        <v>11</v>
      </c>
      <c r="B90" s="17" t="s">
        <v>119</v>
      </c>
      <c r="C90" s="17" t="s">
        <v>120</v>
      </c>
      <c r="D90" s="8" t="s">
        <v>67</v>
      </c>
      <c r="E90" s="8" t="s">
        <v>68</v>
      </c>
      <c r="F90" s="8" t="s">
        <v>69</v>
      </c>
      <c r="G90" s="8" t="n">
        <v>600</v>
      </c>
      <c r="H90" s="8" t="s">
        <v>70</v>
      </c>
      <c r="I90" s="8" t="s">
        <v>70</v>
      </c>
      <c r="J90" s="8" t="s">
        <v>70</v>
      </c>
      <c r="K90" s="8" t="s">
        <v>86</v>
      </c>
      <c r="L90" s="8" t="n">
        <v>12.372</v>
      </c>
      <c r="M90" s="8" t="n">
        <v>15.6</v>
      </c>
      <c r="N90" s="8" t="n">
        <v>0.5</v>
      </c>
      <c r="O90" s="8" t="n">
        <v>0.5</v>
      </c>
      <c r="P90" s="8" t="n">
        <v>0</v>
      </c>
      <c r="Q90" s="8" t="n">
        <v>900</v>
      </c>
      <c r="R90" s="8" t="n">
        <v>0</v>
      </c>
      <c r="S90" s="8" t="s">
        <v>70</v>
      </c>
      <c r="T90" s="8"/>
      <c r="U90" s="8"/>
      <c r="V90" s="8"/>
      <c r="W90" s="8"/>
      <c r="X90" s="8"/>
      <c r="Y90" s="8" t="n">
        <v>-26.5036</v>
      </c>
      <c r="Z90" s="28" t="n">
        <v>29.1803</v>
      </c>
      <c r="AA90" s="12"/>
      <c r="AB90" s="20"/>
      <c r="AC90" s="20"/>
      <c r="AD90" s="12"/>
      <c r="AE90" s="12"/>
      <c r="AF90" s="12"/>
      <c r="AG90" s="13"/>
      <c r="AH90" s="13"/>
    </row>
    <row r="91" customFormat="false" ht="14.25" hidden="false" customHeight="false" outlineLevel="0" collapsed="false">
      <c r="A91" s="21" t="s">
        <v>11</v>
      </c>
      <c r="B91" s="17" t="s">
        <v>121</v>
      </c>
      <c r="C91" s="17" t="s">
        <v>118</v>
      </c>
      <c r="D91" s="22" t="s">
        <v>114</v>
      </c>
      <c r="E91" s="22" t="s">
        <v>68</v>
      </c>
      <c r="F91" s="22" t="s">
        <v>69</v>
      </c>
      <c r="G91" s="22" t="n">
        <v>670</v>
      </c>
      <c r="H91" s="22" t="n">
        <v>167.5</v>
      </c>
      <c r="I91" s="22" t="n">
        <v>4</v>
      </c>
      <c r="J91" s="22" t="s">
        <v>70</v>
      </c>
      <c r="K91" s="22" t="n">
        <v>2046</v>
      </c>
      <c r="L91" s="22" t="n">
        <v>11.519</v>
      </c>
      <c r="M91" s="22" t="n">
        <v>263.4</v>
      </c>
      <c r="N91" s="22" t="n">
        <v>11</v>
      </c>
      <c r="O91" s="22" t="n">
        <v>11</v>
      </c>
      <c r="P91" s="22" t="n">
        <v>0</v>
      </c>
      <c r="Q91" s="22" t="n">
        <v>3</v>
      </c>
      <c r="R91" s="22" t="n">
        <v>169</v>
      </c>
      <c r="S91" s="22" t="s">
        <v>70</v>
      </c>
      <c r="T91" s="22"/>
      <c r="U91" s="22"/>
      <c r="V91" s="22"/>
      <c r="W91" s="22"/>
      <c r="X91" s="22"/>
      <c r="Y91" s="22" t="n">
        <v>-29.251</v>
      </c>
      <c r="Z91" s="23" t="n">
        <v>31.0941</v>
      </c>
      <c r="AA91" s="12"/>
      <c r="AB91" s="20"/>
      <c r="AC91" s="20"/>
      <c r="AD91" s="12"/>
      <c r="AE91" s="12"/>
      <c r="AF91" s="12"/>
      <c r="AG91" s="13"/>
      <c r="AH91" s="13"/>
    </row>
    <row r="92" customFormat="false" ht="14.25" hidden="false" customHeight="false" outlineLevel="0" collapsed="false">
      <c r="A92" s="21" t="s">
        <v>11</v>
      </c>
      <c r="B92" s="17" t="s">
        <v>122</v>
      </c>
      <c r="C92" s="17" t="s">
        <v>118</v>
      </c>
      <c r="D92" s="8" t="s">
        <v>114</v>
      </c>
      <c r="E92" s="8" t="s">
        <v>68</v>
      </c>
      <c r="F92" s="8" t="s">
        <v>69</v>
      </c>
      <c r="G92" s="8" t="n">
        <v>335</v>
      </c>
      <c r="H92" s="8" t="n">
        <v>167.5</v>
      </c>
      <c r="I92" s="8" t="n">
        <v>2</v>
      </c>
      <c r="J92" s="8" t="s">
        <v>70</v>
      </c>
      <c r="K92" s="8" t="n">
        <v>2046</v>
      </c>
      <c r="L92" s="8" t="n">
        <v>11.519</v>
      </c>
      <c r="M92" s="8" t="n">
        <v>263.4</v>
      </c>
      <c r="N92" s="8" t="n">
        <v>11</v>
      </c>
      <c r="O92" s="8" t="n">
        <v>11</v>
      </c>
      <c r="P92" s="8" t="n">
        <v>0</v>
      </c>
      <c r="Q92" s="8" t="n">
        <v>3</v>
      </c>
      <c r="R92" s="8" t="n">
        <v>169</v>
      </c>
      <c r="S92" s="8" t="s">
        <v>70</v>
      </c>
      <c r="T92" s="8"/>
      <c r="U92" s="8"/>
      <c r="V92" s="8"/>
      <c r="W92" s="8"/>
      <c r="X92" s="8"/>
      <c r="Y92" s="8" t="n">
        <v>-33.4433</v>
      </c>
      <c r="Z92" s="28" t="n">
        <v>25.4022</v>
      </c>
      <c r="AA92" s="12"/>
      <c r="AB92" s="20"/>
      <c r="AC92" s="20"/>
      <c r="AD92" s="12"/>
      <c r="AE92" s="12"/>
      <c r="AF92" s="12"/>
      <c r="AG92" s="13"/>
      <c r="AH92" s="13"/>
    </row>
    <row r="93" customFormat="false" ht="14.25" hidden="false" customHeight="false" outlineLevel="0" collapsed="false">
      <c r="A93" s="21" t="s">
        <v>11</v>
      </c>
      <c r="B93" s="17" t="s">
        <v>123</v>
      </c>
      <c r="C93" s="17" t="s">
        <v>120</v>
      </c>
      <c r="D93" s="22" t="s">
        <v>112</v>
      </c>
      <c r="E93" s="22" t="s">
        <v>68</v>
      </c>
      <c r="F93" s="22" t="s">
        <v>69</v>
      </c>
      <c r="G93" s="22" t="n">
        <v>175</v>
      </c>
      <c r="H93" s="22" t="n">
        <v>9.7</v>
      </c>
      <c r="I93" s="22" t="n">
        <v>18</v>
      </c>
      <c r="J93" s="22" t="s">
        <v>70</v>
      </c>
      <c r="K93" s="22" t="s">
        <v>86</v>
      </c>
      <c r="L93" s="22" t="n">
        <v>7.6</v>
      </c>
      <c r="M93" s="22" t="n">
        <v>75</v>
      </c>
      <c r="N93" s="22" t="n">
        <v>8</v>
      </c>
      <c r="O93" s="22" t="n">
        <v>8</v>
      </c>
      <c r="P93" s="22" t="n">
        <v>0.3</v>
      </c>
      <c r="Q93" s="22" t="n">
        <v>950</v>
      </c>
      <c r="R93" s="22" t="n">
        <v>0</v>
      </c>
      <c r="S93" s="22" t="s">
        <v>70</v>
      </c>
      <c r="T93" s="22"/>
      <c r="U93" s="22"/>
      <c r="V93" s="22"/>
      <c r="W93" s="22"/>
      <c r="X93" s="22"/>
      <c r="Y93" s="22" t="n">
        <v>-26.8102</v>
      </c>
      <c r="Z93" s="23" t="n">
        <v>27.8277</v>
      </c>
      <c r="AA93" s="12"/>
      <c r="AB93" s="20"/>
      <c r="AC93" s="20"/>
      <c r="AD93" s="12"/>
      <c r="AE93" s="12"/>
      <c r="AF93" s="12"/>
      <c r="AG93" s="13"/>
      <c r="AH93" s="13"/>
    </row>
    <row r="94" customFormat="false" ht="14.25" hidden="false" customHeight="false" outlineLevel="0" collapsed="false">
      <c r="A94" s="21" t="s">
        <v>11</v>
      </c>
      <c r="B94" s="17" t="s">
        <v>124</v>
      </c>
      <c r="C94" s="17" t="s">
        <v>120</v>
      </c>
      <c r="D94" s="8" t="s">
        <v>112</v>
      </c>
      <c r="E94" s="8" t="s">
        <v>68</v>
      </c>
      <c r="F94" s="8" t="s">
        <v>69</v>
      </c>
      <c r="G94" s="8" t="n">
        <v>250</v>
      </c>
      <c r="H94" s="8" t="n">
        <v>50</v>
      </c>
      <c r="I94" s="8" t="n">
        <v>5</v>
      </c>
      <c r="J94" s="8" t="s">
        <v>70</v>
      </c>
      <c r="K94" s="8" t="s">
        <v>86</v>
      </c>
      <c r="L94" s="8" t="n">
        <v>11.519</v>
      </c>
      <c r="M94" s="8" t="n">
        <v>75</v>
      </c>
      <c r="N94" s="8" t="n">
        <v>2</v>
      </c>
      <c r="O94" s="8" t="n">
        <v>2</v>
      </c>
      <c r="P94" s="8" t="n">
        <v>0</v>
      </c>
      <c r="Q94" s="8" t="n">
        <v>950</v>
      </c>
      <c r="R94" s="8" t="n">
        <v>0</v>
      </c>
      <c r="S94" s="8" t="s">
        <v>70</v>
      </c>
      <c r="T94" s="8"/>
      <c r="U94" s="8"/>
      <c r="V94" s="8"/>
      <c r="W94" s="8"/>
      <c r="X94" s="8"/>
      <c r="Y94" s="8" t="n">
        <v>-26.8102</v>
      </c>
      <c r="Z94" s="28" t="n">
        <v>27.8277</v>
      </c>
      <c r="AA94" s="12"/>
      <c r="AB94" s="20"/>
      <c r="AC94" s="20"/>
      <c r="AD94" s="12"/>
      <c r="AE94" s="12"/>
      <c r="AF94" s="12"/>
      <c r="AG94" s="13"/>
      <c r="AH94" s="13"/>
    </row>
    <row r="95" customFormat="false" ht="14.25" hidden="false" customHeight="false" outlineLevel="0" collapsed="false">
      <c r="A95" s="29" t="s">
        <v>11</v>
      </c>
      <c r="B95" s="30" t="s">
        <v>125</v>
      </c>
      <c r="C95" s="30" t="s">
        <v>126</v>
      </c>
      <c r="D95" s="31" t="s">
        <v>104</v>
      </c>
      <c r="E95" s="31" t="s">
        <v>105</v>
      </c>
      <c r="F95" s="31" t="s">
        <v>69</v>
      </c>
      <c r="G95" s="31" t="n">
        <v>180</v>
      </c>
      <c r="H95" s="31" t="n">
        <v>45</v>
      </c>
      <c r="I95" s="31" t="n">
        <v>4</v>
      </c>
      <c r="J95" s="31" t="s">
        <v>70</v>
      </c>
      <c r="K95" s="31" t="s">
        <v>86</v>
      </c>
      <c r="L95" s="31" t="s">
        <v>70</v>
      </c>
      <c r="M95" s="31" t="s">
        <v>70</v>
      </c>
      <c r="N95" s="31" t="s">
        <v>70</v>
      </c>
      <c r="O95" s="31" t="s">
        <v>70</v>
      </c>
      <c r="P95" s="31" t="n">
        <v>0</v>
      </c>
      <c r="Q95" s="31" t="n">
        <v>300</v>
      </c>
      <c r="R95" s="31" t="n">
        <v>222</v>
      </c>
      <c r="S95" s="31" t="n">
        <v>0.72</v>
      </c>
      <c r="T95" s="31" t="str">
        <f aca="false">F95</f>
        <v>Existing</v>
      </c>
      <c r="U95" s="31" t="str">
        <f aca="false">E95</f>
        <v>StorageUnit</v>
      </c>
      <c r="V95" s="31" t="n">
        <v>2.7</v>
      </c>
      <c r="W95" s="31"/>
      <c r="X95" s="31"/>
      <c r="Y95" s="31" t="n">
        <v>-34.153</v>
      </c>
      <c r="Z95" s="32" t="n">
        <v>18.9</v>
      </c>
      <c r="AA95" s="12"/>
      <c r="AB95" s="20"/>
      <c r="AC95" s="20"/>
      <c r="AD95" s="12"/>
      <c r="AE95" s="12"/>
      <c r="AF95" s="12"/>
      <c r="AG95" s="13"/>
      <c r="AH95" s="13"/>
    </row>
    <row r="96" customFormat="false" ht="14.25" hidden="false" customHeight="false" outlineLevel="0" collapsed="false">
      <c r="A96" s="15" t="s">
        <v>10</v>
      </c>
      <c r="B96" s="16" t="s">
        <v>65</v>
      </c>
      <c r="C96" s="17" t="s">
        <v>66</v>
      </c>
      <c r="D96" s="18" t="s">
        <v>67</v>
      </c>
      <c r="E96" s="18" t="s">
        <v>68</v>
      </c>
      <c r="F96" s="18" t="s">
        <v>69</v>
      </c>
      <c r="G96" s="18" t="n">
        <f aca="false">H96*I96</f>
        <v>1116</v>
      </c>
      <c r="H96" s="18" t="n">
        <v>372</v>
      </c>
      <c r="I96" s="18" t="n">
        <v>3</v>
      </c>
      <c r="J96" s="18" t="s">
        <v>70</v>
      </c>
      <c r="K96" s="18" t="n">
        <v>2026</v>
      </c>
      <c r="L96" s="18" t="n">
        <v>12.744</v>
      </c>
      <c r="M96" s="18" t="n">
        <v>25.9</v>
      </c>
      <c r="N96" s="18" t="n">
        <v>2.1</v>
      </c>
      <c r="O96" s="18" t="n">
        <v>2.1</v>
      </c>
      <c r="P96" s="18"/>
      <c r="Q96" s="18" t="n">
        <v>98</v>
      </c>
      <c r="R96" s="18" t="n">
        <v>1133</v>
      </c>
      <c r="S96" s="18" t="s">
        <v>70</v>
      </c>
      <c r="T96" s="18" t="s">
        <v>70</v>
      </c>
      <c r="U96" s="18" t="s">
        <v>70</v>
      </c>
      <c r="V96" s="18" t="s">
        <v>70</v>
      </c>
      <c r="W96" s="18"/>
      <c r="X96" s="18"/>
      <c r="Y96" s="18" t="n">
        <v>-25.94444</v>
      </c>
      <c r="Z96" s="19" t="n">
        <v>29.79166</v>
      </c>
      <c r="AA96" s="12"/>
      <c r="AB96" s="20"/>
      <c r="AC96" s="20"/>
      <c r="AD96" s="12"/>
      <c r="AE96" s="12"/>
      <c r="AF96" s="12"/>
      <c r="AG96" s="13"/>
      <c r="AH96" s="13"/>
    </row>
    <row r="97" customFormat="false" ht="14.25" hidden="false" customHeight="false" outlineLevel="0" collapsed="false">
      <c r="A97" s="21" t="str">
        <f aca="false">A96</f>
        <v>LC-Retirement</v>
      </c>
      <c r="B97" s="17" t="s">
        <v>71</v>
      </c>
      <c r="C97" s="17" t="s">
        <v>66</v>
      </c>
      <c r="D97" s="22" t="str">
        <f aca="false">D96</f>
        <v>coal</v>
      </c>
      <c r="E97" s="22" t="s">
        <v>68</v>
      </c>
      <c r="F97" s="22" t="str">
        <f aca="false">F96</f>
        <v>Existing</v>
      </c>
      <c r="G97" s="22" t="n">
        <f aca="false">H97*I97</f>
        <v>1116</v>
      </c>
      <c r="H97" s="22" t="n">
        <v>372</v>
      </c>
      <c r="I97" s="22" t="n">
        <f aca="false">I96</f>
        <v>3</v>
      </c>
      <c r="J97" s="22" t="s">
        <v>70</v>
      </c>
      <c r="K97" s="22" t="n">
        <v>2030</v>
      </c>
      <c r="L97" s="22" t="n">
        <v>12.744</v>
      </c>
      <c r="M97" s="22" t="n">
        <f aca="false">M96</f>
        <v>25.9</v>
      </c>
      <c r="N97" s="22" t="n">
        <f aca="false">N96</f>
        <v>2.1</v>
      </c>
      <c r="O97" s="22" t="n">
        <f aca="false">O96</f>
        <v>2.1</v>
      </c>
      <c r="P97" s="22"/>
      <c r="Q97" s="22" t="n">
        <f aca="false">Q96</f>
        <v>98</v>
      </c>
      <c r="R97" s="22" t="n">
        <v>1133</v>
      </c>
      <c r="S97" s="22" t="str">
        <f aca="false">S96</f>
        <v>-</v>
      </c>
      <c r="T97" s="22" t="str">
        <f aca="false">T96</f>
        <v>-</v>
      </c>
      <c r="U97" s="22" t="str">
        <f aca="false">U96</f>
        <v>-</v>
      </c>
      <c r="V97" s="22" t="str">
        <f aca="false">V96</f>
        <v>-</v>
      </c>
      <c r="W97" s="22" t="n">
        <f aca="false">W96</f>
        <v>0</v>
      </c>
      <c r="X97" s="22" t="n">
        <f aca="false">X96</f>
        <v>0</v>
      </c>
      <c r="Y97" s="22" t="n">
        <f aca="false">Y96</f>
        <v>-25.94444</v>
      </c>
      <c r="Z97" s="23" t="n">
        <f aca="false">Z96</f>
        <v>29.79166</v>
      </c>
      <c r="AA97" s="12"/>
      <c r="AB97" s="20"/>
      <c r="AC97" s="20"/>
      <c r="AD97" s="12"/>
      <c r="AE97" s="12"/>
      <c r="AF97" s="12"/>
      <c r="AG97" s="13"/>
      <c r="AH97" s="13"/>
    </row>
    <row r="98" customFormat="false" ht="14.25" hidden="false" customHeight="false" outlineLevel="0" collapsed="false">
      <c r="A98" s="21" t="str">
        <f aca="false">A97</f>
        <v>LC-Retirement</v>
      </c>
      <c r="B98" s="17" t="s">
        <v>72</v>
      </c>
      <c r="C98" s="17" t="s">
        <v>66</v>
      </c>
      <c r="D98" s="24" t="s">
        <v>67</v>
      </c>
      <c r="E98" s="24" t="s">
        <v>68</v>
      </c>
      <c r="F98" s="24" t="s">
        <v>69</v>
      </c>
      <c r="G98" s="24" t="n">
        <f aca="false">H98*I98</f>
        <v>740</v>
      </c>
      <c r="H98" s="24" t="n">
        <v>370</v>
      </c>
      <c r="I98" s="24" t="n">
        <v>2</v>
      </c>
      <c r="J98" s="24" t="s">
        <v>70</v>
      </c>
      <c r="K98" s="24" t="n">
        <v>2021</v>
      </c>
      <c r="L98" s="24" t="n">
        <v>13.584</v>
      </c>
      <c r="M98" s="24" t="n">
        <v>32.3</v>
      </c>
      <c r="N98" s="24" t="n">
        <v>1.1</v>
      </c>
      <c r="O98" s="24" t="n">
        <v>1.1</v>
      </c>
      <c r="P98" s="24"/>
      <c r="Q98" s="24" t="n">
        <v>98</v>
      </c>
      <c r="R98" s="24" t="n">
        <v>1133</v>
      </c>
      <c r="S98" s="24" t="s">
        <v>70</v>
      </c>
      <c r="T98" s="24" t="s">
        <v>70</v>
      </c>
      <c r="U98" s="24" t="s">
        <v>70</v>
      </c>
      <c r="V98" s="24" t="s">
        <v>70</v>
      </c>
      <c r="W98" s="24"/>
      <c r="X98" s="24"/>
      <c r="Y98" s="24" t="n">
        <v>-26.62007</v>
      </c>
      <c r="Z98" s="25" t="n">
        <v>30.09113</v>
      </c>
      <c r="AA98" s="12"/>
      <c r="AB98" s="20"/>
      <c r="AC98" s="20"/>
      <c r="AD98" s="12"/>
      <c r="AE98" s="12"/>
      <c r="AF98" s="12"/>
      <c r="AG98" s="13"/>
      <c r="AH98" s="13"/>
    </row>
    <row r="99" customFormat="false" ht="14.25" hidden="false" customHeight="false" outlineLevel="0" collapsed="false">
      <c r="A99" s="21" t="str">
        <f aca="false">A98</f>
        <v>LC-Retirement</v>
      </c>
      <c r="B99" s="17" t="s">
        <v>73</v>
      </c>
      <c r="C99" s="17" t="s">
        <v>66</v>
      </c>
      <c r="D99" s="24" t="s">
        <v>67</v>
      </c>
      <c r="E99" s="24" t="s">
        <v>68</v>
      </c>
      <c r="F99" s="24" t="s">
        <v>69</v>
      </c>
      <c r="G99" s="24" t="n">
        <f aca="false">H99*I99</f>
        <v>370</v>
      </c>
      <c r="H99" s="24" t="n">
        <v>370</v>
      </c>
      <c r="I99" s="24" t="n">
        <v>1</v>
      </c>
      <c r="J99" s="24" t="s">
        <v>70</v>
      </c>
      <c r="K99" s="24" t="n">
        <v>2024</v>
      </c>
      <c r="L99" s="24" t="n">
        <v>14.28</v>
      </c>
      <c r="M99" s="24" t="n">
        <v>32.3</v>
      </c>
      <c r="N99" s="24" t="n">
        <v>1.1</v>
      </c>
      <c r="O99" s="24" t="n">
        <v>1.1</v>
      </c>
      <c r="P99" s="24"/>
      <c r="Q99" s="24" t="n">
        <v>98</v>
      </c>
      <c r="R99" s="24" t="n">
        <v>1133</v>
      </c>
      <c r="S99" s="24" t="s">
        <v>70</v>
      </c>
      <c r="T99" s="24" t="s">
        <v>70</v>
      </c>
      <c r="U99" s="24" t="s">
        <v>70</v>
      </c>
      <c r="V99" s="24" t="s">
        <v>70</v>
      </c>
      <c r="W99" s="24"/>
      <c r="X99" s="24"/>
      <c r="Y99" s="24" t="n">
        <v>-26.62007</v>
      </c>
      <c r="Z99" s="25" t="n">
        <v>30.09113</v>
      </c>
      <c r="AA99" s="12"/>
      <c r="AB99" s="20"/>
      <c r="AC99" s="20"/>
      <c r="AD99" s="12"/>
      <c r="AE99" s="12"/>
      <c r="AF99" s="12"/>
      <c r="AG99" s="13"/>
      <c r="AH99" s="13"/>
    </row>
    <row r="100" customFormat="false" ht="14.25" hidden="false" customHeight="false" outlineLevel="0" collapsed="false">
      <c r="A100" s="21" t="str">
        <f aca="false">A99</f>
        <v>LC-Retirement</v>
      </c>
      <c r="B100" s="17" t="s">
        <v>74</v>
      </c>
      <c r="C100" s="17" t="s">
        <v>66</v>
      </c>
      <c r="D100" s="22" t="s">
        <v>67</v>
      </c>
      <c r="E100" s="22" t="s">
        <v>68</v>
      </c>
      <c r="F100" s="22" t="s">
        <v>69</v>
      </c>
      <c r="G100" s="22" t="n">
        <f aca="false">H100*I100</f>
        <v>1150</v>
      </c>
      <c r="H100" s="22" t="n">
        <v>575</v>
      </c>
      <c r="I100" s="22" t="n">
        <v>2</v>
      </c>
      <c r="J100" s="22" t="s">
        <v>70</v>
      </c>
      <c r="K100" s="22" t="n">
        <v>2031</v>
      </c>
      <c r="L100" s="22" t="n">
        <v>12.066</v>
      </c>
      <c r="M100" s="22" t="n">
        <v>18</v>
      </c>
      <c r="N100" s="22" t="n">
        <v>3.3</v>
      </c>
      <c r="O100" s="22" t="n">
        <v>3.3</v>
      </c>
      <c r="P100" s="22"/>
      <c r="Q100" s="22" t="n">
        <v>98</v>
      </c>
      <c r="R100" s="22" t="n">
        <v>1133</v>
      </c>
      <c r="S100" s="22" t="s">
        <v>70</v>
      </c>
      <c r="T100" s="22" t="s">
        <v>70</v>
      </c>
      <c r="U100" s="22" t="s">
        <v>70</v>
      </c>
      <c r="V100" s="22" t="s">
        <v>70</v>
      </c>
      <c r="W100" s="22"/>
      <c r="X100" s="22"/>
      <c r="Y100" s="22" t="n">
        <v>-25.95954</v>
      </c>
      <c r="Z100" s="23" t="n">
        <v>29.34094</v>
      </c>
      <c r="AA100" s="12"/>
      <c r="AB100" s="20"/>
      <c r="AC100" s="20"/>
      <c r="AD100" s="12"/>
      <c r="AE100" s="12"/>
      <c r="AF100" s="12"/>
      <c r="AG100" s="13"/>
      <c r="AH100" s="13"/>
    </row>
    <row r="101" customFormat="false" ht="14.25" hidden="false" customHeight="false" outlineLevel="0" collapsed="false">
      <c r="A101" s="21" t="str">
        <f aca="false">A100</f>
        <v>LC-Retirement</v>
      </c>
      <c r="B101" s="17" t="s">
        <v>75</v>
      </c>
      <c r="C101" s="17" t="s">
        <v>66</v>
      </c>
      <c r="D101" s="22" t="s">
        <v>67</v>
      </c>
      <c r="E101" s="22" t="s">
        <v>68</v>
      </c>
      <c r="F101" s="22" t="s">
        <v>69</v>
      </c>
      <c r="G101" s="22" t="n">
        <f aca="false">H101*I101</f>
        <v>1725</v>
      </c>
      <c r="H101" s="22" t="n">
        <v>575</v>
      </c>
      <c r="I101" s="22" t="n">
        <v>3</v>
      </c>
      <c r="J101" s="22" t="s">
        <v>70</v>
      </c>
      <c r="K101" s="22" t="n">
        <v>2034</v>
      </c>
      <c r="L101" s="22" t="n">
        <v>12.066</v>
      </c>
      <c r="M101" s="22" t="n">
        <f aca="false">M100</f>
        <v>18</v>
      </c>
      <c r="N101" s="22" t="n">
        <f aca="false">N100</f>
        <v>3.3</v>
      </c>
      <c r="O101" s="22" t="n">
        <f aca="false">O100</f>
        <v>3.3</v>
      </c>
      <c r="P101" s="22"/>
      <c r="Q101" s="22" t="n">
        <f aca="false">Q100</f>
        <v>98</v>
      </c>
      <c r="R101" s="22" t="n">
        <f aca="false">R100</f>
        <v>1133</v>
      </c>
      <c r="S101" s="22" t="str">
        <f aca="false">S100</f>
        <v>-</v>
      </c>
      <c r="T101" s="22" t="str">
        <f aca="false">T100</f>
        <v>-</v>
      </c>
      <c r="U101" s="22" t="str">
        <f aca="false">U100</f>
        <v>-</v>
      </c>
      <c r="V101" s="22" t="str">
        <f aca="false">V100</f>
        <v>-</v>
      </c>
      <c r="W101" s="22" t="n">
        <f aca="false">W100</f>
        <v>0</v>
      </c>
      <c r="X101" s="22" t="n">
        <f aca="false">X100</f>
        <v>0</v>
      </c>
      <c r="Y101" s="22" t="n">
        <f aca="false">Y100</f>
        <v>-25.95954</v>
      </c>
      <c r="Z101" s="23" t="n">
        <f aca="false">Z100</f>
        <v>29.34094</v>
      </c>
      <c r="AA101" s="12"/>
      <c r="AB101" s="20"/>
      <c r="AC101" s="20"/>
      <c r="AD101" s="12"/>
      <c r="AE101" s="12"/>
      <c r="AF101" s="12"/>
      <c r="AG101" s="13"/>
      <c r="AH101" s="13"/>
    </row>
    <row r="102" customFormat="false" ht="14.25" hidden="false" customHeight="false" outlineLevel="0" collapsed="false">
      <c r="A102" s="21" t="str">
        <f aca="false">A101</f>
        <v>LC-Retirement</v>
      </c>
      <c r="B102" s="17" t="s">
        <v>76</v>
      </c>
      <c r="C102" s="17" t="s">
        <v>66</v>
      </c>
      <c r="D102" s="24" t="s">
        <v>67</v>
      </c>
      <c r="E102" s="24" t="s">
        <v>68</v>
      </c>
      <c r="F102" s="24" t="s">
        <v>69</v>
      </c>
      <c r="G102" s="24" t="n">
        <f aca="false">H102*I102</f>
        <v>286</v>
      </c>
      <c r="H102" s="24" t="n">
        <v>143</v>
      </c>
      <c r="I102" s="24" t="n">
        <v>2</v>
      </c>
      <c r="J102" s="24" t="s">
        <v>70</v>
      </c>
      <c r="K102" s="24" t="n">
        <v>2019</v>
      </c>
      <c r="L102" s="24" t="n">
        <v>13.79</v>
      </c>
      <c r="M102" s="24" t="n">
        <v>29.8</v>
      </c>
      <c r="N102" s="24" t="n">
        <v>0.9</v>
      </c>
      <c r="O102" s="24" t="n">
        <v>0.9</v>
      </c>
      <c r="P102" s="24"/>
      <c r="Q102" s="24" t="n">
        <v>98</v>
      </c>
      <c r="R102" s="24" t="n">
        <v>1133</v>
      </c>
      <c r="S102" s="24" t="s">
        <v>70</v>
      </c>
      <c r="T102" s="24" t="s">
        <v>70</v>
      </c>
      <c r="U102" s="24" t="s">
        <v>70</v>
      </c>
      <c r="V102" s="24" t="s">
        <v>70</v>
      </c>
      <c r="W102" s="24"/>
      <c r="X102" s="24"/>
      <c r="Y102" s="24" t="n">
        <v>-26.76955</v>
      </c>
      <c r="Z102" s="25" t="n">
        <v>28.49951</v>
      </c>
      <c r="AA102" s="12"/>
      <c r="AB102" s="20"/>
      <c r="AC102" s="20"/>
      <c r="AD102" s="12"/>
      <c r="AE102" s="12"/>
      <c r="AF102" s="12"/>
      <c r="AG102" s="13"/>
      <c r="AH102" s="13"/>
    </row>
    <row r="103" customFormat="false" ht="14.25" hidden="false" customHeight="false" outlineLevel="0" collapsed="false">
      <c r="A103" s="21" t="str">
        <f aca="false">A102</f>
        <v>LC-Retirement</v>
      </c>
      <c r="B103" s="17" t="s">
        <v>77</v>
      </c>
      <c r="C103" s="17" t="s">
        <v>66</v>
      </c>
      <c r="D103" s="24" t="s">
        <v>67</v>
      </c>
      <c r="E103" s="24" t="s">
        <v>68</v>
      </c>
      <c r="F103" s="24" t="s">
        <v>69</v>
      </c>
      <c r="G103" s="24" t="n">
        <f aca="false">H103*I103</f>
        <v>286</v>
      </c>
      <c r="H103" s="24" t="n">
        <v>143</v>
      </c>
      <c r="I103" s="24" t="n">
        <v>2</v>
      </c>
      <c r="J103" s="24" t="s">
        <v>70</v>
      </c>
      <c r="K103" s="24" t="n">
        <v>2020</v>
      </c>
      <c r="L103" s="24" t="n">
        <v>13.79</v>
      </c>
      <c r="M103" s="24" t="n">
        <f aca="false">M102</f>
        <v>29.8</v>
      </c>
      <c r="N103" s="24" t="n">
        <f aca="false">N102</f>
        <v>0.9</v>
      </c>
      <c r="O103" s="24" t="n">
        <f aca="false">O102</f>
        <v>0.9</v>
      </c>
      <c r="P103" s="24"/>
      <c r="Q103" s="24" t="n">
        <f aca="false">Q102</f>
        <v>98</v>
      </c>
      <c r="R103" s="24" t="n">
        <v>1133</v>
      </c>
      <c r="S103" s="24" t="str">
        <f aca="false">S102</f>
        <v>-</v>
      </c>
      <c r="T103" s="24" t="str">
        <f aca="false">T102</f>
        <v>-</v>
      </c>
      <c r="U103" s="24" t="str">
        <f aca="false">U102</f>
        <v>-</v>
      </c>
      <c r="V103" s="24" t="str">
        <f aca="false">V102</f>
        <v>-</v>
      </c>
      <c r="W103" s="24" t="n">
        <f aca="false">W102</f>
        <v>0</v>
      </c>
      <c r="X103" s="24" t="n">
        <f aca="false">X102</f>
        <v>0</v>
      </c>
      <c r="Y103" s="24" t="n">
        <f aca="false">Y102</f>
        <v>-26.76955</v>
      </c>
      <c r="Z103" s="25" t="n">
        <f aca="false">Z102</f>
        <v>28.49951</v>
      </c>
      <c r="AA103" s="12"/>
      <c r="AB103" s="20"/>
      <c r="AC103" s="20"/>
      <c r="AD103" s="12"/>
      <c r="AE103" s="12"/>
      <c r="AF103" s="12"/>
      <c r="AG103" s="13"/>
      <c r="AH103" s="13"/>
    </row>
    <row r="104" customFormat="false" ht="14.25" hidden="false" customHeight="false" outlineLevel="0" collapsed="false">
      <c r="A104" s="21" t="str">
        <f aca="false">A103</f>
        <v>LC-Retirement</v>
      </c>
      <c r="B104" s="17" t="s">
        <v>78</v>
      </c>
      <c r="C104" s="17" t="s">
        <v>66</v>
      </c>
      <c r="D104" s="26" t="s">
        <v>67</v>
      </c>
      <c r="E104" s="26" t="s">
        <v>68</v>
      </c>
      <c r="F104" s="26" t="s">
        <v>69</v>
      </c>
      <c r="G104" s="26" t="n">
        <f aca="false">H104*I104</f>
        <v>440</v>
      </c>
      <c r="H104" s="26" t="n">
        <v>110</v>
      </c>
      <c r="I104" s="26" t="n">
        <v>4</v>
      </c>
      <c r="J104" s="26" t="s">
        <v>70</v>
      </c>
      <c r="K104" s="26" t="n">
        <v>2021</v>
      </c>
      <c r="L104" s="26" t="n">
        <v>13.266</v>
      </c>
      <c r="M104" s="26" t="n">
        <v>28.7</v>
      </c>
      <c r="N104" s="26" t="n">
        <v>1.1</v>
      </c>
      <c r="O104" s="26" t="n">
        <v>1.1</v>
      </c>
      <c r="P104" s="26"/>
      <c r="Q104" s="26" t="n">
        <v>98</v>
      </c>
      <c r="R104" s="26" t="n">
        <v>1133</v>
      </c>
      <c r="S104" s="26" t="s">
        <v>70</v>
      </c>
      <c r="T104" s="26" t="s">
        <v>70</v>
      </c>
      <c r="U104" s="26" t="s">
        <v>70</v>
      </c>
      <c r="V104" s="26" t="s">
        <v>70</v>
      </c>
      <c r="W104" s="26"/>
      <c r="X104" s="26"/>
      <c r="Y104" s="26" t="n">
        <v>-26.03138</v>
      </c>
      <c r="Z104" s="27" t="n">
        <v>29.60138</v>
      </c>
      <c r="AA104" s="12"/>
      <c r="AB104" s="20"/>
      <c r="AC104" s="20"/>
      <c r="AD104" s="12"/>
      <c r="AE104" s="12"/>
      <c r="AF104" s="12"/>
      <c r="AG104" s="13"/>
      <c r="AH104" s="13"/>
    </row>
    <row r="105" customFormat="false" ht="14.25" hidden="false" customHeight="false" outlineLevel="0" collapsed="false">
      <c r="A105" s="21" t="str">
        <f aca="false">A104</f>
        <v>LC-Retirement</v>
      </c>
      <c r="B105" s="17" t="s">
        <v>79</v>
      </c>
      <c r="C105" s="17" t="s">
        <v>66</v>
      </c>
      <c r="D105" s="26" t="s">
        <v>67</v>
      </c>
      <c r="E105" s="26" t="s">
        <v>68</v>
      </c>
      <c r="F105" s="26" t="s">
        <v>69</v>
      </c>
      <c r="G105" s="26" t="n">
        <f aca="false">H105*I105</f>
        <v>440</v>
      </c>
      <c r="H105" s="26" t="n">
        <v>110</v>
      </c>
      <c r="I105" s="26" t="n">
        <v>4</v>
      </c>
      <c r="J105" s="26" t="s">
        <v>70</v>
      </c>
      <c r="K105" s="26" t="n">
        <v>2022</v>
      </c>
      <c r="L105" s="26" t="n">
        <v>13.266</v>
      </c>
      <c r="M105" s="26" t="n">
        <f aca="false">M104</f>
        <v>28.7</v>
      </c>
      <c r="N105" s="26" t="n">
        <f aca="false">N104</f>
        <v>1.1</v>
      </c>
      <c r="O105" s="26" t="n">
        <f aca="false">O104</f>
        <v>1.1</v>
      </c>
      <c r="P105" s="26"/>
      <c r="Q105" s="26" t="n">
        <f aca="false">Q104</f>
        <v>98</v>
      </c>
      <c r="R105" s="26" t="n">
        <v>1133</v>
      </c>
      <c r="S105" s="26" t="str">
        <f aca="false">S104</f>
        <v>-</v>
      </c>
      <c r="T105" s="26" t="str">
        <f aca="false">T104</f>
        <v>-</v>
      </c>
      <c r="U105" s="26" t="str">
        <f aca="false">U104</f>
        <v>-</v>
      </c>
      <c r="V105" s="26" t="str">
        <f aca="false">V104</f>
        <v>-</v>
      </c>
      <c r="W105" s="26" t="n">
        <f aca="false">W104</f>
        <v>0</v>
      </c>
      <c r="X105" s="26" t="n">
        <f aca="false">X104</f>
        <v>0</v>
      </c>
      <c r="Y105" s="26" t="n">
        <f aca="false">Y104</f>
        <v>-26.03138</v>
      </c>
      <c r="Z105" s="27" t="n">
        <f aca="false">Z104</f>
        <v>29.60138</v>
      </c>
      <c r="AA105" s="12"/>
      <c r="AB105" s="20"/>
      <c r="AC105" s="20"/>
      <c r="AD105" s="12"/>
      <c r="AE105" s="12"/>
      <c r="AF105" s="12"/>
      <c r="AG105" s="13"/>
      <c r="AH105" s="13"/>
    </row>
    <row r="106" customFormat="false" ht="14.25" hidden="false" customHeight="false" outlineLevel="0" collapsed="false">
      <c r="A106" s="21" t="str">
        <f aca="false">A105</f>
        <v>LC-Retirement</v>
      </c>
      <c r="B106" s="17" t="s">
        <v>80</v>
      </c>
      <c r="C106" s="17" t="s">
        <v>66</v>
      </c>
      <c r="D106" s="24" t="s">
        <v>67</v>
      </c>
      <c r="E106" s="24" t="s">
        <v>68</v>
      </c>
      <c r="F106" s="24" t="s">
        <v>69</v>
      </c>
      <c r="G106" s="24" t="n">
        <f aca="false">H106*I106</f>
        <v>1920</v>
      </c>
      <c r="H106" s="24" t="n">
        <v>640</v>
      </c>
      <c r="I106" s="24" t="n">
        <v>3</v>
      </c>
      <c r="J106" s="24" t="s">
        <v>70</v>
      </c>
      <c r="K106" s="24" t="n">
        <v>2041</v>
      </c>
      <c r="L106" s="24" t="n">
        <v>11.782</v>
      </c>
      <c r="M106" s="24" t="n">
        <v>24.3</v>
      </c>
      <c r="N106" s="24" t="n">
        <v>1.8</v>
      </c>
      <c r="O106" s="24" t="n">
        <v>1.8</v>
      </c>
      <c r="P106" s="24"/>
      <c r="Q106" s="24" t="n">
        <v>98</v>
      </c>
      <c r="R106" s="24" t="n">
        <v>1133</v>
      </c>
      <c r="S106" s="24" t="s">
        <v>70</v>
      </c>
      <c r="T106" s="24" t="s">
        <v>70</v>
      </c>
      <c r="U106" s="24" t="s">
        <v>70</v>
      </c>
      <c r="V106" s="24" t="s">
        <v>70</v>
      </c>
      <c r="W106" s="24"/>
      <c r="X106" s="24"/>
      <c r="Y106" s="24" t="n">
        <v>-26.08805</v>
      </c>
      <c r="Z106" s="25" t="n">
        <v>28.96888</v>
      </c>
      <c r="AA106" s="12"/>
      <c r="AB106" s="20"/>
      <c r="AC106" s="20"/>
      <c r="AD106" s="12"/>
      <c r="AE106" s="12"/>
      <c r="AF106" s="12"/>
      <c r="AG106" s="13"/>
      <c r="AH106" s="13"/>
    </row>
    <row r="107" customFormat="false" ht="14.25" hidden="false" customHeight="false" outlineLevel="0" collapsed="false">
      <c r="A107" s="21" t="str">
        <f aca="false">A106</f>
        <v>LC-Retirement</v>
      </c>
      <c r="B107" s="17" t="s">
        <v>81</v>
      </c>
      <c r="C107" s="17" t="s">
        <v>66</v>
      </c>
      <c r="D107" s="24" t="s">
        <v>67</v>
      </c>
      <c r="E107" s="24" t="s">
        <v>68</v>
      </c>
      <c r="F107" s="24" t="s">
        <v>69</v>
      </c>
      <c r="G107" s="24" t="n">
        <f aca="false">H107*I107</f>
        <v>1920</v>
      </c>
      <c r="H107" s="24" t="n">
        <v>640</v>
      </c>
      <c r="I107" s="24" t="n">
        <v>3</v>
      </c>
      <c r="J107" s="24" t="s">
        <v>70</v>
      </c>
      <c r="K107" s="24" t="n">
        <v>2044</v>
      </c>
      <c r="L107" s="24" t="n">
        <v>11.782</v>
      </c>
      <c r="M107" s="24" t="n">
        <f aca="false">M106</f>
        <v>24.3</v>
      </c>
      <c r="N107" s="24" t="n">
        <f aca="false">N106</f>
        <v>1.8</v>
      </c>
      <c r="O107" s="24" t="n">
        <f aca="false">O106</f>
        <v>1.8</v>
      </c>
      <c r="P107" s="24"/>
      <c r="Q107" s="24" t="n">
        <f aca="false">Q106</f>
        <v>98</v>
      </c>
      <c r="R107" s="24" t="n">
        <f aca="false">R106</f>
        <v>1133</v>
      </c>
      <c r="S107" s="24" t="str">
        <f aca="false">S106</f>
        <v>-</v>
      </c>
      <c r="T107" s="24" t="str">
        <f aca="false">T106</f>
        <v>-</v>
      </c>
      <c r="U107" s="24" t="str">
        <f aca="false">U106</f>
        <v>-</v>
      </c>
      <c r="V107" s="24" t="str">
        <f aca="false">V106</f>
        <v>-</v>
      </c>
      <c r="W107" s="24" t="n">
        <f aca="false">W106</f>
        <v>0</v>
      </c>
      <c r="X107" s="24" t="n">
        <f aca="false">X106</f>
        <v>0</v>
      </c>
      <c r="Y107" s="24" t="n">
        <f aca="false">Y106</f>
        <v>-26.08805</v>
      </c>
      <c r="Z107" s="25" t="n">
        <f aca="false">Z106</f>
        <v>28.96888</v>
      </c>
      <c r="AA107" s="12"/>
      <c r="AB107" s="20"/>
      <c r="AC107" s="20"/>
      <c r="AD107" s="12"/>
      <c r="AE107" s="12"/>
      <c r="AF107" s="12"/>
      <c r="AG107" s="13"/>
      <c r="AH107" s="13"/>
    </row>
    <row r="108" customFormat="false" ht="14.25" hidden="false" customHeight="false" outlineLevel="0" collapsed="false">
      <c r="A108" s="21" t="str">
        <f aca="false">A107</f>
        <v>LC-Retirement</v>
      </c>
      <c r="B108" s="17" t="s">
        <v>82</v>
      </c>
      <c r="C108" s="17" t="s">
        <v>66</v>
      </c>
      <c r="D108" s="22" t="s">
        <v>67</v>
      </c>
      <c r="E108" s="22" t="s">
        <v>68</v>
      </c>
      <c r="F108" s="22" t="s">
        <v>69</v>
      </c>
      <c r="G108" s="22" t="n">
        <f aca="false">H108*I108</f>
        <v>114</v>
      </c>
      <c r="H108" s="22" t="n">
        <v>114</v>
      </c>
      <c r="I108" s="22" t="n">
        <v>1</v>
      </c>
      <c r="J108" s="22" t="s">
        <v>70</v>
      </c>
      <c r="K108" s="22" t="n">
        <v>2022</v>
      </c>
      <c r="L108" s="22" t="n">
        <v>15.123</v>
      </c>
      <c r="M108" s="22" t="n">
        <v>34.7</v>
      </c>
      <c r="N108" s="22" t="n">
        <v>0.5</v>
      </c>
      <c r="O108" s="22" t="n">
        <v>0.5</v>
      </c>
      <c r="P108" s="22"/>
      <c r="Q108" s="22" t="n">
        <v>98</v>
      </c>
      <c r="R108" s="22" t="n">
        <v>1133</v>
      </c>
      <c r="S108" s="22" t="s">
        <v>70</v>
      </c>
      <c r="T108" s="22" t="s">
        <v>70</v>
      </c>
      <c r="U108" s="22" t="s">
        <v>70</v>
      </c>
      <c r="V108" s="22" t="s">
        <v>70</v>
      </c>
      <c r="W108" s="22"/>
      <c r="X108" s="22"/>
      <c r="Y108" s="22" t="n">
        <v>-26.09078</v>
      </c>
      <c r="Z108" s="23" t="n">
        <v>29.47446</v>
      </c>
      <c r="AA108" s="12"/>
      <c r="AB108" s="20"/>
      <c r="AC108" s="20"/>
      <c r="AD108" s="12"/>
      <c r="AE108" s="12"/>
      <c r="AF108" s="12"/>
      <c r="AG108" s="13"/>
      <c r="AH108" s="13"/>
    </row>
    <row r="109" customFormat="false" ht="14.25" hidden="false" customHeight="false" outlineLevel="0" collapsed="false">
      <c r="A109" s="21" t="str">
        <f aca="false">A108</f>
        <v>LC-Retirement</v>
      </c>
      <c r="B109" s="17" t="s">
        <v>83</v>
      </c>
      <c r="C109" s="17" t="s">
        <v>66</v>
      </c>
      <c r="D109" s="24" t="s">
        <v>67</v>
      </c>
      <c r="E109" s="24" t="s">
        <v>68</v>
      </c>
      <c r="F109" s="24" t="s">
        <v>69</v>
      </c>
      <c r="G109" s="24" t="n">
        <f aca="false">H109*I109</f>
        <v>1425</v>
      </c>
      <c r="H109" s="24" t="n">
        <v>475</v>
      </c>
      <c r="I109" s="24" t="n">
        <v>3</v>
      </c>
      <c r="J109" s="24" t="s">
        <v>70</v>
      </c>
      <c r="K109" s="24" t="n">
        <v>2027</v>
      </c>
      <c r="L109" s="24" t="n">
        <v>12.995</v>
      </c>
      <c r="M109" s="24" t="n">
        <v>28.6</v>
      </c>
      <c r="N109" s="24" t="n">
        <v>3.6</v>
      </c>
      <c r="O109" s="24" t="n">
        <v>3.6</v>
      </c>
      <c r="P109" s="24"/>
      <c r="Q109" s="24" t="n">
        <v>98</v>
      </c>
      <c r="R109" s="24" t="n">
        <v>1133</v>
      </c>
      <c r="S109" s="24" t="s">
        <v>70</v>
      </c>
      <c r="T109" s="24" t="s">
        <v>70</v>
      </c>
      <c r="U109" s="24" t="s">
        <v>70</v>
      </c>
      <c r="V109" s="24" t="s">
        <v>70</v>
      </c>
      <c r="W109" s="24"/>
      <c r="X109" s="24"/>
      <c r="Y109" s="24" t="n">
        <v>-26.25404</v>
      </c>
      <c r="Z109" s="25" t="n">
        <v>29.18008</v>
      </c>
      <c r="AA109" s="12"/>
      <c r="AB109" s="20"/>
      <c r="AC109" s="20"/>
      <c r="AD109" s="12"/>
      <c r="AE109" s="12"/>
      <c r="AF109" s="12"/>
      <c r="AG109" s="13"/>
      <c r="AH109" s="13"/>
    </row>
    <row r="110" customFormat="false" ht="14.25" hidden="false" customHeight="false" outlineLevel="0" collapsed="false">
      <c r="A110" s="21" t="str">
        <f aca="false">A109</f>
        <v>LC-Retirement</v>
      </c>
      <c r="B110" s="17" t="s">
        <v>84</v>
      </c>
      <c r="C110" s="17" t="s">
        <v>66</v>
      </c>
      <c r="D110" s="24" t="s">
        <v>67</v>
      </c>
      <c r="E110" s="24" t="s">
        <v>68</v>
      </c>
      <c r="F110" s="24" t="s">
        <v>69</v>
      </c>
      <c r="G110" s="24" t="n">
        <f aca="false">H110*I110</f>
        <v>1425</v>
      </c>
      <c r="H110" s="24" t="n">
        <v>475</v>
      </c>
      <c r="I110" s="24" t="n">
        <v>3</v>
      </c>
      <c r="J110" s="24" t="s">
        <v>70</v>
      </c>
      <c r="K110" s="24" t="n">
        <v>2030</v>
      </c>
      <c r="L110" s="24" t="n">
        <v>12.995</v>
      </c>
      <c r="M110" s="24" t="n">
        <f aca="false">M109</f>
        <v>28.6</v>
      </c>
      <c r="N110" s="24" t="n">
        <f aca="false">N109</f>
        <v>3.6</v>
      </c>
      <c r="O110" s="24" t="n">
        <f aca="false">O109</f>
        <v>3.6</v>
      </c>
      <c r="P110" s="24"/>
      <c r="Q110" s="24" t="n">
        <v>98</v>
      </c>
      <c r="R110" s="24" t="n">
        <f aca="false">R109</f>
        <v>1133</v>
      </c>
      <c r="S110" s="24" t="str">
        <f aca="false">S109</f>
        <v>-</v>
      </c>
      <c r="T110" s="24" t="str">
        <f aca="false">T109</f>
        <v>-</v>
      </c>
      <c r="U110" s="24" t="str">
        <f aca="false">U109</f>
        <v>-</v>
      </c>
      <c r="V110" s="24" t="str">
        <f aca="false">V109</f>
        <v>-</v>
      </c>
      <c r="W110" s="24" t="n">
        <f aca="false">W109</f>
        <v>0</v>
      </c>
      <c r="X110" s="24" t="n">
        <f aca="false">X109</f>
        <v>0</v>
      </c>
      <c r="Y110" s="24" t="n">
        <f aca="false">Y109</f>
        <v>-26.25404</v>
      </c>
      <c r="Z110" s="25" t="n">
        <f aca="false">Z109</f>
        <v>29.18008</v>
      </c>
      <c r="AA110" s="12"/>
      <c r="AB110" s="20"/>
      <c r="AC110" s="20"/>
      <c r="AD110" s="12"/>
      <c r="AE110" s="12"/>
      <c r="AF110" s="12"/>
      <c r="AG110" s="13"/>
      <c r="AH110" s="13"/>
    </row>
    <row r="111" customFormat="false" ht="14.25" hidden="false" customHeight="false" outlineLevel="0" collapsed="false">
      <c r="A111" s="21" t="str">
        <f aca="false">A110</f>
        <v>LC-Retirement</v>
      </c>
      <c r="B111" s="17" t="s">
        <v>85</v>
      </c>
      <c r="C111" s="17" t="s">
        <v>66</v>
      </c>
      <c r="D111" s="22" t="s">
        <v>67</v>
      </c>
      <c r="E111" s="22" t="s">
        <v>68</v>
      </c>
      <c r="F111" s="22" t="s">
        <v>69</v>
      </c>
      <c r="G111" s="22" t="n">
        <f aca="false">H111*I111</f>
        <v>2880</v>
      </c>
      <c r="H111" s="22" t="n">
        <v>720</v>
      </c>
      <c r="I111" s="22" t="n">
        <v>4</v>
      </c>
      <c r="J111" s="22" t="s">
        <v>70</v>
      </c>
      <c r="K111" s="22" t="s">
        <v>86</v>
      </c>
      <c r="L111" s="22" t="n">
        <v>10.305</v>
      </c>
      <c r="M111" s="22" t="n">
        <v>31.6</v>
      </c>
      <c r="N111" s="22" t="n">
        <v>7.2</v>
      </c>
      <c r="O111" s="22" t="n">
        <v>7.2</v>
      </c>
      <c r="P111" s="22"/>
      <c r="Q111" s="22" t="n">
        <v>98</v>
      </c>
      <c r="R111" s="22" t="n">
        <v>1133</v>
      </c>
      <c r="S111" s="22" t="s">
        <v>70</v>
      </c>
      <c r="T111" s="22" t="s">
        <v>70</v>
      </c>
      <c r="U111" s="22" t="s">
        <v>70</v>
      </c>
      <c r="V111" s="22" t="s">
        <v>70</v>
      </c>
      <c r="W111" s="22"/>
      <c r="X111" s="22"/>
      <c r="Y111" s="22" t="n">
        <v>-25.5459</v>
      </c>
      <c r="Z111" s="23" t="n">
        <v>28.5502</v>
      </c>
      <c r="AA111" s="12"/>
      <c r="AB111" s="20"/>
      <c r="AC111" s="20"/>
      <c r="AD111" s="12"/>
      <c r="AE111" s="12"/>
      <c r="AF111" s="12"/>
      <c r="AG111" s="13"/>
      <c r="AH111" s="13"/>
    </row>
    <row r="112" customFormat="false" ht="14.25" hidden="false" customHeight="false" outlineLevel="0" collapsed="false">
      <c r="A112" s="21" t="str">
        <f aca="false">A111</f>
        <v>LC-Retirement</v>
      </c>
      <c r="B112" s="17" t="s">
        <v>87</v>
      </c>
      <c r="C112" s="17" t="s">
        <v>66</v>
      </c>
      <c r="D112" s="26" t="s">
        <v>67</v>
      </c>
      <c r="E112" s="26" t="s">
        <v>68</v>
      </c>
      <c r="F112" s="26" t="s">
        <v>69</v>
      </c>
      <c r="G112" s="26" t="n">
        <f aca="false">H112*I112</f>
        <v>720</v>
      </c>
      <c r="H112" s="26" t="n">
        <v>720</v>
      </c>
      <c r="I112" s="26" t="n">
        <v>1</v>
      </c>
      <c r="J112" s="26" t="n">
        <v>2023</v>
      </c>
      <c r="K112" s="26" t="s">
        <v>86</v>
      </c>
      <c r="L112" s="26" t="n">
        <v>10.305</v>
      </c>
      <c r="M112" s="26" t="n">
        <f aca="false">M111</f>
        <v>31.6</v>
      </c>
      <c r="N112" s="26" t="n">
        <f aca="false">N111</f>
        <v>7.2</v>
      </c>
      <c r="O112" s="26" t="n">
        <f aca="false">O111</f>
        <v>7.2</v>
      </c>
      <c r="P112" s="26"/>
      <c r="Q112" s="26" t="n">
        <f aca="false">Q111</f>
        <v>98</v>
      </c>
      <c r="R112" s="26" t="n">
        <f aca="false">R111</f>
        <v>1133</v>
      </c>
      <c r="S112" s="26" t="str">
        <f aca="false">S111</f>
        <v>-</v>
      </c>
      <c r="T112" s="26" t="str">
        <f aca="false">T111</f>
        <v>-</v>
      </c>
      <c r="U112" s="26" t="str">
        <f aca="false">U111</f>
        <v>-</v>
      </c>
      <c r="V112" s="26" t="str">
        <f aca="false">V111</f>
        <v>-</v>
      </c>
      <c r="W112" s="26" t="n">
        <f aca="false">W111</f>
        <v>0</v>
      </c>
      <c r="X112" s="26" t="n">
        <f aca="false">X111</f>
        <v>0</v>
      </c>
      <c r="Y112" s="26" t="n">
        <f aca="false">Y111</f>
        <v>-25.5459</v>
      </c>
      <c r="Z112" s="27" t="n">
        <f aca="false">Z111</f>
        <v>28.5502</v>
      </c>
      <c r="AA112" s="12"/>
      <c r="AB112" s="20"/>
      <c r="AC112" s="20"/>
      <c r="AD112" s="12"/>
      <c r="AE112" s="12"/>
      <c r="AF112" s="12"/>
      <c r="AG112" s="13"/>
      <c r="AH112" s="13"/>
    </row>
    <row r="113" customFormat="false" ht="14.25" hidden="false" customHeight="false" outlineLevel="0" collapsed="false">
      <c r="A113" s="21" t="str">
        <f aca="false">A112</f>
        <v>LC-Retirement</v>
      </c>
      <c r="B113" s="17" t="s">
        <v>88</v>
      </c>
      <c r="C113" s="17" t="s">
        <v>66</v>
      </c>
      <c r="D113" s="26" t="s">
        <v>67</v>
      </c>
      <c r="E113" s="26" t="s">
        <v>68</v>
      </c>
      <c r="F113" s="26" t="s">
        <v>69</v>
      </c>
      <c r="G113" s="26" t="n">
        <f aca="false">H113*I113</f>
        <v>720</v>
      </c>
      <c r="H113" s="26" t="n">
        <v>720</v>
      </c>
      <c r="I113" s="26" t="n">
        <v>1</v>
      </c>
      <c r="J113" s="26" t="n">
        <v>2024</v>
      </c>
      <c r="K113" s="26" t="s">
        <v>86</v>
      </c>
      <c r="L113" s="26" t="n">
        <v>10.305</v>
      </c>
      <c r="M113" s="26" t="n">
        <f aca="false">M112</f>
        <v>31.6</v>
      </c>
      <c r="N113" s="26" t="n">
        <f aca="false">N112</f>
        <v>7.2</v>
      </c>
      <c r="O113" s="26" t="n">
        <f aca="false">O112</f>
        <v>7.2</v>
      </c>
      <c r="P113" s="26"/>
      <c r="Q113" s="26" t="n">
        <f aca="false">Q112</f>
        <v>98</v>
      </c>
      <c r="R113" s="26" t="n">
        <f aca="false">R112</f>
        <v>1133</v>
      </c>
      <c r="S113" s="26" t="str">
        <f aca="false">S112</f>
        <v>-</v>
      </c>
      <c r="T113" s="26" t="str">
        <f aca="false">T112</f>
        <v>-</v>
      </c>
      <c r="U113" s="26" t="str">
        <f aca="false">U112</f>
        <v>-</v>
      </c>
      <c r="V113" s="26" t="str">
        <f aca="false">V112</f>
        <v>-</v>
      </c>
      <c r="W113" s="26" t="n">
        <f aca="false">W112</f>
        <v>0</v>
      </c>
      <c r="X113" s="26" t="n">
        <f aca="false">X112</f>
        <v>0</v>
      </c>
      <c r="Y113" s="26" t="n">
        <f aca="false">Y112</f>
        <v>-25.5459</v>
      </c>
      <c r="Z113" s="27" t="n">
        <f aca="false">Z112</f>
        <v>28.5502</v>
      </c>
      <c r="AA113" s="12"/>
      <c r="AB113" s="20"/>
      <c r="AC113" s="20"/>
      <c r="AD113" s="12"/>
      <c r="AE113" s="12"/>
      <c r="AF113" s="12"/>
      <c r="AG113" s="13"/>
      <c r="AH113" s="13"/>
    </row>
    <row r="114" customFormat="false" ht="14.25" hidden="false" customHeight="false" outlineLevel="0" collapsed="false">
      <c r="A114" s="21" t="str">
        <f aca="false">A113</f>
        <v>LC-Retirement</v>
      </c>
      <c r="B114" s="17" t="s">
        <v>89</v>
      </c>
      <c r="C114" s="17" t="s">
        <v>66</v>
      </c>
      <c r="D114" s="24" t="s">
        <v>67</v>
      </c>
      <c r="E114" s="24" t="s">
        <v>68</v>
      </c>
      <c r="F114" s="24" t="s">
        <v>69</v>
      </c>
      <c r="G114" s="24" t="n">
        <f aca="false">H114*I114</f>
        <v>2372</v>
      </c>
      <c r="H114" s="24" t="n">
        <v>593</v>
      </c>
      <c r="I114" s="24" t="n">
        <v>4</v>
      </c>
      <c r="J114" s="24" t="s">
        <v>70</v>
      </c>
      <c r="K114" s="24" t="n">
        <v>2037</v>
      </c>
      <c r="L114" s="24" t="n">
        <v>11.003</v>
      </c>
      <c r="M114" s="24" t="n">
        <v>14.4</v>
      </c>
      <c r="N114" s="24" t="n">
        <v>5.9</v>
      </c>
      <c r="O114" s="24" t="n">
        <v>5.9</v>
      </c>
      <c r="P114" s="24"/>
      <c r="Q114" s="24" t="n">
        <v>98</v>
      </c>
      <c r="R114" s="24" t="n">
        <v>1133</v>
      </c>
      <c r="S114" s="24" t="s">
        <v>70</v>
      </c>
      <c r="T114" s="24" t="s">
        <v>70</v>
      </c>
      <c r="U114" s="24" t="s">
        <v>70</v>
      </c>
      <c r="V114" s="24" t="s">
        <v>70</v>
      </c>
      <c r="W114" s="24"/>
      <c r="X114" s="24"/>
      <c r="Y114" s="24" t="n">
        <v>-26.74027</v>
      </c>
      <c r="Z114" s="25" t="n">
        <v>27.975</v>
      </c>
      <c r="AA114" s="12"/>
      <c r="AB114" s="20"/>
      <c r="AC114" s="20"/>
      <c r="AD114" s="12"/>
      <c r="AE114" s="12"/>
      <c r="AF114" s="12"/>
      <c r="AG114" s="13"/>
      <c r="AH114" s="13"/>
    </row>
    <row r="115" customFormat="false" ht="14.25" hidden="false" customHeight="false" outlineLevel="0" collapsed="false">
      <c r="A115" s="21" t="str">
        <f aca="false">A114</f>
        <v>LC-Retirement</v>
      </c>
      <c r="B115" s="17" t="s">
        <v>90</v>
      </c>
      <c r="C115" s="17" t="s">
        <v>66</v>
      </c>
      <c r="D115" s="24" t="s">
        <v>67</v>
      </c>
      <c r="E115" s="24" t="s">
        <v>68</v>
      </c>
      <c r="F115" s="24" t="s">
        <v>69</v>
      </c>
      <c r="G115" s="24" t="n">
        <f aca="false">H115*I115</f>
        <v>1186</v>
      </c>
      <c r="H115" s="24" t="n">
        <v>593</v>
      </c>
      <c r="I115" s="24" t="n">
        <v>2</v>
      </c>
      <c r="J115" s="24" t="s">
        <v>70</v>
      </c>
      <c r="K115" s="24" t="n">
        <v>2041</v>
      </c>
      <c r="L115" s="24" t="n">
        <v>11.003</v>
      </c>
      <c r="M115" s="24" t="n">
        <f aca="false">M114</f>
        <v>14.4</v>
      </c>
      <c r="N115" s="24" t="n">
        <f aca="false">N114</f>
        <v>5.9</v>
      </c>
      <c r="O115" s="24" t="n">
        <f aca="false">O114</f>
        <v>5.9</v>
      </c>
      <c r="P115" s="24"/>
      <c r="Q115" s="24" t="n">
        <f aca="false">Q114</f>
        <v>98</v>
      </c>
      <c r="R115" s="24" t="n">
        <f aca="false">R114</f>
        <v>1133</v>
      </c>
      <c r="S115" s="24" t="str">
        <f aca="false">S114</f>
        <v>-</v>
      </c>
      <c r="T115" s="24" t="str">
        <f aca="false">T114</f>
        <v>-</v>
      </c>
      <c r="U115" s="24" t="str">
        <f aca="false">U114</f>
        <v>-</v>
      </c>
      <c r="V115" s="24" t="str">
        <f aca="false">V114</f>
        <v>-</v>
      </c>
      <c r="W115" s="24" t="n">
        <f aca="false">W114</f>
        <v>0</v>
      </c>
      <c r="X115" s="24" t="n">
        <f aca="false">X114</f>
        <v>0</v>
      </c>
      <c r="Y115" s="24" t="n">
        <f aca="false">Y114</f>
        <v>-26.74027</v>
      </c>
      <c r="Z115" s="25" t="n">
        <f aca="false">Z114</f>
        <v>27.975</v>
      </c>
      <c r="AA115" s="12"/>
      <c r="AB115" s="20"/>
      <c r="AC115" s="20"/>
      <c r="AD115" s="12"/>
      <c r="AE115" s="12"/>
      <c r="AF115" s="12"/>
      <c r="AG115" s="13"/>
      <c r="AH115" s="13"/>
    </row>
    <row r="116" customFormat="false" ht="14.25" hidden="false" customHeight="false" outlineLevel="0" collapsed="false">
      <c r="A116" s="21" t="str">
        <f aca="false">A115</f>
        <v>LC-Retirement</v>
      </c>
      <c r="B116" s="17" t="s">
        <v>91</v>
      </c>
      <c r="C116" s="17" t="s">
        <v>66</v>
      </c>
      <c r="D116" s="26" t="s">
        <v>67</v>
      </c>
      <c r="E116" s="26" t="s">
        <v>68</v>
      </c>
      <c r="F116" s="26" t="s">
        <v>69</v>
      </c>
      <c r="G116" s="26" t="n">
        <f aca="false">H116*I116</f>
        <v>1833</v>
      </c>
      <c r="H116" s="26" t="n">
        <v>611</v>
      </c>
      <c r="I116" s="26" t="n">
        <v>3</v>
      </c>
      <c r="J116" s="26" t="s">
        <v>70</v>
      </c>
      <c r="K116" s="26" t="n">
        <v>2047</v>
      </c>
      <c r="L116" s="26" t="n">
        <v>11.782</v>
      </c>
      <c r="M116" s="26" t="n">
        <v>32.1</v>
      </c>
      <c r="N116" s="26" t="n">
        <v>1.7</v>
      </c>
      <c r="O116" s="26" t="n">
        <v>1.7</v>
      </c>
      <c r="P116" s="26"/>
      <c r="Q116" s="26" t="n">
        <v>98</v>
      </c>
      <c r="R116" s="26" t="n">
        <v>1133</v>
      </c>
      <c r="S116" s="26" t="s">
        <v>70</v>
      </c>
      <c r="T116" s="26" t="s">
        <v>70</v>
      </c>
      <c r="U116" s="26" t="s">
        <v>70</v>
      </c>
      <c r="V116" s="26" t="s">
        <v>70</v>
      </c>
      <c r="W116" s="26"/>
      <c r="X116" s="26"/>
      <c r="Y116" s="26" t="n">
        <v>-27.09555</v>
      </c>
      <c r="Z116" s="27" t="n">
        <v>29.77055</v>
      </c>
      <c r="AA116" s="12"/>
      <c r="AB116" s="20"/>
      <c r="AC116" s="20"/>
      <c r="AD116" s="12"/>
      <c r="AE116" s="12"/>
      <c r="AF116" s="12"/>
      <c r="AG116" s="13"/>
      <c r="AH116" s="13"/>
    </row>
    <row r="117" customFormat="false" ht="14.25" hidden="false" customHeight="false" outlineLevel="0" collapsed="false">
      <c r="A117" s="21" t="str">
        <f aca="false">A116</f>
        <v>LC-Retirement</v>
      </c>
      <c r="B117" s="17" t="s">
        <v>92</v>
      </c>
      <c r="C117" s="17" t="s">
        <v>66</v>
      </c>
      <c r="D117" s="26" t="s">
        <v>67</v>
      </c>
      <c r="E117" s="26" t="s">
        <v>68</v>
      </c>
      <c r="F117" s="26" t="s">
        <v>69</v>
      </c>
      <c r="G117" s="26" t="n">
        <f aca="false">H117*I117</f>
        <v>2010</v>
      </c>
      <c r="H117" s="26" t="n">
        <v>670</v>
      </c>
      <c r="I117" s="26" t="n">
        <v>3</v>
      </c>
      <c r="J117" s="26" t="s">
        <v>70</v>
      </c>
      <c r="K117" s="26" t="n">
        <v>2051</v>
      </c>
      <c r="L117" s="26" t="n">
        <v>11.032</v>
      </c>
      <c r="M117" s="26" t="n">
        <v>32.1</v>
      </c>
      <c r="N117" s="26" t="n">
        <v>1.9</v>
      </c>
      <c r="O117" s="26" t="n">
        <v>1.9</v>
      </c>
      <c r="P117" s="26"/>
      <c r="Q117" s="26" t="n">
        <v>98</v>
      </c>
      <c r="R117" s="26" t="n">
        <v>1133</v>
      </c>
      <c r="S117" s="26" t="s">
        <v>70</v>
      </c>
      <c r="T117" s="26" t="s">
        <v>70</v>
      </c>
      <c r="U117" s="26" t="s">
        <v>70</v>
      </c>
      <c r="V117" s="26" t="s">
        <v>70</v>
      </c>
      <c r="W117" s="26"/>
      <c r="X117" s="26"/>
      <c r="Y117" s="26" t="n">
        <v>-27.09555</v>
      </c>
      <c r="Z117" s="27" t="n">
        <v>29.77055</v>
      </c>
      <c r="AA117" s="12"/>
      <c r="AB117" s="20"/>
      <c r="AC117" s="20"/>
      <c r="AD117" s="12"/>
      <c r="AE117" s="12"/>
      <c r="AF117" s="12"/>
      <c r="AG117" s="13"/>
      <c r="AH117" s="13"/>
    </row>
    <row r="118" customFormat="false" ht="14.25" hidden="false" customHeight="false" outlineLevel="0" collapsed="false">
      <c r="A118" s="21" t="str">
        <f aca="false">A117</f>
        <v>LC-Retirement</v>
      </c>
      <c r="B118" s="17" t="s">
        <v>93</v>
      </c>
      <c r="C118" s="17" t="s">
        <v>66</v>
      </c>
      <c r="D118" s="24" t="s">
        <v>67</v>
      </c>
      <c r="E118" s="24" t="s">
        <v>68</v>
      </c>
      <c r="F118" s="24" t="s">
        <v>69</v>
      </c>
      <c r="G118" s="24" t="n">
        <f aca="false">H118*I118</f>
        <v>1230</v>
      </c>
      <c r="H118" s="24" t="n">
        <v>615</v>
      </c>
      <c r="I118" s="24" t="n">
        <v>2</v>
      </c>
      <c r="J118" s="24" t="s">
        <v>70</v>
      </c>
      <c r="K118" s="24" t="n">
        <v>2038</v>
      </c>
      <c r="L118" s="24" t="n">
        <v>11.682</v>
      </c>
      <c r="M118" s="24" t="n">
        <v>17.5</v>
      </c>
      <c r="N118" s="24" t="n">
        <v>3</v>
      </c>
      <c r="O118" s="24" t="n">
        <v>3</v>
      </c>
      <c r="P118" s="24"/>
      <c r="Q118" s="24" t="n">
        <v>98</v>
      </c>
      <c r="R118" s="24" t="n">
        <v>1133</v>
      </c>
      <c r="S118" s="24" t="s">
        <v>70</v>
      </c>
      <c r="T118" s="24" t="s">
        <v>70</v>
      </c>
      <c r="U118" s="24" t="s">
        <v>70</v>
      </c>
      <c r="V118" s="24" t="s">
        <v>70</v>
      </c>
      <c r="W118" s="24"/>
      <c r="X118" s="24"/>
      <c r="Y118" s="24" t="n">
        <v>-23.66777</v>
      </c>
      <c r="Z118" s="25" t="n">
        <v>27.61277</v>
      </c>
      <c r="AA118" s="12"/>
      <c r="AB118" s="20"/>
      <c r="AC118" s="20"/>
      <c r="AD118" s="12"/>
      <c r="AE118" s="12"/>
      <c r="AF118" s="12"/>
      <c r="AG118" s="13"/>
      <c r="AH118" s="13"/>
    </row>
    <row r="119" customFormat="false" ht="14.25" hidden="false" customHeight="false" outlineLevel="0" collapsed="false">
      <c r="A119" s="21" t="str">
        <f aca="false">A118</f>
        <v>LC-Retirement</v>
      </c>
      <c r="B119" s="17" t="s">
        <v>94</v>
      </c>
      <c r="C119" s="17" t="s">
        <v>66</v>
      </c>
      <c r="D119" s="24" t="s">
        <v>67</v>
      </c>
      <c r="E119" s="24" t="s">
        <v>68</v>
      </c>
      <c r="F119" s="24" t="s">
        <v>69</v>
      </c>
      <c r="G119" s="24" t="n">
        <f aca="false">H119*I119</f>
        <v>2460</v>
      </c>
      <c r="H119" s="24" t="n">
        <v>615</v>
      </c>
      <c r="I119" s="24" t="n">
        <v>4</v>
      </c>
      <c r="J119" s="24" t="s">
        <v>70</v>
      </c>
      <c r="K119" s="24" t="n">
        <v>2042</v>
      </c>
      <c r="L119" s="24" t="n">
        <v>11.682</v>
      </c>
      <c r="M119" s="24" t="n">
        <f aca="false">M118</f>
        <v>17.5</v>
      </c>
      <c r="N119" s="24" t="n">
        <f aca="false">N118</f>
        <v>3</v>
      </c>
      <c r="O119" s="24" t="n">
        <f aca="false">O118</f>
        <v>3</v>
      </c>
      <c r="P119" s="24"/>
      <c r="Q119" s="24" t="n">
        <v>98</v>
      </c>
      <c r="R119" s="24" t="n">
        <f aca="false">R118</f>
        <v>1133</v>
      </c>
      <c r="S119" s="24" t="str">
        <f aca="false">S118</f>
        <v>-</v>
      </c>
      <c r="T119" s="24" t="str">
        <f aca="false">T118</f>
        <v>-</v>
      </c>
      <c r="U119" s="24" t="str">
        <f aca="false">U118</f>
        <v>-</v>
      </c>
      <c r="V119" s="24" t="str">
        <f aca="false">V118</f>
        <v>-</v>
      </c>
      <c r="W119" s="24" t="n">
        <f aca="false">W118</f>
        <v>0</v>
      </c>
      <c r="X119" s="24" t="n">
        <f aca="false">X118</f>
        <v>0</v>
      </c>
      <c r="Y119" s="24" t="n">
        <f aca="false">Y118</f>
        <v>-23.66777</v>
      </c>
      <c r="Z119" s="25" t="n">
        <f aca="false">Z118</f>
        <v>27.61277</v>
      </c>
      <c r="AA119" s="12"/>
      <c r="AB119" s="20"/>
      <c r="AC119" s="20"/>
      <c r="AD119" s="12"/>
      <c r="AE119" s="12"/>
      <c r="AF119" s="12"/>
      <c r="AG119" s="13"/>
      <c r="AH119" s="13"/>
    </row>
    <row r="120" customFormat="false" ht="14.25" hidden="false" customHeight="false" outlineLevel="0" collapsed="false">
      <c r="A120" s="21" t="str">
        <f aca="false">A119</f>
        <v>LC-Retirement</v>
      </c>
      <c r="B120" s="17" t="s">
        <v>95</v>
      </c>
      <c r="C120" s="17" t="s">
        <v>66</v>
      </c>
      <c r="D120" s="26" t="s">
        <v>67</v>
      </c>
      <c r="E120" s="26" t="s">
        <v>68</v>
      </c>
      <c r="F120" s="26" t="s">
        <v>69</v>
      </c>
      <c r="G120" s="26" t="n">
        <f aca="false">H120*I120</f>
        <v>1725</v>
      </c>
      <c r="H120" s="26" t="n">
        <v>575</v>
      </c>
      <c r="I120" s="26" t="n">
        <v>3</v>
      </c>
      <c r="J120" s="26" t="s">
        <v>70</v>
      </c>
      <c r="K120" s="26" t="n">
        <v>2031</v>
      </c>
      <c r="L120" s="26" t="n">
        <v>12.066</v>
      </c>
      <c r="M120" s="26" t="n">
        <v>30.2</v>
      </c>
      <c r="N120" s="26" t="n">
        <v>2.4</v>
      </c>
      <c r="O120" s="26" t="n">
        <v>2.4</v>
      </c>
      <c r="P120" s="26"/>
      <c r="Q120" s="26" t="n">
        <v>98</v>
      </c>
      <c r="R120" s="26" t="n">
        <v>1133</v>
      </c>
      <c r="S120" s="26" t="s">
        <v>70</v>
      </c>
      <c r="T120" s="26" t="s">
        <v>70</v>
      </c>
      <c r="U120" s="26" t="s">
        <v>70</v>
      </c>
      <c r="V120" s="26" t="s">
        <v>70</v>
      </c>
      <c r="W120" s="26"/>
      <c r="X120" s="26"/>
      <c r="Y120" s="26" t="n">
        <v>-26.28036</v>
      </c>
      <c r="Z120" s="27" t="n">
        <v>29.14229</v>
      </c>
      <c r="AA120" s="12"/>
      <c r="AB120" s="20"/>
      <c r="AC120" s="20"/>
      <c r="AD120" s="12"/>
      <c r="AE120" s="12"/>
      <c r="AF120" s="12"/>
      <c r="AG120" s="13"/>
      <c r="AH120" s="13"/>
    </row>
    <row r="121" customFormat="false" ht="14.25" hidden="false" customHeight="false" outlineLevel="0" collapsed="false">
      <c r="A121" s="21" t="str">
        <f aca="false">A120</f>
        <v>LC-Retirement</v>
      </c>
      <c r="B121" s="17" t="s">
        <v>96</v>
      </c>
      <c r="C121" s="17" t="s">
        <v>66</v>
      </c>
      <c r="D121" s="26" t="s">
        <v>67</v>
      </c>
      <c r="E121" s="26" t="s">
        <v>68</v>
      </c>
      <c r="F121" s="26" t="s">
        <v>69</v>
      </c>
      <c r="G121" s="26" t="n">
        <f aca="false">H121*I121</f>
        <v>1725</v>
      </c>
      <c r="H121" s="26" t="n">
        <v>575</v>
      </c>
      <c r="I121" s="26" t="n">
        <v>3</v>
      </c>
      <c r="J121" s="26" t="s">
        <v>70</v>
      </c>
      <c r="K121" s="26" t="n">
        <v>2033</v>
      </c>
      <c r="L121" s="26" t="n">
        <v>12.066</v>
      </c>
      <c r="M121" s="26" t="n">
        <f aca="false">M120</f>
        <v>30.2</v>
      </c>
      <c r="N121" s="26" t="n">
        <f aca="false">N120</f>
        <v>2.4</v>
      </c>
      <c r="O121" s="26" t="n">
        <f aca="false">O120</f>
        <v>2.4</v>
      </c>
      <c r="P121" s="26"/>
      <c r="Q121" s="26" t="n">
        <v>98</v>
      </c>
      <c r="R121" s="26" t="n">
        <f aca="false">R120</f>
        <v>1133</v>
      </c>
      <c r="S121" s="26" t="str">
        <f aca="false">S120</f>
        <v>-</v>
      </c>
      <c r="T121" s="26" t="str">
        <f aca="false">T120</f>
        <v>-</v>
      </c>
      <c r="U121" s="26" t="str">
        <f aca="false">U120</f>
        <v>-</v>
      </c>
      <c r="V121" s="26" t="str">
        <f aca="false">V120</f>
        <v>-</v>
      </c>
      <c r="W121" s="26" t="n">
        <f aca="false">W120</f>
        <v>0</v>
      </c>
      <c r="X121" s="26" t="n">
        <f aca="false">X120</f>
        <v>0</v>
      </c>
      <c r="Y121" s="26" t="n">
        <f aca="false">Y120</f>
        <v>-26.28036</v>
      </c>
      <c r="Z121" s="27" t="n">
        <f aca="false">Z120</f>
        <v>29.14229</v>
      </c>
      <c r="AA121" s="12"/>
      <c r="AB121" s="20"/>
      <c r="AC121" s="20"/>
      <c r="AD121" s="12"/>
      <c r="AE121" s="12"/>
      <c r="AF121" s="12"/>
      <c r="AG121" s="13"/>
      <c r="AH121" s="13"/>
    </row>
    <row r="122" customFormat="false" ht="14.25" hidden="false" customHeight="false" outlineLevel="0" collapsed="false">
      <c r="A122" s="21" t="str">
        <f aca="false">A121</f>
        <v>LC-Retirement</v>
      </c>
      <c r="B122" s="17" t="s">
        <v>97</v>
      </c>
      <c r="C122" s="17" t="s">
        <v>66</v>
      </c>
      <c r="D122" s="24" t="s">
        <v>67</v>
      </c>
      <c r="E122" s="24" t="s">
        <v>68</v>
      </c>
      <c r="F122" s="24" t="s">
        <v>69</v>
      </c>
      <c r="G122" s="24" t="n">
        <f aca="false">H122*I122</f>
        <v>3615</v>
      </c>
      <c r="H122" s="24" t="n">
        <v>723</v>
      </c>
      <c r="I122" s="24" t="n">
        <v>5</v>
      </c>
      <c r="J122" s="24" t="s">
        <v>70</v>
      </c>
      <c r="K122" s="24" t="s">
        <v>86</v>
      </c>
      <c r="L122" s="24" t="n">
        <v>10.305</v>
      </c>
      <c r="M122" s="24" t="n">
        <v>21.4</v>
      </c>
      <c r="N122" s="24" t="n">
        <v>7.2</v>
      </c>
      <c r="O122" s="24" t="n">
        <v>7.2</v>
      </c>
      <c r="P122" s="24"/>
      <c r="Q122" s="24" t="n">
        <v>98</v>
      </c>
      <c r="R122" s="24" t="n">
        <v>1133</v>
      </c>
      <c r="S122" s="24" t="s">
        <v>70</v>
      </c>
      <c r="T122" s="24" t="s">
        <v>70</v>
      </c>
      <c r="U122" s="24" t="s">
        <v>70</v>
      </c>
      <c r="V122" s="24" t="s">
        <v>70</v>
      </c>
      <c r="W122" s="24"/>
      <c r="X122" s="24"/>
      <c r="Y122" s="24" t="n">
        <v>-23.42</v>
      </c>
      <c r="Z122" s="25" t="n">
        <v>27.33</v>
      </c>
      <c r="AA122" s="12"/>
      <c r="AB122" s="20"/>
      <c r="AC122" s="20"/>
      <c r="AD122" s="12"/>
      <c r="AE122" s="12"/>
      <c r="AF122" s="12"/>
      <c r="AG122" s="13"/>
      <c r="AH122" s="13"/>
    </row>
    <row r="123" customFormat="false" ht="14.25" hidden="false" customHeight="false" outlineLevel="0" collapsed="false">
      <c r="A123" s="21" t="str">
        <f aca="false">A122</f>
        <v>LC-Retirement</v>
      </c>
      <c r="B123" s="17" t="s">
        <v>98</v>
      </c>
      <c r="C123" s="17" t="s">
        <v>66</v>
      </c>
      <c r="D123" s="24" t="s">
        <v>67</v>
      </c>
      <c r="E123" s="24" t="s">
        <v>68</v>
      </c>
      <c r="F123" s="24" t="s">
        <v>69</v>
      </c>
      <c r="G123" s="24" t="n">
        <f aca="false">H123*I123</f>
        <v>723</v>
      </c>
      <c r="H123" s="24" t="n">
        <v>723</v>
      </c>
      <c r="I123" s="24" t="n">
        <v>1</v>
      </c>
      <c r="J123" s="24" t="s">
        <v>70</v>
      </c>
      <c r="K123" s="24" t="s">
        <v>86</v>
      </c>
      <c r="L123" s="24" t="n">
        <v>10.305</v>
      </c>
      <c r="M123" s="24" t="n">
        <f aca="false">M122</f>
        <v>21.4</v>
      </c>
      <c r="N123" s="24" t="n">
        <f aca="false">N122</f>
        <v>7.2</v>
      </c>
      <c r="O123" s="24" t="n">
        <f aca="false">O122</f>
        <v>7.2</v>
      </c>
      <c r="P123" s="24"/>
      <c r="Q123" s="24" t="n">
        <f aca="false">Q122</f>
        <v>98</v>
      </c>
      <c r="R123" s="24" t="n">
        <f aca="false">R122</f>
        <v>1133</v>
      </c>
      <c r="S123" s="24" t="str">
        <f aca="false">S122</f>
        <v>-</v>
      </c>
      <c r="T123" s="24" t="str">
        <f aca="false">T122</f>
        <v>-</v>
      </c>
      <c r="U123" s="24" t="str">
        <f aca="false">U122</f>
        <v>-</v>
      </c>
      <c r="V123" s="24" t="str">
        <f aca="false">V122</f>
        <v>-</v>
      </c>
      <c r="W123" s="24" t="n">
        <f aca="false">W122</f>
        <v>0</v>
      </c>
      <c r="X123" s="24" t="n">
        <f aca="false">X122</f>
        <v>0</v>
      </c>
      <c r="Y123" s="24" t="n">
        <f aca="false">Y122</f>
        <v>-23.42</v>
      </c>
      <c r="Z123" s="25" t="n">
        <f aca="false">Z122</f>
        <v>27.33</v>
      </c>
      <c r="AA123" s="12"/>
      <c r="AB123" s="20"/>
      <c r="AC123" s="20"/>
      <c r="AD123" s="12"/>
      <c r="AE123" s="12"/>
      <c r="AF123" s="12"/>
      <c r="AG123" s="13"/>
      <c r="AH123" s="13"/>
    </row>
    <row r="124" customFormat="false" ht="14.25" hidden="false" customHeight="false" outlineLevel="0" collapsed="false">
      <c r="A124" s="21" t="str">
        <f aca="false">A123</f>
        <v>LC-Retirement</v>
      </c>
      <c r="B124" s="17" t="s">
        <v>99</v>
      </c>
      <c r="C124" s="17" t="s">
        <v>66</v>
      </c>
      <c r="D124" s="26" t="s">
        <v>67</v>
      </c>
      <c r="E124" s="26" t="s">
        <v>68</v>
      </c>
      <c r="F124" s="26" t="s">
        <v>69</v>
      </c>
      <c r="G124" s="26" t="n">
        <f aca="false">H124*I124</f>
        <v>1170</v>
      </c>
      <c r="H124" s="26" t="n">
        <v>585</v>
      </c>
      <c r="I124" s="26" t="n">
        <v>2</v>
      </c>
      <c r="J124" s="26" t="s">
        <v>70</v>
      </c>
      <c r="K124" s="26" t="n">
        <v>2032</v>
      </c>
      <c r="L124" s="26" t="n">
        <v>10.495</v>
      </c>
      <c r="M124" s="26" t="n">
        <v>32.3</v>
      </c>
      <c r="N124" s="26" t="n">
        <v>3.2</v>
      </c>
      <c r="O124" s="26" t="n">
        <v>3.2</v>
      </c>
      <c r="P124" s="26"/>
      <c r="Q124" s="26" t="n">
        <v>98</v>
      </c>
      <c r="R124" s="26" t="n">
        <v>1133</v>
      </c>
      <c r="S124" s="26" t="s">
        <v>70</v>
      </c>
      <c r="T124" s="26" t="s">
        <v>70</v>
      </c>
      <c r="U124" s="26" t="s">
        <v>70</v>
      </c>
      <c r="V124" s="26" t="s">
        <v>70</v>
      </c>
      <c r="W124" s="26"/>
      <c r="X124" s="26"/>
      <c r="Y124" s="26" t="n">
        <v>-26.77565</v>
      </c>
      <c r="Z124" s="27" t="n">
        <v>29.35212</v>
      </c>
      <c r="AA124" s="12"/>
      <c r="AB124" s="20"/>
      <c r="AC124" s="20"/>
      <c r="AD124" s="12"/>
      <c r="AE124" s="12"/>
      <c r="AF124" s="12"/>
      <c r="AG124" s="13"/>
      <c r="AH124" s="13"/>
    </row>
    <row r="125" customFormat="false" ht="14.25" hidden="false" customHeight="false" outlineLevel="0" collapsed="false">
      <c r="A125" s="21" t="str">
        <f aca="false">A124</f>
        <v>LC-Retirement</v>
      </c>
      <c r="B125" s="17" t="s">
        <v>100</v>
      </c>
      <c r="C125" s="17" t="s">
        <v>66</v>
      </c>
      <c r="D125" s="26" t="s">
        <v>67</v>
      </c>
      <c r="E125" s="26" t="s">
        <v>68</v>
      </c>
      <c r="F125" s="26" t="s">
        <v>69</v>
      </c>
      <c r="G125" s="26" t="n">
        <f aca="false">H125*I125</f>
        <v>2340</v>
      </c>
      <c r="H125" s="26" t="n">
        <v>585</v>
      </c>
      <c r="I125" s="26" t="n">
        <v>4</v>
      </c>
      <c r="J125" s="26" t="s">
        <v>70</v>
      </c>
      <c r="K125" s="26" t="n">
        <v>2040</v>
      </c>
      <c r="L125" s="26" t="n">
        <v>10.495</v>
      </c>
      <c r="M125" s="26" t="n">
        <f aca="false">M124</f>
        <v>32.3</v>
      </c>
      <c r="N125" s="26" t="n">
        <f aca="false">N124</f>
        <v>3.2</v>
      </c>
      <c r="O125" s="26" t="n">
        <f aca="false">O124</f>
        <v>3.2</v>
      </c>
      <c r="P125" s="26"/>
      <c r="Q125" s="26" t="n">
        <f aca="false">Q124</f>
        <v>98</v>
      </c>
      <c r="R125" s="26" t="n">
        <f aca="false">R124</f>
        <v>1133</v>
      </c>
      <c r="S125" s="26" t="str">
        <f aca="false">S124</f>
        <v>-</v>
      </c>
      <c r="T125" s="26" t="str">
        <f aca="false">T124</f>
        <v>-</v>
      </c>
      <c r="U125" s="26" t="str">
        <f aca="false">U124</f>
        <v>-</v>
      </c>
      <c r="V125" s="26" t="str">
        <f aca="false">V124</f>
        <v>-</v>
      </c>
      <c r="W125" s="26" t="n">
        <f aca="false">W124</f>
        <v>0</v>
      </c>
      <c r="X125" s="26" t="n">
        <f aca="false">X124</f>
        <v>0</v>
      </c>
      <c r="Y125" s="26" t="n">
        <f aca="false">Y124</f>
        <v>-26.77565</v>
      </c>
      <c r="Z125" s="27" t="n">
        <f aca="false">Z124</f>
        <v>29.35212</v>
      </c>
      <c r="AA125" s="12"/>
      <c r="AB125" s="20"/>
      <c r="AC125" s="20"/>
      <c r="AD125" s="12"/>
      <c r="AE125" s="12"/>
      <c r="AF125" s="12"/>
      <c r="AG125" s="13"/>
      <c r="AH125" s="13"/>
    </row>
    <row r="126" customFormat="false" ht="14.25" hidden="false" customHeight="false" outlineLevel="0" collapsed="false">
      <c r="A126" s="21" t="str">
        <f aca="false">A125</f>
        <v>LC-Retirement</v>
      </c>
      <c r="B126" s="17" t="s">
        <v>101</v>
      </c>
      <c r="C126" s="17" t="s">
        <v>66</v>
      </c>
      <c r="D126" s="22" t="s">
        <v>102</v>
      </c>
      <c r="E126" s="22" t="s">
        <v>68</v>
      </c>
      <c r="F126" s="22" t="s">
        <v>69</v>
      </c>
      <c r="G126" s="22" t="n">
        <v>1854</v>
      </c>
      <c r="H126" s="22" t="n">
        <v>930</v>
      </c>
      <c r="I126" s="22" t="n">
        <v>2</v>
      </c>
      <c r="J126" s="26" t="s">
        <v>70</v>
      </c>
      <c r="K126" s="22" t="n">
        <v>2047</v>
      </c>
      <c r="L126" s="22" t="n">
        <v>11.111</v>
      </c>
      <c r="M126" s="22" t="n">
        <v>8.5</v>
      </c>
      <c r="N126" s="22" t="s">
        <v>70</v>
      </c>
      <c r="O126" s="22" t="s">
        <v>70</v>
      </c>
      <c r="P126" s="22"/>
      <c r="Q126" s="22" t="n">
        <v>45</v>
      </c>
      <c r="R126" s="22" t="n">
        <v>1187</v>
      </c>
      <c r="S126" s="22" t="s">
        <v>70</v>
      </c>
      <c r="T126" s="22" t="s">
        <v>70</v>
      </c>
      <c r="U126" s="22" t="s">
        <v>70</v>
      </c>
      <c r="V126" s="22" t="s">
        <v>70</v>
      </c>
      <c r="W126" s="22"/>
      <c r="X126" s="22"/>
      <c r="Y126" s="22" t="n">
        <v>-33.67359354</v>
      </c>
      <c r="Z126" s="23" t="n">
        <v>18.428247</v>
      </c>
      <c r="AA126" s="12"/>
      <c r="AB126" s="20"/>
      <c r="AC126" s="20"/>
      <c r="AD126" s="12"/>
      <c r="AE126" s="12"/>
      <c r="AF126" s="12"/>
      <c r="AG126" s="13"/>
      <c r="AH126" s="13"/>
    </row>
    <row r="127" customFormat="false" ht="14.25" hidden="false" customHeight="false" outlineLevel="0" collapsed="false">
      <c r="A127" s="21" t="str">
        <f aca="false">A126</f>
        <v>LC-Retirement</v>
      </c>
      <c r="B127" s="17" t="s">
        <v>103</v>
      </c>
      <c r="C127" s="17" t="s">
        <v>66</v>
      </c>
      <c r="D127" s="8" t="s">
        <v>104</v>
      </c>
      <c r="E127" s="8" t="s">
        <v>105</v>
      </c>
      <c r="F127" s="8" t="s">
        <v>69</v>
      </c>
      <c r="G127" s="8" t="n">
        <v>1000</v>
      </c>
      <c r="H127" s="8" t="n">
        <v>250</v>
      </c>
      <c r="I127" s="8" t="n">
        <v>4</v>
      </c>
      <c r="J127" s="8" t="s">
        <v>70</v>
      </c>
      <c r="K127" s="8" t="s">
        <v>86</v>
      </c>
      <c r="L127" s="8" t="s">
        <v>70</v>
      </c>
      <c r="M127" s="8" t="s">
        <v>70</v>
      </c>
      <c r="N127" s="8" t="s">
        <v>70</v>
      </c>
      <c r="O127" s="8" t="s">
        <v>70</v>
      </c>
      <c r="P127" s="8"/>
      <c r="Q127" s="8" t="n">
        <v>0.0001</v>
      </c>
      <c r="R127" s="8" t="n">
        <v>222</v>
      </c>
      <c r="S127" s="8" t="n">
        <v>0.737</v>
      </c>
      <c r="T127" s="8" t="n">
        <f aca="false">I127</f>
        <v>4</v>
      </c>
      <c r="U127" s="8" t="n">
        <f aca="false">H127</f>
        <v>250</v>
      </c>
      <c r="V127" s="8" t="n">
        <v>21.7</v>
      </c>
      <c r="W127" s="8"/>
      <c r="X127" s="8"/>
      <c r="Y127" s="8" t="n">
        <v>-28.56283</v>
      </c>
      <c r="Z127" s="28" t="n">
        <v>29.08275</v>
      </c>
      <c r="AA127" s="12"/>
      <c r="AB127" s="20"/>
      <c r="AC127" s="20"/>
      <c r="AD127" s="12"/>
      <c r="AE127" s="12"/>
      <c r="AF127" s="12"/>
      <c r="AG127" s="13"/>
      <c r="AH127" s="13"/>
    </row>
    <row r="128" customFormat="false" ht="14.25" hidden="false" customHeight="false" outlineLevel="0" collapsed="false">
      <c r="A128" s="21" t="str">
        <f aca="false">A127</f>
        <v>LC-Retirement</v>
      </c>
      <c r="B128" s="17" t="s">
        <v>106</v>
      </c>
      <c r="C128" s="17" t="s">
        <v>66</v>
      </c>
      <c r="D128" s="22" t="s">
        <v>104</v>
      </c>
      <c r="E128" s="22" t="s">
        <v>105</v>
      </c>
      <c r="F128" s="22" t="s">
        <v>69</v>
      </c>
      <c r="G128" s="22" t="n">
        <f aca="false">H128*I128</f>
        <v>1332</v>
      </c>
      <c r="H128" s="22" t="n">
        <v>333</v>
      </c>
      <c r="I128" s="22" t="n">
        <v>4</v>
      </c>
      <c r="J128" s="22" t="s">
        <v>70</v>
      </c>
      <c r="K128" s="22" t="s">
        <v>86</v>
      </c>
      <c r="L128" s="22" t="s">
        <v>70</v>
      </c>
      <c r="M128" s="22" t="s">
        <v>70</v>
      </c>
      <c r="N128" s="22" t="s">
        <v>70</v>
      </c>
      <c r="O128" s="22" t="s">
        <v>70</v>
      </c>
      <c r="P128" s="22"/>
      <c r="Q128" s="22" t="n">
        <v>0.0002</v>
      </c>
      <c r="R128" s="22" t="n">
        <v>2796</v>
      </c>
      <c r="S128" s="22" t="n">
        <v>0.78</v>
      </c>
      <c r="T128" s="22" t="n">
        <f aca="false">I128</f>
        <v>4</v>
      </c>
      <c r="U128" s="22" t="n">
        <f aca="false">H128</f>
        <v>333</v>
      </c>
      <c r="V128" s="22" t="n">
        <v>27.4</v>
      </c>
      <c r="W128" s="22"/>
      <c r="X128" s="22"/>
      <c r="Y128" s="22" t="n">
        <v>-28.165</v>
      </c>
      <c r="Z128" s="23" t="n">
        <v>29.3512</v>
      </c>
      <c r="AA128" s="12"/>
      <c r="AB128" s="20"/>
      <c r="AC128" s="20"/>
      <c r="AD128" s="12"/>
      <c r="AE128" s="12"/>
      <c r="AF128" s="12"/>
      <c r="AG128" s="13"/>
      <c r="AH128" s="13"/>
    </row>
    <row r="129" customFormat="false" ht="14.25" hidden="false" customHeight="false" outlineLevel="0" collapsed="false">
      <c r="A129" s="21" t="str">
        <f aca="false">A128</f>
        <v>LC-Retirement</v>
      </c>
      <c r="B129" s="17" t="s">
        <v>107</v>
      </c>
      <c r="C129" s="17" t="s">
        <v>66</v>
      </c>
      <c r="D129" s="8" t="s">
        <v>104</v>
      </c>
      <c r="E129" s="8" t="s">
        <v>105</v>
      </c>
      <c r="F129" s="8" t="s">
        <v>69</v>
      </c>
      <c r="G129" s="8" t="n">
        <v>400</v>
      </c>
      <c r="H129" s="8" t="n">
        <v>200</v>
      </c>
      <c r="I129" s="8" t="n">
        <v>2</v>
      </c>
      <c r="J129" s="8" t="s">
        <v>70</v>
      </c>
      <c r="K129" s="8" t="s">
        <v>86</v>
      </c>
      <c r="L129" s="8" t="s">
        <v>70</v>
      </c>
      <c r="M129" s="8" t="s">
        <v>70</v>
      </c>
      <c r="N129" s="8" t="s">
        <v>70</v>
      </c>
      <c r="O129" s="8" t="s">
        <v>70</v>
      </c>
      <c r="P129" s="8"/>
      <c r="Q129" s="8" t="n">
        <v>0.0003</v>
      </c>
      <c r="R129" s="8" t="n">
        <v>222</v>
      </c>
      <c r="S129" s="8" t="n">
        <v>0.779</v>
      </c>
      <c r="T129" s="8" t="n">
        <f aca="false">I129</f>
        <v>2</v>
      </c>
      <c r="U129" s="8" t="n">
        <f aca="false">H129</f>
        <v>200</v>
      </c>
      <c r="V129" s="8" t="n">
        <v>10</v>
      </c>
      <c r="W129" s="8"/>
      <c r="X129" s="8"/>
      <c r="Y129" s="8" t="n">
        <v>-34.19722</v>
      </c>
      <c r="Z129" s="28" t="n">
        <v>18.97361</v>
      </c>
      <c r="AA129" s="12"/>
      <c r="AB129" s="20"/>
      <c r="AC129" s="20"/>
      <c r="AD129" s="12"/>
      <c r="AE129" s="12"/>
      <c r="AF129" s="12"/>
      <c r="AG129" s="13"/>
      <c r="AH129" s="13"/>
    </row>
    <row r="130" customFormat="false" ht="14.25" hidden="false" customHeight="false" outlineLevel="0" collapsed="false">
      <c r="A130" s="21" t="str">
        <f aca="false">A129</f>
        <v>LC-Retirement</v>
      </c>
      <c r="B130" s="17" t="s">
        <v>108</v>
      </c>
      <c r="C130" s="17" t="s">
        <v>66</v>
      </c>
      <c r="D130" s="22" t="s">
        <v>109</v>
      </c>
      <c r="E130" s="22" t="s">
        <v>68</v>
      </c>
      <c r="F130" s="22" t="s">
        <v>69</v>
      </c>
      <c r="G130" s="22" t="n">
        <f aca="false">H130*I130</f>
        <v>360</v>
      </c>
      <c r="H130" s="22" t="n">
        <v>90</v>
      </c>
      <c r="I130" s="22" t="n">
        <v>4</v>
      </c>
      <c r="J130" s="22" t="s">
        <v>70</v>
      </c>
      <c r="K130" s="22" t="s">
        <v>86</v>
      </c>
      <c r="L130" s="22" t="s">
        <v>70</v>
      </c>
      <c r="M130" s="22" t="s">
        <v>70</v>
      </c>
      <c r="N130" s="22" t="s">
        <v>70</v>
      </c>
      <c r="O130" s="22" t="s">
        <v>70</v>
      </c>
      <c r="P130" s="22"/>
      <c r="Q130" s="22" t="n">
        <v>350</v>
      </c>
      <c r="R130" s="22" t="n">
        <v>0</v>
      </c>
      <c r="S130" s="22" t="s">
        <v>70</v>
      </c>
      <c r="T130" s="22" t="s">
        <v>70</v>
      </c>
      <c r="U130" s="22" t="s">
        <v>70</v>
      </c>
      <c r="V130" s="22" t="s">
        <v>70</v>
      </c>
      <c r="W130" s="22"/>
      <c r="X130" s="22"/>
      <c r="Y130" s="22" t="n">
        <v>-30.62396</v>
      </c>
      <c r="Z130" s="23" t="n">
        <v>25.50403</v>
      </c>
      <c r="AA130" s="12"/>
      <c r="AB130" s="20"/>
      <c r="AC130" s="20"/>
      <c r="AD130" s="12"/>
      <c r="AE130" s="12"/>
      <c r="AF130" s="12"/>
      <c r="AG130" s="13"/>
      <c r="AH130" s="13"/>
    </row>
    <row r="131" customFormat="false" ht="14.25" hidden="false" customHeight="false" outlineLevel="0" collapsed="false">
      <c r="A131" s="21" t="str">
        <f aca="false">A130</f>
        <v>LC-Retirement</v>
      </c>
      <c r="B131" s="17" t="s">
        <v>110</v>
      </c>
      <c r="C131" s="17" t="s">
        <v>66</v>
      </c>
      <c r="D131" s="8" t="s">
        <v>109</v>
      </c>
      <c r="E131" s="8" t="s">
        <v>68</v>
      </c>
      <c r="F131" s="8" t="s">
        <v>69</v>
      </c>
      <c r="G131" s="8" t="n">
        <f aca="false">H131*I131</f>
        <v>240</v>
      </c>
      <c r="H131" s="8" t="n">
        <v>120</v>
      </c>
      <c r="I131" s="8" t="n">
        <v>2</v>
      </c>
      <c r="J131" s="8" t="s">
        <v>70</v>
      </c>
      <c r="K131" s="8" t="s">
        <v>86</v>
      </c>
      <c r="L131" s="8" t="s">
        <v>70</v>
      </c>
      <c r="M131" s="8" t="s">
        <v>70</v>
      </c>
      <c r="N131" s="8" t="s">
        <v>70</v>
      </c>
      <c r="O131" s="8" t="s">
        <v>70</v>
      </c>
      <c r="P131" s="8"/>
      <c r="Q131" s="8" t="n">
        <v>350</v>
      </c>
      <c r="R131" s="8" t="n">
        <v>0</v>
      </c>
      <c r="S131" s="8" t="s">
        <v>70</v>
      </c>
      <c r="T131" s="8" t="s">
        <v>70</v>
      </c>
      <c r="U131" s="8" t="s">
        <v>70</v>
      </c>
      <c r="V131" s="8" t="s">
        <v>70</v>
      </c>
      <c r="W131" s="8"/>
      <c r="X131" s="8"/>
      <c r="Y131" s="8" t="n">
        <v>-29.99337</v>
      </c>
      <c r="Z131" s="28" t="n">
        <v>24.73384</v>
      </c>
      <c r="AA131" s="12"/>
      <c r="AB131" s="20"/>
      <c r="AC131" s="20"/>
      <c r="AD131" s="12"/>
      <c r="AE131" s="12"/>
      <c r="AF131" s="12"/>
      <c r="AG131" s="13"/>
      <c r="AH131" s="13"/>
    </row>
    <row r="132" customFormat="false" ht="14.25" hidden="false" customHeight="false" outlineLevel="0" collapsed="false">
      <c r="A132" s="21" t="str">
        <f aca="false">A131</f>
        <v>LC-Retirement</v>
      </c>
      <c r="B132" s="17" t="s">
        <v>111</v>
      </c>
      <c r="C132" s="17" t="s">
        <v>66</v>
      </c>
      <c r="D132" s="22" t="s">
        <v>112</v>
      </c>
      <c r="E132" s="22" t="s">
        <v>68</v>
      </c>
      <c r="F132" s="22" t="s">
        <v>69</v>
      </c>
      <c r="G132" s="22" t="n">
        <f aca="false">H132*I132</f>
        <v>171</v>
      </c>
      <c r="H132" s="22" t="n">
        <v>57</v>
      </c>
      <c r="I132" s="22" t="n">
        <v>3</v>
      </c>
      <c r="J132" s="22" t="s">
        <v>70</v>
      </c>
      <c r="K132" s="22" t="n">
        <v>2026</v>
      </c>
      <c r="L132" s="22" t="n">
        <v>11.519</v>
      </c>
      <c r="M132" s="22" t="n">
        <v>284.4</v>
      </c>
      <c r="N132" s="22" t="n">
        <v>3.4</v>
      </c>
      <c r="O132" s="22" t="n">
        <v>3.4</v>
      </c>
      <c r="P132" s="22"/>
      <c r="Q132" s="22" t="n">
        <v>3</v>
      </c>
      <c r="R132" s="22" t="n">
        <v>196</v>
      </c>
      <c r="S132" s="22" t="s">
        <v>70</v>
      </c>
      <c r="T132" s="22" t="s">
        <v>70</v>
      </c>
      <c r="U132" s="22" t="s">
        <v>70</v>
      </c>
      <c r="V132" s="22" t="s">
        <v>70</v>
      </c>
      <c r="W132" s="22"/>
      <c r="X132" s="22"/>
      <c r="Y132" s="22" t="n">
        <v>-33.88408</v>
      </c>
      <c r="Z132" s="23" t="n">
        <v>18.53361</v>
      </c>
      <c r="AA132" s="12"/>
      <c r="AB132" s="20"/>
      <c r="AC132" s="20"/>
      <c r="AD132" s="12"/>
      <c r="AE132" s="12"/>
      <c r="AF132" s="12"/>
      <c r="AG132" s="13"/>
      <c r="AH132" s="13"/>
    </row>
    <row r="133" customFormat="false" ht="14.25" hidden="false" customHeight="false" outlineLevel="0" collapsed="false">
      <c r="A133" s="21" t="str">
        <f aca="false">A132</f>
        <v>LC-Retirement</v>
      </c>
      <c r="B133" s="17" t="s">
        <v>113</v>
      </c>
      <c r="C133" s="17" t="s">
        <v>66</v>
      </c>
      <c r="D133" s="8" t="s">
        <v>114</v>
      </c>
      <c r="E133" s="8" t="s">
        <v>68</v>
      </c>
      <c r="F133" s="8" t="s">
        <v>69</v>
      </c>
      <c r="G133" s="8" t="n">
        <f aca="false">H133*I133</f>
        <v>1332</v>
      </c>
      <c r="H133" s="8" t="n">
        <v>148</v>
      </c>
      <c r="I133" s="8" t="n">
        <v>9</v>
      </c>
      <c r="J133" s="8" t="s">
        <v>70</v>
      </c>
      <c r="K133" s="8" t="n">
        <v>2039</v>
      </c>
      <c r="L133" s="8" t="n">
        <v>11.519</v>
      </c>
      <c r="M133" s="8" t="n">
        <v>263.4</v>
      </c>
      <c r="N133" s="8" t="n">
        <v>9</v>
      </c>
      <c r="O133" s="8" t="n">
        <v>9</v>
      </c>
      <c r="P133" s="8"/>
      <c r="Q133" s="8" t="n">
        <v>3</v>
      </c>
      <c r="R133" s="8" t="n">
        <v>196</v>
      </c>
      <c r="S133" s="8" t="s">
        <v>70</v>
      </c>
      <c r="T133" s="8" t="s">
        <v>70</v>
      </c>
      <c r="U133" s="8" t="s">
        <v>70</v>
      </c>
      <c r="V133" s="8" t="s">
        <v>70</v>
      </c>
      <c r="W133" s="8"/>
      <c r="X133" s="8"/>
      <c r="Y133" s="8" t="n">
        <v>-33.592</v>
      </c>
      <c r="Z133" s="28" t="n">
        <v>18.4607</v>
      </c>
      <c r="AA133" s="12"/>
      <c r="AB133" s="20"/>
      <c r="AC133" s="20"/>
      <c r="AD133" s="12"/>
      <c r="AE133" s="12"/>
      <c r="AF133" s="12"/>
      <c r="AG133" s="13"/>
      <c r="AH133" s="13"/>
    </row>
    <row r="134" customFormat="false" ht="14.25" hidden="false" customHeight="false" outlineLevel="0" collapsed="false">
      <c r="A134" s="21" t="str">
        <f aca="false">A133</f>
        <v>LC-Retirement</v>
      </c>
      <c r="B134" s="17" t="s">
        <v>115</v>
      </c>
      <c r="C134" s="17" t="s">
        <v>66</v>
      </c>
      <c r="D134" s="22" t="s">
        <v>114</v>
      </c>
      <c r="E134" s="22" t="s">
        <v>68</v>
      </c>
      <c r="F134" s="22" t="s">
        <v>69</v>
      </c>
      <c r="G134" s="22" t="n">
        <f aca="false">H134*I134</f>
        <v>740</v>
      </c>
      <c r="H134" s="22" t="n">
        <v>148</v>
      </c>
      <c r="I134" s="22" t="n">
        <v>5</v>
      </c>
      <c r="J134" s="22" t="s">
        <v>70</v>
      </c>
      <c r="K134" s="22" t="n">
        <v>2038</v>
      </c>
      <c r="L134" s="22" t="n">
        <v>11.519</v>
      </c>
      <c r="M134" s="22" t="n">
        <v>263.4</v>
      </c>
      <c r="N134" s="22" t="n">
        <v>9</v>
      </c>
      <c r="O134" s="22" t="n">
        <v>9</v>
      </c>
      <c r="P134" s="22"/>
      <c r="Q134" s="22" t="n">
        <v>3</v>
      </c>
      <c r="R134" s="22" t="n">
        <v>196</v>
      </c>
      <c r="S134" s="22" t="s">
        <v>70</v>
      </c>
      <c r="T134" s="22" t="s">
        <v>70</v>
      </c>
      <c r="U134" s="22" t="s">
        <v>70</v>
      </c>
      <c r="V134" s="22" t="s">
        <v>70</v>
      </c>
      <c r="W134" s="22"/>
      <c r="X134" s="22"/>
      <c r="Y134" s="22" t="n">
        <v>-34.16526</v>
      </c>
      <c r="Z134" s="23" t="n">
        <v>21.96077</v>
      </c>
      <c r="AA134" s="12"/>
      <c r="AB134" s="20"/>
      <c r="AC134" s="20"/>
      <c r="AD134" s="12"/>
      <c r="AE134" s="12"/>
      <c r="AF134" s="12"/>
      <c r="AG134" s="13"/>
      <c r="AH134" s="13"/>
    </row>
    <row r="135" customFormat="false" ht="14.25" hidden="false" customHeight="false" outlineLevel="0" collapsed="false">
      <c r="A135" s="21" t="str">
        <f aca="false">A134</f>
        <v>LC-Retirement</v>
      </c>
      <c r="B135" s="17" t="s">
        <v>116</v>
      </c>
      <c r="C135" s="17" t="s">
        <v>66</v>
      </c>
      <c r="D135" s="8" t="s">
        <v>112</v>
      </c>
      <c r="E135" s="8" t="s">
        <v>68</v>
      </c>
      <c r="F135" s="8" t="s">
        <v>69</v>
      </c>
      <c r="G135" s="8" t="n">
        <f aca="false">H135*I135</f>
        <v>171</v>
      </c>
      <c r="H135" s="8" t="n">
        <v>57</v>
      </c>
      <c r="I135" s="8" t="n">
        <v>3</v>
      </c>
      <c r="J135" s="8" t="s">
        <v>70</v>
      </c>
      <c r="K135" s="8" t="n">
        <v>2026</v>
      </c>
      <c r="L135" s="8" t="n">
        <v>11.519</v>
      </c>
      <c r="M135" s="8" t="n">
        <v>284.4</v>
      </c>
      <c r="N135" s="8" t="n">
        <v>3.4</v>
      </c>
      <c r="O135" s="8" t="n">
        <v>3.4</v>
      </c>
      <c r="P135" s="8"/>
      <c r="Q135" s="8" t="n">
        <v>3</v>
      </c>
      <c r="R135" s="8" t="n">
        <v>196</v>
      </c>
      <c r="S135" s="8" t="s">
        <v>70</v>
      </c>
      <c r="T135" s="8" t="s">
        <v>70</v>
      </c>
      <c r="U135" s="8" t="s">
        <v>70</v>
      </c>
      <c r="V135" s="8" t="s">
        <v>70</v>
      </c>
      <c r="W135" s="8"/>
      <c r="X135" s="8"/>
      <c r="Y135" s="8" t="n">
        <v>-33.02739</v>
      </c>
      <c r="Z135" s="28" t="n">
        <v>27.88382</v>
      </c>
      <c r="AA135" s="12"/>
      <c r="AB135" s="20"/>
      <c r="AC135" s="20"/>
      <c r="AD135" s="12"/>
      <c r="AE135" s="12"/>
      <c r="AF135" s="12"/>
      <c r="AG135" s="13"/>
      <c r="AH135" s="13"/>
    </row>
    <row r="136" customFormat="false" ht="14.25" hidden="false" customHeight="false" outlineLevel="0" collapsed="false">
      <c r="A136" s="21" t="str">
        <f aca="false">A135</f>
        <v>LC-Retirement</v>
      </c>
      <c r="B136" s="17" t="s">
        <v>117</v>
      </c>
      <c r="C136" s="17" t="s">
        <v>118</v>
      </c>
      <c r="D136" s="22" t="s">
        <v>67</v>
      </c>
      <c r="E136" s="22" t="s">
        <v>68</v>
      </c>
      <c r="F136" s="22" t="s">
        <v>69</v>
      </c>
      <c r="G136" s="22" t="n">
        <v>160</v>
      </c>
      <c r="H136" s="22" t="s">
        <v>70</v>
      </c>
      <c r="I136" s="22" t="s">
        <v>70</v>
      </c>
      <c r="J136" s="22" t="s">
        <v>70</v>
      </c>
      <c r="K136" s="22" t="n">
        <v>2027</v>
      </c>
      <c r="L136" s="22" t="n">
        <v>12.372</v>
      </c>
      <c r="M136" s="22" t="n">
        <v>15.6</v>
      </c>
      <c r="N136" s="22" t="n">
        <v>0.5</v>
      </c>
      <c r="O136" s="22" t="n">
        <v>0.5</v>
      </c>
      <c r="P136" s="22" t="n">
        <v>0.3</v>
      </c>
      <c r="Q136" s="22" t="n">
        <v>80</v>
      </c>
      <c r="R136" s="22" t="n">
        <v>0</v>
      </c>
      <c r="S136" s="22" t="s">
        <v>70</v>
      </c>
      <c r="T136" s="22"/>
      <c r="U136" s="22"/>
      <c r="V136" s="22"/>
      <c r="W136" s="22"/>
      <c r="X136" s="22"/>
      <c r="Y136" s="22" t="n">
        <v>-26.658</v>
      </c>
      <c r="Z136" s="23" t="n">
        <v>28.1138</v>
      </c>
      <c r="AA136" s="12"/>
      <c r="AB136" s="20"/>
      <c r="AC136" s="20"/>
      <c r="AD136" s="12"/>
      <c r="AE136" s="12"/>
      <c r="AF136" s="12"/>
      <c r="AG136" s="13"/>
      <c r="AH136" s="13"/>
    </row>
    <row r="137" customFormat="false" ht="14.25" hidden="false" customHeight="false" outlineLevel="0" collapsed="false">
      <c r="A137" s="21" t="str">
        <f aca="false">A136</f>
        <v>LC-Retirement</v>
      </c>
      <c r="B137" s="17" t="s">
        <v>119</v>
      </c>
      <c r="C137" s="17" t="s">
        <v>120</v>
      </c>
      <c r="D137" s="8" t="s">
        <v>67</v>
      </c>
      <c r="E137" s="8" t="s">
        <v>68</v>
      </c>
      <c r="F137" s="8" t="s">
        <v>69</v>
      </c>
      <c r="G137" s="8" t="n">
        <v>600</v>
      </c>
      <c r="H137" s="8" t="s">
        <v>70</v>
      </c>
      <c r="I137" s="8" t="s">
        <v>70</v>
      </c>
      <c r="J137" s="8" t="s">
        <v>70</v>
      </c>
      <c r="K137" s="8" t="s">
        <v>86</v>
      </c>
      <c r="L137" s="8" t="n">
        <v>12.372</v>
      </c>
      <c r="M137" s="8" t="n">
        <v>15.6</v>
      </c>
      <c r="N137" s="8" t="n">
        <v>0.5</v>
      </c>
      <c r="O137" s="8" t="n">
        <v>0.5</v>
      </c>
      <c r="P137" s="8" t="n">
        <v>0</v>
      </c>
      <c r="Q137" s="8" t="n">
        <v>900</v>
      </c>
      <c r="R137" s="8" t="n">
        <v>0</v>
      </c>
      <c r="S137" s="8" t="s">
        <v>70</v>
      </c>
      <c r="T137" s="8"/>
      <c r="U137" s="8"/>
      <c r="V137" s="8"/>
      <c r="W137" s="8"/>
      <c r="X137" s="8"/>
      <c r="Y137" s="8" t="n">
        <v>-26.5036</v>
      </c>
      <c r="Z137" s="28" t="n">
        <v>29.1803</v>
      </c>
      <c r="AA137" s="12"/>
      <c r="AB137" s="20"/>
      <c r="AC137" s="20"/>
      <c r="AD137" s="12"/>
      <c r="AE137" s="12"/>
      <c r="AF137" s="12"/>
      <c r="AG137" s="13"/>
      <c r="AH137" s="13"/>
    </row>
    <row r="138" customFormat="false" ht="14.25" hidden="false" customHeight="false" outlineLevel="0" collapsed="false">
      <c r="A138" s="21" t="str">
        <f aca="false">A137</f>
        <v>LC-Retirement</v>
      </c>
      <c r="B138" s="17" t="s">
        <v>121</v>
      </c>
      <c r="C138" s="17" t="s">
        <v>118</v>
      </c>
      <c r="D138" s="22" t="s">
        <v>114</v>
      </c>
      <c r="E138" s="22" t="s">
        <v>68</v>
      </c>
      <c r="F138" s="22" t="s">
        <v>69</v>
      </c>
      <c r="G138" s="22" t="n">
        <v>670</v>
      </c>
      <c r="H138" s="22" t="n">
        <v>167.5</v>
      </c>
      <c r="I138" s="22" t="n">
        <v>4</v>
      </c>
      <c r="J138" s="22" t="s">
        <v>70</v>
      </c>
      <c r="K138" s="22" t="n">
        <v>2046</v>
      </c>
      <c r="L138" s="22" t="n">
        <v>11.519</v>
      </c>
      <c r="M138" s="22" t="n">
        <v>263.4</v>
      </c>
      <c r="N138" s="22" t="n">
        <v>11</v>
      </c>
      <c r="O138" s="22" t="n">
        <v>11</v>
      </c>
      <c r="P138" s="22" t="n">
        <v>0</v>
      </c>
      <c r="Q138" s="22" t="n">
        <v>3</v>
      </c>
      <c r="R138" s="22" t="n">
        <v>169</v>
      </c>
      <c r="S138" s="22" t="s">
        <v>70</v>
      </c>
      <c r="T138" s="22"/>
      <c r="U138" s="22"/>
      <c r="V138" s="22"/>
      <c r="W138" s="22"/>
      <c r="X138" s="22"/>
      <c r="Y138" s="22" t="n">
        <v>-29.251</v>
      </c>
      <c r="Z138" s="23" t="n">
        <v>31.0941</v>
      </c>
      <c r="AA138" s="12"/>
      <c r="AB138" s="20"/>
      <c r="AC138" s="20"/>
      <c r="AD138" s="12"/>
      <c r="AE138" s="12"/>
      <c r="AF138" s="12"/>
      <c r="AG138" s="13"/>
      <c r="AH138" s="13"/>
    </row>
    <row r="139" customFormat="false" ht="14.25" hidden="false" customHeight="false" outlineLevel="0" collapsed="false">
      <c r="A139" s="21" t="str">
        <f aca="false">A138</f>
        <v>LC-Retirement</v>
      </c>
      <c r="B139" s="17" t="s">
        <v>122</v>
      </c>
      <c r="C139" s="17" t="s">
        <v>118</v>
      </c>
      <c r="D139" s="8" t="s">
        <v>114</v>
      </c>
      <c r="E139" s="8" t="s">
        <v>68</v>
      </c>
      <c r="F139" s="8" t="s">
        <v>69</v>
      </c>
      <c r="G139" s="8" t="n">
        <v>335</v>
      </c>
      <c r="H139" s="8" t="n">
        <v>167.5</v>
      </c>
      <c r="I139" s="8" t="n">
        <v>2</v>
      </c>
      <c r="J139" s="8" t="s">
        <v>70</v>
      </c>
      <c r="K139" s="8" t="n">
        <v>2046</v>
      </c>
      <c r="L139" s="8" t="n">
        <v>11.519</v>
      </c>
      <c r="M139" s="8" t="n">
        <v>263.4</v>
      </c>
      <c r="N139" s="8" t="n">
        <v>11</v>
      </c>
      <c r="O139" s="8" t="n">
        <v>11</v>
      </c>
      <c r="P139" s="8" t="n">
        <v>0</v>
      </c>
      <c r="Q139" s="8" t="n">
        <v>3</v>
      </c>
      <c r="R139" s="8" t="n">
        <v>169</v>
      </c>
      <c r="S139" s="8" t="s">
        <v>70</v>
      </c>
      <c r="T139" s="8"/>
      <c r="U139" s="8"/>
      <c r="V139" s="8"/>
      <c r="W139" s="8"/>
      <c r="X139" s="8"/>
      <c r="Y139" s="8" t="n">
        <v>-33.4433</v>
      </c>
      <c r="Z139" s="28" t="n">
        <v>25.4022</v>
      </c>
      <c r="AA139" s="12"/>
      <c r="AB139" s="20"/>
      <c r="AC139" s="20"/>
      <c r="AD139" s="12"/>
      <c r="AE139" s="12"/>
      <c r="AF139" s="12"/>
      <c r="AG139" s="13"/>
      <c r="AH139" s="13"/>
    </row>
    <row r="140" customFormat="false" ht="14.25" hidden="false" customHeight="false" outlineLevel="0" collapsed="false">
      <c r="A140" s="21" t="str">
        <f aca="false">A139</f>
        <v>LC-Retirement</v>
      </c>
      <c r="B140" s="17" t="s">
        <v>123</v>
      </c>
      <c r="C140" s="17" t="s">
        <v>120</v>
      </c>
      <c r="D140" s="22" t="s">
        <v>112</v>
      </c>
      <c r="E140" s="22" t="s">
        <v>68</v>
      </c>
      <c r="F140" s="22" t="s">
        <v>69</v>
      </c>
      <c r="G140" s="22" t="n">
        <v>175</v>
      </c>
      <c r="H140" s="22" t="n">
        <v>9.7</v>
      </c>
      <c r="I140" s="22" t="n">
        <v>18</v>
      </c>
      <c r="J140" s="22" t="s">
        <v>70</v>
      </c>
      <c r="K140" s="22" t="s">
        <v>86</v>
      </c>
      <c r="L140" s="22" t="n">
        <v>7.6</v>
      </c>
      <c r="M140" s="22" t="n">
        <v>75</v>
      </c>
      <c r="N140" s="22" t="n">
        <v>8</v>
      </c>
      <c r="O140" s="22" t="n">
        <v>8</v>
      </c>
      <c r="P140" s="22" t="n">
        <v>0.3</v>
      </c>
      <c r="Q140" s="22" t="n">
        <v>950</v>
      </c>
      <c r="R140" s="22" t="n">
        <v>0</v>
      </c>
      <c r="S140" s="22" t="s">
        <v>70</v>
      </c>
      <c r="T140" s="22"/>
      <c r="U140" s="22"/>
      <c r="V140" s="22"/>
      <c r="W140" s="22"/>
      <c r="X140" s="22"/>
      <c r="Y140" s="22" t="n">
        <v>-26.8102</v>
      </c>
      <c r="Z140" s="23" t="n">
        <v>27.8277</v>
      </c>
      <c r="AA140" s="12"/>
      <c r="AB140" s="20"/>
      <c r="AC140" s="20"/>
      <c r="AD140" s="12"/>
      <c r="AE140" s="12"/>
      <c r="AF140" s="12"/>
      <c r="AG140" s="13"/>
      <c r="AH140" s="13"/>
    </row>
    <row r="141" customFormat="false" ht="14.25" hidden="false" customHeight="false" outlineLevel="0" collapsed="false">
      <c r="A141" s="21" t="str">
        <f aca="false">A140</f>
        <v>LC-Retirement</v>
      </c>
      <c r="B141" s="17" t="s">
        <v>124</v>
      </c>
      <c r="C141" s="17" t="s">
        <v>120</v>
      </c>
      <c r="D141" s="8" t="s">
        <v>112</v>
      </c>
      <c r="E141" s="8" t="s">
        <v>68</v>
      </c>
      <c r="F141" s="8" t="s">
        <v>69</v>
      </c>
      <c r="G141" s="8" t="n">
        <v>250</v>
      </c>
      <c r="H141" s="8" t="n">
        <v>50</v>
      </c>
      <c r="I141" s="8" t="n">
        <v>5</v>
      </c>
      <c r="J141" s="8" t="s">
        <v>70</v>
      </c>
      <c r="K141" s="8" t="s">
        <v>86</v>
      </c>
      <c r="L141" s="8" t="n">
        <v>11.519</v>
      </c>
      <c r="M141" s="8" t="n">
        <v>75</v>
      </c>
      <c r="N141" s="8" t="n">
        <v>2</v>
      </c>
      <c r="O141" s="8" t="n">
        <v>2</v>
      </c>
      <c r="P141" s="8" t="n">
        <v>0</v>
      </c>
      <c r="Q141" s="8" t="n">
        <v>950</v>
      </c>
      <c r="R141" s="8" t="n">
        <v>0</v>
      </c>
      <c r="S141" s="8" t="s">
        <v>70</v>
      </c>
      <c r="T141" s="8"/>
      <c r="U141" s="8"/>
      <c r="V141" s="8"/>
      <c r="W141" s="8"/>
      <c r="X141" s="8"/>
      <c r="Y141" s="8" t="n">
        <v>-26.8102</v>
      </c>
      <c r="Z141" s="28" t="n">
        <v>27.8277</v>
      </c>
      <c r="AA141" s="12"/>
      <c r="AB141" s="20"/>
      <c r="AC141" s="20"/>
      <c r="AD141" s="12"/>
      <c r="AE141" s="12"/>
      <c r="AF141" s="12"/>
      <c r="AG141" s="13"/>
      <c r="AH141" s="13"/>
    </row>
    <row r="142" customFormat="false" ht="14.25" hidden="false" customHeight="false" outlineLevel="0" collapsed="false">
      <c r="A142" s="21" t="str">
        <f aca="false">A141</f>
        <v>LC-Retirement</v>
      </c>
      <c r="B142" s="30" t="s">
        <v>125</v>
      </c>
      <c r="C142" s="30" t="s">
        <v>126</v>
      </c>
      <c r="D142" s="31" t="s">
        <v>104</v>
      </c>
      <c r="E142" s="31" t="s">
        <v>105</v>
      </c>
      <c r="F142" s="31" t="s">
        <v>69</v>
      </c>
      <c r="G142" s="31" t="n">
        <v>180</v>
      </c>
      <c r="H142" s="31" t="n">
        <v>45</v>
      </c>
      <c r="I142" s="31" t="n">
        <v>4</v>
      </c>
      <c r="J142" s="31" t="s">
        <v>70</v>
      </c>
      <c r="K142" s="31" t="s">
        <v>86</v>
      </c>
      <c r="L142" s="31" t="s">
        <v>70</v>
      </c>
      <c r="M142" s="31" t="s">
        <v>70</v>
      </c>
      <c r="N142" s="31" t="s">
        <v>70</v>
      </c>
      <c r="O142" s="31" t="s">
        <v>70</v>
      </c>
      <c r="P142" s="31" t="n">
        <v>0</v>
      </c>
      <c r="Q142" s="31" t="n">
        <v>300</v>
      </c>
      <c r="R142" s="31" t="n">
        <v>222</v>
      </c>
      <c r="S142" s="31" t="n">
        <v>0.72</v>
      </c>
      <c r="T142" s="31" t="str">
        <f aca="false">F142</f>
        <v>Existing</v>
      </c>
      <c r="U142" s="31" t="str">
        <f aca="false">E142</f>
        <v>StorageUnit</v>
      </c>
      <c r="V142" s="31" t="n">
        <v>2.7</v>
      </c>
      <c r="W142" s="31"/>
      <c r="X142" s="31"/>
      <c r="Y142" s="31" t="n">
        <v>-34.153</v>
      </c>
      <c r="Z142" s="32" t="n">
        <v>18.9</v>
      </c>
      <c r="AA142" s="12"/>
      <c r="AB142" s="20"/>
      <c r="AC142" s="20"/>
      <c r="AD142" s="12"/>
      <c r="AE142" s="12"/>
      <c r="AF142" s="12"/>
      <c r="AG142" s="13"/>
      <c r="AH142" s="13"/>
    </row>
    <row r="143" customFormat="false" ht="14.25" hidden="false" customHeight="false" outlineLevel="0" collapsed="false">
      <c r="A143" s="15" t="s">
        <v>18</v>
      </c>
      <c r="B143" s="16" t="s">
        <v>65</v>
      </c>
      <c r="C143" s="17" t="s">
        <v>66</v>
      </c>
      <c r="D143" s="18" t="s">
        <v>67</v>
      </c>
      <c r="E143" s="18" t="s">
        <v>68</v>
      </c>
      <c r="F143" s="18" t="s">
        <v>69</v>
      </c>
      <c r="G143" s="18" t="n">
        <f aca="false">H143*I143</f>
        <v>1116</v>
      </c>
      <c r="H143" s="18" t="n">
        <v>372</v>
      </c>
      <c r="I143" s="18" t="n">
        <v>3</v>
      </c>
      <c r="J143" s="18" t="s">
        <v>70</v>
      </c>
      <c r="K143" s="18" t="n">
        <v>2023</v>
      </c>
      <c r="L143" s="18" t="n">
        <v>12.744</v>
      </c>
      <c r="M143" s="18" t="n">
        <v>25.9</v>
      </c>
      <c r="N143" s="18" t="n">
        <v>2.1</v>
      </c>
      <c r="O143" s="18" t="n">
        <v>2.1</v>
      </c>
      <c r="P143" s="18"/>
      <c r="Q143" s="18" t="n">
        <v>98</v>
      </c>
      <c r="R143" s="18" t="n">
        <v>1133</v>
      </c>
      <c r="S143" s="18" t="s">
        <v>70</v>
      </c>
      <c r="T143" s="18" t="s">
        <v>70</v>
      </c>
      <c r="U143" s="18" t="s">
        <v>70</v>
      </c>
      <c r="V143" s="18" t="s">
        <v>70</v>
      </c>
      <c r="W143" s="18"/>
      <c r="X143" s="18"/>
      <c r="Y143" s="18" t="n">
        <v>-25.94444</v>
      </c>
      <c r="Z143" s="19" t="n">
        <v>29.79166</v>
      </c>
      <c r="AA143" s="12"/>
      <c r="AB143" s="20"/>
      <c r="AC143" s="20"/>
      <c r="AD143" s="12"/>
      <c r="AE143" s="12"/>
      <c r="AF143" s="12"/>
      <c r="AG143" s="13"/>
      <c r="AH143" s="13"/>
    </row>
    <row r="144" customFormat="false" ht="14.25" hidden="false" customHeight="false" outlineLevel="0" collapsed="false">
      <c r="A144" s="21" t="str">
        <f aca="false">A143</f>
        <v>2Gt-Retirement</v>
      </c>
      <c r="B144" s="17" t="s">
        <v>71</v>
      </c>
      <c r="C144" s="17" t="s">
        <v>66</v>
      </c>
      <c r="D144" s="22" t="s">
        <v>67</v>
      </c>
      <c r="E144" s="22" t="s">
        <v>68</v>
      </c>
      <c r="F144" s="22" t="str">
        <f aca="false">F143</f>
        <v>Existing</v>
      </c>
      <c r="G144" s="22" t="n">
        <f aca="false">H144*I144</f>
        <v>1116</v>
      </c>
      <c r="H144" s="22" t="n">
        <v>372</v>
      </c>
      <c r="I144" s="22" t="n">
        <f aca="false">I143</f>
        <v>3</v>
      </c>
      <c r="J144" s="22" t="s">
        <v>70</v>
      </c>
      <c r="K144" s="22" t="n">
        <v>2030</v>
      </c>
      <c r="L144" s="22" t="n">
        <v>12.744</v>
      </c>
      <c r="M144" s="22" t="n">
        <f aca="false">M143</f>
        <v>25.9</v>
      </c>
      <c r="N144" s="22" t="n">
        <f aca="false">N143</f>
        <v>2.1</v>
      </c>
      <c r="O144" s="22" t="n">
        <f aca="false">O143</f>
        <v>2.1</v>
      </c>
      <c r="P144" s="22"/>
      <c r="Q144" s="22" t="n">
        <f aca="false">Q143</f>
        <v>98</v>
      </c>
      <c r="R144" s="22" t="n">
        <v>1133</v>
      </c>
      <c r="S144" s="22" t="str">
        <f aca="false">S143</f>
        <v>-</v>
      </c>
      <c r="T144" s="22" t="str">
        <f aca="false">T143</f>
        <v>-</v>
      </c>
      <c r="U144" s="22" t="str">
        <f aca="false">U143</f>
        <v>-</v>
      </c>
      <c r="V144" s="22" t="str">
        <f aca="false">V143</f>
        <v>-</v>
      </c>
      <c r="W144" s="22" t="n">
        <f aca="false">W143</f>
        <v>0</v>
      </c>
      <c r="X144" s="22" t="n">
        <f aca="false">X143</f>
        <v>0</v>
      </c>
      <c r="Y144" s="22" t="n">
        <f aca="false">Y143</f>
        <v>-25.94444</v>
      </c>
      <c r="Z144" s="23" t="n">
        <f aca="false">Z143</f>
        <v>29.79166</v>
      </c>
      <c r="AA144" s="12"/>
      <c r="AB144" s="20"/>
      <c r="AC144" s="20"/>
      <c r="AD144" s="12"/>
      <c r="AE144" s="12"/>
      <c r="AF144" s="12"/>
      <c r="AG144" s="13"/>
      <c r="AH144" s="13"/>
    </row>
    <row r="145" customFormat="false" ht="14.25" hidden="false" customHeight="false" outlineLevel="0" collapsed="false">
      <c r="A145" s="21" t="str">
        <f aca="false">A144</f>
        <v>2Gt-Retirement</v>
      </c>
      <c r="B145" s="17" t="s">
        <v>72</v>
      </c>
      <c r="C145" s="17" t="s">
        <v>66</v>
      </c>
      <c r="D145" s="24" t="s">
        <v>67</v>
      </c>
      <c r="E145" s="24" t="s">
        <v>68</v>
      </c>
      <c r="F145" s="24" t="s">
        <v>69</v>
      </c>
      <c r="G145" s="24" t="n">
        <f aca="false">H145*I145</f>
        <v>740</v>
      </c>
      <c r="H145" s="24" t="n">
        <v>370</v>
      </c>
      <c r="I145" s="24" t="n">
        <v>2</v>
      </c>
      <c r="J145" s="24" t="s">
        <v>70</v>
      </c>
      <c r="K145" s="24" t="n">
        <v>2021</v>
      </c>
      <c r="L145" s="24" t="n">
        <v>13.584</v>
      </c>
      <c r="M145" s="24" t="n">
        <v>32.3</v>
      </c>
      <c r="N145" s="24" t="n">
        <v>1.1</v>
      </c>
      <c r="O145" s="24" t="n">
        <v>1.1</v>
      </c>
      <c r="P145" s="24"/>
      <c r="Q145" s="24" t="n">
        <v>98</v>
      </c>
      <c r="R145" s="24" t="n">
        <v>1133</v>
      </c>
      <c r="S145" s="24" t="s">
        <v>70</v>
      </c>
      <c r="T145" s="24" t="s">
        <v>70</v>
      </c>
      <c r="U145" s="24" t="s">
        <v>70</v>
      </c>
      <c r="V145" s="24" t="s">
        <v>70</v>
      </c>
      <c r="W145" s="24"/>
      <c r="X145" s="24"/>
      <c r="Y145" s="24" t="n">
        <v>-26.62007</v>
      </c>
      <c r="Z145" s="25" t="n">
        <v>30.09113</v>
      </c>
      <c r="AA145" s="12"/>
      <c r="AB145" s="20"/>
      <c r="AC145" s="20"/>
      <c r="AD145" s="12"/>
      <c r="AE145" s="12"/>
      <c r="AF145" s="12"/>
      <c r="AG145" s="13"/>
      <c r="AH145" s="13"/>
    </row>
    <row r="146" customFormat="false" ht="14.25" hidden="false" customHeight="false" outlineLevel="0" collapsed="false">
      <c r="A146" s="21" t="str">
        <f aca="false">A145</f>
        <v>2Gt-Retirement</v>
      </c>
      <c r="B146" s="17" t="s">
        <v>73</v>
      </c>
      <c r="C146" s="17" t="s">
        <v>66</v>
      </c>
      <c r="D146" s="24" t="s">
        <v>67</v>
      </c>
      <c r="E146" s="24" t="s">
        <v>68</v>
      </c>
      <c r="F146" s="24" t="s">
        <v>69</v>
      </c>
      <c r="G146" s="24" t="n">
        <f aca="false">H146*I146</f>
        <v>370</v>
      </c>
      <c r="H146" s="24" t="n">
        <v>370</v>
      </c>
      <c r="I146" s="24" t="n">
        <v>1</v>
      </c>
      <c r="J146" s="24" t="s">
        <v>70</v>
      </c>
      <c r="K146" s="24" t="n">
        <v>2024</v>
      </c>
      <c r="L146" s="24" t="n">
        <v>14.28</v>
      </c>
      <c r="M146" s="24" t="n">
        <v>32.3</v>
      </c>
      <c r="N146" s="24" t="n">
        <v>1.1</v>
      </c>
      <c r="O146" s="24" t="n">
        <v>1.1</v>
      </c>
      <c r="P146" s="24"/>
      <c r="Q146" s="24" t="n">
        <v>98</v>
      </c>
      <c r="R146" s="24" t="n">
        <v>1133</v>
      </c>
      <c r="S146" s="24" t="s">
        <v>70</v>
      </c>
      <c r="T146" s="24" t="s">
        <v>70</v>
      </c>
      <c r="U146" s="24" t="s">
        <v>70</v>
      </c>
      <c r="V146" s="24" t="s">
        <v>70</v>
      </c>
      <c r="W146" s="24"/>
      <c r="X146" s="24"/>
      <c r="Y146" s="24" t="n">
        <v>-26.62007</v>
      </c>
      <c r="Z146" s="25" t="n">
        <v>30.09113</v>
      </c>
      <c r="AA146" s="12"/>
      <c r="AB146" s="20"/>
      <c r="AC146" s="20"/>
      <c r="AD146" s="12"/>
      <c r="AE146" s="12"/>
      <c r="AF146" s="12"/>
      <c r="AG146" s="13"/>
      <c r="AH146" s="13"/>
    </row>
    <row r="147" customFormat="false" ht="14.25" hidden="false" customHeight="false" outlineLevel="0" collapsed="false">
      <c r="A147" s="21" t="str">
        <f aca="false">A146</f>
        <v>2Gt-Retirement</v>
      </c>
      <c r="B147" s="17" t="s">
        <v>74</v>
      </c>
      <c r="C147" s="17" t="s">
        <v>66</v>
      </c>
      <c r="D147" s="22" t="s">
        <v>67</v>
      </c>
      <c r="E147" s="22" t="s">
        <v>68</v>
      </c>
      <c r="F147" s="22" t="s">
        <v>69</v>
      </c>
      <c r="G147" s="22" t="n">
        <f aca="false">H147*I147</f>
        <v>1150</v>
      </c>
      <c r="H147" s="22" t="n">
        <v>575</v>
      </c>
      <c r="I147" s="22" t="n">
        <v>2</v>
      </c>
      <c r="J147" s="22" t="s">
        <v>70</v>
      </c>
      <c r="K147" s="22" t="n">
        <v>2031</v>
      </c>
      <c r="L147" s="22" t="n">
        <v>12.066</v>
      </c>
      <c r="M147" s="22" t="n">
        <v>18</v>
      </c>
      <c r="N147" s="22" t="n">
        <v>3.3</v>
      </c>
      <c r="O147" s="22" t="n">
        <v>3.3</v>
      </c>
      <c r="P147" s="22"/>
      <c r="Q147" s="22" t="n">
        <v>98</v>
      </c>
      <c r="R147" s="22" t="n">
        <v>1133</v>
      </c>
      <c r="S147" s="22" t="s">
        <v>70</v>
      </c>
      <c r="T147" s="22" t="s">
        <v>70</v>
      </c>
      <c r="U147" s="22" t="s">
        <v>70</v>
      </c>
      <c r="V147" s="22" t="s">
        <v>70</v>
      </c>
      <c r="W147" s="22"/>
      <c r="X147" s="22"/>
      <c r="Y147" s="22" t="n">
        <v>-25.95954</v>
      </c>
      <c r="Z147" s="23" t="n">
        <v>29.34094</v>
      </c>
      <c r="AA147" s="12"/>
      <c r="AB147" s="20"/>
      <c r="AC147" s="20"/>
      <c r="AD147" s="12"/>
      <c r="AE147" s="12"/>
      <c r="AF147" s="12"/>
      <c r="AG147" s="13"/>
      <c r="AH147" s="13"/>
    </row>
    <row r="148" customFormat="false" ht="14.25" hidden="false" customHeight="false" outlineLevel="0" collapsed="false">
      <c r="A148" s="21" t="str">
        <f aca="false">A147</f>
        <v>2Gt-Retirement</v>
      </c>
      <c r="B148" s="17" t="s">
        <v>75</v>
      </c>
      <c r="C148" s="17" t="s">
        <v>66</v>
      </c>
      <c r="D148" s="22" t="s">
        <v>67</v>
      </c>
      <c r="E148" s="22" t="s">
        <v>68</v>
      </c>
      <c r="F148" s="22" t="s">
        <v>69</v>
      </c>
      <c r="G148" s="22" t="n">
        <f aca="false">H148*I148</f>
        <v>1725</v>
      </c>
      <c r="H148" s="22" t="n">
        <v>575</v>
      </c>
      <c r="I148" s="22" t="n">
        <v>3</v>
      </c>
      <c r="J148" s="22" t="s">
        <v>70</v>
      </c>
      <c r="K148" s="22" t="n">
        <v>2034</v>
      </c>
      <c r="L148" s="22" t="n">
        <v>12.066</v>
      </c>
      <c r="M148" s="22" t="n">
        <f aca="false">M147</f>
        <v>18</v>
      </c>
      <c r="N148" s="22" t="n">
        <f aca="false">N147</f>
        <v>3.3</v>
      </c>
      <c r="O148" s="22" t="n">
        <f aca="false">O147</f>
        <v>3.3</v>
      </c>
      <c r="P148" s="22"/>
      <c r="Q148" s="22" t="n">
        <f aca="false">Q147</f>
        <v>98</v>
      </c>
      <c r="R148" s="22" t="n">
        <f aca="false">R147</f>
        <v>1133</v>
      </c>
      <c r="S148" s="22" t="str">
        <f aca="false">S147</f>
        <v>-</v>
      </c>
      <c r="T148" s="22" t="str">
        <f aca="false">T147</f>
        <v>-</v>
      </c>
      <c r="U148" s="22" t="str">
        <f aca="false">U147</f>
        <v>-</v>
      </c>
      <c r="V148" s="22" t="str">
        <f aca="false">V147</f>
        <v>-</v>
      </c>
      <c r="W148" s="22" t="n">
        <f aca="false">W147</f>
        <v>0</v>
      </c>
      <c r="X148" s="22" t="n">
        <f aca="false">X147</f>
        <v>0</v>
      </c>
      <c r="Y148" s="22" t="n">
        <f aca="false">Y147</f>
        <v>-25.95954</v>
      </c>
      <c r="Z148" s="23" t="n">
        <f aca="false">Z147</f>
        <v>29.34094</v>
      </c>
      <c r="AA148" s="12"/>
      <c r="AB148" s="20"/>
      <c r="AC148" s="20"/>
      <c r="AD148" s="12"/>
      <c r="AE148" s="12"/>
      <c r="AF148" s="12"/>
      <c r="AG148" s="13"/>
      <c r="AH148" s="13"/>
    </row>
    <row r="149" customFormat="false" ht="14.25" hidden="false" customHeight="false" outlineLevel="0" collapsed="false">
      <c r="A149" s="21" t="str">
        <f aca="false">A148</f>
        <v>2Gt-Retirement</v>
      </c>
      <c r="B149" s="17" t="s">
        <v>76</v>
      </c>
      <c r="C149" s="17" t="s">
        <v>66</v>
      </c>
      <c r="D149" s="24" t="s">
        <v>67</v>
      </c>
      <c r="E149" s="24" t="s">
        <v>68</v>
      </c>
      <c r="F149" s="24" t="s">
        <v>69</v>
      </c>
      <c r="G149" s="24" t="n">
        <f aca="false">H149*I149</f>
        <v>286</v>
      </c>
      <c r="H149" s="24" t="n">
        <v>143</v>
      </c>
      <c r="I149" s="24" t="n">
        <v>2</v>
      </c>
      <c r="J149" s="24" t="s">
        <v>70</v>
      </c>
      <c r="K149" s="24" t="n">
        <v>2019</v>
      </c>
      <c r="L149" s="24" t="n">
        <v>13.79</v>
      </c>
      <c r="M149" s="24" t="n">
        <v>29.8</v>
      </c>
      <c r="N149" s="24" t="n">
        <v>0.9</v>
      </c>
      <c r="O149" s="24" t="n">
        <v>0.9</v>
      </c>
      <c r="P149" s="24"/>
      <c r="Q149" s="24" t="n">
        <v>98</v>
      </c>
      <c r="R149" s="24" t="n">
        <v>1133</v>
      </c>
      <c r="S149" s="24" t="s">
        <v>70</v>
      </c>
      <c r="T149" s="24" t="s">
        <v>70</v>
      </c>
      <c r="U149" s="24" t="s">
        <v>70</v>
      </c>
      <c r="V149" s="24" t="s">
        <v>70</v>
      </c>
      <c r="W149" s="24"/>
      <c r="X149" s="24"/>
      <c r="Y149" s="24" t="n">
        <v>-26.76955</v>
      </c>
      <c r="Z149" s="25" t="n">
        <v>28.49951</v>
      </c>
      <c r="AA149" s="12"/>
      <c r="AB149" s="20"/>
      <c r="AC149" s="20"/>
      <c r="AD149" s="12"/>
      <c r="AE149" s="12"/>
      <c r="AF149" s="12"/>
      <c r="AG149" s="13"/>
      <c r="AH149" s="13"/>
    </row>
    <row r="150" customFormat="false" ht="14.25" hidden="false" customHeight="false" outlineLevel="0" collapsed="false">
      <c r="A150" s="21" t="str">
        <f aca="false">A149</f>
        <v>2Gt-Retirement</v>
      </c>
      <c r="B150" s="17" t="s">
        <v>77</v>
      </c>
      <c r="C150" s="17" t="s">
        <v>66</v>
      </c>
      <c r="D150" s="24" t="s">
        <v>67</v>
      </c>
      <c r="E150" s="24" t="s">
        <v>68</v>
      </c>
      <c r="F150" s="24" t="s">
        <v>69</v>
      </c>
      <c r="G150" s="24" t="n">
        <f aca="false">H150*I150</f>
        <v>286</v>
      </c>
      <c r="H150" s="24" t="n">
        <v>143</v>
      </c>
      <c r="I150" s="24" t="n">
        <v>2</v>
      </c>
      <c r="J150" s="24" t="s">
        <v>70</v>
      </c>
      <c r="K150" s="24" t="n">
        <v>2020</v>
      </c>
      <c r="L150" s="24" t="n">
        <v>13.79</v>
      </c>
      <c r="M150" s="24" t="n">
        <f aca="false">M149</f>
        <v>29.8</v>
      </c>
      <c r="N150" s="24" t="n">
        <f aca="false">N149</f>
        <v>0.9</v>
      </c>
      <c r="O150" s="24" t="n">
        <f aca="false">O149</f>
        <v>0.9</v>
      </c>
      <c r="P150" s="24"/>
      <c r="Q150" s="24" t="n">
        <f aca="false">Q149</f>
        <v>98</v>
      </c>
      <c r="R150" s="24" t="n">
        <v>1133</v>
      </c>
      <c r="S150" s="24" t="str">
        <f aca="false">S149</f>
        <v>-</v>
      </c>
      <c r="T150" s="24" t="str">
        <f aca="false">T149</f>
        <v>-</v>
      </c>
      <c r="U150" s="24" t="str">
        <f aca="false">U149</f>
        <v>-</v>
      </c>
      <c r="V150" s="24" t="str">
        <f aca="false">V149</f>
        <v>-</v>
      </c>
      <c r="W150" s="24" t="n">
        <f aca="false">W149</f>
        <v>0</v>
      </c>
      <c r="X150" s="24" t="n">
        <f aca="false">X149</f>
        <v>0</v>
      </c>
      <c r="Y150" s="24" t="n">
        <f aca="false">Y149</f>
        <v>-26.76955</v>
      </c>
      <c r="Z150" s="25" t="n">
        <f aca="false">Z149</f>
        <v>28.49951</v>
      </c>
      <c r="AA150" s="12"/>
      <c r="AB150" s="20"/>
      <c r="AC150" s="20"/>
      <c r="AD150" s="12"/>
      <c r="AE150" s="12"/>
      <c r="AF150" s="12"/>
      <c r="AG150" s="13"/>
      <c r="AH150" s="13"/>
    </row>
    <row r="151" customFormat="false" ht="14.25" hidden="false" customHeight="false" outlineLevel="0" collapsed="false">
      <c r="A151" s="21" t="str">
        <f aca="false">A150</f>
        <v>2Gt-Retirement</v>
      </c>
      <c r="B151" s="17" t="s">
        <v>78</v>
      </c>
      <c r="C151" s="17" t="s">
        <v>66</v>
      </c>
      <c r="D151" s="26" t="s">
        <v>67</v>
      </c>
      <c r="E151" s="26" t="s">
        <v>68</v>
      </c>
      <c r="F151" s="26" t="s">
        <v>69</v>
      </c>
      <c r="G151" s="26" t="n">
        <f aca="false">H151*I151</f>
        <v>440</v>
      </c>
      <c r="H151" s="26" t="n">
        <v>110</v>
      </c>
      <c r="I151" s="26" t="n">
        <v>4</v>
      </c>
      <c r="J151" s="26" t="s">
        <v>70</v>
      </c>
      <c r="K151" s="26" t="n">
        <v>2021</v>
      </c>
      <c r="L151" s="26" t="n">
        <v>13.266</v>
      </c>
      <c r="M151" s="26" t="n">
        <v>28.7</v>
      </c>
      <c r="N151" s="26" t="n">
        <v>1.1</v>
      </c>
      <c r="O151" s="26" t="n">
        <v>1.1</v>
      </c>
      <c r="P151" s="26"/>
      <c r="Q151" s="26" t="n">
        <v>98</v>
      </c>
      <c r="R151" s="26" t="n">
        <v>1133</v>
      </c>
      <c r="S151" s="26" t="s">
        <v>70</v>
      </c>
      <c r="T151" s="26" t="s">
        <v>70</v>
      </c>
      <c r="U151" s="26" t="s">
        <v>70</v>
      </c>
      <c r="V151" s="26" t="s">
        <v>70</v>
      </c>
      <c r="W151" s="26"/>
      <c r="X151" s="26"/>
      <c r="Y151" s="26" t="n">
        <v>-26.03138</v>
      </c>
      <c r="Z151" s="27" t="n">
        <v>29.60138</v>
      </c>
      <c r="AA151" s="12"/>
      <c r="AB151" s="20"/>
      <c r="AC151" s="20"/>
      <c r="AD151" s="12"/>
      <c r="AE151" s="12"/>
      <c r="AF151" s="12"/>
      <c r="AG151" s="13"/>
      <c r="AH151" s="13"/>
    </row>
    <row r="152" customFormat="false" ht="14.25" hidden="false" customHeight="false" outlineLevel="0" collapsed="false">
      <c r="A152" s="21" t="str">
        <f aca="false">A151</f>
        <v>2Gt-Retirement</v>
      </c>
      <c r="B152" s="17" t="s">
        <v>79</v>
      </c>
      <c r="C152" s="17" t="s">
        <v>66</v>
      </c>
      <c r="D152" s="26" t="s">
        <v>67</v>
      </c>
      <c r="E152" s="26" t="s">
        <v>68</v>
      </c>
      <c r="F152" s="26" t="s">
        <v>69</v>
      </c>
      <c r="G152" s="26" t="n">
        <f aca="false">H152*I152</f>
        <v>440</v>
      </c>
      <c r="H152" s="26" t="n">
        <v>110</v>
      </c>
      <c r="I152" s="26" t="n">
        <v>4</v>
      </c>
      <c r="J152" s="26" t="s">
        <v>70</v>
      </c>
      <c r="K152" s="26" t="n">
        <v>2022</v>
      </c>
      <c r="L152" s="26" t="n">
        <v>13.266</v>
      </c>
      <c r="M152" s="26" t="n">
        <f aca="false">M151</f>
        <v>28.7</v>
      </c>
      <c r="N152" s="26" t="n">
        <f aca="false">N151</f>
        <v>1.1</v>
      </c>
      <c r="O152" s="26" t="n">
        <f aca="false">O151</f>
        <v>1.1</v>
      </c>
      <c r="P152" s="26"/>
      <c r="Q152" s="26" t="n">
        <f aca="false">Q151</f>
        <v>98</v>
      </c>
      <c r="R152" s="26" t="n">
        <v>1133</v>
      </c>
      <c r="S152" s="26" t="str">
        <f aca="false">S151</f>
        <v>-</v>
      </c>
      <c r="T152" s="26" t="str">
        <f aca="false">T151</f>
        <v>-</v>
      </c>
      <c r="U152" s="26" t="str">
        <f aca="false">U151</f>
        <v>-</v>
      </c>
      <c r="V152" s="26" t="str">
        <f aca="false">V151</f>
        <v>-</v>
      </c>
      <c r="W152" s="26" t="n">
        <f aca="false">W151</f>
        <v>0</v>
      </c>
      <c r="X152" s="26" t="n">
        <f aca="false">X151</f>
        <v>0</v>
      </c>
      <c r="Y152" s="26" t="n">
        <f aca="false">Y151</f>
        <v>-26.03138</v>
      </c>
      <c r="Z152" s="27" t="n">
        <f aca="false">Z151</f>
        <v>29.60138</v>
      </c>
      <c r="AA152" s="12"/>
      <c r="AB152" s="20"/>
      <c r="AC152" s="20"/>
      <c r="AD152" s="12"/>
      <c r="AE152" s="12"/>
      <c r="AF152" s="12"/>
      <c r="AG152" s="13"/>
      <c r="AH152" s="13"/>
    </row>
    <row r="153" customFormat="false" ht="14.25" hidden="false" customHeight="false" outlineLevel="0" collapsed="false">
      <c r="A153" s="21" t="str">
        <f aca="false">A152</f>
        <v>2Gt-Retirement</v>
      </c>
      <c r="B153" s="17" t="s">
        <v>80</v>
      </c>
      <c r="C153" s="17" t="s">
        <v>66</v>
      </c>
      <c r="D153" s="24" t="s">
        <v>67</v>
      </c>
      <c r="E153" s="24" t="s">
        <v>68</v>
      </c>
      <c r="F153" s="24" t="s">
        <v>69</v>
      </c>
      <c r="G153" s="24" t="n">
        <f aca="false">H153*I153</f>
        <v>1920</v>
      </c>
      <c r="H153" s="24" t="n">
        <v>640</v>
      </c>
      <c r="I153" s="24" t="n">
        <v>3</v>
      </c>
      <c r="J153" s="24" t="s">
        <v>70</v>
      </c>
      <c r="K153" s="24" t="n">
        <v>2023</v>
      </c>
      <c r="L153" s="24" t="n">
        <v>11.782</v>
      </c>
      <c r="M153" s="24" t="n">
        <v>24.3</v>
      </c>
      <c r="N153" s="24" t="n">
        <v>1.8</v>
      </c>
      <c r="O153" s="24" t="n">
        <v>1.8</v>
      </c>
      <c r="P153" s="24"/>
      <c r="Q153" s="24" t="n">
        <v>98</v>
      </c>
      <c r="R153" s="24" t="n">
        <v>1133</v>
      </c>
      <c r="S153" s="24" t="s">
        <v>70</v>
      </c>
      <c r="T153" s="24" t="s">
        <v>70</v>
      </c>
      <c r="U153" s="24" t="s">
        <v>70</v>
      </c>
      <c r="V153" s="24" t="s">
        <v>70</v>
      </c>
      <c r="W153" s="24"/>
      <c r="X153" s="24"/>
      <c r="Y153" s="24" t="n">
        <v>-26.08805</v>
      </c>
      <c r="Z153" s="25" t="n">
        <v>28.96888</v>
      </c>
      <c r="AA153" s="12"/>
      <c r="AB153" s="20"/>
      <c r="AC153" s="20"/>
      <c r="AD153" s="12"/>
      <c r="AE153" s="12"/>
      <c r="AF153" s="12"/>
      <c r="AG153" s="13"/>
      <c r="AH153" s="13"/>
    </row>
    <row r="154" customFormat="false" ht="14.25" hidden="false" customHeight="false" outlineLevel="0" collapsed="false">
      <c r="A154" s="21" t="str">
        <f aca="false">A153</f>
        <v>2Gt-Retirement</v>
      </c>
      <c r="B154" s="17" t="s">
        <v>81</v>
      </c>
      <c r="C154" s="17" t="s">
        <v>66</v>
      </c>
      <c r="D154" s="24" t="s">
        <v>67</v>
      </c>
      <c r="E154" s="24" t="s">
        <v>68</v>
      </c>
      <c r="F154" s="24" t="s">
        <v>69</v>
      </c>
      <c r="G154" s="24" t="n">
        <f aca="false">H154*I154</f>
        <v>1920</v>
      </c>
      <c r="H154" s="24" t="n">
        <v>640</v>
      </c>
      <c r="I154" s="24" t="n">
        <v>3</v>
      </c>
      <c r="J154" s="24" t="s">
        <v>70</v>
      </c>
      <c r="K154" s="24" t="n">
        <v>2037</v>
      </c>
      <c r="L154" s="24" t="n">
        <v>11.782</v>
      </c>
      <c r="M154" s="24" t="n">
        <f aca="false">M153</f>
        <v>24.3</v>
      </c>
      <c r="N154" s="24" t="n">
        <f aca="false">N153</f>
        <v>1.8</v>
      </c>
      <c r="O154" s="24" t="n">
        <f aca="false">O153</f>
        <v>1.8</v>
      </c>
      <c r="P154" s="24"/>
      <c r="Q154" s="24" t="n">
        <f aca="false">Q153</f>
        <v>98</v>
      </c>
      <c r="R154" s="24" t="n">
        <f aca="false">R153</f>
        <v>1133</v>
      </c>
      <c r="S154" s="24" t="str">
        <f aca="false">S153</f>
        <v>-</v>
      </c>
      <c r="T154" s="24" t="str">
        <f aca="false">T153</f>
        <v>-</v>
      </c>
      <c r="U154" s="24" t="str">
        <f aca="false">U153</f>
        <v>-</v>
      </c>
      <c r="V154" s="24" t="str">
        <f aca="false">V153</f>
        <v>-</v>
      </c>
      <c r="W154" s="24" t="n">
        <f aca="false">W153</f>
        <v>0</v>
      </c>
      <c r="X154" s="24" t="n">
        <f aca="false">X153</f>
        <v>0</v>
      </c>
      <c r="Y154" s="24" t="n">
        <f aca="false">Y153</f>
        <v>-26.08805</v>
      </c>
      <c r="Z154" s="25" t="n">
        <f aca="false">Z153</f>
        <v>28.96888</v>
      </c>
      <c r="AA154" s="12"/>
      <c r="AB154" s="20"/>
      <c r="AC154" s="20"/>
      <c r="AD154" s="12"/>
      <c r="AE154" s="12"/>
      <c r="AF154" s="12"/>
      <c r="AG154" s="13"/>
      <c r="AH154" s="13"/>
    </row>
    <row r="155" customFormat="false" ht="14.25" hidden="false" customHeight="false" outlineLevel="0" collapsed="false">
      <c r="A155" s="21" t="str">
        <f aca="false">A154</f>
        <v>2Gt-Retirement</v>
      </c>
      <c r="B155" s="17" t="s">
        <v>82</v>
      </c>
      <c r="C155" s="17" t="s">
        <v>66</v>
      </c>
      <c r="D155" s="22" t="s">
        <v>67</v>
      </c>
      <c r="E155" s="22" t="s">
        <v>68</v>
      </c>
      <c r="F155" s="22" t="s">
        <v>69</v>
      </c>
      <c r="G155" s="22" t="n">
        <f aca="false">H155*I155</f>
        <v>114</v>
      </c>
      <c r="H155" s="22" t="n">
        <v>114</v>
      </c>
      <c r="I155" s="22" t="n">
        <v>1</v>
      </c>
      <c r="J155" s="22" t="s">
        <v>70</v>
      </c>
      <c r="K155" s="22" t="n">
        <v>2022</v>
      </c>
      <c r="L155" s="22" t="n">
        <v>15.123</v>
      </c>
      <c r="M155" s="22" t="n">
        <v>34.7</v>
      </c>
      <c r="N155" s="22" t="n">
        <v>0.5</v>
      </c>
      <c r="O155" s="22" t="n">
        <v>0.5</v>
      </c>
      <c r="P155" s="22"/>
      <c r="Q155" s="22" t="n">
        <v>98</v>
      </c>
      <c r="R155" s="22" t="n">
        <v>1133</v>
      </c>
      <c r="S155" s="22" t="s">
        <v>70</v>
      </c>
      <c r="T155" s="22" t="s">
        <v>70</v>
      </c>
      <c r="U155" s="22" t="s">
        <v>70</v>
      </c>
      <c r="V155" s="22" t="s">
        <v>70</v>
      </c>
      <c r="W155" s="22"/>
      <c r="X155" s="22"/>
      <c r="Y155" s="22" t="n">
        <v>-26.09078</v>
      </c>
      <c r="Z155" s="23" t="n">
        <v>29.47446</v>
      </c>
      <c r="AA155" s="12"/>
      <c r="AB155" s="20"/>
      <c r="AC155" s="20"/>
      <c r="AD155" s="12"/>
      <c r="AE155" s="12"/>
      <c r="AF155" s="12"/>
      <c r="AG155" s="13"/>
      <c r="AH155" s="13"/>
    </row>
    <row r="156" customFormat="false" ht="14.25" hidden="false" customHeight="false" outlineLevel="0" collapsed="false">
      <c r="A156" s="21" t="str">
        <f aca="false">A155</f>
        <v>2Gt-Retirement</v>
      </c>
      <c r="B156" s="17" t="s">
        <v>83</v>
      </c>
      <c r="C156" s="17" t="s">
        <v>66</v>
      </c>
      <c r="D156" s="24" t="s">
        <v>67</v>
      </c>
      <c r="E156" s="24" t="s">
        <v>68</v>
      </c>
      <c r="F156" s="24" t="s">
        <v>69</v>
      </c>
      <c r="G156" s="24" t="n">
        <f aca="false">H156*I156</f>
        <v>1425</v>
      </c>
      <c r="H156" s="24" t="n">
        <v>475</v>
      </c>
      <c r="I156" s="24" t="n">
        <v>3</v>
      </c>
      <c r="J156" s="24" t="s">
        <v>70</v>
      </c>
      <c r="K156" s="24" t="n">
        <v>2027</v>
      </c>
      <c r="L156" s="24" t="n">
        <v>12.995</v>
      </c>
      <c r="M156" s="24" t="n">
        <v>28.6</v>
      </c>
      <c r="N156" s="24" t="n">
        <v>3.6</v>
      </c>
      <c r="O156" s="24" t="n">
        <v>3.6</v>
      </c>
      <c r="P156" s="24"/>
      <c r="Q156" s="24" t="n">
        <v>98</v>
      </c>
      <c r="R156" s="24" t="n">
        <v>1133</v>
      </c>
      <c r="S156" s="24" t="s">
        <v>70</v>
      </c>
      <c r="T156" s="24" t="s">
        <v>70</v>
      </c>
      <c r="U156" s="24" t="s">
        <v>70</v>
      </c>
      <c r="V156" s="24" t="s">
        <v>70</v>
      </c>
      <c r="W156" s="24"/>
      <c r="X156" s="24"/>
      <c r="Y156" s="24" t="n">
        <v>-26.25404</v>
      </c>
      <c r="Z156" s="25" t="n">
        <v>29.18008</v>
      </c>
      <c r="AA156" s="12"/>
      <c r="AB156" s="20"/>
      <c r="AC156" s="20"/>
      <c r="AD156" s="12"/>
      <c r="AE156" s="12"/>
      <c r="AF156" s="12"/>
      <c r="AG156" s="13"/>
      <c r="AH156" s="13"/>
    </row>
    <row r="157" customFormat="false" ht="14.25" hidden="false" customHeight="false" outlineLevel="0" collapsed="false">
      <c r="A157" s="21" t="str">
        <f aca="false">A156</f>
        <v>2Gt-Retirement</v>
      </c>
      <c r="B157" s="17" t="s">
        <v>84</v>
      </c>
      <c r="C157" s="17" t="s">
        <v>66</v>
      </c>
      <c r="D157" s="24" t="s">
        <v>67</v>
      </c>
      <c r="E157" s="24" t="s">
        <v>68</v>
      </c>
      <c r="F157" s="24" t="s">
        <v>69</v>
      </c>
      <c r="G157" s="24" t="n">
        <f aca="false">H157*I157</f>
        <v>1425</v>
      </c>
      <c r="H157" s="24" t="n">
        <v>475</v>
      </c>
      <c r="I157" s="24" t="n">
        <v>3</v>
      </c>
      <c r="J157" s="24" t="s">
        <v>70</v>
      </c>
      <c r="K157" s="24" t="n">
        <v>2030</v>
      </c>
      <c r="L157" s="24" t="n">
        <v>12.995</v>
      </c>
      <c r="M157" s="24" t="n">
        <f aca="false">M156</f>
        <v>28.6</v>
      </c>
      <c r="N157" s="24" t="n">
        <f aca="false">N156</f>
        <v>3.6</v>
      </c>
      <c r="O157" s="24" t="n">
        <f aca="false">O156</f>
        <v>3.6</v>
      </c>
      <c r="P157" s="24"/>
      <c r="Q157" s="24" t="n">
        <v>98</v>
      </c>
      <c r="R157" s="24" t="n">
        <f aca="false">R156</f>
        <v>1133</v>
      </c>
      <c r="S157" s="24" t="str">
        <f aca="false">S156</f>
        <v>-</v>
      </c>
      <c r="T157" s="24" t="str">
        <f aca="false">T156</f>
        <v>-</v>
      </c>
      <c r="U157" s="24" t="str">
        <f aca="false">U156</f>
        <v>-</v>
      </c>
      <c r="V157" s="24" t="str">
        <f aca="false">V156</f>
        <v>-</v>
      </c>
      <c r="W157" s="24" t="n">
        <f aca="false">W156</f>
        <v>0</v>
      </c>
      <c r="X157" s="24" t="n">
        <f aca="false">X156</f>
        <v>0</v>
      </c>
      <c r="Y157" s="24" t="n">
        <f aca="false">Y156</f>
        <v>-26.25404</v>
      </c>
      <c r="Z157" s="25" t="n">
        <f aca="false">Z156</f>
        <v>29.18008</v>
      </c>
      <c r="AA157" s="12"/>
      <c r="AB157" s="20"/>
      <c r="AC157" s="20"/>
      <c r="AD157" s="12"/>
      <c r="AE157" s="12"/>
      <c r="AF157" s="12"/>
      <c r="AG157" s="13"/>
      <c r="AH157" s="13"/>
    </row>
    <row r="158" customFormat="false" ht="14.25" hidden="false" customHeight="false" outlineLevel="0" collapsed="false">
      <c r="A158" s="21" t="str">
        <f aca="false">A157</f>
        <v>2Gt-Retirement</v>
      </c>
      <c r="B158" s="17" t="s">
        <v>85</v>
      </c>
      <c r="C158" s="17" t="s">
        <v>66</v>
      </c>
      <c r="D158" s="22" t="s">
        <v>67</v>
      </c>
      <c r="E158" s="22" t="s">
        <v>68</v>
      </c>
      <c r="F158" s="22" t="s">
        <v>69</v>
      </c>
      <c r="G158" s="22" t="n">
        <f aca="false">H158*I158</f>
        <v>2880</v>
      </c>
      <c r="H158" s="22" t="n">
        <v>720</v>
      </c>
      <c r="I158" s="22" t="n">
        <v>4</v>
      </c>
      <c r="J158" s="22" t="s">
        <v>70</v>
      </c>
      <c r="K158" s="22" t="n">
        <v>2040</v>
      </c>
      <c r="L158" s="22" t="n">
        <v>10.305</v>
      </c>
      <c r="M158" s="22" t="n">
        <v>31.6</v>
      </c>
      <c r="N158" s="22" t="n">
        <v>7.2</v>
      </c>
      <c r="O158" s="22" t="n">
        <v>7.2</v>
      </c>
      <c r="P158" s="22"/>
      <c r="Q158" s="22" t="n">
        <v>98</v>
      </c>
      <c r="R158" s="22" t="n">
        <v>1133</v>
      </c>
      <c r="S158" s="22" t="s">
        <v>70</v>
      </c>
      <c r="T158" s="22" t="s">
        <v>70</v>
      </c>
      <c r="U158" s="22" t="s">
        <v>70</v>
      </c>
      <c r="V158" s="22" t="s">
        <v>70</v>
      </c>
      <c r="W158" s="22"/>
      <c r="X158" s="22"/>
      <c r="Y158" s="22" t="n">
        <v>-25.5459</v>
      </c>
      <c r="Z158" s="23" t="n">
        <v>28.5502</v>
      </c>
      <c r="AA158" s="12"/>
      <c r="AB158" s="20"/>
      <c r="AC158" s="20"/>
      <c r="AD158" s="12"/>
      <c r="AE158" s="12"/>
      <c r="AF158" s="12"/>
      <c r="AG158" s="13"/>
      <c r="AH158" s="13"/>
    </row>
    <row r="159" customFormat="false" ht="14.25" hidden="false" customHeight="false" outlineLevel="0" collapsed="false">
      <c r="A159" s="21" t="str">
        <f aca="false">A158</f>
        <v>2Gt-Retirement</v>
      </c>
      <c r="B159" s="17" t="s">
        <v>87</v>
      </c>
      <c r="C159" s="17" t="s">
        <v>66</v>
      </c>
      <c r="D159" s="26" t="s">
        <v>67</v>
      </c>
      <c r="E159" s="26" t="s">
        <v>68</v>
      </c>
      <c r="F159" s="26" t="s">
        <v>69</v>
      </c>
      <c r="G159" s="26" t="n">
        <f aca="false">H159*I159</f>
        <v>720</v>
      </c>
      <c r="H159" s="26" t="n">
        <v>720</v>
      </c>
      <c r="I159" s="26" t="n">
        <v>1</v>
      </c>
      <c r="J159" s="26" t="n">
        <v>2023</v>
      </c>
      <c r="K159" s="26" t="n">
        <v>2040</v>
      </c>
      <c r="L159" s="26" t="n">
        <v>10.305</v>
      </c>
      <c r="M159" s="26" t="n">
        <f aca="false">M158</f>
        <v>31.6</v>
      </c>
      <c r="N159" s="26" t="n">
        <f aca="false">N158</f>
        <v>7.2</v>
      </c>
      <c r="O159" s="26" t="n">
        <f aca="false">O158</f>
        <v>7.2</v>
      </c>
      <c r="P159" s="26"/>
      <c r="Q159" s="26" t="n">
        <f aca="false">Q158</f>
        <v>98</v>
      </c>
      <c r="R159" s="26" t="n">
        <f aca="false">R158</f>
        <v>1133</v>
      </c>
      <c r="S159" s="26" t="str">
        <f aca="false">S158</f>
        <v>-</v>
      </c>
      <c r="T159" s="26" t="str">
        <f aca="false">T158</f>
        <v>-</v>
      </c>
      <c r="U159" s="26" t="str">
        <f aca="false">U158</f>
        <v>-</v>
      </c>
      <c r="V159" s="26" t="str">
        <f aca="false">V158</f>
        <v>-</v>
      </c>
      <c r="W159" s="26" t="n">
        <f aca="false">W158</f>
        <v>0</v>
      </c>
      <c r="X159" s="26" t="n">
        <f aca="false">X158</f>
        <v>0</v>
      </c>
      <c r="Y159" s="26" t="n">
        <f aca="false">Y158</f>
        <v>-25.5459</v>
      </c>
      <c r="Z159" s="27" t="n">
        <f aca="false">Z158</f>
        <v>28.5502</v>
      </c>
      <c r="AA159" s="12"/>
      <c r="AB159" s="20"/>
      <c r="AC159" s="20"/>
      <c r="AD159" s="12"/>
      <c r="AE159" s="12"/>
      <c r="AF159" s="12"/>
      <c r="AG159" s="13"/>
      <c r="AH159" s="13"/>
    </row>
    <row r="160" customFormat="false" ht="14.25" hidden="false" customHeight="false" outlineLevel="0" collapsed="false">
      <c r="A160" s="21" t="str">
        <f aca="false">A159</f>
        <v>2Gt-Retirement</v>
      </c>
      <c r="B160" s="17" t="s">
        <v>88</v>
      </c>
      <c r="C160" s="17" t="s">
        <v>66</v>
      </c>
      <c r="D160" s="26" t="s">
        <v>67</v>
      </c>
      <c r="E160" s="26" t="s">
        <v>68</v>
      </c>
      <c r="F160" s="26" t="s">
        <v>69</v>
      </c>
      <c r="G160" s="26" t="n">
        <f aca="false">H160*I160</f>
        <v>720</v>
      </c>
      <c r="H160" s="26" t="n">
        <v>720</v>
      </c>
      <c r="I160" s="26" t="n">
        <v>1</v>
      </c>
      <c r="J160" s="26" t="n">
        <v>2024</v>
      </c>
      <c r="K160" s="26" t="n">
        <v>2040</v>
      </c>
      <c r="L160" s="26" t="n">
        <v>10.305</v>
      </c>
      <c r="M160" s="26" t="n">
        <f aca="false">M159</f>
        <v>31.6</v>
      </c>
      <c r="N160" s="26" t="n">
        <f aca="false">N159</f>
        <v>7.2</v>
      </c>
      <c r="O160" s="26" t="n">
        <f aca="false">O159</f>
        <v>7.2</v>
      </c>
      <c r="P160" s="26"/>
      <c r="Q160" s="26" t="n">
        <f aca="false">Q159</f>
        <v>98</v>
      </c>
      <c r="R160" s="26" t="n">
        <f aca="false">R159</f>
        <v>1133</v>
      </c>
      <c r="S160" s="26" t="str">
        <f aca="false">S159</f>
        <v>-</v>
      </c>
      <c r="T160" s="26" t="str">
        <f aca="false">T159</f>
        <v>-</v>
      </c>
      <c r="U160" s="26" t="str">
        <f aca="false">U159</f>
        <v>-</v>
      </c>
      <c r="V160" s="26" t="str">
        <f aca="false">V159</f>
        <v>-</v>
      </c>
      <c r="W160" s="26" t="n">
        <f aca="false">W159</f>
        <v>0</v>
      </c>
      <c r="X160" s="26" t="n">
        <f aca="false">X159</f>
        <v>0</v>
      </c>
      <c r="Y160" s="26" t="n">
        <f aca="false">Y159</f>
        <v>-25.5459</v>
      </c>
      <c r="Z160" s="27" t="n">
        <f aca="false">Z159</f>
        <v>28.5502</v>
      </c>
      <c r="AA160" s="12"/>
      <c r="AB160" s="20"/>
      <c r="AC160" s="20"/>
      <c r="AD160" s="12"/>
      <c r="AE160" s="12"/>
      <c r="AF160" s="12"/>
      <c r="AG160" s="13"/>
      <c r="AH160" s="13"/>
    </row>
    <row r="161" customFormat="false" ht="14.25" hidden="false" customHeight="false" outlineLevel="0" collapsed="false">
      <c r="A161" s="21" t="str">
        <f aca="false">A160</f>
        <v>2Gt-Retirement</v>
      </c>
      <c r="B161" s="17" t="s">
        <v>89</v>
      </c>
      <c r="C161" s="17" t="s">
        <v>66</v>
      </c>
      <c r="D161" s="24" t="s">
        <v>67</v>
      </c>
      <c r="E161" s="24" t="s">
        <v>68</v>
      </c>
      <c r="F161" s="24" t="s">
        <v>69</v>
      </c>
      <c r="G161" s="24" t="n">
        <f aca="false">H161*I161</f>
        <v>2372</v>
      </c>
      <c r="H161" s="24" t="n">
        <v>593</v>
      </c>
      <c r="I161" s="24" t="n">
        <v>4</v>
      </c>
      <c r="J161" s="24" t="s">
        <v>70</v>
      </c>
      <c r="K161" s="24" t="n">
        <v>2037</v>
      </c>
      <c r="L161" s="24" t="n">
        <v>11.003</v>
      </c>
      <c r="M161" s="24" t="n">
        <v>14.4</v>
      </c>
      <c r="N161" s="24" t="n">
        <v>5.9</v>
      </c>
      <c r="O161" s="24" t="n">
        <v>5.9</v>
      </c>
      <c r="P161" s="24"/>
      <c r="Q161" s="24" t="n">
        <v>98</v>
      </c>
      <c r="R161" s="24" t="n">
        <v>1133</v>
      </c>
      <c r="S161" s="24" t="s">
        <v>70</v>
      </c>
      <c r="T161" s="24" t="s">
        <v>70</v>
      </c>
      <c r="U161" s="24" t="s">
        <v>70</v>
      </c>
      <c r="V161" s="24" t="s">
        <v>70</v>
      </c>
      <c r="W161" s="24"/>
      <c r="X161" s="24"/>
      <c r="Y161" s="24" t="n">
        <v>-26.74027</v>
      </c>
      <c r="Z161" s="25" t="n">
        <v>27.975</v>
      </c>
      <c r="AA161" s="12"/>
      <c r="AB161" s="20"/>
      <c r="AC161" s="20"/>
      <c r="AD161" s="12"/>
      <c r="AE161" s="12"/>
      <c r="AF161" s="12"/>
      <c r="AG161" s="13"/>
      <c r="AH161" s="13"/>
    </row>
    <row r="162" customFormat="false" ht="14.25" hidden="false" customHeight="false" outlineLevel="0" collapsed="false">
      <c r="A162" s="21" t="str">
        <f aca="false">A161</f>
        <v>2Gt-Retirement</v>
      </c>
      <c r="B162" s="17" t="s">
        <v>90</v>
      </c>
      <c r="C162" s="17" t="s">
        <v>66</v>
      </c>
      <c r="D162" s="24" t="s">
        <v>67</v>
      </c>
      <c r="E162" s="24" t="s">
        <v>68</v>
      </c>
      <c r="F162" s="24" t="s">
        <v>69</v>
      </c>
      <c r="G162" s="24" t="n">
        <f aca="false">H162*I162</f>
        <v>1186</v>
      </c>
      <c r="H162" s="24" t="n">
        <v>593</v>
      </c>
      <c r="I162" s="24" t="n">
        <v>2</v>
      </c>
      <c r="J162" s="24" t="s">
        <v>70</v>
      </c>
      <c r="K162" s="24" t="n">
        <v>2041</v>
      </c>
      <c r="L162" s="24" t="n">
        <v>11.003</v>
      </c>
      <c r="M162" s="24" t="n">
        <f aca="false">M161</f>
        <v>14.4</v>
      </c>
      <c r="N162" s="24" t="n">
        <f aca="false">N161</f>
        <v>5.9</v>
      </c>
      <c r="O162" s="24" t="n">
        <f aca="false">O161</f>
        <v>5.9</v>
      </c>
      <c r="P162" s="24"/>
      <c r="Q162" s="24" t="n">
        <f aca="false">Q161</f>
        <v>98</v>
      </c>
      <c r="R162" s="24" t="n">
        <f aca="false">R161</f>
        <v>1133</v>
      </c>
      <c r="S162" s="24" t="str">
        <f aca="false">S161</f>
        <v>-</v>
      </c>
      <c r="T162" s="24" t="str">
        <f aca="false">T161</f>
        <v>-</v>
      </c>
      <c r="U162" s="24" t="str">
        <f aca="false">U161</f>
        <v>-</v>
      </c>
      <c r="V162" s="24" t="str">
        <f aca="false">V161</f>
        <v>-</v>
      </c>
      <c r="W162" s="24" t="n">
        <f aca="false">W161</f>
        <v>0</v>
      </c>
      <c r="X162" s="24" t="n">
        <f aca="false">X161</f>
        <v>0</v>
      </c>
      <c r="Y162" s="24" t="n">
        <f aca="false">Y161</f>
        <v>-26.74027</v>
      </c>
      <c r="Z162" s="25" t="n">
        <f aca="false">Z161</f>
        <v>27.975</v>
      </c>
      <c r="AA162" s="12"/>
      <c r="AB162" s="20"/>
      <c r="AC162" s="20"/>
      <c r="AD162" s="12"/>
      <c r="AE162" s="12"/>
      <c r="AF162" s="12"/>
      <c r="AG162" s="13"/>
      <c r="AH162" s="13"/>
    </row>
    <row r="163" customFormat="false" ht="14.25" hidden="false" customHeight="false" outlineLevel="0" collapsed="false">
      <c r="A163" s="21" t="str">
        <f aca="false">A162</f>
        <v>2Gt-Retirement</v>
      </c>
      <c r="B163" s="17" t="s">
        <v>91</v>
      </c>
      <c r="C163" s="17" t="s">
        <v>66</v>
      </c>
      <c r="D163" s="26" t="s">
        <v>67</v>
      </c>
      <c r="E163" s="26" t="s">
        <v>68</v>
      </c>
      <c r="F163" s="26" t="s">
        <v>69</v>
      </c>
      <c r="G163" s="26" t="n">
        <f aca="false">H163*I163</f>
        <v>1833</v>
      </c>
      <c r="H163" s="26" t="n">
        <v>611</v>
      </c>
      <c r="I163" s="26" t="n">
        <v>3</v>
      </c>
      <c r="J163" s="26" t="s">
        <v>70</v>
      </c>
      <c r="K163" s="26" t="n">
        <v>2022</v>
      </c>
      <c r="L163" s="26" t="n">
        <v>11.782</v>
      </c>
      <c r="M163" s="26" t="n">
        <v>32.1</v>
      </c>
      <c r="N163" s="26" t="n">
        <v>1.7</v>
      </c>
      <c r="O163" s="26" t="n">
        <v>1.7</v>
      </c>
      <c r="P163" s="26"/>
      <c r="Q163" s="26" t="n">
        <v>98</v>
      </c>
      <c r="R163" s="26" t="n">
        <v>1133</v>
      </c>
      <c r="S163" s="26" t="s">
        <v>70</v>
      </c>
      <c r="T163" s="26" t="s">
        <v>70</v>
      </c>
      <c r="U163" s="26" t="s">
        <v>70</v>
      </c>
      <c r="V163" s="26" t="s">
        <v>70</v>
      </c>
      <c r="W163" s="26"/>
      <c r="X163" s="26"/>
      <c r="Y163" s="26" t="n">
        <v>-27.09555</v>
      </c>
      <c r="Z163" s="27" t="n">
        <v>29.77055</v>
      </c>
      <c r="AA163" s="12"/>
      <c r="AB163" s="20"/>
      <c r="AC163" s="20"/>
      <c r="AD163" s="12"/>
      <c r="AE163" s="12"/>
      <c r="AF163" s="12"/>
      <c r="AG163" s="13"/>
      <c r="AH163" s="13"/>
    </row>
    <row r="164" customFormat="false" ht="14.25" hidden="false" customHeight="false" outlineLevel="0" collapsed="false">
      <c r="A164" s="21" t="str">
        <f aca="false">A163</f>
        <v>2Gt-Retirement</v>
      </c>
      <c r="B164" s="17" t="s">
        <v>92</v>
      </c>
      <c r="C164" s="17" t="s">
        <v>66</v>
      </c>
      <c r="D164" s="26" t="s">
        <v>67</v>
      </c>
      <c r="E164" s="26" t="s">
        <v>68</v>
      </c>
      <c r="F164" s="26" t="s">
        <v>69</v>
      </c>
      <c r="G164" s="26" t="n">
        <f aca="false">H164*I164</f>
        <v>2010</v>
      </c>
      <c r="H164" s="26" t="n">
        <v>670</v>
      </c>
      <c r="I164" s="26" t="n">
        <v>3</v>
      </c>
      <c r="J164" s="26" t="s">
        <v>70</v>
      </c>
      <c r="K164" s="26" t="n">
        <v>2030</v>
      </c>
      <c r="L164" s="26" t="n">
        <v>11.032</v>
      </c>
      <c r="M164" s="26" t="n">
        <v>32.1</v>
      </c>
      <c r="N164" s="26" t="n">
        <v>1.9</v>
      </c>
      <c r="O164" s="26" t="n">
        <v>1.9</v>
      </c>
      <c r="P164" s="26"/>
      <c r="Q164" s="26" t="n">
        <v>98</v>
      </c>
      <c r="R164" s="26" t="n">
        <v>1133</v>
      </c>
      <c r="S164" s="26" t="s">
        <v>70</v>
      </c>
      <c r="T164" s="26" t="s">
        <v>70</v>
      </c>
      <c r="U164" s="26" t="s">
        <v>70</v>
      </c>
      <c r="V164" s="26" t="s">
        <v>70</v>
      </c>
      <c r="W164" s="26"/>
      <c r="X164" s="26"/>
      <c r="Y164" s="26" t="n">
        <v>-27.09555</v>
      </c>
      <c r="Z164" s="27" t="n">
        <v>29.77055</v>
      </c>
      <c r="AA164" s="12"/>
      <c r="AB164" s="20"/>
      <c r="AC164" s="20"/>
      <c r="AD164" s="12"/>
      <c r="AE164" s="12"/>
      <c r="AF164" s="12"/>
      <c r="AG164" s="13"/>
      <c r="AH164" s="13"/>
    </row>
    <row r="165" customFormat="false" ht="14.25" hidden="false" customHeight="false" outlineLevel="0" collapsed="false">
      <c r="A165" s="21" t="str">
        <f aca="false">A164</f>
        <v>2Gt-Retirement</v>
      </c>
      <c r="B165" s="17" t="s">
        <v>93</v>
      </c>
      <c r="C165" s="17" t="s">
        <v>66</v>
      </c>
      <c r="D165" s="24" t="s">
        <v>67</v>
      </c>
      <c r="E165" s="24" t="s">
        <v>68</v>
      </c>
      <c r="F165" s="24" t="s">
        <v>69</v>
      </c>
      <c r="G165" s="24" t="n">
        <f aca="false">H165*I165</f>
        <v>1230</v>
      </c>
      <c r="H165" s="24" t="n">
        <v>615</v>
      </c>
      <c r="I165" s="24" t="n">
        <v>2</v>
      </c>
      <c r="J165" s="24" t="s">
        <v>70</v>
      </c>
      <c r="K165" s="24" t="n">
        <v>2026</v>
      </c>
      <c r="L165" s="24" t="n">
        <v>11.682</v>
      </c>
      <c r="M165" s="24" t="n">
        <v>17.5</v>
      </c>
      <c r="N165" s="24" t="n">
        <v>3</v>
      </c>
      <c r="O165" s="24" t="n">
        <v>3</v>
      </c>
      <c r="P165" s="24"/>
      <c r="Q165" s="24" t="n">
        <v>98</v>
      </c>
      <c r="R165" s="24" t="n">
        <v>1133</v>
      </c>
      <c r="S165" s="24" t="s">
        <v>70</v>
      </c>
      <c r="T165" s="24" t="s">
        <v>70</v>
      </c>
      <c r="U165" s="24" t="s">
        <v>70</v>
      </c>
      <c r="V165" s="24" t="s">
        <v>70</v>
      </c>
      <c r="W165" s="24"/>
      <c r="X165" s="24"/>
      <c r="Y165" s="24" t="n">
        <v>-23.66777</v>
      </c>
      <c r="Z165" s="25" t="n">
        <v>27.61277</v>
      </c>
      <c r="AA165" s="12"/>
      <c r="AB165" s="20"/>
      <c r="AC165" s="20"/>
      <c r="AD165" s="12"/>
      <c r="AE165" s="12"/>
      <c r="AF165" s="12"/>
      <c r="AG165" s="13"/>
      <c r="AH165" s="13"/>
    </row>
    <row r="166" customFormat="false" ht="14.25" hidden="false" customHeight="false" outlineLevel="0" collapsed="false">
      <c r="A166" s="21" t="str">
        <f aca="false">A165</f>
        <v>2Gt-Retirement</v>
      </c>
      <c r="B166" s="17" t="s">
        <v>94</v>
      </c>
      <c r="C166" s="17" t="s">
        <v>66</v>
      </c>
      <c r="D166" s="24" t="s">
        <v>67</v>
      </c>
      <c r="E166" s="24" t="s">
        <v>68</v>
      </c>
      <c r="F166" s="24" t="s">
        <v>69</v>
      </c>
      <c r="G166" s="24" t="n">
        <f aca="false">H166*I166</f>
        <v>2460</v>
      </c>
      <c r="H166" s="24" t="n">
        <v>615</v>
      </c>
      <c r="I166" s="24" t="n">
        <v>4</v>
      </c>
      <c r="J166" s="24" t="s">
        <v>70</v>
      </c>
      <c r="K166" s="24" t="n">
        <v>2040</v>
      </c>
      <c r="L166" s="24" t="n">
        <v>11.682</v>
      </c>
      <c r="M166" s="24" t="n">
        <f aca="false">M165</f>
        <v>17.5</v>
      </c>
      <c r="N166" s="24" t="n">
        <f aca="false">N165</f>
        <v>3</v>
      </c>
      <c r="O166" s="24" t="n">
        <f aca="false">O165</f>
        <v>3</v>
      </c>
      <c r="P166" s="24"/>
      <c r="Q166" s="24" t="n">
        <v>98</v>
      </c>
      <c r="R166" s="24" t="n">
        <f aca="false">R165</f>
        <v>1133</v>
      </c>
      <c r="S166" s="24" t="str">
        <f aca="false">S165</f>
        <v>-</v>
      </c>
      <c r="T166" s="24" t="str">
        <f aca="false">T165</f>
        <v>-</v>
      </c>
      <c r="U166" s="24" t="str">
        <f aca="false">U165</f>
        <v>-</v>
      </c>
      <c r="V166" s="24" t="str">
        <f aca="false">V165</f>
        <v>-</v>
      </c>
      <c r="W166" s="24" t="n">
        <f aca="false">W165</f>
        <v>0</v>
      </c>
      <c r="X166" s="24" t="n">
        <f aca="false">X165</f>
        <v>0</v>
      </c>
      <c r="Y166" s="24" t="n">
        <f aca="false">Y165</f>
        <v>-23.66777</v>
      </c>
      <c r="Z166" s="25" t="n">
        <f aca="false">Z165</f>
        <v>27.61277</v>
      </c>
      <c r="AA166" s="12"/>
      <c r="AB166" s="20"/>
      <c r="AC166" s="20"/>
      <c r="AD166" s="12"/>
      <c r="AE166" s="12"/>
      <c r="AF166" s="12"/>
      <c r="AG166" s="13"/>
      <c r="AH166" s="13"/>
    </row>
    <row r="167" customFormat="false" ht="14.25" hidden="false" customHeight="false" outlineLevel="0" collapsed="false">
      <c r="A167" s="21" t="str">
        <f aca="false">A166</f>
        <v>2Gt-Retirement</v>
      </c>
      <c r="B167" s="17" t="s">
        <v>95</v>
      </c>
      <c r="C167" s="17" t="s">
        <v>66</v>
      </c>
      <c r="D167" s="26" t="s">
        <v>67</v>
      </c>
      <c r="E167" s="26" t="s">
        <v>68</v>
      </c>
      <c r="F167" s="26" t="s">
        <v>69</v>
      </c>
      <c r="G167" s="26" t="n">
        <f aca="false">H167*I167</f>
        <v>1725</v>
      </c>
      <c r="H167" s="26" t="n">
        <v>575</v>
      </c>
      <c r="I167" s="26" t="n">
        <v>3</v>
      </c>
      <c r="J167" s="26" t="s">
        <v>70</v>
      </c>
      <c r="K167" s="26" t="n">
        <v>2022</v>
      </c>
      <c r="L167" s="26" t="n">
        <v>12.066</v>
      </c>
      <c r="M167" s="26" t="n">
        <v>30.2</v>
      </c>
      <c r="N167" s="26" t="n">
        <v>2.4</v>
      </c>
      <c r="O167" s="26" t="n">
        <v>2.4</v>
      </c>
      <c r="P167" s="26"/>
      <c r="Q167" s="26" t="n">
        <v>98</v>
      </c>
      <c r="R167" s="26" t="n">
        <v>1133</v>
      </c>
      <c r="S167" s="26" t="s">
        <v>70</v>
      </c>
      <c r="T167" s="26" t="s">
        <v>70</v>
      </c>
      <c r="U167" s="26" t="s">
        <v>70</v>
      </c>
      <c r="V167" s="26" t="s">
        <v>70</v>
      </c>
      <c r="W167" s="26"/>
      <c r="X167" s="26"/>
      <c r="Y167" s="26" t="n">
        <v>-26.28036</v>
      </c>
      <c r="Z167" s="27" t="n">
        <v>29.14229</v>
      </c>
      <c r="AA167" s="12"/>
      <c r="AB167" s="20"/>
      <c r="AC167" s="20"/>
      <c r="AD167" s="12"/>
      <c r="AE167" s="12"/>
      <c r="AF167" s="12"/>
      <c r="AG167" s="13"/>
      <c r="AH167" s="13"/>
    </row>
    <row r="168" customFormat="false" ht="14.25" hidden="false" customHeight="false" outlineLevel="0" collapsed="false">
      <c r="A168" s="21" t="str">
        <f aca="false">A167</f>
        <v>2Gt-Retirement</v>
      </c>
      <c r="B168" s="17" t="s">
        <v>96</v>
      </c>
      <c r="C168" s="17" t="s">
        <v>66</v>
      </c>
      <c r="D168" s="26" t="s">
        <v>67</v>
      </c>
      <c r="E168" s="26" t="s">
        <v>68</v>
      </c>
      <c r="F168" s="26" t="s">
        <v>69</v>
      </c>
      <c r="G168" s="26" t="n">
        <f aca="false">H168*I168</f>
        <v>1725</v>
      </c>
      <c r="H168" s="26" t="n">
        <v>575</v>
      </c>
      <c r="I168" s="26" t="n">
        <v>3</v>
      </c>
      <c r="J168" s="26" t="s">
        <v>70</v>
      </c>
      <c r="K168" s="26" t="n">
        <v>2025</v>
      </c>
      <c r="L168" s="26" t="n">
        <v>12.066</v>
      </c>
      <c r="M168" s="26" t="n">
        <f aca="false">M167</f>
        <v>30.2</v>
      </c>
      <c r="N168" s="26" t="n">
        <f aca="false">N167</f>
        <v>2.4</v>
      </c>
      <c r="O168" s="26" t="n">
        <f aca="false">O167</f>
        <v>2.4</v>
      </c>
      <c r="P168" s="26"/>
      <c r="Q168" s="26" t="n">
        <v>98</v>
      </c>
      <c r="R168" s="26" t="n">
        <f aca="false">R167</f>
        <v>1133</v>
      </c>
      <c r="S168" s="26" t="str">
        <f aca="false">S167</f>
        <v>-</v>
      </c>
      <c r="T168" s="26" t="str">
        <f aca="false">T167</f>
        <v>-</v>
      </c>
      <c r="U168" s="26" t="str">
        <f aca="false">U167</f>
        <v>-</v>
      </c>
      <c r="V168" s="26" t="str">
        <f aca="false">V167</f>
        <v>-</v>
      </c>
      <c r="W168" s="26" t="n">
        <f aca="false">W167</f>
        <v>0</v>
      </c>
      <c r="X168" s="26" t="n">
        <f aca="false">X167</f>
        <v>0</v>
      </c>
      <c r="Y168" s="26" t="n">
        <f aca="false">Y167</f>
        <v>-26.28036</v>
      </c>
      <c r="Z168" s="27" t="n">
        <f aca="false">Z167</f>
        <v>29.14229</v>
      </c>
      <c r="AA168" s="12"/>
      <c r="AB168" s="20"/>
      <c r="AC168" s="20"/>
      <c r="AD168" s="12"/>
      <c r="AE168" s="12"/>
      <c r="AF168" s="12"/>
      <c r="AG168" s="13"/>
      <c r="AH168" s="13"/>
    </row>
    <row r="169" customFormat="false" ht="14.25" hidden="false" customHeight="false" outlineLevel="0" collapsed="false">
      <c r="A169" s="21" t="str">
        <f aca="false">A168</f>
        <v>2Gt-Retirement</v>
      </c>
      <c r="B169" s="17" t="s">
        <v>97</v>
      </c>
      <c r="C169" s="17" t="s">
        <v>66</v>
      </c>
      <c r="D169" s="24" t="s">
        <v>67</v>
      </c>
      <c r="E169" s="24" t="s">
        <v>68</v>
      </c>
      <c r="F169" s="24" t="s">
        <v>69</v>
      </c>
      <c r="G169" s="24" t="n">
        <f aca="false">H169*I169</f>
        <v>3615</v>
      </c>
      <c r="H169" s="24" t="n">
        <v>723</v>
      </c>
      <c r="I169" s="24" t="n">
        <v>5</v>
      </c>
      <c r="J169" s="24" t="s">
        <v>70</v>
      </c>
      <c r="K169" s="24" t="s">
        <v>86</v>
      </c>
      <c r="L169" s="24" t="n">
        <v>10.305</v>
      </c>
      <c r="M169" s="24" t="n">
        <v>21.4</v>
      </c>
      <c r="N169" s="24" t="n">
        <v>7.2</v>
      </c>
      <c r="O169" s="24" t="n">
        <v>7.2</v>
      </c>
      <c r="P169" s="24"/>
      <c r="Q169" s="24" t="n">
        <v>98</v>
      </c>
      <c r="R169" s="24" t="n">
        <v>1133</v>
      </c>
      <c r="S169" s="24" t="s">
        <v>70</v>
      </c>
      <c r="T169" s="24" t="s">
        <v>70</v>
      </c>
      <c r="U169" s="24" t="s">
        <v>70</v>
      </c>
      <c r="V169" s="24" t="s">
        <v>70</v>
      </c>
      <c r="W169" s="24"/>
      <c r="X169" s="24"/>
      <c r="Y169" s="24" t="n">
        <v>-23.42</v>
      </c>
      <c r="Z169" s="25" t="n">
        <v>27.33</v>
      </c>
      <c r="AA169" s="12"/>
      <c r="AB169" s="20"/>
      <c r="AC169" s="20"/>
      <c r="AD169" s="12"/>
      <c r="AE169" s="12"/>
      <c r="AF169" s="12"/>
      <c r="AG169" s="13"/>
      <c r="AH169" s="13"/>
    </row>
    <row r="170" customFormat="false" ht="14.25" hidden="false" customHeight="false" outlineLevel="0" collapsed="false">
      <c r="A170" s="21" t="str">
        <f aca="false">A169</f>
        <v>2Gt-Retirement</v>
      </c>
      <c r="B170" s="17" t="s">
        <v>98</v>
      </c>
      <c r="C170" s="17" t="s">
        <v>66</v>
      </c>
      <c r="D170" s="24" t="s">
        <v>67</v>
      </c>
      <c r="E170" s="24" t="s">
        <v>68</v>
      </c>
      <c r="F170" s="24" t="s">
        <v>69</v>
      </c>
      <c r="G170" s="24" t="n">
        <f aca="false">H170*I170</f>
        <v>723</v>
      </c>
      <c r="H170" s="24" t="n">
        <v>723</v>
      </c>
      <c r="I170" s="24" t="n">
        <v>1</v>
      </c>
      <c r="J170" s="24" t="s">
        <v>70</v>
      </c>
      <c r="K170" s="24" t="s">
        <v>86</v>
      </c>
      <c r="L170" s="24" t="n">
        <v>10.305</v>
      </c>
      <c r="M170" s="24" t="n">
        <f aca="false">M169</f>
        <v>21.4</v>
      </c>
      <c r="N170" s="24" t="n">
        <f aca="false">N169</f>
        <v>7.2</v>
      </c>
      <c r="O170" s="24" t="n">
        <f aca="false">O169</f>
        <v>7.2</v>
      </c>
      <c r="P170" s="24"/>
      <c r="Q170" s="24" t="n">
        <f aca="false">Q169</f>
        <v>98</v>
      </c>
      <c r="R170" s="24" t="n">
        <f aca="false">R169</f>
        <v>1133</v>
      </c>
      <c r="S170" s="24" t="str">
        <f aca="false">S169</f>
        <v>-</v>
      </c>
      <c r="T170" s="24" t="str">
        <f aca="false">T169</f>
        <v>-</v>
      </c>
      <c r="U170" s="24" t="str">
        <f aca="false">U169</f>
        <v>-</v>
      </c>
      <c r="V170" s="24" t="str">
        <f aca="false">V169</f>
        <v>-</v>
      </c>
      <c r="W170" s="24" t="n">
        <f aca="false">W169</f>
        <v>0</v>
      </c>
      <c r="X170" s="24" t="n">
        <f aca="false">X169</f>
        <v>0</v>
      </c>
      <c r="Y170" s="24" t="n">
        <f aca="false">Y169</f>
        <v>-23.42</v>
      </c>
      <c r="Z170" s="25" t="n">
        <f aca="false">Z169</f>
        <v>27.33</v>
      </c>
      <c r="AA170" s="12"/>
      <c r="AB170" s="20"/>
      <c r="AC170" s="20"/>
      <c r="AD170" s="12"/>
      <c r="AE170" s="12"/>
      <c r="AF170" s="12"/>
      <c r="AG170" s="13"/>
      <c r="AH170" s="13"/>
    </row>
    <row r="171" customFormat="false" ht="14.25" hidden="false" customHeight="false" outlineLevel="0" collapsed="false">
      <c r="A171" s="21" t="str">
        <f aca="false">A170</f>
        <v>2Gt-Retirement</v>
      </c>
      <c r="B171" s="17" t="s">
        <v>99</v>
      </c>
      <c r="C171" s="17" t="s">
        <v>66</v>
      </c>
      <c r="D171" s="26" t="s">
        <v>67</v>
      </c>
      <c r="E171" s="26" t="s">
        <v>68</v>
      </c>
      <c r="F171" s="26" t="s">
        <v>69</v>
      </c>
      <c r="G171" s="26" t="n">
        <f aca="false">H171*I171</f>
        <v>1170</v>
      </c>
      <c r="H171" s="26" t="n">
        <v>585</v>
      </c>
      <c r="I171" s="26" t="n">
        <v>2</v>
      </c>
      <c r="J171" s="26" t="s">
        <v>70</v>
      </c>
      <c r="K171" s="26" t="n">
        <v>2022</v>
      </c>
      <c r="L171" s="26" t="n">
        <v>10.495</v>
      </c>
      <c r="M171" s="26" t="n">
        <v>32.3</v>
      </c>
      <c r="N171" s="26" t="n">
        <v>3.2</v>
      </c>
      <c r="O171" s="26" t="n">
        <v>3.2</v>
      </c>
      <c r="P171" s="26"/>
      <c r="Q171" s="26" t="n">
        <v>98</v>
      </c>
      <c r="R171" s="26" t="n">
        <v>1133</v>
      </c>
      <c r="S171" s="26" t="s">
        <v>70</v>
      </c>
      <c r="T171" s="26" t="s">
        <v>70</v>
      </c>
      <c r="U171" s="26" t="s">
        <v>70</v>
      </c>
      <c r="V171" s="26" t="s">
        <v>70</v>
      </c>
      <c r="W171" s="26"/>
      <c r="X171" s="26"/>
      <c r="Y171" s="26" t="n">
        <v>-26.77565</v>
      </c>
      <c r="Z171" s="27" t="n">
        <v>29.35212</v>
      </c>
      <c r="AA171" s="12"/>
      <c r="AB171" s="20"/>
      <c r="AC171" s="20"/>
      <c r="AD171" s="12"/>
      <c r="AE171" s="12"/>
      <c r="AF171" s="12"/>
      <c r="AG171" s="13"/>
      <c r="AH171" s="13"/>
    </row>
    <row r="172" customFormat="false" ht="14.25" hidden="false" customHeight="false" outlineLevel="0" collapsed="false">
      <c r="A172" s="21" t="str">
        <f aca="false">A171</f>
        <v>2Gt-Retirement</v>
      </c>
      <c r="B172" s="17" t="s">
        <v>100</v>
      </c>
      <c r="C172" s="17" t="s">
        <v>66</v>
      </c>
      <c r="D172" s="26" t="s">
        <v>67</v>
      </c>
      <c r="E172" s="26" t="s">
        <v>68</v>
      </c>
      <c r="F172" s="26" t="s">
        <v>69</v>
      </c>
      <c r="G172" s="26" t="n">
        <f aca="false">H172*I172</f>
        <v>2340</v>
      </c>
      <c r="H172" s="26" t="n">
        <v>585</v>
      </c>
      <c r="I172" s="26" t="n">
        <v>4</v>
      </c>
      <c r="J172" s="26" t="s">
        <v>70</v>
      </c>
      <c r="K172" s="26" t="n">
        <v>2024</v>
      </c>
      <c r="L172" s="26" t="n">
        <v>10.495</v>
      </c>
      <c r="M172" s="26" t="n">
        <f aca="false">M171</f>
        <v>32.3</v>
      </c>
      <c r="N172" s="26" t="n">
        <f aca="false">N171</f>
        <v>3.2</v>
      </c>
      <c r="O172" s="26" t="n">
        <f aca="false">O171</f>
        <v>3.2</v>
      </c>
      <c r="P172" s="26"/>
      <c r="Q172" s="26" t="n">
        <f aca="false">Q171</f>
        <v>98</v>
      </c>
      <c r="R172" s="26" t="n">
        <f aca="false">R171</f>
        <v>1133</v>
      </c>
      <c r="S172" s="26" t="str">
        <f aca="false">S171</f>
        <v>-</v>
      </c>
      <c r="T172" s="26" t="str">
        <f aca="false">T171</f>
        <v>-</v>
      </c>
      <c r="U172" s="26" t="str">
        <f aca="false">U171</f>
        <v>-</v>
      </c>
      <c r="V172" s="26" t="str">
        <f aca="false">V171</f>
        <v>-</v>
      </c>
      <c r="W172" s="26" t="n">
        <f aca="false">W171</f>
        <v>0</v>
      </c>
      <c r="X172" s="26" t="n">
        <f aca="false">X171</f>
        <v>0</v>
      </c>
      <c r="Y172" s="26" t="n">
        <f aca="false">Y171</f>
        <v>-26.77565</v>
      </c>
      <c r="Z172" s="27" t="n">
        <f aca="false">Z171</f>
        <v>29.35212</v>
      </c>
      <c r="AA172" s="12"/>
      <c r="AB172" s="20"/>
      <c r="AC172" s="20"/>
      <c r="AD172" s="12"/>
      <c r="AE172" s="12"/>
      <c r="AF172" s="12"/>
      <c r="AG172" s="13"/>
      <c r="AH172" s="13"/>
    </row>
    <row r="173" customFormat="false" ht="14.25" hidden="false" customHeight="false" outlineLevel="0" collapsed="false">
      <c r="A173" s="21" t="str">
        <f aca="false">A172</f>
        <v>2Gt-Retirement</v>
      </c>
      <c r="B173" s="17" t="s">
        <v>101</v>
      </c>
      <c r="C173" s="17" t="s">
        <v>66</v>
      </c>
      <c r="D173" s="22" t="s">
        <v>102</v>
      </c>
      <c r="E173" s="22" t="s">
        <v>68</v>
      </c>
      <c r="F173" s="22" t="s">
        <v>69</v>
      </c>
      <c r="G173" s="22" t="n">
        <v>1854</v>
      </c>
      <c r="H173" s="22" t="n">
        <v>930</v>
      </c>
      <c r="I173" s="22" t="n">
        <v>2</v>
      </c>
      <c r="J173" s="26" t="s">
        <v>70</v>
      </c>
      <c r="K173" s="22" t="n">
        <v>2047</v>
      </c>
      <c r="L173" s="22" t="n">
        <v>11.111</v>
      </c>
      <c r="M173" s="22" t="n">
        <v>8.5</v>
      </c>
      <c r="N173" s="22" t="s">
        <v>70</v>
      </c>
      <c r="O173" s="22" t="s">
        <v>70</v>
      </c>
      <c r="P173" s="22"/>
      <c r="Q173" s="22" t="n">
        <v>45</v>
      </c>
      <c r="R173" s="22" t="n">
        <v>1187</v>
      </c>
      <c r="S173" s="22" t="s">
        <v>70</v>
      </c>
      <c r="T173" s="22" t="s">
        <v>70</v>
      </c>
      <c r="U173" s="22" t="s">
        <v>70</v>
      </c>
      <c r="V173" s="22" t="s">
        <v>70</v>
      </c>
      <c r="W173" s="22"/>
      <c r="X173" s="22"/>
      <c r="Y173" s="22" t="n">
        <v>-33.67359354</v>
      </c>
      <c r="Z173" s="23" t="n">
        <v>18.428247</v>
      </c>
      <c r="AA173" s="12"/>
      <c r="AB173" s="20"/>
      <c r="AC173" s="20"/>
      <c r="AD173" s="12"/>
      <c r="AE173" s="12"/>
      <c r="AF173" s="12"/>
      <c r="AG173" s="13"/>
      <c r="AH173" s="13"/>
    </row>
    <row r="174" customFormat="false" ht="14.25" hidden="false" customHeight="false" outlineLevel="0" collapsed="false">
      <c r="A174" s="21" t="str">
        <f aca="false">A173</f>
        <v>2Gt-Retirement</v>
      </c>
      <c r="B174" s="17" t="s">
        <v>103</v>
      </c>
      <c r="C174" s="17" t="s">
        <v>66</v>
      </c>
      <c r="D174" s="8" t="s">
        <v>104</v>
      </c>
      <c r="E174" s="8" t="s">
        <v>105</v>
      </c>
      <c r="F174" s="8" t="s">
        <v>69</v>
      </c>
      <c r="G174" s="8" t="n">
        <v>1000</v>
      </c>
      <c r="H174" s="8" t="n">
        <v>250</v>
      </c>
      <c r="I174" s="8" t="n">
        <v>4</v>
      </c>
      <c r="J174" s="8" t="s">
        <v>70</v>
      </c>
      <c r="K174" s="8" t="s">
        <v>86</v>
      </c>
      <c r="L174" s="8" t="s">
        <v>70</v>
      </c>
      <c r="M174" s="8" t="s">
        <v>70</v>
      </c>
      <c r="N174" s="8" t="s">
        <v>70</v>
      </c>
      <c r="O174" s="8" t="s">
        <v>70</v>
      </c>
      <c r="P174" s="8"/>
      <c r="Q174" s="8" t="n">
        <v>0.0001</v>
      </c>
      <c r="R174" s="8" t="n">
        <v>222</v>
      </c>
      <c r="S174" s="8" t="n">
        <v>0.737</v>
      </c>
      <c r="T174" s="8" t="n">
        <f aca="false">I174</f>
        <v>4</v>
      </c>
      <c r="U174" s="8" t="n">
        <f aca="false">H174</f>
        <v>250</v>
      </c>
      <c r="V174" s="8" t="n">
        <v>21.7</v>
      </c>
      <c r="W174" s="8"/>
      <c r="X174" s="8"/>
      <c r="Y174" s="8" t="n">
        <v>-28.56283</v>
      </c>
      <c r="Z174" s="28" t="n">
        <v>29.08275</v>
      </c>
      <c r="AA174" s="12"/>
      <c r="AB174" s="20"/>
      <c r="AC174" s="20"/>
      <c r="AD174" s="12"/>
      <c r="AE174" s="12"/>
      <c r="AF174" s="12"/>
      <c r="AG174" s="13"/>
      <c r="AH174" s="13"/>
    </row>
    <row r="175" customFormat="false" ht="14.25" hidden="false" customHeight="false" outlineLevel="0" collapsed="false">
      <c r="A175" s="21" t="str">
        <f aca="false">A174</f>
        <v>2Gt-Retirement</v>
      </c>
      <c r="B175" s="17" t="s">
        <v>106</v>
      </c>
      <c r="C175" s="17" t="s">
        <v>66</v>
      </c>
      <c r="D175" s="22" t="s">
        <v>104</v>
      </c>
      <c r="E175" s="22" t="s">
        <v>105</v>
      </c>
      <c r="F175" s="22" t="s">
        <v>69</v>
      </c>
      <c r="G175" s="22" t="n">
        <f aca="false">H175*I175</f>
        <v>1332</v>
      </c>
      <c r="H175" s="22" t="n">
        <v>333</v>
      </c>
      <c r="I175" s="22" t="n">
        <v>4</v>
      </c>
      <c r="J175" s="22" t="s">
        <v>70</v>
      </c>
      <c r="K175" s="22" t="s">
        <v>86</v>
      </c>
      <c r="L175" s="22" t="s">
        <v>70</v>
      </c>
      <c r="M175" s="22" t="s">
        <v>70</v>
      </c>
      <c r="N175" s="22" t="s">
        <v>70</v>
      </c>
      <c r="O175" s="22" t="s">
        <v>70</v>
      </c>
      <c r="P175" s="22"/>
      <c r="Q175" s="22" t="n">
        <v>0.0002</v>
      </c>
      <c r="R175" s="22" t="n">
        <v>2796</v>
      </c>
      <c r="S175" s="22" t="n">
        <v>0.78</v>
      </c>
      <c r="T175" s="22" t="n">
        <f aca="false">I175</f>
        <v>4</v>
      </c>
      <c r="U175" s="22" t="n">
        <f aca="false">H175</f>
        <v>333</v>
      </c>
      <c r="V175" s="22" t="n">
        <v>27.4</v>
      </c>
      <c r="W175" s="22"/>
      <c r="X175" s="22"/>
      <c r="Y175" s="22" t="n">
        <v>-28.165</v>
      </c>
      <c r="Z175" s="23" t="n">
        <v>29.3512</v>
      </c>
      <c r="AA175" s="12"/>
      <c r="AB175" s="20"/>
      <c r="AC175" s="20"/>
      <c r="AD175" s="12"/>
      <c r="AE175" s="12"/>
      <c r="AF175" s="12"/>
      <c r="AG175" s="13"/>
      <c r="AH175" s="13"/>
    </row>
    <row r="176" customFormat="false" ht="14.25" hidden="false" customHeight="false" outlineLevel="0" collapsed="false">
      <c r="A176" s="21" t="str">
        <f aca="false">A175</f>
        <v>2Gt-Retirement</v>
      </c>
      <c r="B176" s="17" t="s">
        <v>107</v>
      </c>
      <c r="C176" s="17" t="s">
        <v>66</v>
      </c>
      <c r="D176" s="8" t="s">
        <v>104</v>
      </c>
      <c r="E176" s="8" t="s">
        <v>105</v>
      </c>
      <c r="F176" s="8" t="s">
        <v>69</v>
      </c>
      <c r="G176" s="8" t="n">
        <v>400</v>
      </c>
      <c r="H176" s="8" t="n">
        <v>200</v>
      </c>
      <c r="I176" s="8" t="n">
        <v>2</v>
      </c>
      <c r="J176" s="8" t="s">
        <v>70</v>
      </c>
      <c r="K176" s="8" t="s">
        <v>86</v>
      </c>
      <c r="L176" s="8" t="s">
        <v>70</v>
      </c>
      <c r="M176" s="8" t="s">
        <v>70</v>
      </c>
      <c r="N176" s="8" t="s">
        <v>70</v>
      </c>
      <c r="O176" s="8" t="s">
        <v>70</v>
      </c>
      <c r="P176" s="8"/>
      <c r="Q176" s="8" t="n">
        <v>0.0003</v>
      </c>
      <c r="R176" s="8" t="n">
        <v>222</v>
      </c>
      <c r="S176" s="8" t="n">
        <v>0.779</v>
      </c>
      <c r="T176" s="8" t="n">
        <f aca="false">I176</f>
        <v>2</v>
      </c>
      <c r="U176" s="8" t="n">
        <f aca="false">H176</f>
        <v>200</v>
      </c>
      <c r="V176" s="8" t="n">
        <v>10</v>
      </c>
      <c r="W176" s="8"/>
      <c r="X176" s="8"/>
      <c r="Y176" s="8" t="n">
        <v>-34.19722</v>
      </c>
      <c r="Z176" s="28" t="n">
        <v>18.97361</v>
      </c>
      <c r="AA176" s="12"/>
      <c r="AB176" s="20"/>
      <c r="AC176" s="20"/>
      <c r="AD176" s="12"/>
      <c r="AE176" s="12"/>
      <c r="AF176" s="12"/>
      <c r="AG176" s="13"/>
      <c r="AH176" s="13"/>
    </row>
    <row r="177" customFormat="false" ht="14.25" hidden="false" customHeight="false" outlineLevel="0" collapsed="false">
      <c r="A177" s="21" t="str">
        <f aca="false">A176</f>
        <v>2Gt-Retirement</v>
      </c>
      <c r="B177" s="17" t="s">
        <v>108</v>
      </c>
      <c r="C177" s="17" t="s">
        <v>66</v>
      </c>
      <c r="D177" s="22" t="s">
        <v>109</v>
      </c>
      <c r="E177" s="22" t="s">
        <v>68</v>
      </c>
      <c r="F177" s="22" t="s">
        <v>69</v>
      </c>
      <c r="G177" s="22" t="n">
        <f aca="false">H177*I177</f>
        <v>360</v>
      </c>
      <c r="H177" s="22" t="n">
        <v>90</v>
      </c>
      <c r="I177" s="22" t="n">
        <v>4</v>
      </c>
      <c r="J177" s="22" t="s">
        <v>70</v>
      </c>
      <c r="K177" s="22" t="s">
        <v>86</v>
      </c>
      <c r="L177" s="22" t="s">
        <v>70</v>
      </c>
      <c r="M177" s="22" t="s">
        <v>70</v>
      </c>
      <c r="N177" s="22" t="s">
        <v>70</v>
      </c>
      <c r="O177" s="22" t="s">
        <v>70</v>
      </c>
      <c r="P177" s="22"/>
      <c r="Q177" s="22" t="n">
        <v>350</v>
      </c>
      <c r="R177" s="22" t="n">
        <v>0</v>
      </c>
      <c r="S177" s="22" t="s">
        <v>70</v>
      </c>
      <c r="T177" s="22" t="s">
        <v>70</v>
      </c>
      <c r="U177" s="22" t="s">
        <v>70</v>
      </c>
      <c r="V177" s="22" t="s">
        <v>70</v>
      </c>
      <c r="W177" s="22"/>
      <c r="X177" s="22"/>
      <c r="Y177" s="22" t="n">
        <v>-30.62396</v>
      </c>
      <c r="Z177" s="23" t="n">
        <v>25.50403</v>
      </c>
      <c r="AA177" s="12"/>
      <c r="AB177" s="20"/>
      <c r="AC177" s="20"/>
      <c r="AD177" s="12"/>
      <c r="AE177" s="12"/>
      <c r="AF177" s="12"/>
      <c r="AG177" s="13"/>
      <c r="AH177" s="13"/>
    </row>
    <row r="178" customFormat="false" ht="14.25" hidden="false" customHeight="false" outlineLevel="0" collapsed="false">
      <c r="A178" s="21" t="str">
        <f aca="false">A177</f>
        <v>2Gt-Retirement</v>
      </c>
      <c r="B178" s="17" t="s">
        <v>110</v>
      </c>
      <c r="C178" s="17" t="s">
        <v>66</v>
      </c>
      <c r="D178" s="8" t="s">
        <v>109</v>
      </c>
      <c r="E178" s="8" t="s">
        <v>68</v>
      </c>
      <c r="F178" s="8" t="s">
        <v>69</v>
      </c>
      <c r="G178" s="8" t="n">
        <f aca="false">H178*I178</f>
        <v>240</v>
      </c>
      <c r="H178" s="8" t="n">
        <v>120</v>
      </c>
      <c r="I178" s="8" t="n">
        <v>2</v>
      </c>
      <c r="J178" s="8" t="s">
        <v>70</v>
      </c>
      <c r="K178" s="8" t="s">
        <v>86</v>
      </c>
      <c r="L178" s="8" t="s">
        <v>70</v>
      </c>
      <c r="M178" s="8" t="s">
        <v>70</v>
      </c>
      <c r="N178" s="8" t="s">
        <v>70</v>
      </c>
      <c r="O178" s="8" t="s">
        <v>70</v>
      </c>
      <c r="P178" s="8"/>
      <c r="Q178" s="8" t="n">
        <v>350</v>
      </c>
      <c r="R178" s="8" t="n">
        <v>0</v>
      </c>
      <c r="S178" s="8" t="s">
        <v>70</v>
      </c>
      <c r="T178" s="8" t="s">
        <v>70</v>
      </c>
      <c r="U178" s="8" t="s">
        <v>70</v>
      </c>
      <c r="V178" s="8" t="s">
        <v>70</v>
      </c>
      <c r="W178" s="8"/>
      <c r="X178" s="8"/>
      <c r="Y178" s="8" t="n">
        <v>-29.99337</v>
      </c>
      <c r="Z178" s="28" t="n">
        <v>24.73384</v>
      </c>
      <c r="AA178" s="12"/>
      <c r="AB178" s="20"/>
      <c r="AC178" s="20"/>
      <c r="AD178" s="12"/>
      <c r="AE178" s="12"/>
      <c r="AF178" s="12"/>
      <c r="AG178" s="13"/>
      <c r="AH178" s="13"/>
    </row>
    <row r="179" customFormat="false" ht="14.25" hidden="false" customHeight="false" outlineLevel="0" collapsed="false">
      <c r="A179" s="21" t="str">
        <f aca="false">A178</f>
        <v>2Gt-Retirement</v>
      </c>
      <c r="B179" s="17" t="s">
        <v>111</v>
      </c>
      <c r="C179" s="17" t="s">
        <v>66</v>
      </c>
      <c r="D179" s="22" t="s">
        <v>112</v>
      </c>
      <c r="E179" s="22" t="s">
        <v>68</v>
      </c>
      <c r="F179" s="22" t="s">
        <v>69</v>
      </c>
      <c r="G179" s="22" t="n">
        <f aca="false">H179*I179</f>
        <v>171</v>
      </c>
      <c r="H179" s="22" t="n">
        <v>57</v>
      </c>
      <c r="I179" s="22" t="n">
        <v>3</v>
      </c>
      <c r="J179" s="22" t="s">
        <v>70</v>
      </c>
      <c r="K179" s="22" t="n">
        <v>2026</v>
      </c>
      <c r="L179" s="22" t="n">
        <v>11.519</v>
      </c>
      <c r="M179" s="22" t="n">
        <v>284.4</v>
      </c>
      <c r="N179" s="22" t="n">
        <v>3.4</v>
      </c>
      <c r="O179" s="22" t="n">
        <v>3.4</v>
      </c>
      <c r="P179" s="22"/>
      <c r="Q179" s="22" t="n">
        <v>3</v>
      </c>
      <c r="R179" s="22" t="n">
        <v>196</v>
      </c>
      <c r="S179" s="22" t="s">
        <v>70</v>
      </c>
      <c r="T179" s="22" t="s">
        <v>70</v>
      </c>
      <c r="U179" s="22" t="s">
        <v>70</v>
      </c>
      <c r="V179" s="22" t="s">
        <v>70</v>
      </c>
      <c r="W179" s="22"/>
      <c r="X179" s="22"/>
      <c r="Y179" s="22" t="n">
        <v>-33.88408</v>
      </c>
      <c r="Z179" s="23" t="n">
        <v>18.53361</v>
      </c>
      <c r="AA179" s="12"/>
      <c r="AB179" s="20"/>
      <c r="AC179" s="20"/>
      <c r="AD179" s="12"/>
      <c r="AE179" s="12"/>
      <c r="AF179" s="12"/>
      <c r="AG179" s="13"/>
      <c r="AH179" s="13"/>
    </row>
    <row r="180" customFormat="false" ht="14.25" hidden="false" customHeight="false" outlineLevel="0" collapsed="false">
      <c r="A180" s="21" t="str">
        <f aca="false">A179</f>
        <v>2Gt-Retirement</v>
      </c>
      <c r="B180" s="17" t="s">
        <v>113</v>
      </c>
      <c r="C180" s="17" t="s">
        <v>66</v>
      </c>
      <c r="D180" s="8" t="s">
        <v>114</v>
      </c>
      <c r="E180" s="8" t="s">
        <v>68</v>
      </c>
      <c r="F180" s="8" t="s">
        <v>69</v>
      </c>
      <c r="G180" s="8" t="n">
        <f aca="false">H180*I180</f>
        <v>1332</v>
      </c>
      <c r="H180" s="8" t="n">
        <v>148</v>
      </c>
      <c r="I180" s="8" t="n">
        <v>9</v>
      </c>
      <c r="J180" s="8" t="s">
        <v>70</v>
      </c>
      <c r="K180" s="8" t="n">
        <v>2039</v>
      </c>
      <c r="L180" s="8" t="n">
        <v>11.519</v>
      </c>
      <c r="M180" s="8" t="n">
        <v>263.4</v>
      </c>
      <c r="N180" s="8" t="n">
        <v>9</v>
      </c>
      <c r="O180" s="8" t="n">
        <v>9</v>
      </c>
      <c r="P180" s="8"/>
      <c r="Q180" s="8" t="n">
        <v>3</v>
      </c>
      <c r="R180" s="8" t="n">
        <v>196</v>
      </c>
      <c r="S180" s="8" t="s">
        <v>70</v>
      </c>
      <c r="T180" s="8" t="s">
        <v>70</v>
      </c>
      <c r="U180" s="8" t="s">
        <v>70</v>
      </c>
      <c r="V180" s="8" t="s">
        <v>70</v>
      </c>
      <c r="W180" s="8"/>
      <c r="X180" s="8"/>
      <c r="Y180" s="8" t="n">
        <v>-33.592</v>
      </c>
      <c r="Z180" s="28" t="n">
        <v>18.4607</v>
      </c>
      <c r="AA180" s="12"/>
      <c r="AB180" s="20"/>
      <c r="AC180" s="20"/>
      <c r="AD180" s="12"/>
      <c r="AE180" s="12"/>
      <c r="AF180" s="12"/>
      <c r="AG180" s="13"/>
      <c r="AH180" s="13"/>
    </row>
    <row r="181" customFormat="false" ht="14.25" hidden="false" customHeight="false" outlineLevel="0" collapsed="false">
      <c r="A181" s="21" t="str">
        <f aca="false">A180</f>
        <v>2Gt-Retirement</v>
      </c>
      <c r="B181" s="17" t="s">
        <v>115</v>
      </c>
      <c r="C181" s="17" t="s">
        <v>66</v>
      </c>
      <c r="D181" s="22" t="s">
        <v>114</v>
      </c>
      <c r="E181" s="22" t="s">
        <v>68</v>
      </c>
      <c r="F181" s="22" t="s">
        <v>69</v>
      </c>
      <c r="G181" s="22" t="n">
        <f aca="false">H181*I181</f>
        <v>740</v>
      </c>
      <c r="H181" s="22" t="n">
        <v>148</v>
      </c>
      <c r="I181" s="22" t="n">
        <v>5</v>
      </c>
      <c r="J181" s="22" t="s">
        <v>70</v>
      </c>
      <c r="K181" s="22" t="n">
        <v>2038</v>
      </c>
      <c r="L181" s="22" t="n">
        <v>11.519</v>
      </c>
      <c r="M181" s="22" t="n">
        <v>263.4</v>
      </c>
      <c r="N181" s="22" t="n">
        <v>9</v>
      </c>
      <c r="O181" s="22" t="n">
        <v>9</v>
      </c>
      <c r="P181" s="22"/>
      <c r="Q181" s="22" t="n">
        <v>3</v>
      </c>
      <c r="R181" s="22" t="n">
        <v>196</v>
      </c>
      <c r="S181" s="22" t="s">
        <v>70</v>
      </c>
      <c r="T181" s="22" t="s">
        <v>70</v>
      </c>
      <c r="U181" s="22" t="s">
        <v>70</v>
      </c>
      <c r="V181" s="22" t="s">
        <v>70</v>
      </c>
      <c r="W181" s="22"/>
      <c r="X181" s="22"/>
      <c r="Y181" s="22" t="n">
        <v>-34.16526</v>
      </c>
      <c r="Z181" s="23" t="n">
        <v>21.96077</v>
      </c>
      <c r="AA181" s="12"/>
      <c r="AB181" s="20"/>
      <c r="AC181" s="20"/>
      <c r="AD181" s="12"/>
      <c r="AE181" s="12"/>
      <c r="AF181" s="12"/>
      <c r="AG181" s="13"/>
      <c r="AH181" s="13"/>
    </row>
    <row r="182" customFormat="false" ht="14.25" hidden="false" customHeight="false" outlineLevel="0" collapsed="false">
      <c r="A182" s="21" t="str">
        <f aca="false">A181</f>
        <v>2Gt-Retirement</v>
      </c>
      <c r="B182" s="17" t="s">
        <v>116</v>
      </c>
      <c r="C182" s="17" t="s">
        <v>66</v>
      </c>
      <c r="D182" s="8" t="s">
        <v>112</v>
      </c>
      <c r="E182" s="8" t="s">
        <v>68</v>
      </c>
      <c r="F182" s="8" t="s">
        <v>69</v>
      </c>
      <c r="G182" s="8" t="n">
        <f aca="false">H182*I182</f>
        <v>171</v>
      </c>
      <c r="H182" s="8" t="n">
        <v>57</v>
      </c>
      <c r="I182" s="8" t="n">
        <v>3</v>
      </c>
      <c r="J182" s="8" t="s">
        <v>70</v>
      </c>
      <c r="K182" s="8" t="n">
        <v>2026</v>
      </c>
      <c r="L182" s="8" t="n">
        <v>11.519</v>
      </c>
      <c r="M182" s="8" t="n">
        <v>284.4</v>
      </c>
      <c r="N182" s="8" t="n">
        <v>3.4</v>
      </c>
      <c r="O182" s="8" t="n">
        <v>3.4</v>
      </c>
      <c r="P182" s="8"/>
      <c r="Q182" s="8" t="n">
        <v>3</v>
      </c>
      <c r="R182" s="8" t="n">
        <v>196</v>
      </c>
      <c r="S182" s="8" t="s">
        <v>70</v>
      </c>
      <c r="T182" s="8" t="s">
        <v>70</v>
      </c>
      <c r="U182" s="8" t="s">
        <v>70</v>
      </c>
      <c r="V182" s="8" t="s">
        <v>70</v>
      </c>
      <c r="W182" s="8"/>
      <c r="X182" s="8"/>
      <c r="Y182" s="8" t="n">
        <v>-33.02739</v>
      </c>
      <c r="Z182" s="28" t="n">
        <v>27.88382</v>
      </c>
      <c r="AA182" s="12"/>
      <c r="AB182" s="20"/>
      <c r="AC182" s="20"/>
      <c r="AD182" s="12"/>
      <c r="AE182" s="12"/>
      <c r="AF182" s="12"/>
      <c r="AG182" s="13"/>
      <c r="AH182" s="13"/>
    </row>
    <row r="183" customFormat="false" ht="14.25" hidden="false" customHeight="false" outlineLevel="0" collapsed="false">
      <c r="A183" s="21" t="str">
        <f aca="false">A182</f>
        <v>2Gt-Retirement</v>
      </c>
      <c r="B183" s="17" t="s">
        <v>117</v>
      </c>
      <c r="C183" s="17" t="s">
        <v>118</v>
      </c>
      <c r="D183" s="22" t="s">
        <v>67</v>
      </c>
      <c r="E183" s="22" t="s">
        <v>68</v>
      </c>
      <c r="F183" s="22" t="s">
        <v>69</v>
      </c>
      <c r="G183" s="22" t="n">
        <v>160</v>
      </c>
      <c r="H183" s="22" t="s">
        <v>70</v>
      </c>
      <c r="I183" s="22" t="s">
        <v>70</v>
      </c>
      <c r="J183" s="22" t="s">
        <v>70</v>
      </c>
      <c r="K183" s="22" t="n">
        <v>2027</v>
      </c>
      <c r="L183" s="22" t="n">
        <v>12.372</v>
      </c>
      <c r="M183" s="22" t="n">
        <v>15.6</v>
      </c>
      <c r="N183" s="22" t="n">
        <v>0.5</v>
      </c>
      <c r="O183" s="22" t="n">
        <v>0.5</v>
      </c>
      <c r="P183" s="22" t="n">
        <v>0.3</v>
      </c>
      <c r="Q183" s="22" t="n">
        <v>80</v>
      </c>
      <c r="R183" s="22" t="n">
        <v>0</v>
      </c>
      <c r="S183" s="22" t="s">
        <v>70</v>
      </c>
      <c r="T183" s="22"/>
      <c r="U183" s="22"/>
      <c r="V183" s="22"/>
      <c r="W183" s="22"/>
      <c r="X183" s="22"/>
      <c r="Y183" s="22" t="n">
        <v>-26.658</v>
      </c>
      <c r="Z183" s="23" t="n">
        <v>28.1138</v>
      </c>
      <c r="AA183" s="12"/>
      <c r="AB183" s="20"/>
      <c r="AC183" s="20"/>
      <c r="AD183" s="12"/>
      <c r="AE183" s="12"/>
      <c r="AF183" s="12"/>
      <c r="AG183" s="13"/>
      <c r="AH183" s="13"/>
    </row>
    <row r="184" customFormat="false" ht="14.25" hidden="false" customHeight="false" outlineLevel="0" collapsed="false">
      <c r="A184" s="21" t="str">
        <f aca="false">A183</f>
        <v>2Gt-Retirement</v>
      </c>
      <c r="B184" s="17" t="s">
        <v>119</v>
      </c>
      <c r="C184" s="17" t="s">
        <v>120</v>
      </c>
      <c r="D184" s="8" t="s">
        <v>67</v>
      </c>
      <c r="E184" s="8" t="s">
        <v>68</v>
      </c>
      <c r="F184" s="8" t="s">
        <v>69</v>
      </c>
      <c r="G184" s="8" t="n">
        <v>600</v>
      </c>
      <c r="H184" s="8" t="s">
        <v>70</v>
      </c>
      <c r="I184" s="8" t="s">
        <v>70</v>
      </c>
      <c r="J184" s="8" t="s">
        <v>70</v>
      </c>
      <c r="K184" s="8" t="s">
        <v>86</v>
      </c>
      <c r="L184" s="8" t="n">
        <v>12.372</v>
      </c>
      <c r="M184" s="8" t="n">
        <v>15.6</v>
      </c>
      <c r="N184" s="8" t="n">
        <v>0.5</v>
      </c>
      <c r="O184" s="8" t="n">
        <v>0.5</v>
      </c>
      <c r="P184" s="8" t="n">
        <v>0</v>
      </c>
      <c r="Q184" s="8" t="n">
        <v>900</v>
      </c>
      <c r="R184" s="8" t="n">
        <v>0</v>
      </c>
      <c r="S184" s="8" t="s">
        <v>70</v>
      </c>
      <c r="T184" s="8"/>
      <c r="U184" s="8"/>
      <c r="V184" s="8"/>
      <c r="W184" s="8"/>
      <c r="X184" s="8"/>
      <c r="Y184" s="8" t="n">
        <v>-26.5036</v>
      </c>
      <c r="Z184" s="28" t="n">
        <v>29.1803</v>
      </c>
      <c r="AA184" s="12"/>
      <c r="AB184" s="20"/>
      <c r="AC184" s="20"/>
      <c r="AD184" s="12"/>
      <c r="AE184" s="12"/>
      <c r="AF184" s="12"/>
      <c r="AG184" s="13"/>
      <c r="AH184" s="13"/>
    </row>
    <row r="185" customFormat="false" ht="14.25" hidden="false" customHeight="false" outlineLevel="0" collapsed="false">
      <c r="A185" s="21" t="str">
        <f aca="false">A184</f>
        <v>2Gt-Retirement</v>
      </c>
      <c r="B185" s="17" t="s">
        <v>121</v>
      </c>
      <c r="C185" s="17" t="s">
        <v>118</v>
      </c>
      <c r="D185" s="22" t="s">
        <v>114</v>
      </c>
      <c r="E185" s="22" t="s">
        <v>68</v>
      </c>
      <c r="F185" s="22" t="s">
        <v>69</v>
      </c>
      <c r="G185" s="22" t="n">
        <v>670</v>
      </c>
      <c r="H185" s="22" t="n">
        <v>167.5</v>
      </c>
      <c r="I185" s="22" t="n">
        <v>4</v>
      </c>
      <c r="J185" s="22" t="s">
        <v>70</v>
      </c>
      <c r="K185" s="22" t="n">
        <v>2046</v>
      </c>
      <c r="L185" s="22" t="n">
        <v>11.519</v>
      </c>
      <c r="M185" s="22" t="n">
        <v>263.4</v>
      </c>
      <c r="N185" s="22" t="n">
        <v>11</v>
      </c>
      <c r="O185" s="22" t="n">
        <v>11</v>
      </c>
      <c r="P185" s="22" t="n">
        <v>0</v>
      </c>
      <c r="Q185" s="22" t="n">
        <v>3</v>
      </c>
      <c r="R185" s="22" t="n">
        <v>169</v>
      </c>
      <c r="S185" s="22" t="s">
        <v>70</v>
      </c>
      <c r="T185" s="22"/>
      <c r="U185" s="22"/>
      <c r="V185" s="22"/>
      <c r="W185" s="22"/>
      <c r="X185" s="22"/>
      <c r="Y185" s="22" t="n">
        <v>-29.251</v>
      </c>
      <c r="Z185" s="23" t="n">
        <v>31.0941</v>
      </c>
      <c r="AA185" s="12"/>
      <c r="AB185" s="20"/>
      <c r="AC185" s="20"/>
      <c r="AD185" s="12"/>
      <c r="AE185" s="12"/>
      <c r="AF185" s="12"/>
      <c r="AG185" s="13"/>
      <c r="AH185" s="13"/>
    </row>
    <row r="186" customFormat="false" ht="14.25" hidden="false" customHeight="false" outlineLevel="0" collapsed="false">
      <c r="A186" s="21" t="str">
        <f aca="false">A185</f>
        <v>2Gt-Retirement</v>
      </c>
      <c r="B186" s="17" t="s">
        <v>122</v>
      </c>
      <c r="C186" s="17" t="s">
        <v>118</v>
      </c>
      <c r="D186" s="8" t="s">
        <v>114</v>
      </c>
      <c r="E186" s="8" t="s">
        <v>68</v>
      </c>
      <c r="F186" s="8" t="s">
        <v>69</v>
      </c>
      <c r="G186" s="8" t="n">
        <v>335</v>
      </c>
      <c r="H186" s="8" t="n">
        <v>167.5</v>
      </c>
      <c r="I186" s="8" t="n">
        <v>2</v>
      </c>
      <c r="J186" s="8" t="s">
        <v>70</v>
      </c>
      <c r="K186" s="8" t="n">
        <v>2046</v>
      </c>
      <c r="L186" s="8" t="n">
        <v>11.519</v>
      </c>
      <c r="M186" s="8" t="n">
        <v>263.4</v>
      </c>
      <c r="N186" s="8" t="n">
        <v>11</v>
      </c>
      <c r="O186" s="8" t="n">
        <v>11</v>
      </c>
      <c r="P186" s="8" t="n">
        <v>0</v>
      </c>
      <c r="Q186" s="8" t="n">
        <v>3</v>
      </c>
      <c r="R186" s="8" t="n">
        <v>169</v>
      </c>
      <c r="S186" s="8" t="s">
        <v>70</v>
      </c>
      <c r="T186" s="8"/>
      <c r="U186" s="8"/>
      <c r="V186" s="8"/>
      <c r="W186" s="8"/>
      <c r="X186" s="8"/>
      <c r="Y186" s="8" t="n">
        <v>-33.4433</v>
      </c>
      <c r="Z186" s="28" t="n">
        <v>25.4022</v>
      </c>
      <c r="AA186" s="12"/>
      <c r="AB186" s="20"/>
      <c r="AC186" s="20"/>
      <c r="AD186" s="12"/>
      <c r="AE186" s="12"/>
      <c r="AF186" s="12"/>
      <c r="AG186" s="13"/>
      <c r="AH186" s="13"/>
    </row>
    <row r="187" customFormat="false" ht="14.25" hidden="false" customHeight="false" outlineLevel="0" collapsed="false">
      <c r="A187" s="21" t="str">
        <f aca="false">A186</f>
        <v>2Gt-Retirement</v>
      </c>
      <c r="B187" s="17" t="s">
        <v>123</v>
      </c>
      <c r="C187" s="17" t="s">
        <v>120</v>
      </c>
      <c r="D187" s="22" t="s">
        <v>112</v>
      </c>
      <c r="E187" s="22" t="s">
        <v>68</v>
      </c>
      <c r="F187" s="22" t="s">
        <v>69</v>
      </c>
      <c r="G187" s="22" t="n">
        <v>175</v>
      </c>
      <c r="H187" s="22" t="n">
        <v>9.7</v>
      </c>
      <c r="I187" s="22" t="n">
        <v>18</v>
      </c>
      <c r="J187" s="22" t="s">
        <v>70</v>
      </c>
      <c r="K187" s="22" t="s">
        <v>86</v>
      </c>
      <c r="L187" s="22" t="n">
        <v>7.6</v>
      </c>
      <c r="M187" s="22" t="n">
        <v>75</v>
      </c>
      <c r="N187" s="22" t="n">
        <v>8</v>
      </c>
      <c r="O187" s="22" t="n">
        <v>8</v>
      </c>
      <c r="P187" s="22" t="n">
        <v>0.3</v>
      </c>
      <c r="Q187" s="22" t="n">
        <v>950</v>
      </c>
      <c r="R187" s="22" t="n">
        <v>0</v>
      </c>
      <c r="S187" s="22" t="s">
        <v>70</v>
      </c>
      <c r="T187" s="22"/>
      <c r="U187" s="22"/>
      <c r="V187" s="22"/>
      <c r="W187" s="22"/>
      <c r="X187" s="22"/>
      <c r="Y187" s="22" t="n">
        <v>-26.8102</v>
      </c>
      <c r="Z187" s="23" t="n">
        <v>27.8277</v>
      </c>
      <c r="AA187" s="12"/>
      <c r="AB187" s="20"/>
      <c r="AC187" s="20"/>
      <c r="AD187" s="12"/>
      <c r="AE187" s="12"/>
      <c r="AF187" s="12"/>
      <c r="AG187" s="13"/>
      <c r="AH187" s="13"/>
    </row>
    <row r="188" customFormat="false" ht="14.25" hidden="false" customHeight="false" outlineLevel="0" collapsed="false">
      <c r="A188" s="21" t="str">
        <f aca="false">A187</f>
        <v>2Gt-Retirement</v>
      </c>
      <c r="B188" s="17" t="s">
        <v>124</v>
      </c>
      <c r="C188" s="17" t="s">
        <v>120</v>
      </c>
      <c r="D188" s="8" t="s">
        <v>112</v>
      </c>
      <c r="E188" s="8" t="s">
        <v>68</v>
      </c>
      <c r="F188" s="8" t="s">
        <v>69</v>
      </c>
      <c r="G188" s="8" t="n">
        <v>250</v>
      </c>
      <c r="H188" s="8" t="n">
        <v>50</v>
      </c>
      <c r="I188" s="8" t="n">
        <v>5</v>
      </c>
      <c r="J188" s="8" t="s">
        <v>70</v>
      </c>
      <c r="K188" s="8" t="s">
        <v>86</v>
      </c>
      <c r="L188" s="8" t="n">
        <v>11.519</v>
      </c>
      <c r="M188" s="8" t="n">
        <v>75</v>
      </c>
      <c r="N188" s="8" t="n">
        <v>2</v>
      </c>
      <c r="O188" s="8" t="n">
        <v>2</v>
      </c>
      <c r="P188" s="8" t="n">
        <v>0</v>
      </c>
      <c r="Q188" s="8" t="n">
        <v>950</v>
      </c>
      <c r="R188" s="8" t="n">
        <v>0</v>
      </c>
      <c r="S188" s="8" t="s">
        <v>70</v>
      </c>
      <c r="T188" s="8"/>
      <c r="U188" s="8"/>
      <c r="V188" s="8"/>
      <c r="W188" s="8"/>
      <c r="X188" s="8"/>
      <c r="Y188" s="8" t="n">
        <v>-26.8102</v>
      </c>
      <c r="Z188" s="28" t="n">
        <v>27.8277</v>
      </c>
      <c r="AA188" s="12"/>
      <c r="AB188" s="20"/>
      <c r="AC188" s="20"/>
      <c r="AD188" s="12"/>
      <c r="AE188" s="12"/>
      <c r="AF188" s="12"/>
      <c r="AG188" s="13"/>
      <c r="AH188" s="13"/>
    </row>
    <row r="189" customFormat="false" ht="14.25" hidden="false" customHeight="false" outlineLevel="0" collapsed="false">
      <c r="A189" s="21" t="str">
        <f aca="false">A188</f>
        <v>2Gt-Retirement</v>
      </c>
      <c r="B189" s="30" t="s">
        <v>125</v>
      </c>
      <c r="C189" s="30" t="s">
        <v>126</v>
      </c>
      <c r="D189" s="31" t="s">
        <v>104</v>
      </c>
      <c r="E189" s="31" t="s">
        <v>105</v>
      </c>
      <c r="F189" s="31" t="s">
        <v>69</v>
      </c>
      <c r="G189" s="31" t="n">
        <v>180</v>
      </c>
      <c r="H189" s="31" t="n">
        <v>45</v>
      </c>
      <c r="I189" s="31" t="n">
        <v>4</v>
      </c>
      <c r="J189" s="31" t="s">
        <v>70</v>
      </c>
      <c r="K189" s="31" t="s">
        <v>86</v>
      </c>
      <c r="L189" s="31" t="s">
        <v>70</v>
      </c>
      <c r="M189" s="31" t="s">
        <v>70</v>
      </c>
      <c r="N189" s="31" t="s">
        <v>70</v>
      </c>
      <c r="O189" s="31" t="s">
        <v>70</v>
      </c>
      <c r="P189" s="31" t="n">
        <v>0</v>
      </c>
      <c r="Q189" s="31" t="n">
        <v>300</v>
      </c>
      <c r="R189" s="31" t="n">
        <v>222</v>
      </c>
      <c r="S189" s="31" t="n">
        <v>0.72</v>
      </c>
      <c r="T189" s="31" t="str">
        <f aca="false">F189</f>
        <v>Existing</v>
      </c>
      <c r="U189" s="31" t="str">
        <f aca="false">E189</f>
        <v>StorageUnit</v>
      </c>
      <c r="V189" s="31" t="n">
        <v>2.7</v>
      </c>
      <c r="W189" s="31"/>
      <c r="X189" s="31"/>
      <c r="Y189" s="31" t="n">
        <v>-34.153</v>
      </c>
      <c r="Z189" s="32" t="n">
        <v>18.9</v>
      </c>
      <c r="AA189" s="12"/>
      <c r="AB189" s="20"/>
      <c r="AC189" s="20"/>
      <c r="AD189" s="12"/>
      <c r="AE189" s="12"/>
      <c r="AF189" s="12"/>
      <c r="AG189" s="13"/>
      <c r="AH189" s="13"/>
    </row>
  </sheetData>
  <autoFilter ref="A1:Z1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2" style="0" width="31.63"/>
    <col collapsed="false" customWidth="true" hidden="false" outlineLevel="0" max="4" min="4" style="8" width="10.09"/>
    <col collapsed="false" customWidth="true" hidden="false" outlineLevel="0" max="5" min="5" style="8" width="10.54"/>
    <col collapsed="false" customWidth="true" hidden="false" outlineLevel="0" max="8" min="6" style="9" width="15.63"/>
    <col collapsed="false" customWidth="true" hidden="false" outlineLevel="0" max="10" min="9" style="9" width="17.55"/>
    <col collapsed="false" customWidth="true" hidden="false" outlineLevel="0" max="11" min="11" style="9" width="15.63"/>
    <col collapsed="false" customWidth="true" hidden="false" outlineLevel="0" max="12" min="12" style="9" width="18"/>
    <col collapsed="false" customWidth="true" hidden="false" outlineLevel="0" max="15" min="13" style="9" width="15.63"/>
    <col collapsed="false" customWidth="true" hidden="false" outlineLevel="0" max="16" min="16" style="9" width="16.72"/>
    <col collapsed="false" customWidth="true" hidden="false" outlineLevel="0" max="18" min="17" style="9" width="15.63"/>
    <col collapsed="false" customWidth="true" hidden="false" outlineLevel="0" max="1016" min="1015" style="0" width="9.09"/>
  </cols>
  <sheetData>
    <row r="1" s="14" customFormat="true" ht="51" hidden="false" customHeight="false" outlineLevel="0" collapsed="false">
      <c r="A1" s="2" t="s">
        <v>39</v>
      </c>
      <c r="B1" s="2" t="s">
        <v>127</v>
      </c>
      <c r="C1" s="2" t="s">
        <v>41</v>
      </c>
      <c r="D1" s="3" t="s">
        <v>42</v>
      </c>
      <c r="E1" s="3" t="s">
        <v>43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12"/>
      <c r="T1" s="12"/>
      <c r="U1" s="12"/>
      <c r="V1" s="12"/>
      <c r="W1" s="12"/>
      <c r="X1" s="12"/>
      <c r="Y1" s="13"/>
      <c r="Z1" s="13"/>
    </row>
    <row r="2" customFormat="false" ht="14.25" hidden="false" customHeight="false" outlineLevel="0" collapsed="false">
      <c r="A2" s="15" t="s">
        <v>11</v>
      </c>
      <c r="B2" s="16" t="s">
        <v>67</v>
      </c>
      <c r="C2" s="17" t="s">
        <v>66</v>
      </c>
      <c r="D2" s="18" t="s">
        <v>67</v>
      </c>
      <c r="E2" s="18" t="s">
        <v>68</v>
      </c>
      <c r="F2" s="18" t="n">
        <v>12.744</v>
      </c>
      <c r="G2" s="18" t="n">
        <v>25.9</v>
      </c>
      <c r="H2" s="18" t="n">
        <v>2.1</v>
      </c>
      <c r="I2" s="18" t="n">
        <v>2.1</v>
      </c>
      <c r="J2" s="18" t="n">
        <v>0.3</v>
      </c>
      <c r="K2" s="18" t="n">
        <v>98</v>
      </c>
      <c r="L2" s="18" t="n">
        <v>1133</v>
      </c>
      <c r="M2" s="18" t="s">
        <v>70</v>
      </c>
      <c r="N2" s="18" t="s">
        <v>70</v>
      </c>
      <c r="O2" s="18" t="s">
        <v>70</v>
      </c>
      <c r="P2" s="18" t="s">
        <v>70</v>
      </c>
      <c r="Q2" s="18"/>
      <c r="R2" s="18"/>
      <c r="S2" s="12"/>
      <c r="T2" s="20"/>
      <c r="U2" s="20"/>
      <c r="V2" s="12"/>
      <c r="W2" s="12"/>
      <c r="X2" s="12"/>
      <c r="Y2" s="13"/>
      <c r="Z2" s="13"/>
    </row>
    <row r="3" customFormat="false" ht="14.25" hidden="false" customHeight="false" outlineLevel="0" collapsed="false">
      <c r="A3" s="33"/>
      <c r="B3" s="17"/>
      <c r="C3" s="17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12"/>
      <c r="T3" s="20"/>
      <c r="U3" s="20"/>
      <c r="V3" s="12"/>
      <c r="W3" s="12"/>
      <c r="X3" s="12"/>
      <c r="Y3" s="13"/>
      <c r="Z3" s="13"/>
    </row>
    <row r="4" customFormat="false" ht="14.25" hidden="false" customHeight="false" outlineLevel="0" collapsed="false">
      <c r="B4" s="0" t="s">
        <v>128</v>
      </c>
    </row>
    <row r="5" customFormat="false" ht="14.25" hidden="false" customHeight="false" outlineLevel="0" collapsed="false">
      <c r="B5" s="0" t="s">
        <v>129</v>
      </c>
    </row>
  </sheetData>
  <autoFilter ref="A1:R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35.91"/>
    <col collapsed="false" customWidth="true" hidden="false" outlineLevel="0" max="3" min="3" style="8" width="15.09"/>
    <col collapsed="false" customWidth="true" hidden="false" outlineLevel="0" max="4" min="4" style="8" width="11.9"/>
    <col collapsed="false" customWidth="true" hidden="false" outlineLevel="0" max="5" min="5" style="0" width="12.36"/>
    <col collapsed="false" customWidth="true" hidden="false" outlineLevel="0" max="6" min="6" style="8" width="15.72"/>
    <col collapsed="false" customWidth="true" hidden="false" outlineLevel="0" max="7" min="7" style="8" width="19"/>
    <col collapsed="false" customWidth="true" hidden="false" outlineLevel="0" max="8" min="8" style="8" width="27.81"/>
    <col collapsed="false" customWidth="true" hidden="false" outlineLevel="0" max="9" min="9" style="8" width="12.09"/>
    <col collapsed="false" customWidth="true" hidden="false" outlineLevel="0" max="12" min="10" style="8" width="12.54"/>
    <col collapsed="false" customWidth="true" hidden="false" outlineLevel="0" max="13" min="13" style="8" width="15.72"/>
    <col collapsed="false" customWidth="true" hidden="false" outlineLevel="0" max="14" min="14" style="8" width="19"/>
    <col collapsed="false" customWidth="true" hidden="false" outlineLevel="0" max="15" min="15" style="8" width="11.9"/>
    <col collapsed="false" customWidth="true" hidden="false" outlineLevel="0" max="16" min="16" style="8" width="13.54"/>
  </cols>
  <sheetData>
    <row r="1" customFormat="false" ht="31.5" hidden="false" customHeight="true" outlineLevel="0" collapsed="false">
      <c r="B1" s="2" t="s">
        <v>40</v>
      </c>
      <c r="C1" s="3" t="s">
        <v>130</v>
      </c>
      <c r="D1" s="3" t="s">
        <v>41</v>
      </c>
      <c r="E1" s="3" t="s">
        <v>42</v>
      </c>
      <c r="F1" s="10" t="s">
        <v>45</v>
      </c>
      <c r="G1" s="3" t="s">
        <v>55</v>
      </c>
      <c r="H1" s="3" t="s">
        <v>56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49</v>
      </c>
      <c r="O1" s="3" t="s">
        <v>63</v>
      </c>
      <c r="P1" s="3" t="s">
        <v>64</v>
      </c>
    </row>
    <row r="2" customFormat="false" ht="14.25" hidden="false" customHeight="false" outlineLevel="0" collapsed="false">
      <c r="A2" s="21" t="s">
        <v>11</v>
      </c>
      <c r="B2" s="34" t="s">
        <v>136</v>
      </c>
      <c r="C2" s="35" t="s">
        <v>137</v>
      </c>
      <c r="D2" s="35" t="s">
        <v>138</v>
      </c>
      <c r="E2" s="22" t="s">
        <v>139</v>
      </c>
      <c r="F2" s="22" t="n">
        <v>9.65</v>
      </c>
      <c r="G2" s="22" t="n">
        <f aca="false">IF(D2="BW1",3649,IF(D2="BW2",2176,IF(D2="BW3",1165, IF(D2="BW4",872, IF(D2="BW5",600, IF(D2="BW6",600))))))</f>
        <v>3649</v>
      </c>
      <c r="H2" s="22" t="n">
        <v>0</v>
      </c>
      <c r="I2" s="22" t="s">
        <v>140</v>
      </c>
      <c r="J2" s="22" t="n">
        <v>1.14</v>
      </c>
      <c r="K2" s="22" t="s">
        <v>70</v>
      </c>
      <c r="L2" s="22"/>
      <c r="M2" s="22" t="n">
        <v>2014</v>
      </c>
      <c r="N2" s="22" t="n">
        <f aca="false">M2+25</f>
        <v>2039</v>
      </c>
      <c r="O2" s="22" t="n">
        <v>-29.496506</v>
      </c>
      <c r="P2" s="22" t="n">
        <v>20.785119</v>
      </c>
    </row>
    <row r="3" customFormat="false" ht="14.25" hidden="false" customHeight="false" outlineLevel="0" collapsed="false">
      <c r="A3" s="21" t="s">
        <v>11</v>
      </c>
      <c r="B3" s="34" t="s">
        <v>141</v>
      </c>
      <c r="C3" s="35" t="s">
        <v>142</v>
      </c>
      <c r="D3" s="35" t="s">
        <v>138</v>
      </c>
      <c r="E3" s="24" t="s">
        <v>139</v>
      </c>
      <c r="F3" s="24" t="n">
        <v>48.25</v>
      </c>
      <c r="G3" s="24" t="n">
        <f aca="false">IF(D3="BW1",3649,IF(D3="BW2",2176,IF(D3="BW3",1165, IF(D3="BW4",872, IF(D3="BW5",600, IF(D3="BW6",600))))))</f>
        <v>3649</v>
      </c>
      <c r="H3" s="24" t="n">
        <f aca="false">0</f>
        <v>0</v>
      </c>
      <c r="I3" s="24" t="s">
        <v>140</v>
      </c>
      <c r="J3" s="24" t="n">
        <v>1.04</v>
      </c>
      <c r="K3" s="24" t="s">
        <v>70</v>
      </c>
      <c r="L3" s="24"/>
      <c r="M3" s="24" t="n">
        <v>2014</v>
      </c>
      <c r="N3" s="24" t="n">
        <f aca="false">M3+25</f>
        <v>2039</v>
      </c>
      <c r="O3" s="24" t="n">
        <v>-30.619</v>
      </c>
      <c r="P3" s="24" t="n">
        <v>24.033889</v>
      </c>
    </row>
    <row r="4" customFormat="false" ht="14.25" hidden="false" customHeight="false" outlineLevel="0" collapsed="false">
      <c r="A4" s="21" t="s">
        <v>11</v>
      </c>
      <c r="B4" s="34" t="s">
        <v>143</v>
      </c>
      <c r="C4" s="35" t="s">
        <v>144</v>
      </c>
      <c r="D4" s="35" t="s">
        <v>138</v>
      </c>
      <c r="E4" s="22" t="s">
        <v>139</v>
      </c>
      <c r="F4" s="22" t="n">
        <v>48.25</v>
      </c>
      <c r="G4" s="22" t="n">
        <f aca="false">IF(D4="BW1",3649,IF(D4="BW2",2176,IF(D4="BW3",1165, IF(D4="BW4",872, IF(D4="BW5",600, IF(D4="BW6",600))))))</f>
        <v>3649</v>
      </c>
      <c r="H4" s="22" t="n">
        <f aca="false">0</f>
        <v>0</v>
      </c>
      <c r="I4" s="22" t="s">
        <v>140</v>
      </c>
      <c r="J4" s="22" t="n">
        <v>1.04</v>
      </c>
      <c r="K4" s="22" t="s">
        <v>70</v>
      </c>
      <c r="L4" s="22"/>
      <c r="M4" s="22" t="n">
        <v>2014</v>
      </c>
      <c r="N4" s="22" t="n">
        <f aca="false">M4+25</f>
        <v>2039</v>
      </c>
      <c r="O4" s="22" t="n">
        <v>-28.612</v>
      </c>
      <c r="P4" s="22" t="n">
        <v>24.758</v>
      </c>
    </row>
    <row r="5" customFormat="false" ht="14.25" hidden="false" customHeight="false" outlineLevel="0" collapsed="false">
      <c r="A5" s="21" t="s">
        <v>11</v>
      </c>
      <c r="B5" s="34" t="s">
        <v>145</v>
      </c>
      <c r="C5" s="35" t="s">
        <v>146</v>
      </c>
      <c r="D5" s="35" t="s">
        <v>138</v>
      </c>
      <c r="E5" s="24" t="s">
        <v>139</v>
      </c>
      <c r="F5" s="24" t="n">
        <v>10</v>
      </c>
      <c r="G5" s="24" t="n">
        <f aca="false">IF(D5="BW1",3649,IF(D5="BW2",2176,IF(D5="BW3",1165, IF(D5="BW4",872, IF(D5="BW5",600, IF(D5="BW6",600))))))</f>
        <v>3649</v>
      </c>
      <c r="H5" s="24" t="n">
        <f aca="false">0</f>
        <v>0</v>
      </c>
      <c r="I5" s="24" t="s">
        <v>147</v>
      </c>
      <c r="J5" s="24" t="n">
        <v>1.1</v>
      </c>
      <c r="K5" s="24" t="s">
        <v>70</v>
      </c>
      <c r="L5" s="24"/>
      <c r="M5" s="24" t="n">
        <v>2014</v>
      </c>
      <c r="N5" s="24" t="n">
        <f aca="false">M5+25</f>
        <v>2039</v>
      </c>
      <c r="O5" s="24" t="n">
        <v>-29.393781</v>
      </c>
      <c r="P5" s="24" t="n">
        <v>23.307708</v>
      </c>
    </row>
    <row r="6" customFormat="false" ht="14.25" hidden="false" customHeight="false" outlineLevel="0" collapsed="false">
      <c r="A6" s="21" t="s">
        <v>11</v>
      </c>
      <c r="B6" s="34" t="s">
        <v>148</v>
      </c>
      <c r="C6" s="35" t="s">
        <v>149</v>
      </c>
      <c r="D6" s="35" t="s">
        <v>138</v>
      </c>
      <c r="E6" s="22" t="s">
        <v>139</v>
      </c>
      <c r="F6" s="22" t="n">
        <v>19.9</v>
      </c>
      <c r="G6" s="22" t="n">
        <f aca="false">IF(D6="BW1",3649,IF(D6="BW2",2176,IF(D6="BW3",1165, IF(D6="BW4",872, IF(D6="BW5",600, IF(D6="BW6",600))))))</f>
        <v>3649</v>
      </c>
      <c r="H6" s="22" t="n">
        <f aca="false">0</f>
        <v>0</v>
      </c>
      <c r="I6" s="22" t="s">
        <v>140</v>
      </c>
      <c r="J6" s="22" t="n">
        <v>1.11</v>
      </c>
      <c r="K6" s="22" t="s">
        <v>70</v>
      </c>
      <c r="L6" s="22"/>
      <c r="M6" s="22" t="n">
        <v>2014</v>
      </c>
      <c r="N6" s="22" t="n">
        <f aca="false">M6+25</f>
        <v>2039</v>
      </c>
      <c r="O6" s="22" t="n">
        <v>-29.000931</v>
      </c>
      <c r="P6" s="22" t="n">
        <v>23.799933</v>
      </c>
    </row>
    <row r="7" customFormat="false" ht="14.25" hidden="false" customHeight="false" outlineLevel="0" collapsed="false">
      <c r="A7" s="21" t="s">
        <v>11</v>
      </c>
      <c r="B7" s="34" t="s">
        <v>150</v>
      </c>
      <c r="C7" s="35" t="s">
        <v>150</v>
      </c>
      <c r="D7" s="35" t="s">
        <v>138</v>
      </c>
      <c r="E7" s="24" t="s">
        <v>139</v>
      </c>
      <c r="F7" s="24" t="n">
        <v>72.5</v>
      </c>
      <c r="G7" s="24" t="n">
        <f aca="false">IF(D7="BW1",3649,IF(D7="BW2",2176,IF(D7="BW3",1165, IF(D7="BW4",872, IF(D7="BW5",600, IF(D7="BW6",600))))))</f>
        <v>3649</v>
      </c>
      <c r="H7" s="24" t="n">
        <f aca="false">0</f>
        <v>0</v>
      </c>
      <c r="I7" s="24" t="s">
        <v>140</v>
      </c>
      <c r="J7" s="24" t="n">
        <v>1.03</v>
      </c>
      <c r="K7" s="24" t="s">
        <v>70</v>
      </c>
      <c r="L7" s="24"/>
      <c r="M7" s="24" t="n">
        <v>2014</v>
      </c>
      <c r="N7" s="24" t="n">
        <f aca="false">M7+25</f>
        <v>2039</v>
      </c>
      <c r="O7" s="24" t="n">
        <v>-30.160833</v>
      </c>
      <c r="P7" s="24" t="n">
        <v>24.135833</v>
      </c>
    </row>
    <row r="8" customFormat="false" ht="14.25" hidden="false" customHeight="false" outlineLevel="0" collapsed="false">
      <c r="A8" s="21" t="s">
        <v>11</v>
      </c>
      <c r="B8" s="34" t="s">
        <v>151</v>
      </c>
      <c r="C8" s="35" t="s">
        <v>152</v>
      </c>
      <c r="D8" s="35" t="s">
        <v>138</v>
      </c>
      <c r="E8" s="22" t="s">
        <v>139</v>
      </c>
      <c r="F8" s="22" t="n">
        <v>75</v>
      </c>
      <c r="G8" s="22" t="n">
        <f aca="false">IF(D8="BW1",3649,IF(D8="BW2",2176,IF(D8="BW3",1165, IF(D8="BW4",872, IF(D8="BW5",600, IF(D8="BW6",600))))))</f>
        <v>3649</v>
      </c>
      <c r="H8" s="22" t="n">
        <f aca="false">0</f>
        <v>0</v>
      </c>
      <c r="I8" s="22" t="s">
        <v>147</v>
      </c>
      <c r="J8" s="22" t="n">
        <v>1.08</v>
      </c>
      <c r="K8" s="22" t="s">
        <v>70</v>
      </c>
      <c r="L8" s="22"/>
      <c r="M8" s="22" t="n">
        <v>2014</v>
      </c>
      <c r="N8" s="22" t="n">
        <f aca="false">M8+25</f>
        <v>2039</v>
      </c>
      <c r="O8" s="22" t="n">
        <v>-27.612908</v>
      </c>
      <c r="P8" s="22" t="n">
        <v>23.025886</v>
      </c>
    </row>
    <row r="9" customFormat="false" ht="14.25" hidden="false" customHeight="false" outlineLevel="0" collapsed="false">
      <c r="A9" s="21" t="s">
        <v>11</v>
      </c>
      <c r="B9" s="34" t="s">
        <v>153</v>
      </c>
      <c r="C9" s="35" t="s">
        <v>154</v>
      </c>
      <c r="D9" s="35" t="s">
        <v>138</v>
      </c>
      <c r="E9" s="24" t="s">
        <v>139</v>
      </c>
      <c r="F9" s="24" t="n">
        <v>9.65</v>
      </c>
      <c r="G9" s="24" t="n">
        <f aca="false">IF(D9="BW1",3649,IF(D9="BW2",2176,IF(D9="BW3",1165, IF(D9="BW4",872, IF(D9="BW5",600, IF(D9="BW6",600))))))</f>
        <v>3649</v>
      </c>
      <c r="H9" s="24" t="n">
        <f aca="false">0</f>
        <v>0</v>
      </c>
      <c r="I9" s="24" t="s">
        <v>140</v>
      </c>
      <c r="J9" s="24" t="n">
        <v>1.14</v>
      </c>
      <c r="K9" s="24" t="s">
        <v>70</v>
      </c>
      <c r="L9" s="24"/>
      <c r="M9" s="24" t="n">
        <v>2014</v>
      </c>
      <c r="N9" s="24" t="n">
        <f aca="false">M9+25</f>
        <v>2039</v>
      </c>
      <c r="O9" s="24" t="n">
        <v>-28.889147</v>
      </c>
      <c r="P9" s="24" t="n">
        <v>19.555275</v>
      </c>
    </row>
    <row r="10" customFormat="false" ht="14.25" hidden="false" customHeight="false" outlineLevel="0" collapsed="false">
      <c r="A10" s="21" t="s">
        <v>11</v>
      </c>
      <c r="B10" s="34" t="s">
        <v>155</v>
      </c>
      <c r="C10" s="35" t="s">
        <v>156</v>
      </c>
      <c r="D10" s="35" t="s">
        <v>138</v>
      </c>
      <c r="E10" s="22" t="s">
        <v>139</v>
      </c>
      <c r="F10" s="22" t="n">
        <v>64</v>
      </c>
      <c r="G10" s="22" t="n">
        <f aca="false">IF(D10="BW1",3649,IF(D10="BW2",2176,IF(D10="BW3",1165, IF(D10="BW4",872, IF(D10="BW5",600, IF(D10="BW6",600))))))</f>
        <v>3649</v>
      </c>
      <c r="H10" s="22" t="n">
        <f aca="false">0</f>
        <v>0</v>
      </c>
      <c r="I10" s="22" t="s">
        <v>140</v>
      </c>
      <c r="J10" s="22" t="n">
        <v>1.17</v>
      </c>
      <c r="K10" s="22" t="s">
        <v>70</v>
      </c>
      <c r="L10" s="22"/>
      <c r="M10" s="22" t="n">
        <v>2014</v>
      </c>
      <c r="N10" s="22" t="n">
        <f aca="false">M10+25</f>
        <v>2039</v>
      </c>
      <c r="O10" s="22" t="n">
        <v>-28.314167</v>
      </c>
      <c r="P10" s="22" t="n">
        <v>23.365278</v>
      </c>
    </row>
    <row r="11" customFormat="false" ht="14.25" hidden="false" customHeight="false" outlineLevel="0" collapsed="false">
      <c r="A11" s="21" t="s">
        <v>11</v>
      </c>
      <c r="B11" s="34" t="s">
        <v>157</v>
      </c>
      <c r="C11" s="35" t="s">
        <v>158</v>
      </c>
      <c r="D11" s="35" t="s">
        <v>138</v>
      </c>
      <c r="E11" s="24" t="s">
        <v>139</v>
      </c>
      <c r="F11" s="24" t="n">
        <v>64</v>
      </c>
      <c r="G11" s="24" t="n">
        <f aca="false">IF(D11="BW1",3649,IF(D11="BW2",2176,IF(D11="BW3",1165, IF(D11="BW4",872, IF(D11="BW5",600, IF(D11="BW6",600))))))</f>
        <v>3649</v>
      </c>
      <c r="H11" s="24" t="n">
        <f aca="false">0</f>
        <v>0</v>
      </c>
      <c r="I11" s="24" t="s">
        <v>140</v>
      </c>
      <c r="J11" s="24" t="n">
        <v>1.17</v>
      </c>
      <c r="K11" s="24" t="s">
        <v>70</v>
      </c>
      <c r="L11" s="24"/>
      <c r="M11" s="24" t="n">
        <v>2014</v>
      </c>
      <c r="N11" s="24" t="n">
        <f aca="false">M11+25</f>
        <v>2039</v>
      </c>
      <c r="O11" s="24" t="n">
        <v>-28.919167</v>
      </c>
      <c r="P11" s="24" t="n">
        <v>25.920278</v>
      </c>
    </row>
    <row r="12" customFormat="false" ht="14.25" hidden="false" customHeight="false" outlineLevel="0" collapsed="false">
      <c r="A12" s="21" t="s">
        <v>11</v>
      </c>
      <c r="B12" s="34" t="s">
        <v>159</v>
      </c>
      <c r="C12" s="35" t="s">
        <v>160</v>
      </c>
      <c r="D12" s="35" t="s">
        <v>138</v>
      </c>
      <c r="E12" s="22" t="s">
        <v>139</v>
      </c>
      <c r="F12" s="22" t="n">
        <v>9.65</v>
      </c>
      <c r="G12" s="22" t="n">
        <f aca="false">IF(D12="BW1",3649,IF(D12="BW2",2176,IF(D12="BW3",1165, IF(D12="BW4",872, IF(D12="BW5",600, IF(D12="BW6",600))))))</f>
        <v>3649</v>
      </c>
      <c r="H12" s="22" t="n">
        <f aca="false">0</f>
        <v>0</v>
      </c>
      <c r="I12" s="22" t="s">
        <v>140</v>
      </c>
      <c r="J12" s="22" t="n">
        <v>1.04</v>
      </c>
      <c r="K12" s="22" t="s">
        <v>70</v>
      </c>
      <c r="L12" s="22"/>
      <c r="M12" s="22" t="n">
        <v>2014</v>
      </c>
      <c r="N12" s="22" t="n">
        <f aca="false">M12+25</f>
        <v>2039</v>
      </c>
      <c r="O12" s="22" t="n">
        <v>-30.6279</v>
      </c>
      <c r="P12" s="22" t="n">
        <v>24.005453</v>
      </c>
    </row>
    <row r="13" customFormat="false" ht="14.25" hidden="false" customHeight="false" outlineLevel="0" collapsed="false">
      <c r="A13" s="21" t="s">
        <v>11</v>
      </c>
      <c r="B13" s="34" t="s">
        <v>161</v>
      </c>
      <c r="C13" s="35" t="s">
        <v>162</v>
      </c>
      <c r="D13" s="35" t="s">
        <v>138</v>
      </c>
      <c r="E13" s="24" t="s">
        <v>139</v>
      </c>
      <c r="F13" s="24" t="n">
        <v>19.9</v>
      </c>
      <c r="G13" s="24" t="n">
        <f aca="false">IF(D13="BW1",3649,IF(D13="BW2",2176,IF(D13="BW3",1165, IF(D13="BW4",872, IF(D13="BW5",600, IF(D13="BW6",600))))))</f>
        <v>3649</v>
      </c>
      <c r="H13" s="24" t="n">
        <f aca="false">0</f>
        <v>0</v>
      </c>
      <c r="I13" s="24" t="s">
        <v>140</v>
      </c>
      <c r="J13" s="24" t="n">
        <v>1.01</v>
      </c>
      <c r="K13" s="24" t="s">
        <v>70</v>
      </c>
      <c r="L13" s="24"/>
      <c r="M13" s="24" t="n">
        <v>2014</v>
      </c>
      <c r="N13" s="24" t="n">
        <f aca="false">M13+25</f>
        <v>2039</v>
      </c>
      <c r="O13" s="24" t="n">
        <v>-29.967661</v>
      </c>
      <c r="P13" s="24" t="n">
        <v>22.319683</v>
      </c>
    </row>
    <row r="14" customFormat="false" ht="14.25" hidden="false" customHeight="false" outlineLevel="0" collapsed="false">
      <c r="A14" s="21" t="s">
        <v>11</v>
      </c>
      <c r="B14" s="34" t="s">
        <v>163</v>
      </c>
      <c r="C14" s="35" t="s">
        <v>164</v>
      </c>
      <c r="D14" s="35" t="s">
        <v>138</v>
      </c>
      <c r="E14" s="22" t="s">
        <v>139</v>
      </c>
      <c r="F14" s="22" t="n">
        <v>6.76</v>
      </c>
      <c r="G14" s="22" t="n">
        <f aca="false">IF(D14="BW1",3649,IF(D14="BW2",2176,IF(D14="BW3",1165, IF(D14="BW4",872, IF(D14="BW5",600, IF(D14="BW6",600))))))</f>
        <v>3649</v>
      </c>
      <c r="H14" s="22" t="n">
        <f aca="false">0</f>
        <v>0</v>
      </c>
      <c r="I14" s="22" t="s">
        <v>140</v>
      </c>
      <c r="J14" s="22" t="n">
        <v>1.04</v>
      </c>
      <c r="K14" s="22" t="s">
        <v>70</v>
      </c>
      <c r="L14" s="22"/>
      <c r="M14" s="22" t="n">
        <v>2013</v>
      </c>
      <c r="N14" s="22" t="n">
        <f aca="false">M14+25</f>
        <v>2038</v>
      </c>
      <c r="O14" s="22" t="n">
        <v>-25.737892</v>
      </c>
      <c r="P14" s="22" t="n">
        <v>27.418314</v>
      </c>
    </row>
    <row r="15" customFormat="false" ht="14.25" hidden="false" customHeight="false" outlineLevel="0" collapsed="false">
      <c r="A15" s="21" t="s">
        <v>11</v>
      </c>
      <c r="B15" s="34" t="s">
        <v>165</v>
      </c>
      <c r="C15" s="35" t="s">
        <v>166</v>
      </c>
      <c r="D15" s="35" t="s">
        <v>138</v>
      </c>
      <c r="E15" s="24" t="s">
        <v>139</v>
      </c>
      <c r="F15" s="24" t="n">
        <v>5</v>
      </c>
      <c r="G15" s="24" t="n">
        <f aca="false">IF(D15="BW1",3649,IF(D15="BW2",2176,IF(D15="BW3",1165, IF(D15="BW4",872, IF(D15="BW5",600, IF(D15="BW6",600))))))</f>
        <v>3649</v>
      </c>
      <c r="H15" s="24" t="n">
        <f aca="false">0</f>
        <v>0</v>
      </c>
      <c r="I15" s="24" t="s">
        <v>140</v>
      </c>
      <c r="J15" s="24" t="n">
        <v>1.2</v>
      </c>
      <c r="K15" s="24" t="s">
        <v>70</v>
      </c>
      <c r="L15" s="24"/>
      <c r="M15" s="24" t="n">
        <v>2015</v>
      </c>
      <c r="N15" s="24" t="n">
        <f aca="false">M15+25</f>
        <v>2040</v>
      </c>
      <c r="O15" s="24" t="n">
        <v>-33.35</v>
      </c>
      <c r="P15" s="24" t="n">
        <v>18.529708</v>
      </c>
    </row>
    <row r="16" customFormat="false" ht="14.25" hidden="false" customHeight="false" outlineLevel="0" collapsed="false">
      <c r="A16" s="21" t="s">
        <v>11</v>
      </c>
      <c r="B16" s="34" t="s">
        <v>167</v>
      </c>
      <c r="C16" s="35" t="s">
        <v>168</v>
      </c>
      <c r="D16" s="35" t="s">
        <v>138</v>
      </c>
      <c r="E16" s="22" t="s">
        <v>139</v>
      </c>
      <c r="F16" s="22" t="n">
        <v>75</v>
      </c>
      <c r="G16" s="22" t="n">
        <f aca="false">IF(D16="BW1",3649,IF(D16="BW2",2176,IF(D16="BW3",1165, IF(D16="BW4",872, IF(D16="BW5",600, IF(D16="BW6",600))))))</f>
        <v>3649</v>
      </c>
      <c r="H16" s="22" t="n">
        <f aca="false">0</f>
        <v>0</v>
      </c>
      <c r="I16" s="22" t="s">
        <v>140</v>
      </c>
      <c r="J16" s="22" t="n">
        <v>1.13</v>
      </c>
      <c r="K16" s="22" t="s">
        <v>70</v>
      </c>
      <c r="L16" s="22"/>
      <c r="M16" s="22" t="n">
        <v>2014</v>
      </c>
      <c r="N16" s="22" t="n">
        <f aca="false">M16+25</f>
        <v>2039</v>
      </c>
      <c r="O16" s="22" t="n">
        <v>-30.604753</v>
      </c>
      <c r="P16" s="22" t="n">
        <v>24.095239</v>
      </c>
    </row>
    <row r="17" customFormat="false" ht="14.25" hidden="false" customHeight="false" outlineLevel="0" collapsed="false">
      <c r="A17" s="21" t="s">
        <v>11</v>
      </c>
      <c r="B17" s="34" t="s">
        <v>169</v>
      </c>
      <c r="C17" s="35" t="s">
        <v>170</v>
      </c>
      <c r="D17" s="35" t="s">
        <v>138</v>
      </c>
      <c r="E17" s="24" t="s">
        <v>139</v>
      </c>
      <c r="F17" s="24" t="n">
        <v>28</v>
      </c>
      <c r="G17" s="24" t="n">
        <f aca="false">IF(D17="BW1",3649,IF(D17="BW2",2176,IF(D17="BW3",1165, IF(D17="BW4",872, IF(D17="BW5",600, IF(D17="BW6",600))))))</f>
        <v>3649</v>
      </c>
      <c r="H17" s="24" t="n">
        <f aca="false">0</f>
        <v>0</v>
      </c>
      <c r="I17" s="24" t="s">
        <v>140</v>
      </c>
      <c r="J17" s="24" t="n">
        <v>1.11</v>
      </c>
      <c r="K17" s="24" t="s">
        <v>70</v>
      </c>
      <c r="L17" s="24"/>
      <c r="M17" s="24" t="n">
        <v>2014</v>
      </c>
      <c r="N17" s="24" t="n">
        <f aca="false">M17+25</f>
        <v>2039</v>
      </c>
      <c r="O17" s="24" t="n">
        <v>-22.991667</v>
      </c>
      <c r="P17" s="24" t="n">
        <v>29.251667</v>
      </c>
    </row>
    <row r="18" customFormat="false" ht="14.25" hidden="false" customHeight="false" outlineLevel="0" collapsed="false">
      <c r="A18" s="21" t="s">
        <v>11</v>
      </c>
      <c r="B18" s="34" t="s">
        <v>171</v>
      </c>
      <c r="C18" s="35" t="s">
        <v>172</v>
      </c>
      <c r="D18" s="35" t="s">
        <v>138</v>
      </c>
      <c r="E18" s="22" t="s">
        <v>139</v>
      </c>
      <c r="F18" s="22" t="n">
        <v>36</v>
      </c>
      <c r="G18" s="22" t="n">
        <f aca="false">IF(D18="BW1",3649,IF(D18="BW2",2176,IF(D18="BW3",1165, IF(D18="BW4",872, IF(D18="BW5",600, IF(D18="BW6",600))))))</f>
        <v>3649</v>
      </c>
      <c r="H18" s="22" t="n">
        <f aca="false">0</f>
        <v>0</v>
      </c>
      <c r="I18" s="22" t="s">
        <v>147</v>
      </c>
      <c r="J18" s="22" t="n">
        <v>1</v>
      </c>
      <c r="K18" s="22" t="s">
        <v>70</v>
      </c>
      <c r="L18" s="22"/>
      <c r="M18" s="22" t="n">
        <v>2014</v>
      </c>
      <c r="N18" s="22" t="n">
        <f aca="false">M18+25</f>
        <v>2039</v>
      </c>
      <c r="O18" s="22" t="n">
        <v>-33.410389</v>
      </c>
      <c r="P18" s="22" t="n">
        <v>19.9276</v>
      </c>
    </row>
    <row r="19" customFormat="false" ht="14.25" hidden="false" customHeight="false" outlineLevel="0" collapsed="false">
      <c r="A19" s="21" t="s">
        <v>11</v>
      </c>
      <c r="B19" s="34" t="s">
        <v>173</v>
      </c>
      <c r="C19" s="35" t="s">
        <v>174</v>
      </c>
      <c r="D19" s="35" t="s">
        <v>138</v>
      </c>
      <c r="E19" s="24" t="s">
        <v>139</v>
      </c>
      <c r="F19" s="24" t="n">
        <v>30</v>
      </c>
      <c r="G19" s="24" t="n">
        <f aca="false">IF(D19="BW1",3649,IF(D19="BW2",2176,IF(D19="BW3",1165, IF(D19="BW4",872, IF(D19="BW5",600, IF(D19="BW6",600))))))</f>
        <v>3649</v>
      </c>
      <c r="H19" s="24" t="n">
        <f aca="false">0</f>
        <v>0</v>
      </c>
      <c r="I19" s="24" t="s">
        <v>147</v>
      </c>
      <c r="J19" s="24" t="n">
        <v>1.1</v>
      </c>
      <c r="K19" s="24" t="s">
        <v>70</v>
      </c>
      <c r="L19" s="24"/>
      <c r="M19" s="24" t="n">
        <v>2014</v>
      </c>
      <c r="N19" s="24" t="n">
        <f aca="false">M19+25</f>
        <v>2039</v>
      </c>
      <c r="O19" s="24" t="n">
        <v>-24.041667</v>
      </c>
      <c r="P19" s="24" t="n">
        <v>29.361667</v>
      </c>
    </row>
    <row r="20" customFormat="false" ht="14.25" hidden="false" customHeight="false" outlineLevel="0" collapsed="false">
      <c r="A20" s="21" t="s">
        <v>11</v>
      </c>
      <c r="B20" s="34" t="s">
        <v>175</v>
      </c>
      <c r="C20" s="35" t="s">
        <v>175</v>
      </c>
      <c r="D20" s="35" t="s">
        <v>176</v>
      </c>
      <c r="E20" s="22" t="s">
        <v>139</v>
      </c>
      <c r="F20" s="22" t="n">
        <v>9</v>
      </c>
      <c r="G20" s="22" t="n">
        <f aca="false">IF(D20="BW1",3649,IF(D20="BW2",2176,IF(D20="BW3",1165, IF(D20="BW4",872, IF(D20="BW5",600, IF(D20="BW6",600))))))</f>
        <v>2176</v>
      </c>
      <c r="H20" s="22" t="n">
        <f aca="false">0</f>
        <v>0</v>
      </c>
      <c r="I20" s="22" t="s">
        <v>140</v>
      </c>
      <c r="J20" s="22" t="n">
        <v>1.17</v>
      </c>
      <c r="K20" s="22" t="s">
        <v>70</v>
      </c>
      <c r="L20" s="22"/>
      <c r="M20" s="22" t="n">
        <v>2014</v>
      </c>
      <c r="N20" s="22" t="n">
        <f aca="false">M20+25</f>
        <v>2039</v>
      </c>
      <c r="O20" s="22" t="n">
        <v>-32.641344</v>
      </c>
      <c r="P20" s="22" t="n">
        <v>18.497289</v>
      </c>
    </row>
    <row r="21" customFormat="false" ht="14.25" hidden="false" customHeight="false" outlineLevel="0" collapsed="false">
      <c r="A21" s="21" t="s">
        <v>11</v>
      </c>
      <c r="B21" s="34" t="s">
        <v>177</v>
      </c>
      <c r="C21" s="35" t="s">
        <v>178</v>
      </c>
      <c r="D21" s="35" t="s">
        <v>176</v>
      </c>
      <c r="E21" s="24" t="s">
        <v>139</v>
      </c>
      <c r="F21" s="24" t="n">
        <v>60</v>
      </c>
      <c r="G21" s="24" t="n">
        <f aca="false">IF(D21="BW1",3649,IF(D21="BW2",2176,IF(D21="BW3",1165, IF(D21="BW4",872, IF(D21="BW5",600, IF(D21="BW6",600))))))</f>
        <v>2176</v>
      </c>
      <c r="H21" s="24" t="n">
        <f aca="false">0</f>
        <v>0</v>
      </c>
      <c r="I21" s="24" t="s">
        <v>147</v>
      </c>
      <c r="J21" s="24" t="n">
        <v>1.1</v>
      </c>
      <c r="K21" s="24" t="s">
        <v>70</v>
      </c>
      <c r="L21" s="24"/>
      <c r="M21" s="24" t="n">
        <v>2014</v>
      </c>
      <c r="N21" s="24" t="n">
        <f aca="false">M21+25</f>
        <v>2039</v>
      </c>
      <c r="O21" s="24" t="n">
        <v>-28.455</v>
      </c>
      <c r="P21" s="24" t="n">
        <v>25.192778</v>
      </c>
    </row>
    <row r="22" customFormat="false" ht="14.25" hidden="false" customHeight="false" outlineLevel="0" collapsed="false">
      <c r="A22" s="21" t="s">
        <v>11</v>
      </c>
      <c r="B22" s="34" t="s">
        <v>179</v>
      </c>
      <c r="C22" s="35" t="s">
        <v>180</v>
      </c>
      <c r="D22" s="35" t="s">
        <v>176</v>
      </c>
      <c r="E22" s="22" t="s">
        <v>139</v>
      </c>
      <c r="F22" s="22" t="n">
        <v>75</v>
      </c>
      <c r="G22" s="22" t="n">
        <f aca="false">IF(D22="BW1",3649,IF(D22="BW2",2176,IF(D22="BW3",1165, IF(D22="BW4",872, IF(D22="BW5",600, IF(D22="BW6",600))))))</f>
        <v>2176</v>
      </c>
      <c r="H22" s="22" t="n">
        <f aca="false">0</f>
        <v>0</v>
      </c>
      <c r="I22" s="22" t="s">
        <v>140</v>
      </c>
      <c r="J22" s="22" t="n">
        <v>1.28</v>
      </c>
      <c r="K22" s="22" t="s">
        <v>70</v>
      </c>
      <c r="L22" s="22"/>
      <c r="M22" s="22" t="n">
        <v>2014</v>
      </c>
      <c r="N22" s="22" t="n">
        <f aca="false">M22+25</f>
        <v>2039</v>
      </c>
      <c r="O22" s="22" t="n">
        <v>-28.318983</v>
      </c>
      <c r="P22" s="22" t="n">
        <v>23.351592</v>
      </c>
    </row>
    <row r="23" customFormat="false" ht="14.25" hidden="false" customHeight="false" outlineLevel="0" collapsed="false">
      <c r="A23" s="21" t="s">
        <v>11</v>
      </c>
      <c r="B23" s="34" t="s">
        <v>181</v>
      </c>
      <c r="C23" s="35" t="s">
        <v>181</v>
      </c>
      <c r="D23" s="35" t="s">
        <v>176</v>
      </c>
      <c r="E23" s="24" t="s">
        <v>139</v>
      </c>
      <c r="F23" s="24" t="n">
        <v>36.8</v>
      </c>
      <c r="G23" s="24" t="n">
        <f aca="false">IF(D23="BW1",3649,IF(D23="BW2",2176,IF(D23="BW3",1165, IF(D23="BW4",872, IF(D23="BW5",600, IF(D23="BW6",600))))))</f>
        <v>2176</v>
      </c>
      <c r="H23" s="24" t="n">
        <f aca="false">0</f>
        <v>0</v>
      </c>
      <c r="I23" s="24" t="s">
        <v>147</v>
      </c>
      <c r="J23" s="24" t="n">
        <v>1</v>
      </c>
      <c r="K23" s="24" t="s">
        <v>70</v>
      </c>
      <c r="L23" s="24"/>
      <c r="M23" s="24" t="n">
        <v>2013</v>
      </c>
      <c r="N23" s="24" t="n">
        <f aca="false">M23+25</f>
        <v>2038</v>
      </c>
      <c r="O23" s="24" t="n">
        <v>-31.001389</v>
      </c>
      <c r="P23" s="24" t="n">
        <v>24.655278</v>
      </c>
    </row>
    <row r="24" customFormat="false" ht="14.25" hidden="false" customHeight="false" outlineLevel="0" collapsed="false">
      <c r="A24" s="21" t="s">
        <v>11</v>
      </c>
      <c r="B24" s="34" t="s">
        <v>182</v>
      </c>
      <c r="C24" s="35" t="s">
        <v>183</v>
      </c>
      <c r="D24" s="35" t="s">
        <v>176</v>
      </c>
      <c r="E24" s="22" t="s">
        <v>139</v>
      </c>
      <c r="F24" s="22" t="n">
        <v>69.9</v>
      </c>
      <c r="G24" s="22" t="n">
        <f aca="false">IF(D24="BW1",3649,IF(D24="BW2",2176,IF(D24="BW3",1165, IF(D24="BW4",872, IF(D24="BW5",600, IF(D24="BW6",600))))))</f>
        <v>2176</v>
      </c>
      <c r="H24" s="22" t="n">
        <f aca="false">0</f>
        <v>0</v>
      </c>
      <c r="I24" s="22" t="s">
        <v>140</v>
      </c>
      <c r="J24" s="22" t="n">
        <v>1.07</v>
      </c>
      <c r="K24" s="22" t="s">
        <v>70</v>
      </c>
      <c r="L24" s="22"/>
      <c r="M24" s="22" t="n">
        <v>2014</v>
      </c>
      <c r="N24" s="22" t="n">
        <f aca="false">M24+25</f>
        <v>2039</v>
      </c>
      <c r="O24" s="22" t="n">
        <v>-30.833333</v>
      </c>
      <c r="P24" s="22" t="n">
        <v>26.210833</v>
      </c>
    </row>
    <row r="25" customFormat="false" ht="14.25" hidden="false" customHeight="false" outlineLevel="0" collapsed="false">
      <c r="A25" s="21" t="s">
        <v>11</v>
      </c>
      <c r="B25" s="34" t="s">
        <v>184</v>
      </c>
      <c r="C25" s="35" t="s">
        <v>185</v>
      </c>
      <c r="D25" s="35" t="s">
        <v>176</v>
      </c>
      <c r="E25" s="24" t="s">
        <v>139</v>
      </c>
      <c r="F25" s="24" t="n">
        <v>74</v>
      </c>
      <c r="G25" s="24" t="n">
        <f aca="false">IF(D25="BW1",3649,IF(D25="BW2",2176,IF(D25="BW3",1165, IF(D25="BW4",872, IF(D25="BW5",600, IF(D25="BW6",600))))))</f>
        <v>2176</v>
      </c>
      <c r="H25" s="24" t="n">
        <f aca="false">0</f>
        <v>0</v>
      </c>
      <c r="I25" s="24" t="s">
        <v>147</v>
      </c>
      <c r="J25" s="24" t="n">
        <v>1.27</v>
      </c>
      <c r="K25" s="24" t="s">
        <v>70</v>
      </c>
      <c r="L25" s="24"/>
      <c r="M25" s="24" t="n">
        <v>2014</v>
      </c>
      <c r="N25" s="24" t="n">
        <f aca="false">M25+25</f>
        <v>2039</v>
      </c>
      <c r="O25" s="24" t="n">
        <v>-27.583611</v>
      </c>
      <c r="P25" s="24" t="n">
        <v>22.932778</v>
      </c>
    </row>
    <row r="26" customFormat="false" ht="14.25" hidden="false" customHeight="false" outlineLevel="0" collapsed="false">
      <c r="A26" s="21" t="s">
        <v>11</v>
      </c>
      <c r="B26" s="34" t="s">
        <v>186</v>
      </c>
      <c r="C26" s="35" t="s">
        <v>187</v>
      </c>
      <c r="D26" s="35" t="s">
        <v>176</v>
      </c>
      <c r="E26" s="22" t="s">
        <v>139</v>
      </c>
      <c r="F26" s="22" t="n">
        <v>75</v>
      </c>
      <c r="G26" s="22" t="n">
        <f aca="false">IF(D26="BW1",3649,IF(D26="BW2",2176,IF(D26="BW3",1165, IF(D26="BW4",872, IF(D26="BW5",600, IF(D26="BW6",600))))))</f>
        <v>2176</v>
      </c>
      <c r="H26" s="22" t="n">
        <f aca="false">0</f>
        <v>0</v>
      </c>
      <c r="I26" s="22" t="s">
        <v>140</v>
      </c>
      <c r="J26" s="22" t="n">
        <v>1</v>
      </c>
      <c r="K26" s="22" t="s">
        <v>70</v>
      </c>
      <c r="L26" s="22"/>
      <c r="M26" s="22" t="n">
        <v>2014</v>
      </c>
      <c r="N26" s="22" t="n">
        <f aca="false">M26+25</f>
        <v>2039</v>
      </c>
      <c r="O26" s="22" t="n">
        <v>-30.604753</v>
      </c>
      <c r="P26" s="22" t="n">
        <v>24.095239</v>
      </c>
    </row>
    <row r="27" customFormat="false" ht="14.25" hidden="false" customHeight="false" outlineLevel="0" collapsed="false">
      <c r="A27" s="21" t="s">
        <v>11</v>
      </c>
      <c r="B27" s="34" t="s">
        <v>188</v>
      </c>
      <c r="C27" s="35" t="s">
        <v>189</v>
      </c>
      <c r="D27" s="35" t="s">
        <v>176</v>
      </c>
      <c r="E27" s="24" t="s">
        <v>139</v>
      </c>
      <c r="F27" s="24" t="n">
        <v>8.9</v>
      </c>
      <c r="G27" s="24" t="n">
        <f aca="false">IF(D27="BW1",3649,IF(D27="BW2",2176,IF(D27="BW3",1165, IF(D27="BW4",872, IF(D27="BW5",600, IF(D27="BW6",600))))))</f>
        <v>2176</v>
      </c>
      <c r="H27" s="24" t="n">
        <f aca="false">0</f>
        <v>0</v>
      </c>
      <c r="I27" s="24" t="s">
        <v>140</v>
      </c>
      <c r="J27" s="24" t="n">
        <v>1.12</v>
      </c>
      <c r="K27" s="24" t="s">
        <v>70</v>
      </c>
      <c r="L27" s="24"/>
      <c r="M27" s="24" t="n">
        <v>2014</v>
      </c>
      <c r="N27" s="24" t="n">
        <f aca="false">M27+25</f>
        <v>2039</v>
      </c>
      <c r="O27" s="24" t="n">
        <v>-28.4</v>
      </c>
      <c r="P27" s="24" t="n">
        <v>21.268</v>
      </c>
    </row>
    <row r="28" customFormat="false" ht="14.25" hidden="false" customHeight="false" outlineLevel="0" collapsed="false">
      <c r="A28" s="21" t="s">
        <v>11</v>
      </c>
      <c r="B28" s="34" t="s">
        <v>190</v>
      </c>
      <c r="C28" s="35" t="s">
        <v>190</v>
      </c>
      <c r="D28" s="35" t="s">
        <v>176</v>
      </c>
      <c r="E28" s="22" t="s">
        <v>139</v>
      </c>
      <c r="F28" s="22" t="n">
        <v>8.8</v>
      </c>
      <c r="G28" s="22" t="n">
        <f aca="false">IF(D28="BW1",3649,IF(D28="BW2",2176,IF(D28="BW3",1165, IF(D28="BW4",872, IF(D28="BW5",600, IF(D28="BW6",600))))))</f>
        <v>2176</v>
      </c>
      <c r="H28" s="22" t="n">
        <f aca="false">0</f>
        <v>0</v>
      </c>
      <c r="I28" s="22" t="s">
        <v>140</v>
      </c>
      <c r="J28" s="22" t="n">
        <v>1.19</v>
      </c>
      <c r="K28" s="22" t="s">
        <v>70</v>
      </c>
      <c r="L28" s="22"/>
      <c r="M28" s="22" t="n">
        <v>2014</v>
      </c>
      <c r="N28" s="22" t="n">
        <f aca="false">M28+25</f>
        <v>2039</v>
      </c>
      <c r="O28" s="22" t="n">
        <v>-31.634886</v>
      </c>
      <c r="P28" s="22" t="n">
        <v>18.505356</v>
      </c>
    </row>
    <row r="29" customFormat="false" ht="14.25" hidden="false" customHeight="false" outlineLevel="0" collapsed="false">
      <c r="A29" s="21" t="s">
        <v>11</v>
      </c>
      <c r="B29" s="34" t="s">
        <v>191</v>
      </c>
      <c r="C29" s="35" t="s">
        <v>192</v>
      </c>
      <c r="D29" s="35" t="s">
        <v>193</v>
      </c>
      <c r="E29" s="24" t="s">
        <v>139</v>
      </c>
      <c r="F29" s="24" t="n">
        <v>75</v>
      </c>
      <c r="G29" s="24" t="n">
        <f aca="false">IF(D29="BW1",3649,IF(D29="BW2",2176,IF(D29="BW3",1165, IF(D29="BW4",872, IF(D29="BW5",600, IF(D29="BW6",600))))))</f>
        <v>1165</v>
      </c>
      <c r="H29" s="24" t="n">
        <f aca="false">0</f>
        <v>0</v>
      </c>
      <c r="I29" s="24" t="s">
        <v>140</v>
      </c>
      <c r="J29" s="24" t="n">
        <v>1.1</v>
      </c>
      <c r="K29" s="24" t="s">
        <v>70</v>
      </c>
      <c r="L29" s="24"/>
      <c r="M29" s="24" t="n">
        <v>2017</v>
      </c>
      <c r="N29" s="24" t="n">
        <f aca="false">M29+25</f>
        <v>2042</v>
      </c>
      <c r="O29" s="24" t="n">
        <v>-27.378969</v>
      </c>
      <c r="P29" s="24" t="n">
        <v>23.012989</v>
      </c>
    </row>
    <row r="30" customFormat="false" ht="14.25" hidden="false" customHeight="false" outlineLevel="0" collapsed="false">
      <c r="A30" s="21" t="s">
        <v>11</v>
      </c>
      <c r="B30" s="34" t="s">
        <v>194</v>
      </c>
      <c r="C30" s="35" t="s">
        <v>195</v>
      </c>
      <c r="D30" s="35" t="s">
        <v>193</v>
      </c>
      <c r="E30" s="22" t="s">
        <v>139</v>
      </c>
      <c r="F30" s="22" t="n">
        <v>75</v>
      </c>
      <c r="G30" s="22" t="n">
        <f aca="false">IF(D30="BW1",3649,IF(D30="BW2",2176,IF(D30="BW3",1165, IF(D30="BW4",872, IF(D30="BW5",600, IF(D30="BW6",600))))))</f>
        <v>1165</v>
      </c>
      <c r="H30" s="22" t="n">
        <f aca="false">0</f>
        <v>0</v>
      </c>
      <c r="I30" s="22" t="s">
        <v>140</v>
      </c>
      <c r="J30" s="22" t="n">
        <v>1</v>
      </c>
      <c r="K30" s="22" t="s">
        <v>70</v>
      </c>
      <c r="L30" s="22"/>
      <c r="M30" s="22" t="n">
        <v>2016</v>
      </c>
      <c r="N30" s="22" t="n">
        <f aca="false">M30+25</f>
        <v>2041</v>
      </c>
      <c r="O30" s="22" t="n">
        <v>-32.420972</v>
      </c>
      <c r="P30" s="22" t="n">
        <v>18.734583</v>
      </c>
    </row>
    <row r="31" customFormat="false" ht="14.25" hidden="false" customHeight="false" outlineLevel="0" collapsed="false">
      <c r="A31" s="21" t="s">
        <v>11</v>
      </c>
      <c r="B31" s="34" t="s">
        <v>196</v>
      </c>
      <c r="C31" s="35" t="s">
        <v>197</v>
      </c>
      <c r="D31" s="35" t="s">
        <v>193</v>
      </c>
      <c r="E31" s="24" t="s">
        <v>139</v>
      </c>
      <c r="F31" s="24" t="n">
        <v>75</v>
      </c>
      <c r="G31" s="24" t="n">
        <f aca="false">IF(D31="BW1",3649,IF(D31="BW2",2176,IF(D31="BW3",1165, IF(D31="BW4",872, IF(D31="BW5",600, IF(D31="BW6",600))))))</f>
        <v>1165</v>
      </c>
      <c r="H31" s="24" t="n">
        <f aca="false">0</f>
        <v>0</v>
      </c>
      <c r="I31" s="24" t="s">
        <v>140</v>
      </c>
      <c r="J31" s="24" t="n">
        <v>1.15</v>
      </c>
      <c r="K31" s="24" t="s">
        <v>70</v>
      </c>
      <c r="L31" s="24"/>
      <c r="M31" s="24" t="n">
        <v>2016</v>
      </c>
      <c r="N31" s="24" t="n">
        <f aca="false">M31+25</f>
        <v>2041</v>
      </c>
      <c r="O31" s="24" t="n">
        <v>-30.0375</v>
      </c>
      <c r="P31" s="24" t="n">
        <v>22.317222</v>
      </c>
    </row>
    <row r="32" customFormat="false" ht="14.25" hidden="false" customHeight="false" outlineLevel="0" collapsed="false">
      <c r="A32" s="21" t="s">
        <v>11</v>
      </c>
      <c r="B32" s="34" t="s">
        <v>198</v>
      </c>
      <c r="C32" s="35" t="s">
        <v>199</v>
      </c>
      <c r="D32" s="35" t="s">
        <v>193</v>
      </c>
      <c r="E32" s="22" t="s">
        <v>139</v>
      </c>
      <c r="F32" s="22" t="n">
        <v>75</v>
      </c>
      <c r="G32" s="22" t="n">
        <f aca="false">IF(D32="BW1",3649,IF(D32="BW2",2176,IF(D32="BW3",1165, IF(D32="BW4",872, IF(D32="BW5",600, IF(D32="BW6",600))))))</f>
        <v>1165</v>
      </c>
      <c r="H32" s="22" t="n">
        <f aca="false">0</f>
        <v>0</v>
      </c>
      <c r="I32" s="22" t="s">
        <v>147</v>
      </c>
      <c r="J32" s="22" t="n">
        <v>1.15</v>
      </c>
      <c r="K32" s="22" t="s">
        <v>70</v>
      </c>
      <c r="L32" s="22"/>
      <c r="M32" s="22" t="n">
        <v>2016</v>
      </c>
      <c r="N32" s="22" t="n">
        <f aca="false">M32+25</f>
        <v>2041</v>
      </c>
      <c r="O32" s="22" t="n">
        <v>-30.024444</v>
      </c>
      <c r="P32" s="22" t="n">
        <v>22.362778</v>
      </c>
    </row>
    <row r="33" customFormat="false" ht="14.25" hidden="false" customHeight="false" outlineLevel="0" collapsed="false">
      <c r="A33" s="21" t="s">
        <v>11</v>
      </c>
      <c r="B33" s="34" t="s">
        <v>200</v>
      </c>
      <c r="C33" s="35" t="s">
        <v>201</v>
      </c>
      <c r="D33" s="35" t="s">
        <v>193</v>
      </c>
      <c r="E33" s="24" t="s">
        <v>139</v>
      </c>
      <c r="F33" s="24" t="n">
        <v>75</v>
      </c>
      <c r="G33" s="24" t="n">
        <f aca="false">IF(D33="BW1",3649,IF(D33="BW2",2176,IF(D33="BW3",1165, IF(D33="BW4",872, IF(D33="BW5",600, IF(D33="BW6",600))))))</f>
        <v>1165</v>
      </c>
      <c r="H33" s="24" t="n">
        <f aca="false">0</f>
        <v>0</v>
      </c>
      <c r="I33" s="24" t="s">
        <v>140</v>
      </c>
      <c r="J33" s="24" t="n">
        <v>1.1</v>
      </c>
      <c r="K33" s="24" t="s">
        <v>70</v>
      </c>
      <c r="L33" s="24"/>
      <c r="M33" s="24" t="n">
        <v>2017</v>
      </c>
      <c r="N33" s="24" t="n">
        <f aca="false">M33+25</f>
        <v>2042</v>
      </c>
      <c r="O33" s="24" t="n">
        <v>-29.086944</v>
      </c>
      <c r="P33" s="24" t="n">
        <v>24.903333</v>
      </c>
    </row>
    <row r="34" customFormat="false" ht="14.25" hidden="false" customHeight="false" outlineLevel="0" collapsed="false">
      <c r="A34" s="21" t="s">
        <v>11</v>
      </c>
      <c r="B34" s="34" t="s">
        <v>202</v>
      </c>
      <c r="C34" s="35" t="s">
        <v>203</v>
      </c>
      <c r="D34" s="35" t="s">
        <v>193</v>
      </c>
      <c r="E34" s="22" t="s">
        <v>139</v>
      </c>
      <c r="F34" s="22" t="n">
        <v>60</v>
      </c>
      <c r="G34" s="22" t="n">
        <f aca="false">IF(D34="BW1",3649,IF(D34="BW2",2176,IF(D34="BW3",1165, IF(D34="BW4",872, IF(D34="BW5",600, IF(D34="BW6",600))))))</f>
        <v>1165</v>
      </c>
      <c r="H34" s="22" t="n">
        <f aca="false">0</f>
        <v>0</v>
      </c>
      <c r="I34" s="22" t="s">
        <v>140</v>
      </c>
      <c r="J34" s="22" t="n">
        <v>1.1</v>
      </c>
      <c r="K34" s="22" t="s">
        <v>70</v>
      </c>
      <c r="L34" s="22"/>
      <c r="M34" s="22" t="n">
        <v>2016</v>
      </c>
      <c r="N34" s="22" t="n">
        <f aca="false">M34+25</f>
        <v>2041</v>
      </c>
      <c r="O34" s="22" t="n">
        <v>-23.072778</v>
      </c>
      <c r="P34" s="22" t="n">
        <v>27.989444</v>
      </c>
    </row>
    <row r="35" customFormat="false" ht="14.25" hidden="false" customHeight="false" outlineLevel="0" collapsed="false">
      <c r="A35" s="21" t="s">
        <v>11</v>
      </c>
      <c r="B35" s="34" t="s">
        <v>204</v>
      </c>
      <c r="C35" s="35" t="s">
        <v>205</v>
      </c>
      <c r="D35" s="35" t="s">
        <v>206</v>
      </c>
      <c r="E35" s="24" t="s">
        <v>139</v>
      </c>
      <c r="F35" s="24" t="n">
        <v>40</v>
      </c>
      <c r="G35" s="24" t="n">
        <f aca="false">IF(D35="BW1",3649,IF(D35="BW2",2176,IF(D35="BW3",1165, IF(D35="BW4",872, IF(D35="BW5",600, IF(D35="BW6",600))))))</f>
        <v>872</v>
      </c>
      <c r="H35" s="24" t="n">
        <f aca="false">0</f>
        <v>0</v>
      </c>
      <c r="I35" s="24" t="s">
        <v>147</v>
      </c>
      <c r="J35" s="24" t="n">
        <v>1.15</v>
      </c>
      <c r="K35" s="24" t="s">
        <v>70</v>
      </c>
      <c r="L35" s="24"/>
      <c r="M35" s="24" t="n">
        <v>2020</v>
      </c>
      <c r="N35" s="24" t="n">
        <f aca="false">M35+25</f>
        <v>2045</v>
      </c>
      <c r="O35" s="24" t="n">
        <v>-29.235794</v>
      </c>
      <c r="P35" s="24" t="n">
        <v>18.897656</v>
      </c>
    </row>
    <row r="36" customFormat="false" ht="14.25" hidden="false" customHeight="false" outlineLevel="0" collapsed="false">
      <c r="A36" s="21" t="s">
        <v>11</v>
      </c>
      <c r="B36" s="34" t="s">
        <v>207</v>
      </c>
      <c r="C36" s="35" t="s">
        <v>207</v>
      </c>
      <c r="D36" s="35" t="s">
        <v>206</v>
      </c>
      <c r="E36" s="22" t="s">
        <v>139</v>
      </c>
      <c r="F36" s="22" t="n">
        <v>67.9</v>
      </c>
      <c r="G36" s="22" t="n">
        <f aca="false">IF(D36="BW1",3649,IF(D36="BW2",2176,IF(D36="BW3",1165, IF(D36="BW4",872, IF(D36="BW5",600, IF(D36="BW6",600))))))</f>
        <v>872</v>
      </c>
      <c r="H36" s="22" t="n">
        <f aca="false">0</f>
        <v>0</v>
      </c>
      <c r="I36" s="22" t="s">
        <v>147</v>
      </c>
      <c r="J36" s="22" t="n">
        <v>1.15</v>
      </c>
      <c r="K36" s="22" t="s">
        <v>70</v>
      </c>
      <c r="L36" s="22"/>
      <c r="M36" s="22" t="n">
        <v>2020</v>
      </c>
      <c r="N36" s="22" t="n">
        <f aca="false">M36+25</f>
        <v>2045</v>
      </c>
      <c r="O36" s="22" t="n">
        <v>-26.85400239</v>
      </c>
      <c r="P36" s="22" t="n">
        <v>26.64211071</v>
      </c>
    </row>
    <row r="37" customFormat="false" ht="14.25" hidden="false" customHeight="false" outlineLevel="0" collapsed="false">
      <c r="A37" s="21" t="s">
        <v>11</v>
      </c>
      <c r="B37" s="34" t="s">
        <v>208</v>
      </c>
      <c r="C37" s="35" t="s">
        <v>209</v>
      </c>
      <c r="D37" s="35" t="s">
        <v>206</v>
      </c>
      <c r="E37" s="24" t="s">
        <v>139</v>
      </c>
      <c r="F37" s="24" t="n">
        <v>50</v>
      </c>
      <c r="G37" s="24" t="n">
        <f aca="false">IF(D37="BW1",3649,IF(D37="BW2",2176,IF(D37="BW3",1165, IF(D37="BW4",872, IF(D37="BW5",600, IF(D37="BW6",600))))))</f>
        <v>872</v>
      </c>
      <c r="H37" s="24" t="n">
        <f aca="false">0</f>
        <v>0</v>
      </c>
      <c r="I37" s="24" t="s">
        <v>147</v>
      </c>
      <c r="J37" s="24" t="n">
        <v>1.16</v>
      </c>
      <c r="K37" s="24" t="s">
        <v>70</v>
      </c>
      <c r="L37" s="24"/>
      <c r="M37" s="24" t="n">
        <v>2021</v>
      </c>
      <c r="N37" s="24" t="n">
        <f aca="false">M37+25</f>
        <v>2046</v>
      </c>
      <c r="O37" s="24" t="n">
        <v>-25.60966873</v>
      </c>
      <c r="P37" s="24" t="n">
        <v>27.80765416</v>
      </c>
    </row>
    <row r="38" customFormat="false" ht="14.25" hidden="false" customHeight="false" outlineLevel="0" collapsed="false">
      <c r="A38" s="21" t="s">
        <v>11</v>
      </c>
      <c r="B38" s="34" t="s">
        <v>210</v>
      </c>
      <c r="C38" s="35" t="s">
        <v>211</v>
      </c>
      <c r="D38" s="35" t="s">
        <v>206</v>
      </c>
      <c r="E38" s="22" t="s">
        <v>139</v>
      </c>
      <c r="F38" s="22" t="n">
        <v>75</v>
      </c>
      <c r="G38" s="22" t="n">
        <f aca="false">IF(D38="BW1",3649,IF(D38="BW2",2176,IF(D38="BW3",1165, IF(D38="BW4",872, IF(D38="BW5",600, IF(D38="BW6",600))))))</f>
        <v>872</v>
      </c>
      <c r="H38" s="22" t="n">
        <f aca="false">0</f>
        <v>0</v>
      </c>
      <c r="I38" s="22" t="s">
        <v>147</v>
      </c>
      <c r="J38" s="22" t="n">
        <v>1.15</v>
      </c>
      <c r="K38" s="22" t="s">
        <v>70</v>
      </c>
      <c r="L38" s="22"/>
      <c r="M38" s="22" t="n">
        <v>2020</v>
      </c>
      <c r="N38" s="22" t="n">
        <f aca="false">M38+25</f>
        <v>2045</v>
      </c>
      <c r="O38" s="22" t="n">
        <v>-28.566667</v>
      </c>
      <c r="P38" s="22" t="n">
        <v>24.733333</v>
      </c>
    </row>
    <row r="39" customFormat="false" ht="14.25" hidden="false" customHeight="false" outlineLevel="0" collapsed="false">
      <c r="A39" s="21" t="s">
        <v>11</v>
      </c>
      <c r="B39" s="34" t="s">
        <v>212</v>
      </c>
      <c r="C39" s="35" t="s">
        <v>213</v>
      </c>
      <c r="D39" s="35" t="s">
        <v>206</v>
      </c>
      <c r="E39" s="24" t="s">
        <v>139</v>
      </c>
      <c r="F39" s="24" t="n">
        <v>75</v>
      </c>
      <c r="G39" s="24" t="n">
        <f aca="false">IF(D39="BW1",3649,IF(D39="BW2",2176,IF(D39="BW3",1165, IF(D39="BW4",872, IF(D39="BW5",600, IF(D39="BW6",600))))))</f>
        <v>872</v>
      </c>
      <c r="H39" s="24" t="n">
        <f aca="false">0</f>
        <v>0</v>
      </c>
      <c r="I39" s="24" t="s">
        <v>147</v>
      </c>
      <c r="J39" s="24" t="n">
        <v>1.15</v>
      </c>
      <c r="K39" s="24" t="s">
        <v>70</v>
      </c>
      <c r="L39" s="24"/>
      <c r="M39" s="24" t="n">
        <v>2020</v>
      </c>
      <c r="N39" s="24" t="n">
        <f aca="false">M39+25</f>
        <v>2045</v>
      </c>
      <c r="O39" s="24" t="n">
        <v>-28.573383</v>
      </c>
      <c r="P39" s="24" t="n">
        <v>21.0729</v>
      </c>
    </row>
    <row r="40" customFormat="false" ht="14.25" hidden="false" customHeight="false" outlineLevel="0" collapsed="false">
      <c r="A40" s="21" t="s">
        <v>11</v>
      </c>
      <c r="B40" s="34" t="s">
        <v>214</v>
      </c>
      <c r="C40" s="35" t="s">
        <v>215</v>
      </c>
      <c r="D40" s="35" t="s">
        <v>206</v>
      </c>
      <c r="E40" s="22" t="s">
        <v>139</v>
      </c>
      <c r="F40" s="22" t="n">
        <v>75</v>
      </c>
      <c r="G40" s="22" t="n">
        <f aca="false">IF(D40="BW1",3649,IF(D40="BW2",2176,IF(D40="BW3",1165, IF(D40="BW4",872, IF(D40="BW5",600, IF(D40="BW6",600))))))</f>
        <v>872</v>
      </c>
      <c r="H40" s="22" t="n">
        <f aca="false">0</f>
        <v>0</v>
      </c>
      <c r="I40" s="22" t="s">
        <v>147</v>
      </c>
      <c r="J40" s="22" t="n">
        <v>1.15</v>
      </c>
      <c r="K40" s="22" t="s">
        <v>70</v>
      </c>
      <c r="L40" s="22"/>
      <c r="M40" s="22" t="n">
        <v>2020</v>
      </c>
      <c r="N40" s="22" t="n">
        <f aca="false">M40+25</f>
        <v>2045</v>
      </c>
      <c r="O40" s="22" t="n">
        <v>-28.567775</v>
      </c>
      <c r="P40" s="22" t="n">
        <v>21.056281</v>
      </c>
    </row>
    <row r="41" customFormat="false" ht="14.25" hidden="false" customHeight="false" outlineLevel="0" collapsed="false">
      <c r="A41" s="21" t="s">
        <v>11</v>
      </c>
      <c r="B41" s="34" t="s">
        <v>216</v>
      </c>
      <c r="C41" s="35" t="s">
        <v>217</v>
      </c>
      <c r="D41" s="35" t="s">
        <v>206</v>
      </c>
      <c r="E41" s="24" t="s">
        <v>139</v>
      </c>
      <c r="F41" s="24" t="n">
        <v>55</v>
      </c>
      <c r="G41" s="24" t="n">
        <f aca="false">IF(D41="BW1",3649,IF(D41="BW2",2176,IF(D41="BW3",1165, IF(D41="BW4",872, IF(D41="BW5",600, IF(D41="BW6",600))))))</f>
        <v>872</v>
      </c>
      <c r="H41" s="24" t="n">
        <f aca="false">0</f>
        <v>0</v>
      </c>
      <c r="I41" s="24" t="s">
        <v>147</v>
      </c>
      <c r="J41" s="24" t="n">
        <v>1.15</v>
      </c>
      <c r="K41" s="24" t="s">
        <v>70</v>
      </c>
      <c r="L41" s="24"/>
      <c r="M41" s="24" t="n">
        <v>2021</v>
      </c>
      <c r="N41" s="24" t="n">
        <f aca="false">M41+25</f>
        <v>2046</v>
      </c>
      <c r="O41" s="24" t="n">
        <v>-29.11513585</v>
      </c>
      <c r="P41" s="24" t="n">
        <v>23.7490966</v>
      </c>
    </row>
    <row r="42" customFormat="false" ht="14.25" hidden="false" customHeight="false" outlineLevel="0" collapsed="false">
      <c r="A42" s="21" t="s">
        <v>11</v>
      </c>
      <c r="B42" s="34" t="s">
        <v>218</v>
      </c>
      <c r="C42" s="35" t="s">
        <v>219</v>
      </c>
      <c r="D42" s="35" t="s">
        <v>206</v>
      </c>
      <c r="E42" s="22" t="s">
        <v>139</v>
      </c>
      <c r="F42" s="22" t="n">
        <v>75</v>
      </c>
      <c r="G42" s="22" t="n">
        <f aca="false">IF(D42="BW1",3649,IF(D42="BW2",2176,IF(D42="BW3",1165, IF(D42="BW4",872, IF(D42="BW5",600, IF(D42="BW6",600))))))</f>
        <v>872</v>
      </c>
      <c r="H42" s="22" t="n">
        <f aca="false">0</f>
        <v>0</v>
      </c>
      <c r="I42" s="22" t="s">
        <v>147</v>
      </c>
      <c r="J42" s="22" t="n">
        <v>1.15</v>
      </c>
      <c r="K42" s="22" t="s">
        <v>70</v>
      </c>
      <c r="L42" s="22"/>
      <c r="M42" s="22" t="n">
        <v>2020</v>
      </c>
      <c r="N42" s="22" t="n">
        <f aca="false">M42+25</f>
        <v>2045</v>
      </c>
      <c r="O42" s="22" t="n">
        <v>-28.898811</v>
      </c>
      <c r="P42" s="22" t="n">
        <v>19.557383</v>
      </c>
    </row>
    <row r="43" customFormat="false" ht="14.25" hidden="false" customHeight="false" outlineLevel="0" collapsed="false">
      <c r="A43" s="21" t="s">
        <v>11</v>
      </c>
      <c r="B43" s="34" t="s">
        <v>220</v>
      </c>
      <c r="C43" s="35" t="s">
        <v>221</v>
      </c>
      <c r="D43" s="35" t="s">
        <v>206</v>
      </c>
      <c r="E43" s="24" t="s">
        <v>139</v>
      </c>
      <c r="F43" s="24" t="n">
        <v>75</v>
      </c>
      <c r="G43" s="24" t="n">
        <f aca="false">IF(D43="BW1",3649,IF(D43="BW2",2176,IF(D43="BW3",1165, IF(D43="BW4",872, IF(D43="BW5",600, IF(D43="BW6",600))))))</f>
        <v>872</v>
      </c>
      <c r="H43" s="24" t="n">
        <f aca="false">0</f>
        <v>0</v>
      </c>
      <c r="I43" s="24" t="s">
        <v>147</v>
      </c>
      <c r="J43" s="24" t="n">
        <v>1.15</v>
      </c>
      <c r="K43" s="24" t="s">
        <v>70</v>
      </c>
      <c r="L43" s="24"/>
      <c r="M43" s="24" t="n">
        <v>2023</v>
      </c>
      <c r="N43" s="24" t="n">
        <f aca="false">M43+25</f>
        <v>2048</v>
      </c>
      <c r="O43" s="24" t="n">
        <v>-30.91810861</v>
      </c>
      <c r="P43" s="24" t="n">
        <v>19.44104346</v>
      </c>
    </row>
    <row r="44" customFormat="false" ht="14.25" hidden="false" customHeight="false" outlineLevel="0" collapsed="false">
      <c r="A44" s="21" t="s">
        <v>11</v>
      </c>
      <c r="B44" s="34" t="s">
        <v>222</v>
      </c>
      <c r="C44" s="35" t="s">
        <v>223</v>
      </c>
      <c r="D44" s="35" t="s">
        <v>206</v>
      </c>
      <c r="E44" s="22" t="s">
        <v>139</v>
      </c>
      <c r="F44" s="22" t="n">
        <v>75</v>
      </c>
      <c r="G44" s="22" t="n">
        <f aca="false">IF(D44="BW1",3649,IF(D44="BW2",2176,IF(D44="BW3",1165, IF(D44="BW4",872, IF(D44="BW5",600, IF(D44="BW6",600))))))</f>
        <v>872</v>
      </c>
      <c r="H44" s="22" t="n">
        <f aca="false">0</f>
        <v>0</v>
      </c>
      <c r="I44" s="22" t="s">
        <v>147</v>
      </c>
      <c r="J44" s="22" t="n">
        <v>1.15</v>
      </c>
      <c r="K44" s="22" t="s">
        <v>70</v>
      </c>
      <c r="L44" s="22"/>
      <c r="M44" s="22" t="n">
        <v>2020</v>
      </c>
      <c r="N44" s="22" t="n">
        <f aca="false">M44+25</f>
        <v>2045</v>
      </c>
      <c r="O44" s="22" t="n">
        <v>-28.547361</v>
      </c>
      <c r="P44" s="22" t="n">
        <v>21.09495</v>
      </c>
    </row>
    <row r="45" customFormat="false" ht="14.25" hidden="false" customHeight="false" outlineLevel="0" collapsed="false">
      <c r="A45" s="21" t="s">
        <v>11</v>
      </c>
      <c r="B45" s="34" t="s">
        <v>224</v>
      </c>
      <c r="C45" s="35" t="s">
        <v>225</v>
      </c>
      <c r="D45" s="35" t="s">
        <v>206</v>
      </c>
      <c r="E45" s="24" t="s">
        <v>139</v>
      </c>
      <c r="F45" s="24" t="n">
        <v>75</v>
      </c>
      <c r="G45" s="24" t="n">
        <f aca="false">IF(D45="BW1",3649,IF(D45="BW2",2176,IF(D45="BW3",1165, IF(D45="BW4",872, IF(D45="BW5",600, IF(D45="BW6",600))))))</f>
        <v>872</v>
      </c>
      <c r="H45" s="24" t="n">
        <f aca="false">0</f>
        <v>0</v>
      </c>
      <c r="I45" s="24" t="s">
        <v>147</v>
      </c>
      <c r="J45" s="24" t="n">
        <v>1.15</v>
      </c>
      <c r="K45" s="24" t="s">
        <v>70</v>
      </c>
      <c r="L45" s="24"/>
      <c r="M45" s="24" t="n">
        <v>2020</v>
      </c>
      <c r="N45" s="24" t="n">
        <f aca="false">M45+25</f>
        <v>2045</v>
      </c>
      <c r="O45" s="24" t="n">
        <v>-26.93816488</v>
      </c>
      <c r="P45" s="24" t="n">
        <v>24.70485455</v>
      </c>
    </row>
    <row r="46" customFormat="false" ht="14.25" hidden="false" customHeight="false" outlineLevel="0" collapsed="false">
      <c r="A46" s="21" t="s">
        <v>11</v>
      </c>
      <c r="B46" s="34" t="s">
        <v>226</v>
      </c>
      <c r="C46" s="35" t="s">
        <v>226</v>
      </c>
      <c r="D46" s="35" t="s">
        <v>206</v>
      </c>
      <c r="E46" s="22" t="s">
        <v>139</v>
      </c>
      <c r="F46" s="22" t="n">
        <v>75</v>
      </c>
      <c r="G46" s="22" t="n">
        <f aca="false">IF(D46="BW1",3649,IF(D46="BW2",2176,IF(D46="BW3",1165, IF(D46="BW4",872, IF(D46="BW5",600, IF(D46="BW6",600))))))</f>
        <v>872</v>
      </c>
      <c r="H46" s="22" t="n">
        <f aca="false">0</f>
        <v>0</v>
      </c>
      <c r="I46" s="22" t="s">
        <v>147</v>
      </c>
      <c r="J46" s="22" t="n">
        <v>1.15</v>
      </c>
      <c r="K46" s="22" t="s">
        <v>70</v>
      </c>
      <c r="L46" s="22"/>
      <c r="M46" s="22" t="n">
        <v>2021</v>
      </c>
      <c r="N46" s="22" t="n">
        <f aca="false">M46+25</f>
        <v>2046</v>
      </c>
      <c r="O46" s="22" t="n">
        <v>-25.23658001</v>
      </c>
      <c r="P46" s="22" t="n">
        <v>26.08241936</v>
      </c>
    </row>
    <row r="47" customFormat="false" ht="14.25" hidden="false" customHeight="false" outlineLevel="0" collapsed="false">
      <c r="A47" s="21" t="s">
        <v>11</v>
      </c>
      <c r="B47" s="34" t="s">
        <v>227</v>
      </c>
      <c r="C47" s="35" t="s">
        <v>228</v>
      </c>
      <c r="D47" s="35" t="s">
        <v>229</v>
      </c>
      <c r="E47" s="24" t="s">
        <v>139</v>
      </c>
      <c r="F47" s="24" t="n">
        <v>75</v>
      </c>
      <c r="G47" s="24" t="n">
        <f aca="false">IF(D47="BW1",3649,IF(D47="BW2",2176,IF(D47="BW3",1165, IF(D47="BW4",872, IF(D47="BW5",600, IF(D47="BW6",600))))))</f>
        <v>600</v>
      </c>
      <c r="H47" s="24" t="n">
        <f aca="false">0</f>
        <v>0</v>
      </c>
      <c r="I47" s="24" t="s">
        <v>147</v>
      </c>
      <c r="J47" s="24" t="n">
        <v>1.15</v>
      </c>
      <c r="K47" s="24" t="s">
        <v>70</v>
      </c>
      <c r="L47" s="24"/>
      <c r="M47" s="24" t="n">
        <v>2025</v>
      </c>
      <c r="N47" s="24" t="n">
        <f aca="false">M47+25</f>
        <v>2050</v>
      </c>
      <c r="O47" s="24" t="n">
        <v>-28.7472</v>
      </c>
      <c r="P47" s="24" t="n">
        <v>25.7111</v>
      </c>
    </row>
    <row r="48" customFormat="false" ht="14.25" hidden="false" customHeight="false" outlineLevel="0" collapsed="false">
      <c r="A48" s="21" t="s">
        <v>11</v>
      </c>
      <c r="B48" s="34" t="s">
        <v>230</v>
      </c>
      <c r="C48" s="35" t="s">
        <v>231</v>
      </c>
      <c r="D48" s="35" t="s">
        <v>229</v>
      </c>
      <c r="E48" s="22" t="s">
        <v>139</v>
      </c>
      <c r="F48" s="22" t="n">
        <v>75</v>
      </c>
      <c r="G48" s="22" t="n">
        <f aca="false">IF(D48="BW1",3649,IF(D48="BW2",2176,IF(D48="BW3",1165, IF(D48="BW4",872, IF(D48="BW5",600, IF(D48="BW6",600))))))</f>
        <v>600</v>
      </c>
      <c r="H48" s="22" t="n">
        <f aca="false">0</f>
        <v>0</v>
      </c>
      <c r="I48" s="22" t="s">
        <v>147</v>
      </c>
      <c r="J48" s="22" t="n">
        <v>1.15</v>
      </c>
      <c r="K48" s="22" t="s">
        <v>70</v>
      </c>
      <c r="L48" s="22"/>
      <c r="M48" s="22" t="n">
        <v>2025</v>
      </c>
      <c r="N48" s="22" t="n">
        <f aca="false">M48+25</f>
        <v>2050</v>
      </c>
      <c r="O48" s="22" t="n">
        <v>-30.6315</v>
      </c>
      <c r="P48" s="22" t="n">
        <v>24.0398</v>
      </c>
    </row>
    <row r="49" customFormat="false" ht="14.25" hidden="false" customHeight="false" outlineLevel="0" collapsed="false">
      <c r="A49" s="21" t="s">
        <v>11</v>
      </c>
      <c r="B49" s="34" t="s">
        <v>232</v>
      </c>
      <c r="C49" s="35" t="s">
        <v>233</v>
      </c>
      <c r="D49" s="35" t="s">
        <v>229</v>
      </c>
      <c r="E49" s="24" t="s">
        <v>139</v>
      </c>
      <c r="F49" s="24" t="n">
        <v>75</v>
      </c>
      <c r="G49" s="24" t="n">
        <f aca="false">IF(D49="BW1",3649,IF(D49="BW2",2176,IF(D49="BW3",1165, IF(D49="BW4",872, IF(D49="BW5",600, IF(D49="BW6",600))))))</f>
        <v>600</v>
      </c>
      <c r="H49" s="24" t="n">
        <f aca="false">0</f>
        <v>0</v>
      </c>
      <c r="I49" s="24" t="s">
        <v>147</v>
      </c>
      <c r="J49" s="24" t="n">
        <v>1.15</v>
      </c>
      <c r="K49" s="24" t="s">
        <v>70</v>
      </c>
      <c r="L49" s="24"/>
      <c r="M49" s="24" t="n">
        <v>2025</v>
      </c>
      <c r="N49" s="24" t="n">
        <f aca="false">M49+25</f>
        <v>2050</v>
      </c>
      <c r="O49" s="24" t="n">
        <v>-29.3662</v>
      </c>
      <c r="P49" s="24" t="n">
        <v>24.417</v>
      </c>
    </row>
    <row r="50" customFormat="false" ht="14.25" hidden="false" customHeight="false" outlineLevel="0" collapsed="false">
      <c r="A50" s="21" t="s">
        <v>11</v>
      </c>
      <c r="B50" s="34" t="s">
        <v>234</v>
      </c>
      <c r="C50" s="35" t="s">
        <v>235</v>
      </c>
      <c r="D50" s="35" t="s">
        <v>229</v>
      </c>
      <c r="E50" s="22" t="s">
        <v>139</v>
      </c>
      <c r="F50" s="22" t="n">
        <v>75</v>
      </c>
      <c r="G50" s="22" t="n">
        <f aca="false">IF(D50="BW1",3649,IF(D50="BW2",2176,IF(D50="BW3",1165, IF(D50="BW4",872, IF(D50="BW5",600, IF(D50="BW6",600))))))</f>
        <v>600</v>
      </c>
      <c r="H50" s="22" t="n">
        <f aca="false">0</f>
        <v>0</v>
      </c>
      <c r="I50" s="22" t="s">
        <v>147</v>
      </c>
      <c r="J50" s="22" t="n">
        <v>1.15</v>
      </c>
      <c r="K50" s="22" t="s">
        <v>70</v>
      </c>
      <c r="L50" s="22"/>
      <c r="M50" s="22" t="n">
        <v>2025</v>
      </c>
      <c r="N50" s="22" t="n">
        <f aca="false">M50+25</f>
        <v>2050</v>
      </c>
      <c r="O50" s="22" t="n">
        <v>-32.968247</v>
      </c>
      <c r="P50" s="22" t="n">
        <v>19.949009</v>
      </c>
    </row>
    <row r="51" customFormat="false" ht="14.25" hidden="false" customHeight="false" outlineLevel="0" collapsed="false">
      <c r="A51" s="21" t="s">
        <v>11</v>
      </c>
      <c r="B51" s="34" t="s">
        <v>236</v>
      </c>
      <c r="C51" s="35" t="s">
        <v>237</v>
      </c>
      <c r="D51" s="35" t="s">
        <v>229</v>
      </c>
      <c r="E51" s="24" t="s">
        <v>139</v>
      </c>
      <c r="F51" s="24" t="n">
        <v>75</v>
      </c>
      <c r="G51" s="24" t="n">
        <f aca="false">IF(D51="BW1",3649,IF(D51="BW2",2176,IF(D51="BW3",1165, IF(D51="BW4",872, IF(D51="BW5",600, IF(D51="BW6",600))))))</f>
        <v>600</v>
      </c>
      <c r="H51" s="24" t="n">
        <f aca="false">0</f>
        <v>0</v>
      </c>
      <c r="I51" s="24" t="s">
        <v>147</v>
      </c>
      <c r="J51" s="24" t="n">
        <v>1.15</v>
      </c>
      <c r="K51" s="24" t="s">
        <v>70</v>
      </c>
      <c r="L51" s="24"/>
      <c r="M51" s="24" t="n">
        <v>2025</v>
      </c>
      <c r="N51" s="24" t="n">
        <f aca="false">M51+25</f>
        <v>2050</v>
      </c>
      <c r="O51" s="24" t="n">
        <v>-32.988604</v>
      </c>
      <c r="P51" s="24" t="n">
        <v>19.96048</v>
      </c>
    </row>
    <row r="52" customFormat="false" ht="14.25" hidden="false" customHeight="false" outlineLevel="0" collapsed="false">
      <c r="A52" s="21" t="s">
        <v>11</v>
      </c>
      <c r="B52" s="34" t="s">
        <v>238</v>
      </c>
      <c r="C52" s="35" t="s">
        <v>239</v>
      </c>
      <c r="D52" s="35" t="s">
        <v>229</v>
      </c>
      <c r="E52" s="22" t="s">
        <v>139</v>
      </c>
      <c r="F52" s="22" t="n">
        <v>75</v>
      </c>
      <c r="G52" s="22" t="n">
        <f aca="false">IF(D52="BW1",3649,IF(D52="BW2",2176,IF(D52="BW3",1165, IF(D52="BW4",872, IF(D52="BW5",600, IF(D52="BW6",600))))))</f>
        <v>600</v>
      </c>
      <c r="H52" s="22" t="n">
        <f aca="false">0</f>
        <v>0</v>
      </c>
      <c r="I52" s="22" t="s">
        <v>147</v>
      </c>
      <c r="J52" s="22" t="n">
        <v>1.15</v>
      </c>
      <c r="K52" s="22" t="s">
        <v>70</v>
      </c>
      <c r="L52" s="22"/>
      <c r="M52" s="22" t="n">
        <v>2025</v>
      </c>
      <c r="N52" s="22" t="n">
        <f aca="false">M52+25</f>
        <v>2050</v>
      </c>
      <c r="O52" s="22" t="n">
        <v>-32.978747</v>
      </c>
      <c r="P52" s="22" t="n">
        <v>19.9702</v>
      </c>
    </row>
    <row r="53" customFormat="false" ht="14.25" hidden="false" customHeight="false" outlineLevel="0" collapsed="false">
      <c r="A53" s="21" t="s">
        <v>11</v>
      </c>
      <c r="B53" s="34" t="s">
        <v>240</v>
      </c>
      <c r="C53" s="35" t="s">
        <v>241</v>
      </c>
      <c r="D53" s="35" t="s">
        <v>229</v>
      </c>
      <c r="E53" s="24" t="s">
        <v>139</v>
      </c>
      <c r="F53" s="24" t="n">
        <v>75</v>
      </c>
      <c r="G53" s="24" t="n">
        <f aca="false">IF(D53="BW1",3649,IF(D53="BW2",2176,IF(D53="BW3",1165, IF(D53="BW4",872, IF(D53="BW5",600, IF(D53="BW6",600))))))</f>
        <v>600</v>
      </c>
      <c r="H53" s="24" t="n">
        <f aca="false">0</f>
        <v>0</v>
      </c>
      <c r="I53" s="24" t="s">
        <v>147</v>
      </c>
      <c r="J53" s="24" t="n">
        <v>1.15</v>
      </c>
      <c r="K53" s="24" t="s">
        <v>70</v>
      </c>
      <c r="L53" s="24"/>
      <c r="M53" s="24" t="n">
        <v>2025</v>
      </c>
      <c r="N53" s="24" t="n">
        <f aca="false">M53+25</f>
        <v>2050</v>
      </c>
      <c r="O53" s="24" t="n">
        <v>-27.733885</v>
      </c>
      <c r="P53" s="24" t="n">
        <v>26.768302</v>
      </c>
    </row>
    <row r="54" customFormat="false" ht="14.25" hidden="false" customHeight="false" outlineLevel="0" collapsed="false">
      <c r="A54" s="21" t="s">
        <v>11</v>
      </c>
      <c r="B54" s="34" t="s">
        <v>242</v>
      </c>
      <c r="C54" s="35" t="s">
        <v>243</v>
      </c>
      <c r="D54" s="35" t="s">
        <v>229</v>
      </c>
      <c r="E54" s="22" t="s">
        <v>139</v>
      </c>
      <c r="F54" s="22" t="n">
        <v>75</v>
      </c>
      <c r="G54" s="22" t="n">
        <f aca="false">IF(D54="BW1",3649,IF(D54="BW2",2176,IF(D54="BW3",1165, IF(D54="BW4",872, IF(D54="BW5",600, IF(D54="BW6",600))))))</f>
        <v>600</v>
      </c>
      <c r="H54" s="22" t="n">
        <f aca="false">0</f>
        <v>0</v>
      </c>
      <c r="I54" s="22" t="s">
        <v>147</v>
      </c>
      <c r="J54" s="22" t="n">
        <v>1.15</v>
      </c>
      <c r="K54" s="22" t="s">
        <v>70</v>
      </c>
      <c r="L54" s="22"/>
      <c r="M54" s="22" t="n">
        <v>2025</v>
      </c>
      <c r="N54" s="22" t="n">
        <f aca="false">M54+25</f>
        <v>2050</v>
      </c>
      <c r="O54" s="22" t="n">
        <v>-28.6167</v>
      </c>
      <c r="P54" s="22" t="n">
        <v>25.7167</v>
      </c>
    </row>
    <row r="55" customFormat="false" ht="14.25" hidden="false" customHeight="false" outlineLevel="0" collapsed="false">
      <c r="A55" s="21" t="s">
        <v>11</v>
      </c>
      <c r="B55" s="34" t="s">
        <v>244</v>
      </c>
      <c r="C55" s="35" t="s">
        <v>245</v>
      </c>
      <c r="D55" s="35" t="s">
        <v>229</v>
      </c>
      <c r="E55" s="24" t="s">
        <v>139</v>
      </c>
      <c r="F55" s="24" t="n">
        <v>75</v>
      </c>
      <c r="G55" s="24" t="n">
        <f aca="false">IF(D55="BW1",3649,IF(D55="BW2",2176,IF(D55="BW3",1165, IF(D55="BW4",872, IF(D55="BW5",600, IF(D55="BW6",600))))))</f>
        <v>600</v>
      </c>
      <c r="H55" s="24" t="n">
        <f aca="false">0</f>
        <v>0</v>
      </c>
      <c r="I55" s="24" t="s">
        <v>147</v>
      </c>
      <c r="J55" s="24" t="n">
        <v>1.15</v>
      </c>
      <c r="K55" s="24" t="s">
        <v>70</v>
      </c>
      <c r="L55" s="24"/>
      <c r="M55" s="24" t="n">
        <v>2025</v>
      </c>
      <c r="N55" s="24" t="n">
        <f aca="false">M55+25</f>
        <v>2050</v>
      </c>
      <c r="O55" s="24" t="n">
        <v>-28.686283</v>
      </c>
      <c r="P55" s="24" t="n">
        <v>25.740608</v>
      </c>
    </row>
    <row r="56" customFormat="false" ht="14.25" hidden="false" customHeight="false" outlineLevel="0" collapsed="false">
      <c r="A56" s="21" t="s">
        <v>11</v>
      </c>
      <c r="B56" s="34" t="s">
        <v>246</v>
      </c>
      <c r="C56" s="35" t="s">
        <v>247</v>
      </c>
      <c r="D56" s="35" t="s">
        <v>229</v>
      </c>
      <c r="E56" s="22" t="s">
        <v>139</v>
      </c>
      <c r="F56" s="22" t="n">
        <v>75</v>
      </c>
      <c r="G56" s="22" t="n">
        <f aca="false">IF(D56="BW1",3649,IF(D56="BW2",2176,IF(D56="BW3",1165, IF(D56="BW4",872, IF(D56="BW5",600, IF(D56="BW6",600))))))</f>
        <v>600</v>
      </c>
      <c r="H56" s="22" t="n">
        <f aca="false">0</f>
        <v>0</v>
      </c>
      <c r="I56" s="22" t="s">
        <v>147</v>
      </c>
      <c r="J56" s="22" t="n">
        <v>1.15</v>
      </c>
      <c r="K56" s="22" t="s">
        <v>70</v>
      </c>
      <c r="L56" s="22"/>
      <c r="M56" s="22" t="n">
        <v>2025</v>
      </c>
      <c r="N56" s="22" t="n">
        <f aca="false">M56+25</f>
        <v>2050</v>
      </c>
      <c r="O56" s="22" t="n">
        <v>-28.6639</v>
      </c>
      <c r="P56" s="22" t="n">
        <v>25.7501</v>
      </c>
    </row>
    <row r="57" customFormat="false" ht="14.25" hidden="false" customHeight="false" outlineLevel="0" collapsed="false">
      <c r="A57" s="21" t="s">
        <v>11</v>
      </c>
      <c r="B57" s="34" t="s">
        <v>248</v>
      </c>
      <c r="C57" s="35" t="s">
        <v>249</v>
      </c>
      <c r="D57" s="35" t="s">
        <v>229</v>
      </c>
      <c r="E57" s="24" t="s">
        <v>139</v>
      </c>
      <c r="F57" s="24" t="n">
        <v>75</v>
      </c>
      <c r="G57" s="24" t="n">
        <f aca="false">IF(D57="BW1",3649,IF(D57="BW2",2176,IF(D57="BW3",1165, IF(D57="BW4",872, IF(D57="BW5",600, IF(D57="BW6",600))))))</f>
        <v>600</v>
      </c>
      <c r="H57" s="24" t="n">
        <f aca="false">0</f>
        <v>0</v>
      </c>
      <c r="I57" s="24" t="s">
        <v>147</v>
      </c>
      <c r="J57" s="24" t="n">
        <v>1.15</v>
      </c>
      <c r="K57" s="24" t="s">
        <v>70</v>
      </c>
      <c r="L57" s="24"/>
      <c r="M57" s="24" t="n">
        <v>2025</v>
      </c>
      <c r="N57" s="24" t="n">
        <f aca="false">M57+25</f>
        <v>2050</v>
      </c>
      <c r="O57" s="24" t="n">
        <v>-28.6917</v>
      </c>
      <c r="P57" s="24" t="n">
        <v>25.7001</v>
      </c>
    </row>
    <row r="58" customFormat="false" ht="14.25" hidden="false" customHeight="false" outlineLevel="0" collapsed="false">
      <c r="A58" s="21" t="s">
        <v>11</v>
      </c>
      <c r="B58" s="34" t="s">
        <v>250</v>
      </c>
      <c r="C58" s="35" t="s">
        <v>251</v>
      </c>
      <c r="D58" s="35" t="s">
        <v>229</v>
      </c>
      <c r="E58" s="22" t="s">
        <v>139</v>
      </c>
      <c r="F58" s="22" t="n">
        <v>75</v>
      </c>
      <c r="G58" s="22" t="n">
        <f aca="false">IF(D58="BW1",3649,IF(D58="BW2",2176,IF(D58="BW3",1165, IF(D58="BW4",872, IF(D58="BW5",600, IF(D58="BW6",600))))))</f>
        <v>600</v>
      </c>
      <c r="H58" s="22" t="n">
        <f aca="false">0</f>
        <v>0</v>
      </c>
      <c r="I58" s="22" t="s">
        <v>147</v>
      </c>
      <c r="J58" s="22" t="n">
        <v>1.15</v>
      </c>
      <c r="K58" s="22" t="s">
        <v>70</v>
      </c>
      <c r="L58" s="22"/>
      <c r="M58" s="22" t="n">
        <v>2025</v>
      </c>
      <c r="N58" s="22" t="n">
        <f aca="false">M58+25</f>
        <v>2050</v>
      </c>
      <c r="O58" s="22" t="n">
        <v>-29.194888</v>
      </c>
      <c r="P58" s="22" t="n">
        <v>26.588306</v>
      </c>
    </row>
    <row r="59" customFormat="false" ht="14.25" hidden="false" customHeight="false" outlineLevel="0" collapsed="false">
      <c r="A59" s="21" t="s">
        <v>11</v>
      </c>
      <c r="B59" s="34" t="s">
        <v>252</v>
      </c>
      <c r="C59" s="35" t="s">
        <v>253</v>
      </c>
      <c r="D59" s="35" t="s">
        <v>229</v>
      </c>
      <c r="E59" s="24" t="s">
        <v>139</v>
      </c>
      <c r="F59" s="24" t="n">
        <v>75</v>
      </c>
      <c r="G59" s="24" t="n">
        <f aca="false">IF(D59="BW1",3649,IF(D59="BW2",2176,IF(D59="BW3",1165, IF(D59="BW4",872, IF(D59="BW5",600, IF(D59="BW6",600))))))</f>
        <v>600</v>
      </c>
      <c r="H59" s="24" t="n">
        <f aca="false">0</f>
        <v>0</v>
      </c>
      <c r="I59" s="24" t="s">
        <v>147</v>
      </c>
      <c r="J59" s="24" t="n">
        <v>1.15</v>
      </c>
      <c r="K59" s="24" t="s">
        <v>70</v>
      </c>
      <c r="L59" s="24"/>
      <c r="M59" s="24" t="n">
        <v>2025</v>
      </c>
      <c r="N59" s="24" t="n">
        <f aca="false">M59+25</f>
        <v>2050</v>
      </c>
      <c r="O59" s="24" t="n">
        <v>-28.7472</v>
      </c>
      <c r="P59" s="24" t="n">
        <v>25.7361</v>
      </c>
    </row>
    <row r="60" customFormat="false" ht="14.25" hidden="false" customHeight="false" outlineLevel="0" collapsed="false">
      <c r="A60" s="21" t="s">
        <v>11</v>
      </c>
      <c r="B60" s="34" t="s">
        <v>254</v>
      </c>
      <c r="C60" s="35" t="s">
        <v>255</v>
      </c>
      <c r="D60" s="35" t="s">
        <v>256</v>
      </c>
      <c r="E60" s="22" t="s">
        <v>139</v>
      </c>
      <c r="F60" s="22" t="n">
        <v>150</v>
      </c>
      <c r="G60" s="22" t="n">
        <f aca="false">IF(D60="BW1",3649,IF(D60="BW2",2176,IF(D60="BW3",1165, IF(D60="BW4",872, IF(D60="BW5",600, IF(D60="BW6",600))))))</f>
        <v>600</v>
      </c>
      <c r="H60" s="22" t="n">
        <f aca="false">0</f>
        <v>0</v>
      </c>
      <c r="I60" s="22" t="s">
        <v>147</v>
      </c>
      <c r="J60" s="22" t="n">
        <v>1.15</v>
      </c>
      <c r="K60" s="22" t="s">
        <v>70</v>
      </c>
      <c r="L60" s="22"/>
      <c r="M60" s="22" t="n">
        <v>2025</v>
      </c>
      <c r="N60" s="22" t="n">
        <f aca="false">M60+25</f>
        <v>2050</v>
      </c>
      <c r="O60" s="22" t="n">
        <v>-26.014162</v>
      </c>
      <c r="P60" s="22" t="n">
        <v>26.105823</v>
      </c>
    </row>
    <row r="61" customFormat="false" ht="14.25" hidden="false" customHeight="false" outlineLevel="0" collapsed="false">
      <c r="A61" s="21" t="s">
        <v>11</v>
      </c>
      <c r="B61" s="34" t="s">
        <v>257</v>
      </c>
      <c r="C61" s="35" t="s">
        <v>258</v>
      </c>
      <c r="D61" s="35" t="s">
        <v>256</v>
      </c>
      <c r="E61" s="24" t="s">
        <v>139</v>
      </c>
      <c r="F61" s="24" t="n">
        <v>120</v>
      </c>
      <c r="G61" s="24" t="n">
        <f aca="false">IF(D61="BW1",3649,IF(D61="BW2",2176,IF(D61="BW3",1165, IF(D61="BW4",872, IF(D61="BW5",600, IF(D61="BW6",600))))))</f>
        <v>600</v>
      </c>
      <c r="H61" s="24" t="n">
        <f aca="false">0</f>
        <v>0</v>
      </c>
      <c r="I61" s="24" t="s">
        <v>147</v>
      </c>
      <c r="J61" s="24" t="n">
        <v>1.15</v>
      </c>
      <c r="K61" s="24" t="s">
        <v>70</v>
      </c>
      <c r="L61" s="24"/>
      <c r="M61" s="24" t="n">
        <v>2025</v>
      </c>
      <c r="N61" s="24" t="n">
        <f aca="false">M61+25</f>
        <v>2050</v>
      </c>
      <c r="O61" s="24" t="n">
        <v>-26.726353</v>
      </c>
      <c r="P61" s="24" t="n">
        <v>26.620317</v>
      </c>
    </row>
    <row r="62" customFormat="false" ht="14.25" hidden="false" customHeight="false" outlineLevel="0" collapsed="false">
      <c r="A62" s="21" t="s">
        <v>11</v>
      </c>
      <c r="B62" s="34" t="s">
        <v>259</v>
      </c>
      <c r="C62" s="35" t="s">
        <v>260</v>
      </c>
      <c r="D62" s="35" t="s">
        <v>256</v>
      </c>
      <c r="E62" s="22" t="s">
        <v>139</v>
      </c>
      <c r="F62" s="22" t="n">
        <v>200</v>
      </c>
      <c r="G62" s="22" t="n">
        <f aca="false">IF(D62="BW1",3649,IF(D62="BW2",2176,IF(D62="BW3",1165, IF(D62="BW4",872, IF(D62="BW5",600, IF(D62="BW6",600))))))</f>
        <v>600</v>
      </c>
      <c r="H62" s="22" t="n">
        <f aca="false">0</f>
        <v>0</v>
      </c>
      <c r="I62" s="22" t="s">
        <v>147</v>
      </c>
      <c r="J62" s="22" t="n">
        <v>1.15</v>
      </c>
      <c r="K62" s="22" t="s">
        <v>70</v>
      </c>
      <c r="L62" s="22"/>
      <c r="M62" s="22" t="n">
        <v>2025</v>
      </c>
      <c r="N62" s="22" t="n">
        <f aca="false">M62+25</f>
        <v>2050</v>
      </c>
      <c r="O62" s="22" t="n">
        <v>-28.64721306</v>
      </c>
      <c r="P62" s="22" t="n">
        <v>25.76110923</v>
      </c>
    </row>
    <row r="63" customFormat="false" ht="14.25" hidden="false" customHeight="false" outlineLevel="0" collapsed="false">
      <c r="A63" s="21" t="s">
        <v>11</v>
      </c>
      <c r="B63" s="34" t="s">
        <v>261</v>
      </c>
      <c r="C63" s="35" t="s">
        <v>262</v>
      </c>
      <c r="D63" s="35" t="s">
        <v>256</v>
      </c>
      <c r="E63" s="24" t="s">
        <v>139</v>
      </c>
      <c r="F63" s="24" t="n">
        <v>150</v>
      </c>
      <c r="G63" s="24" t="n">
        <f aca="false">IF(D63="BW1",3649,IF(D63="BW2",2176,IF(D63="BW3",1165, IF(D63="BW4",872, IF(D63="BW5",600, IF(D63="BW6",600))))))</f>
        <v>600</v>
      </c>
      <c r="H63" s="24" t="n">
        <f aca="false">0</f>
        <v>0</v>
      </c>
      <c r="I63" s="24" t="s">
        <v>147</v>
      </c>
      <c r="J63" s="24" t="n">
        <v>1.15</v>
      </c>
      <c r="K63" s="24" t="s">
        <v>70</v>
      </c>
      <c r="L63" s="24"/>
      <c r="M63" s="24" t="n">
        <v>2025</v>
      </c>
      <c r="N63" s="24" t="n">
        <f aca="false">M63+25</f>
        <v>2050</v>
      </c>
      <c r="O63" s="24" t="n">
        <v>-26.029683</v>
      </c>
      <c r="P63" s="24" t="n">
        <v>26.112373</v>
      </c>
    </row>
    <row r="64" customFormat="false" ht="14.25" hidden="false" customHeight="false" outlineLevel="0" collapsed="false">
      <c r="A64" s="21" t="s">
        <v>11</v>
      </c>
      <c r="B64" s="34" t="s">
        <v>263</v>
      </c>
      <c r="C64" s="35" t="s">
        <v>264</v>
      </c>
      <c r="D64" s="35" t="s">
        <v>256</v>
      </c>
      <c r="E64" s="22" t="s">
        <v>139</v>
      </c>
      <c r="F64" s="22" t="n">
        <v>140</v>
      </c>
      <c r="G64" s="22" t="n">
        <f aca="false">IF(D64="BW1",3649,IF(D64="BW2",2176,IF(D64="BW3",1165, IF(D64="BW4",872, IF(D64="BW5",600, IF(D64="BW6",600))))))</f>
        <v>600</v>
      </c>
      <c r="H64" s="22" t="n">
        <f aca="false">0</f>
        <v>0</v>
      </c>
      <c r="I64" s="22" t="s">
        <v>147</v>
      </c>
      <c r="J64" s="22" t="n">
        <v>1.15</v>
      </c>
      <c r="K64" s="22" t="s">
        <v>70</v>
      </c>
      <c r="L64" s="22"/>
      <c r="M64" s="22" t="n">
        <v>2025</v>
      </c>
      <c r="N64" s="22" t="n">
        <f aca="false">M64+25</f>
        <v>2050</v>
      </c>
      <c r="O64" s="22" t="n">
        <v>-28.652538</v>
      </c>
      <c r="P64" s="22" t="n">
        <v>25.653755</v>
      </c>
    </row>
    <row r="65" customFormat="false" ht="14.25" hidden="false" customHeight="false" outlineLevel="0" collapsed="false">
      <c r="A65" s="21" t="s">
        <v>11</v>
      </c>
      <c r="B65" s="34" t="s">
        <v>265</v>
      </c>
      <c r="C65" s="35" t="s">
        <v>266</v>
      </c>
      <c r="D65" s="35" t="s">
        <v>256</v>
      </c>
      <c r="E65" s="24" t="s">
        <v>139</v>
      </c>
      <c r="F65" s="24" t="n">
        <v>240</v>
      </c>
      <c r="G65" s="24" t="n">
        <f aca="false">IF(D65="BW1",3649,IF(D65="BW2",2176,IF(D65="BW3",1165, IF(D65="BW4",872, IF(D65="BW5",600, IF(D65="BW6",600))))))</f>
        <v>600</v>
      </c>
      <c r="H65" s="24" t="n">
        <f aca="false">0</f>
        <v>0</v>
      </c>
      <c r="I65" s="24" t="s">
        <v>147</v>
      </c>
      <c r="J65" s="24" t="n">
        <v>1.15</v>
      </c>
      <c r="K65" s="24" t="s">
        <v>70</v>
      </c>
      <c r="L65" s="24"/>
      <c r="M65" s="24" t="n">
        <v>2025</v>
      </c>
      <c r="N65" s="24" t="n">
        <f aca="false">M65+25</f>
        <v>2050</v>
      </c>
      <c r="O65" s="24" t="n">
        <v>-28.212335</v>
      </c>
      <c r="P65" s="24" t="n">
        <v>26.990032</v>
      </c>
    </row>
    <row r="66" customFormat="false" ht="14.25" hidden="false" customHeight="false" outlineLevel="0" collapsed="false">
      <c r="A66" s="21" t="s">
        <v>11</v>
      </c>
      <c r="B66" s="34" t="s">
        <v>267</v>
      </c>
      <c r="C66" s="35" t="s">
        <v>268</v>
      </c>
      <c r="D66" s="35" t="s">
        <v>138</v>
      </c>
      <c r="E66" s="22" t="s">
        <v>269</v>
      </c>
      <c r="F66" s="22" t="n">
        <v>135</v>
      </c>
      <c r="G66" s="22" t="n">
        <f aca="false">IF(D66="BW1",1513,IF(D66="BW2",1186,IF(D66="BW3",868, IF(D66="BW4",687, IF(D66="BW5",600, IF(D66="BW6",600))))))</f>
        <v>1513</v>
      </c>
      <c r="H66" s="22" t="n">
        <f aca="false">0</f>
        <v>0</v>
      </c>
      <c r="I66" s="22" t="s">
        <v>70</v>
      </c>
      <c r="J66" s="22" t="s">
        <v>70</v>
      </c>
      <c r="K66" s="22" t="n">
        <v>115</v>
      </c>
      <c r="L66" s="22"/>
      <c r="M66" s="22" t="n">
        <v>2014</v>
      </c>
      <c r="N66" s="22" t="n">
        <f aca="false">M66+20</f>
        <v>2034</v>
      </c>
      <c r="O66" s="22" t="n">
        <v>-29.66569573</v>
      </c>
      <c r="P66" s="22" t="n">
        <v>17.88776436</v>
      </c>
    </row>
    <row r="67" customFormat="false" ht="14.25" hidden="false" customHeight="false" outlineLevel="0" collapsed="false">
      <c r="A67" s="21" t="s">
        <v>11</v>
      </c>
      <c r="B67" s="34" t="s">
        <v>270</v>
      </c>
      <c r="C67" s="35" t="s">
        <v>271</v>
      </c>
      <c r="D67" s="35" t="s">
        <v>138</v>
      </c>
      <c r="E67" s="24" t="s">
        <v>269</v>
      </c>
      <c r="F67" s="24" t="n">
        <v>26.19</v>
      </c>
      <c r="G67" s="24" t="n">
        <f aca="false">IF(D67="BW1",1513,IF(D67="BW2",1186,IF(D67="BW3",868, IF(D67="BW4",687, IF(D67="BW5",600, IF(D67="BW6",600))))))</f>
        <v>1513</v>
      </c>
      <c r="H67" s="24" t="n">
        <f aca="false">0</f>
        <v>0</v>
      </c>
      <c r="I67" s="24" t="s">
        <v>70</v>
      </c>
      <c r="J67" s="24" t="s">
        <v>70</v>
      </c>
      <c r="K67" s="24" t="n">
        <v>91.5</v>
      </c>
      <c r="L67" s="24"/>
      <c r="M67" s="24" t="n">
        <v>2014</v>
      </c>
      <c r="N67" s="24" t="n">
        <f aca="false">M67+20</f>
        <v>2034</v>
      </c>
      <c r="O67" s="24" t="n">
        <v>-32.40945174</v>
      </c>
      <c r="P67" s="24" t="n">
        <v>20.66983649</v>
      </c>
    </row>
    <row r="68" customFormat="false" ht="14.25" hidden="false" customHeight="false" outlineLevel="0" collapsed="false">
      <c r="A68" s="21" t="s">
        <v>11</v>
      </c>
      <c r="B68" s="34" t="s">
        <v>272</v>
      </c>
      <c r="C68" s="35" t="s">
        <v>273</v>
      </c>
      <c r="D68" s="35" t="s">
        <v>138</v>
      </c>
      <c r="E68" s="22" t="s">
        <v>269</v>
      </c>
      <c r="F68" s="22" t="n">
        <v>65.4</v>
      </c>
      <c r="G68" s="22" t="n">
        <f aca="false">IF(D68="BW1",1513,IF(D68="BW2",1186,IF(D68="BW3",868, IF(D68="BW4",687, IF(D68="BW5",600, IF(D68="BW6",600))))))</f>
        <v>1513</v>
      </c>
      <c r="H68" s="22" t="n">
        <f aca="false">0</f>
        <v>0</v>
      </c>
      <c r="I68" s="22" t="s">
        <v>70</v>
      </c>
      <c r="J68" s="22" t="s">
        <v>70</v>
      </c>
      <c r="K68" s="22" t="n">
        <v>99.5</v>
      </c>
      <c r="L68" s="22"/>
      <c r="M68" s="22" t="n">
        <v>2014</v>
      </c>
      <c r="N68" s="22" t="n">
        <f aca="false">M68+20</f>
        <v>2034</v>
      </c>
      <c r="O68" s="22" t="n">
        <v>-30.91810861</v>
      </c>
      <c r="P68" s="22" t="n">
        <v>19.44104346</v>
      </c>
    </row>
    <row r="69" customFormat="false" ht="14.25" hidden="false" customHeight="false" outlineLevel="0" collapsed="false">
      <c r="A69" s="21" t="s">
        <v>11</v>
      </c>
      <c r="B69" s="34" t="s">
        <v>274</v>
      </c>
      <c r="C69" s="35" t="s">
        <v>275</v>
      </c>
      <c r="D69" s="35" t="s">
        <v>138</v>
      </c>
      <c r="E69" s="24" t="s">
        <v>269</v>
      </c>
      <c r="F69" s="24" t="n">
        <v>133.86</v>
      </c>
      <c r="G69" s="24" t="n">
        <f aca="false">IF(D69="BW1",1513,IF(D69="BW2",1186,IF(D69="BW3",868, IF(D69="BW4",687, IF(D69="BW5",600, IF(D69="BW6",600))))))</f>
        <v>1513</v>
      </c>
      <c r="H69" s="24" t="n">
        <f aca="false">0</f>
        <v>0</v>
      </c>
      <c r="I69" s="24" t="s">
        <v>70</v>
      </c>
      <c r="J69" s="24" t="s">
        <v>70</v>
      </c>
      <c r="K69" s="24" t="n">
        <v>80</v>
      </c>
      <c r="L69" s="24"/>
      <c r="M69" s="24" t="n">
        <v>2014</v>
      </c>
      <c r="N69" s="24" t="n">
        <f aca="false">M69+20</f>
        <v>2034</v>
      </c>
      <c r="O69" s="24" t="n">
        <v>-34.00160661</v>
      </c>
      <c r="P69" s="24" t="n">
        <v>24.74162863</v>
      </c>
    </row>
    <row r="70" customFormat="false" ht="14.25" hidden="false" customHeight="false" outlineLevel="0" collapsed="false">
      <c r="A70" s="21" t="s">
        <v>11</v>
      </c>
      <c r="B70" s="34" t="s">
        <v>276</v>
      </c>
      <c r="C70" s="35" t="s">
        <v>277</v>
      </c>
      <c r="D70" s="35" t="s">
        <v>138</v>
      </c>
      <c r="E70" s="22" t="s">
        <v>269</v>
      </c>
      <c r="F70" s="22" t="n">
        <v>77.6</v>
      </c>
      <c r="G70" s="22" t="n">
        <f aca="false">IF(D70="BW1",1513,IF(D70="BW2",1186,IF(D70="BW3",868, IF(D70="BW4",687, IF(D70="BW5",600, IF(D70="BW6",600))))))</f>
        <v>1513</v>
      </c>
      <c r="H70" s="22" t="n">
        <f aca="false">0</f>
        <v>0</v>
      </c>
      <c r="I70" s="22" t="s">
        <v>70</v>
      </c>
      <c r="J70" s="22" t="s">
        <v>70</v>
      </c>
      <c r="K70" s="22" t="n">
        <v>99.5</v>
      </c>
      <c r="L70" s="22"/>
      <c r="M70" s="22" t="n">
        <v>2014</v>
      </c>
      <c r="N70" s="22" t="n">
        <f aca="false">M70+20</f>
        <v>2034</v>
      </c>
      <c r="O70" s="22" t="n">
        <v>-30.91810861</v>
      </c>
      <c r="P70" s="22" t="n">
        <v>19.44104346</v>
      </c>
    </row>
    <row r="71" customFormat="false" ht="14.25" hidden="false" customHeight="false" outlineLevel="0" collapsed="false">
      <c r="A71" s="21" t="s">
        <v>11</v>
      </c>
      <c r="B71" s="34" t="s">
        <v>278</v>
      </c>
      <c r="C71" s="35" t="s">
        <v>279</v>
      </c>
      <c r="D71" s="35" t="s">
        <v>138</v>
      </c>
      <c r="E71" s="24" t="s">
        <v>269</v>
      </c>
      <c r="F71" s="24" t="n">
        <v>86.6</v>
      </c>
      <c r="G71" s="24" t="n">
        <f aca="false">IF(D71="BW1",1513,IF(D71="BW2",1186,IF(D71="BW3",868, IF(D71="BW4",687, IF(D71="BW5",600, IF(D71="BW6",600))))))</f>
        <v>1513</v>
      </c>
      <c r="H71" s="24" t="n">
        <f aca="false">0</f>
        <v>0</v>
      </c>
      <c r="I71" s="24" t="s">
        <v>70</v>
      </c>
      <c r="J71" s="24" t="s">
        <v>70</v>
      </c>
      <c r="K71" s="24" t="n">
        <v>80</v>
      </c>
      <c r="L71" s="24"/>
      <c r="M71" s="24" t="n">
        <v>2014</v>
      </c>
      <c r="N71" s="24" t="n">
        <f aca="false">M71+20</f>
        <v>2034</v>
      </c>
      <c r="O71" s="24" t="n">
        <v>-30.65995</v>
      </c>
      <c r="P71" s="24" t="n">
        <v>24.01981</v>
      </c>
    </row>
    <row r="72" customFormat="false" ht="14.25" hidden="false" customHeight="false" outlineLevel="0" collapsed="false">
      <c r="A72" s="21" t="s">
        <v>11</v>
      </c>
      <c r="B72" s="34" t="s">
        <v>280</v>
      </c>
      <c r="C72" s="35" t="s">
        <v>281</v>
      </c>
      <c r="D72" s="35" t="s">
        <v>138</v>
      </c>
      <c r="E72" s="22" t="s">
        <v>269</v>
      </c>
      <c r="F72" s="22" t="n">
        <v>72.75</v>
      </c>
      <c r="G72" s="22" t="n">
        <f aca="false">IF(D72="BW1",1513,IF(D72="BW2",1186,IF(D72="BW3",868, IF(D72="BW4",687, IF(D72="BW5",600, IF(D72="BW6",600))))))</f>
        <v>1513</v>
      </c>
      <c r="H72" s="22" t="n">
        <f aca="false">0</f>
        <v>0</v>
      </c>
      <c r="I72" s="22" t="s">
        <v>70</v>
      </c>
      <c r="J72" s="22" t="s">
        <v>70</v>
      </c>
      <c r="K72" s="22" t="n">
        <v>80</v>
      </c>
      <c r="L72" s="22"/>
      <c r="M72" s="22" t="n">
        <v>2014</v>
      </c>
      <c r="N72" s="22" t="n">
        <f aca="false">M72+20</f>
        <v>2034</v>
      </c>
      <c r="O72" s="22" t="n">
        <v>-30.65995</v>
      </c>
      <c r="P72" s="22" t="n">
        <v>24.01981</v>
      </c>
    </row>
    <row r="73" customFormat="false" ht="14.25" hidden="false" customHeight="false" outlineLevel="0" collapsed="false">
      <c r="A73" s="21" t="s">
        <v>11</v>
      </c>
      <c r="B73" s="34" t="s">
        <v>282</v>
      </c>
      <c r="C73" s="35" t="s">
        <v>283</v>
      </c>
      <c r="D73" s="35" t="s">
        <v>138</v>
      </c>
      <c r="E73" s="24" t="s">
        <v>269</v>
      </c>
      <c r="F73" s="24" t="n">
        <v>110</v>
      </c>
      <c r="G73" s="24" t="n">
        <f aca="false">IF(D73="BW1",1513,IF(D73="BW2",1186,IF(D73="BW3",868, IF(D73="BW4",687, IF(D73="BW5",600, IF(D73="BW6",600))))))</f>
        <v>1513</v>
      </c>
      <c r="H73" s="24" t="n">
        <f aca="false">0</f>
        <v>0</v>
      </c>
      <c r="I73" s="24" t="s">
        <v>70</v>
      </c>
      <c r="J73" s="24" t="s">
        <v>70</v>
      </c>
      <c r="K73" s="24" t="n">
        <v>90</v>
      </c>
      <c r="L73" s="24"/>
      <c r="M73" s="24" t="n">
        <v>2014</v>
      </c>
      <c r="N73" s="24" t="n">
        <f aca="false">M73+20</f>
        <v>2034</v>
      </c>
      <c r="O73" s="24" t="n">
        <v>-33.80478499</v>
      </c>
      <c r="P73" s="24" t="n">
        <v>25.49049171</v>
      </c>
    </row>
    <row r="74" customFormat="false" ht="14.25" hidden="false" customHeight="false" outlineLevel="0" collapsed="false">
      <c r="A74" s="21" t="s">
        <v>11</v>
      </c>
      <c r="B74" s="36" t="s">
        <v>284</v>
      </c>
      <c r="C74" s="35" t="s">
        <v>285</v>
      </c>
      <c r="D74" s="35" t="s">
        <v>138</v>
      </c>
      <c r="E74" s="22" t="s">
        <v>269</v>
      </c>
      <c r="F74" s="22" t="n">
        <v>100</v>
      </c>
      <c r="G74" s="22" t="n">
        <f aca="false">IF(D74="BW1",1513,IF(D74="BW2",1186,IF(D74="BW3",868, IF(D74="BW4",687, IF(D74="BW5",600, IF(D74="BW6",600))))))</f>
        <v>1513</v>
      </c>
      <c r="H74" s="22" t="n">
        <f aca="false">0</f>
        <v>0</v>
      </c>
      <c r="I74" s="22" t="s">
        <v>70</v>
      </c>
      <c r="J74" s="22" t="s">
        <v>70</v>
      </c>
      <c r="K74" s="22" t="n">
        <v>80</v>
      </c>
      <c r="L74" s="22"/>
      <c r="M74" s="22" t="n">
        <v>2014</v>
      </c>
      <c r="N74" s="22" t="n">
        <f aca="false">M74+20</f>
        <v>2034</v>
      </c>
      <c r="O74" s="22" t="n">
        <v>-31.42224223</v>
      </c>
      <c r="P74" s="22" t="n">
        <v>23.11492014</v>
      </c>
    </row>
    <row r="75" customFormat="false" ht="14.25" hidden="false" customHeight="false" outlineLevel="0" collapsed="false">
      <c r="A75" s="21" t="s">
        <v>11</v>
      </c>
      <c r="B75" s="34" t="s">
        <v>286</v>
      </c>
      <c r="C75" s="35" t="s">
        <v>287</v>
      </c>
      <c r="D75" s="35" t="s">
        <v>176</v>
      </c>
      <c r="E75" s="24" t="s">
        <v>269</v>
      </c>
      <c r="F75" s="24" t="n">
        <v>137.9</v>
      </c>
      <c r="G75" s="24" t="n">
        <f aca="false">IF(D75="BW1",1513,IF(D75="BW2",1186,IF(D75="BW3",868, IF(D75="BW4",687, IF(D75="BW5",600, IF(D75="BW6",600))))))</f>
        <v>1186</v>
      </c>
      <c r="H75" s="24" t="n">
        <f aca="false">0</f>
        <v>0</v>
      </c>
      <c r="I75" s="24" t="s">
        <v>70</v>
      </c>
      <c r="J75" s="24" t="s">
        <v>70</v>
      </c>
      <c r="K75" s="24" t="n">
        <v>80</v>
      </c>
      <c r="L75" s="24"/>
      <c r="M75" s="24" t="n">
        <v>2017</v>
      </c>
      <c r="N75" s="24" t="n">
        <f aca="false">M75+20</f>
        <v>2037</v>
      </c>
      <c r="O75" s="24" t="n">
        <v>-32.74606365</v>
      </c>
      <c r="P75" s="24" t="n">
        <v>25.80701715</v>
      </c>
    </row>
    <row r="76" customFormat="false" ht="14.25" hidden="false" customHeight="false" outlineLevel="0" collapsed="false">
      <c r="A76" s="21" t="s">
        <v>11</v>
      </c>
      <c r="B76" s="34" t="s">
        <v>288</v>
      </c>
      <c r="C76" s="35" t="s">
        <v>175</v>
      </c>
      <c r="D76" s="35" t="s">
        <v>176</v>
      </c>
      <c r="E76" s="22" t="s">
        <v>269</v>
      </c>
      <c r="F76" s="22" t="n">
        <v>90.8</v>
      </c>
      <c r="G76" s="22" t="n">
        <f aca="false">IF(D76="BW1",1513,IF(D76="BW2",1186,IF(D76="BW3",868, IF(D76="BW4",687, IF(D76="BW5",600, IF(D76="BW6",600))))))</f>
        <v>1186</v>
      </c>
      <c r="H76" s="22" t="n">
        <f aca="false">0</f>
        <v>0</v>
      </c>
      <c r="I76" s="22" t="s">
        <v>70</v>
      </c>
      <c r="J76" s="22" t="s">
        <v>70</v>
      </c>
      <c r="K76" s="22" t="n">
        <v>99.5</v>
      </c>
      <c r="L76" s="22"/>
      <c r="M76" s="22" t="n">
        <v>2017</v>
      </c>
      <c r="N76" s="22" t="n">
        <f aca="false">M76+20</f>
        <v>2037</v>
      </c>
      <c r="O76" s="22" t="n">
        <v>-31.18385097</v>
      </c>
      <c r="P76" s="22" t="n">
        <v>24.94597311</v>
      </c>
    </row>
    <row r="77" customFormat="false" ht="14.25" hidden="false" customHeight="false" outlineLevel="0" collapsed="false">
      <c r="A77" s="21" t="s">
        <v>11</v>
      </c>
      <c r="B77" s="34" t="s">
        <v>289</v>
      </c>
      <c r="C77" s="35" t="s">
        <v>290</v>
      </c>
      <c r="D77" s="35" t="s">
        <v>176</v>
      </c>
      <c r="E77" s="24" t="s">
        <v>269</v>
      </c>
      <c r="F77" s="24" t="n">
        <v>20.6</v>
      </c>
      <c r="G77" s="24" t="n">
        <f aca="false">IF(D77="BW1",1513,IF(D77="BW2",1186,IF(D77="BW3",868, IF(D77="BW4",687, IF(D77="BW5",600, IF(D77="BW6",600))))))</f>
        <v>1186</v>
      </c>
      <c r="H77" s="24" t="n">
        <f aca="false">0</f>
        <v>0</v>
      </c>
      <c r="I77" s="24" t="s">
        <v>70</v>
      </c>
      <c r="J77" s="24" t="s">
        <v>70</v>
      </c>
      <c r="K77" s="24" t="n">
        <v>100</v>
      </c>
      <c r="L77" s="24"/>
      <c r="M77" s="24" t="n">
        <v>2017</v>
      </c>
      <c r="N77" s="24" t="n">
        <f aca="false">M77+20</f>
        <v>2037</v>
      </c>
      <c r="O77" s="24" t="n">
        <v>-32.74606365</v>
      </c>
      <c r="P77" s="24" t="n">
        <v>25.80701715</v>
      </c>
    </row>
    <row r="78" customFormat="false" ht="14.25" hidden="false" customHeight="false" outlineLevel="0" collapsed="false">
      <c r="A78" s="21" t="s">
        <v>11</v>
      </c>
      <c r="B78" s="34" t="s">
        <v>291</v>
      </c>
      <c r="C78" s="35" t="s">
        <v>292</v>
      </c>
      <c r="D78" s="35" t="s">
        <v>176</v>
      </c>
      <c r="E78" s="22" t="s">
        <v>269</v>
      </c>
      <c r="F78" s="22" t="n">
        <v>135.2</v>
      </c>
      <c r="G78" s="22" t="n">
        <f aca="false">IF(D78="BW1",1513,IF(D78="BW2",1186,IF(D78="BW3",868, IF(D78="BW4",687, IF(D78="BW5",600, IF(D78="BW6",600))))))</f>
        <v>1186</v>
      </c>
      <c r="H78" s="22" t="n">
        <f aca="false">0</f>
        <v>0</v>
      </c>
      <c r="I78" s="22" t="s">
        <v>70</v>
      </c>
      <c r="J78" s="22" t="s">
        <v>70</v>
      </c>
      <c r="K78" s="22" t="n">
        <v>91.5</v>
      </c>
      <c r="L78" s="22"/>
      <c r="M78" s="22" t="n">
        <v>2017</v>
      </c>
      <c r="N78" s="22" t="n">
        <f aca="false">M78+20</f>
        <v>2037</v>
      </c>
      <c r="O78" s="22" t="n">
        <v>-34.00160661</v>
      </c>
      <c r="P78" s="22" t="n">
        <v>24.74162863</v>
      </c>
    </row>
    <row r="79" customFormat="false" ht="14.25" hidden="false" customHeight="false" outlineLevel="0" collapsed="false">
      <c r="A79" s="21" t="s">
        <v>11</v>
      </c>
      <c r="B79" s="34" t="s">
        <v>293</v>
      </c>
      <c r="C79" s="35" t="s">
        <v>294</v>
      </c>
      <c r="D79" s="35" t="s">
        <v>176</v>
      </c>
      <c r="E79" s="24" t="s">
        <v>269</v>
      </c>
      <c r="F79" s="24" t="n">
        <v>59.8</v>
      </c>
      <c r="G79" s="24" t="n">
        <f aca="false">IF(D79="BW1",1513,IF(D79="BW2",1186,IF(D79="BW3",868, IF(D79="BW4",687, IF(D79="BW5",600, IF(D79="BW6",600))))))</f>
        <v>1186</v>
      </c>
      <c r="H79" s="24" t="n">
        <f aca="false">0</f>
        <v>0</v>
      </c>
      <c r="I79" s="24" t="s">
        <v>70</v>
      </c>
      <c r="J79" s="24" t="s">
        <v>70</v>
      </c>
      <c r="K79" s="24" t="n">
        <v>115</v>
      </c>
      <c r="L79" s="24"/>
      <c r="M79" s="24" t="n">
        <v>2017</v>
      </c>
      <c r="N79" s="24" t="n">
        <f aca="false">M79+20</f>
        <v>2037</v>
      </c>
      <c r="O79" s="24" t="n">
        <v>-33.33942927</v>
      </c>
      <c r="P79" s="24" t="n">
        <v>20.02925811</v>
      </c>
    </row>
    <row r="80" customFormat="false" ht="14.25" hidden="false" customHeight="false" outlineLevel="0" collapsed="false">
      <c r="A80" s="21" t="s">
        <v>11</v>
      </c>
      <c r="B80" s="34" t="s">
        <v>295</v>
      </c>
      <c r="C80" s="35" t="s">
        <v>296</v>
      </c>
      <c r="D80" s="35" t="s">
        <v>176</v>
      </c>
      <c r="E80" s="22" t="s">
        <v>269</v>
      </c>
      <c r="F80" s="22" t="n">
        <v>94.8</v>
      </c>
      <c r="G80" s="22" t="n">
        <f aca="false">IF(D80="BW1",1513,IF(D80="BW2",1186,IF(D80="BW3",868, IF(D80="BW4",687, IF(D80="BW5",600, IF(D80="BW6",600))))))</f>
        <v>1186</v>
      </c>
      <c r="H80" s="22" t="n">
        <f aca="false">0</f>
        <v>0</v>
      </c>
      <c r="I80" s="22" t="s">
        <v>70</v>
      </c>
      <c r="J80" s="22" t="s">
        <v>70</v>
      </c>
      <c r="K80" s="22" t="n">
        <v>91</v>
      </c>
      <c r="L80" s="22"/>
      <c r="M80" s="22" t="n">
        <v>2017</v>
      </c>
      <c r="N80" s="22" t="n">
        <f aca="false">M80+20</f>
        <v>2037</v>
      </c>
      <c r="O80" s="22" t="n">
        <v>-34.00160661</v>
      </c>
      <c r="P80" s="22" t="n">
        <v>24.74162863</v>
      </c>
    </row>
    <row r="81" customFormat="false" ht="14.25" hidden="false" customHeight="false" outlineLevel="0" collapsed="false">
      <c r="A81" s="21" t="s">
        <v>11</v>
      </c>
      <c r="B81" s="34" t="s">
        <v>297</v>
      </c>
      <c r="C81" s="35" t="s">
        <v>298</v>
      </c>
      <c r="D81" s="35" t="s">
        <v>176</v>
      </c>
      <c r="E81" s="24" t="s">
        <v>269</v>
      </c>
      <c r="F81" s="24" t="n">
        <v>23.4</v>
      </c>
      <c r="G81" s="24" t="n">
        <f aca="false">IF(D81="BW1",1513,IF(D81="BW2",1186,IF(D81="BW3",868, IF(D81="BW4",687, IF(D81="BW5",600, IF(D81="BW6",600))))))</f>
        <v>1186</v>
      </c>
      <c r="H81" s="24" t="n">
        <f aca="false">0</f>
        <v>0</v>
      </c>
      <c r="I81" s="24" t="s">
        <v>70</v>
      </c>
      <c r="J81" s="24" t="s">
        <v>70</v>
      </c>
      <c r="K81" s="24" t="n">
        <v>100</v>
      </c>
      <c r="L81" s="24"/>
      <c r="M81" s="24" t="n">
        <v>2017</v>
      </c>
      <c r="N81" s="24" t="n">
        <f aca="false">M81+20</f>
        <v>2037</v>
      </c>
      <c r="O81" s="24" t="n">
        <v>-32.40945174</v>
      </c>
      <c r="P81" s="24" t="n">
        <v>20.66983649</v>
      </c>
    </row>
    <row r="82" customFormat="false" ht="14.25" hidden="false" customHeight="false" outlineLevel="0" collapsed="false">
      <c r="A82" s="21" t="s">
        <v>11</v>
      </c>
      <c r="B82" s="34" t="s">
        <v>299</v>
      </c>
      <c r="C82" s="35" t="s">
        <v>300</v>
      </c>
      <c r="D82" s="35" t="s">
        <v>193</v>
      </c>
      <c r="E82" s="22" t="s">
        <v>269</v>
      </c>
      <c r="F82" s="22" t="n">
        <v>97</v>
      </c>
      <c r="G82" s="22" t="n">
        <f aca="false">IF(D82="BW1",1513,IF(D82="BW2",1186,IF(D82="BW3",868, IF(D82="BW4",687, IF(D82="BW5",600, IF(D82="BW6",600))))))</f>
        <v>868</v>
      </c>
      <c r="H82" s="22" t="n">
        <f aca="false">0</f>
        <v>0</v>
      </c>
      <c r="I82" s="22" t="s">
        <v>70</v>
      </c>
      <c r="J82" s="22" t="s">
        <v>70</v>
      </c>
      <c r="K82" s="22" t="n">
        <v>115</v>
      </c>
      <c r="L82" s="22"/>
      <c r="M82" s="22" t="n">
        <v>2018</v>
      </c>
      <c r="N82" s="22" t="n">
        <f aca="false">M82+20</f>
        <v>2038</v>
      </c>
      <c r="O82" s="22" t="n">
        <v>-31.5018</v>
      </c>
      <c r="P82" s="22" t="n">
        <v>18.1143</v>
      </c>
    </row>
    <row r="83" customFormat="false" ht="14.25" hidden="false" customHeight="false" outlineLevel="0" collapsed="false">
      <c r="A83" s="21" t="s">
        <v>11</v>
      </c>
      <c r="B83" s="34" t="s">
        <v>301</v>
      </c>
      <c r="C83" s="35" t="s">
        <v>302</v>
      </c>
      <c r="D83" s="35" t="s">
        <v>193</v>
      </c>
      <c r="E83" s="24" t="s">
        <v>269</v>
      </c>
      <c r="F83" s="24" t="n">
        <v>137.7</v>
      </c>
      <c r="G83" s="24" t="n">
        <f aca="false">IF(D83="BW1",1513,IF(D83="BW2",1186,IF(D83="BW3",868, IF(D83="BW4",687, IF(D83="BW5",600, IF(D83="BW6",600))))))</f>
        <v>868</v>
      </c>
      <c r="H83" s="24" t="n">
        <f aca="false">0</f>
        <v>0</v>
      </c>
      <c r="I83" s="24" t="s">
        <v>70</v>
      </c>
      <c r="J83" s="24" t="s">
        <v>70</v>
      </c>
      <c r="K83" s="24" t="n">
        <v>91.5</v>
      </c>
      <c r="L83" s="24"/>
      <c r="M83" s="24" t="n">
        <v>2018</v>
      </c>
      <c r="N83" s="24" t="n">
        <f aca="false">M83+20</f>
        <v>2038</v>
      </c>
      <c r="O83" s="24" t="n">
        <v>-32.40945174</v>
      </c>
      <c r="P83" s="24" t="n">
        <v>20.66983649</v>
      </c>
    </row>
    <row r="84" customFormat="false" ht="14.25" hidden="false" customHeight="false" outlineLevel="0" collapsed="false">
      <c r="A84" s="21" t="s">
        <v>11</v>
      </c>
      <c r="B84" s="34" t="s">
        <v>303</v>
      </c>
      <c r="C84" s="35" t="s">
        <v>304</v>
      </c>
      <c r="D84" s="35" t="s">
        <v>193</v>
      </c>
      <c r="E84" s="22" t="s">
        <v>269</v>
      </c>
      <c r="F84" s="22" t="n">
        <v>138.2</v>
      </c>
      <c r="G84" s="22" t="n">
        <f aca="false">IF(D84="BW1",1513,IF(D84="BW2",1186,IF(D84="BW3",868, IF(D84="BW4",687, IF(D84="BW5",600, IF(D84="BW6",600))))))</f>
        <v>868</v>
      </c>
      <c r="H84" s="22" t="n">
        <f aca="false">0</f>
        <v>0</v>
      </c>
      <c r="I84" s="22" t="s">
        <v>70</v>
      </c>
      <c r="J84" s="22" t="s">
        <v>70</v>
      </c>
      <c r="K84" s="22" t="n">
        <v>94</v>
      </c>
      <c r="L84" s="22"/>
      <c r="M84" s="22" t="n">
        <v>2018</v>
      </c>
      <c r="N84" s="22" t="n">
        <f aca="false">M84+20</f>
        <v>2038</v>
      </c>
      <c r="O84" s="22" t="n">
        <v>-34.01510678</v>
      </c>
      <c r="P84" s="22" t="n">
        <v>24.34462169</v>
      </c>
    </row>
    <row r="85" customFormat="false" ht="14.25" hidden="false" customHeight="false" outlineLevel="0" collapsed="false">
      <c r="A85" s="21" t="s">
        <v>11</v>
      </c>
      <c r="B85" s="34" t="s">
        <v>305</v>
      </c>
      <c r="C85" s="35" t="s">
        <v>306</v>
      </c>
      <c r="D85" s="35" t="s">
        <v>193</v>
      </c>
      <c r="E85" s="24" t="s">
        <v>269</v>
      </c>
      <c r="F85" s="24" t="n">
        <v>139</v>
      </c>
      <c r="G85" s="24" t="n">
        <f aca="false">IF(D85="BW1",1513,IF(D85="BW2",1186,IF(D85="BW3",868, IF(D85="BW4",687, IF(D85="BW5",600, IF(D85="BW6",600))))))</f>
        <v>868</v>
      </c>
      <c r="H85" s="24" t="n">
        <f aca="false">0</f>
        <v>0</v>
      </c>
      <c r="I85" s="24" t="s">
        <v>70</v>
      </c>
      <c r="J85" s="24" t="s">
        <v>70</v>
      </c>
      <c r="K85" s="24" t="n">
        <v>84</v>
      </c>
      <c r="L85" s="24"/>
      <c r="M85" s="24" t="n">
        <v>2018</v>
      </c>
      <c r="N85" s="24" t="n">
        <f aca="false">M85+20</f>
        <v>2038</v>
      </c>
      <c r="O85" s="24" t="n">
        <v>-33.30901038</v>
      </c>
      <c r="P85" s="24" t="n">
        <v>26.53167687</v>
      </c>
    </row>
    <row r="86" customFormat="false" ht="14.25" hidden="false" customHeight="false" outlineLevel="0" collapsed="false">
      <c r="A86" s="21" t="s">
        <v>11</v>
      </c>
      <c r="B86" s="34" t="s">
        <v>307</v>
      </c>
      <c r="C86" s="35" t="s">
        <v>308</v>
      </c>
      <c r="D86" s="35" t="s">
        <v>193</v>
      </c>
      <c r="E86" s="22" t="s">
        <v>269</v>
      </c>
      <c r="F86" s="22" t="n">
        <v>96.5</v>
      </c>
      <c r="G86" s="22" t="n">
        <f aca="false">IF(D86="BW1",1513,IF(D86="BW2",1186,IF(D86="BW3",868, IF(D86="BW4",687, IF(D86="BW5",600, IF(D86="BW6",600))))))</f>
        <v>868</v>
      </c>
      <c r="H86" s="22" t="n">
        <f aca="false">0</f>
        <v>0</v>
      </c>
      <c r="I86" s="22" t="s">
        <v>70</v>
      </c>
      <c r="J86" s="22" t="s">
        <v>70</v>
      </c>
      <c r="K86" s="22" t="n">
        <v>117</v>
      </c>
      <c r="L86" s="22"/>
      <c r="M86" s="22" t="n">
        <v>2018</v>
      </c>
      <c r="N86" s="22" t="n">
        <f aca="false">M86+20</f>
        <v>2038</v>
      </c>
      <c r="O86" s="22" t="n">
        <v>-33.28239705</v>
      </c>
      <c r="P86" s="22" t="n">
        <v>27.4298131</v>
      </c>
    </row>
    <row r="87" customFormat="false" ht="14.25" hidden="false" customHeight="false" outlineLevel="0" collapsed="false">
      <c r="A87" s="21" t="s">
        <v>11</v>
      </c>
      <c r="B87" s="34" t="s">
        <v>309</v>
      </c>
      <c r="C87" s="35" t="s">
        <v>310</v>
      </c>
      <c r="D87" s="35" t="s">
        <v>193</v>
      </c>
      <c r="E87" s="24" t="s">
        <v>269</v>
      </c>
      <c r="F87" s="24" t="n">
        <v>86.6</v>
      </c>
      <c r="G87" s="24" t="n">
        <f aca="false">IF(D87="BW1",1513,IF(D87="BW2",1186,IF(D87="BW3",868, IF(D87="BW4",687, IF(D87="BW5",600, IF(D87="BW6",600))))))</f>
        <v>868</v>
      </c>
      <c r="H87" s="24" t="n">
        <f aca="false">0</f>
        <v>0</v>
      </c>
      <c r="I87" s="24" t="s">
        <v>70</v>
      </c>
      <c r="J87" s="24" t="s">
        <v>70</v>
      </c>
      <c r="K87" s="24" t="n">
        <v>100</v>
      </c>
      <c r="L87" s="24"/>
      <c r="M87" s="24" t="n">
        <v>2018</v>
      </c>
      <c r="N87" s="24" t="n">
        <f aca="false">M87+20</f>
        <v>2038</v>
      </c>
      <c r="O87" s="24" t="n">
        <v>-32.926928</v>
      </c>
      <c r="P87" s="24" t="n">
        <v>22.545544</v>
      </c>
    </row>
    <row r="88" customFormat="false" ht="14.25" hidden="false" customHeight="false" outlineLevel="0" collapsed="false">
      <c r="A88" s="21" t="s">
        <v>11</v>
      </c>
      <c r="B88" s="34" t="s">
        <v>311</v>
      </c>
      <c r="C88" s="35" t="s">
        <v>312</v>
      </c>
      <c r="D88" s="35" t="s">
        <v>193</v>
      </c>
      <c r="E88" s="22" t="s">
        <v>269</v>
      </c>
      <c r="F88" s="22" t="n">
        <v>79.1</v>
      </c>
      <c r="G88" s="22" t="n">
        <f aca="false">IF(D88="BW1",1513,IF(D88="BW2",1186,IF(D88="BW3",868, IF(D88="BW4",687, IF(D88="BW5",600, IF(D88="BW6",600))))))</f>
        <v>868</v>
      </c>
      <c r="H88" s="22" t="n">
        <f aca="false">0</f>
        <v>0</v>
      </c>
      <c r="I88" s="22" t="s">
        <v>70</v>
      </c>
      <c r="J88" s="22" t="s">
        <v>70</v>
      </c>
      <c r="K88" s="22" t="n">
        <v>100</v>
      </c>
      <c r="L88" s="22"/>
      <c r="M88" s="22" t="n">
        <v>2018</v>
      </c>
      <c r="N88" s="22" t="n">
        <f aca="false">M88+20</f>
        <v>2038</v>
      </c>
      <c r="O88" s="22" t="n">
        <v>-32.917005</v>
      </c>
      <c r="P88" s="22" t="n">
        <v>20.506941</v>
      </c>
    </row>
    <row r="89" customFormat="false" ht="14.25" hidden="false" customHeight="false" outlineLevel="0" collapsed="false">
      <c r="A89" s="21" t="s">
        <v>11</v>
      </c>
      <c r="B89" s="34" t="s">
        <v>313</v>
      </c>
      <c r="C89" s="35" t="s">
        <v>314</v>
      </c>
      <c r="D89" s="35" t="s">
        <v>206</v>
      </c>
      <c r="E89" s="24" t="s">
        <v>269</v>
      </c>
      <c r="F89" s="24" t="n">
        <v>102</v>
      </c>
      <c r="G89" s="24" t="n">
        <f aca="false">IF(D89="BW1",1513,IF(D89="BW2",1186,IF(D89="BW3",868, IF(D89="BW4",687, IF(D89="BW5",600, IF(D89="BW6",600))))))</f>
        <v>687</v>
      </c>
      <c r="H89" s="24" t="n">
        <f aca="false">0</f>
        <v>0</v>
      </c>
      <c r="I89" s="24" t="s">
        <v>70</v>
      </c>
      <c r="J89" s="24" t="s">
        <v>70</v>
      </c>
      <c r="K89" s="24" t="n">
        <v>100</v>
      </c>
      <c r="L89" s="24"/>
      <c r="M89" s="24" t="n">
        <v>2021</v>
      </c>
      <c r="N89" s="24" t="n">
        <f aca="false">M89+20</f>
        <v>2041</v>
      </c>
      <c r="O89" s="24" t="n">
        <v>-31.677696</v>
      </c>
      <c r="P89" s="24" t="n">
        <v>25.020207</v>
      </c>
    </row>
    <row r="90" customFormat="false" ht="14.25" hidden="false" customHeight="false" outlineLevel="0" collapsed="false">
      <c r="A90" s="21" t="s">
        <v>11</v>
      </c>
      <c r="B90" s="34" t="s">
        <v>315</v>
      </c>
      <c r="C90" s="35" t="s">
        <v>316</v>
      </c>
      <c r="D90" s="35" t="s">
        <v>206</v>
      </c>
      <c r="E90" s="22" t="s">
        <v>269</v>
      </c>
      <c r="F90" s="22" t="n">
        <v>31.9</v>
      </c>
      <c r="G90" s="22" t="n">
        <f aca="false">IF(D90="BW1",1513,IF(D90="BW2",1186,IF(D90="BW3",868, IF(D90="BW4",687, IF(D90="BW5",600, IF(D90="BW6",600))))))</f>
        <v>687</v>
      </c>
      <c r="H90" s="22" t="n">
        <f aca="false">0</f>
        <v>0</v>
      </c>
      <c r="I90" s="22" t="s">
        <v>70</v>
      </c>
      <c r="J90" s="22" t="s">
        <v>70</v>
      </c>
      <c r="K90" s="22" t="n">
        <v>100</v>
      </c>
      <c r="L90" s="22"/>
      <c r="M90" s="22" t="n">
        <v>2021</v>
      </c>
      <c r="N90" s="22" t="n">
        <f aca="false">M90+20</f>
        <v>2041</v>
      </c>
      <c r="O90" s="22" t="n">
        <v>-30.4761</v>
      </c>
      <c r="P90" s="22" t="n">
        <v>19.6527</v>
      </c>
    </row>
    <row r="91" customFormat="false" ht="14.25" hidden="false" customHeight="false" outlineLevel="0" collapsed="false">
      <c r="A91" s="21" t="s">
        <v>11</v>
      </c>
      <c r="B91" s="34" t="s">
        <v>317</v>
      </c>
      <c r="C91" s="35" t="s">
        <v>318</v>
      </c>
      <c r="D91" s="35" t="s">
        <v>206</v>
      </c>
      <c r="E91" s="24" t="s">
        <v>269</v>
      </c>
      <c r="F91" s="24" t="n">
        <v>135.9</v>
      </c>
      <c r="G91" s="24" t="n">
        <f aca="false">IF(D91="BW1",1513,IF(D91="BW2",1186,IF(D91="BW3",868, IF(D91="BW4",687, IF(D91="BW5",600, IF(D91="BW6",600))))))</f>
        <v>687</v>
      </c>
      <c r="H91" s="24" t="n">
        <f aca="false">0</f>
        <v>0</v>
      </c>
      <c r="I91" s="24" t="s">
        <v>70</v>
      </c>
      <c r="J91" s="24" t="s">
        <v>70</v>
      </c>
      <c r="K91" s="24" t="n">
        <v>100</v>
      </c>
      <c r="L91" s="24"/>
      <c r="M91" s="24" t="n">
        <v>2021</v>
      </c>
      <c r="N91" s="24" t="n">
        <f aca="false">M91+20</f>
        <v>2041</v>
      </c>
      <c r="O91" s="24" t="n">
        <v>-31.259891</v>
      </c>
      <c r="P91" s="24" t="n">
        <v>24.856789</v>
      </c>
    </row>
    <row r="92" customFormat="false" ht="14.25" hidden="false" customHeight="false" outlineLevel="0" collapsed="false">
      <c r="A92" s="21" t="s">
        <v>11</v>
      </c>
      <c r="B92" s="34" t="s">
        <v>319</v>
      </c>
      <c r="C92" s="35" t="s">
        <v>320</v>
      </c>
      <c r="D92" s="35" t="s">
        <v>206</v>
      </c>
      <c r="E92" s="22" t="s">
        <v>269</v>
      </c>
      <c r="F92" s="22" t="n">
        <v>117.72</v>
      </c>
      <c r="G92" s="22" t="n">
        <f aca="false">IF(D92="BW1",1513,IF(D92="BW2",1186,IF(D92="BW3",868, IF(D92="BW4",687, IF(D92="BW5",600, IF(D92="BW6",600))))))</f>
        <v>687</v>
      </c>
      <c r="H92" s="22" t="n">
        <f aca="false">0</f>
        <v>0</v>
      </c>
      <c r="I92" s="22" t="s">
        <v>70</v>
      </c>
      <c r="J92" s="22" t="s">
        <v>70</v>
      </c>
      <c r="K92" s="22" t="n">
        <v>100</v>
      </c>
      <c r="L92" s="22"/>
      <c r="M92" s="22" t="n">
        <v>2021</v>
      </c>
      <c r="N92" s="22" t="n">
        <f aca="false">M92+20</f>
        <v>2041</v>
      </c>
      <c r="O92" s="22" t="n">
        <v>-33.0398361724369</v>
      </c>
      <c r="P92" s="22" t="n">
        <v>20.5489019782104</v>
      </c>
    </row>
    <row r="93" customFormat="false" ht="14.25" hidden="false" customHeight="false" outlineLevel="0" collapsed="false">
      <c r="A93" s="21" t="s">
        <v>11</v>
      </c>
      <c r="B93" s="34" t="s">
        <v>321</v>
      </c>
      <c r="C93" s="35" t="s">
        <v>322</v>
      </c>
      <c r="D93" s="35" t="s">
        <v>206</v>
      </c>
      <c r="E93" s="24" t="s">
        <v>269</v>
      </c>
      <c r="F93" s="24" t="n">
        <v>136.7</v>
      </c>
      <c r="G93" s="24" t="n">
        <f aca="false">IF(D93="BW1",1513,IF(D93="BW2",1186,IF(D93="BW3",868, IF(D93="BW4",687, IF(D93="BW5",600, IF(D93="BW6",600))))))</f>
        <v>687</v>
      </c>
      <c r="H93" s="24" t="n">
        <f aca="false">0</f>
        <v>0</v>
      </c>
      <c r="I93" s="24" t="s">
        <v>70</v>
      </c>
      <c r="J93" s="24" t="s">
        <v>70</v>
      </c>
      <c r="K93" s="24" t="n">
        <v>100</v>
      </c>
      <c r="L93" s="24"/>
      <c r="M93" s="24" t="n">
        <v>2021</v>
      </c>
      <c r="N93" s="24" t="n">
        <f aca="false">M93+20</f>
        <v>2041</v>
      </c>
      <c r="O93" s="24" t="n">
        <v>-32.614898</v>
      </c>
      <c r="P93" s="24" t="n">
        <v>20.967164</v>
      </c>
    </row>
    <row r="94" customFormat="false" ht="14.25" hidden="false" customHeight="false" outlineLevel="0" collapsed="false">
      <c r="A94" s="21" t="s">
        <v>11</v>
      </c>
      <c r="B94" s="34" t="s">
        <v>323</v>
      </c>
      <c r="C94" s="35" t="s">
        <v>324</v>
      </c>
      <c r="D94" s="35" t="s">
        <v>206</v>
      </c>
      <c r="E94" s="22" t="s">
        <v>269</v>
      </c>
      <c r="F94" s="22" t="n">
        <v>139.8</v>
      </c>
      <c r="G94" s="22" t="n">
        <f aca="false">IF(D94="BW1",1513,IF(D94="BW2",1186,IF(D94="BW3",868, IF(D94="BW4",687, IF(D94="BW5",600, IF(D94="BW6",600))))))</f>
        <v>687</v>
      </c>
      <c r="H94" s="22" t="n">
        <f aca="false">0</f>
        <v>0</v>
      </c>
      <c r="I94" s="22" t="s">
        <v>70</v>
      </c>
      <c r="J94" s="22" t="s">
        <v>70</v>
      </c>
      <c r="K94" s="22" t="n">
        <v>100</v>
      </c>
      <c r="L94" s="22"/>
      <c r="M94" s="22" t="n">
        <v>2021</v>
      </c>
      <c r="N94" s="22" t="n">
        <f aca="false">M94+20</f>
        <v>2041</v>
      </c>
      <c r="O94" s="22" t="n">
        <v>-31.245098</v>
      </c>
      <c r="P94" s="22" t="n">
        <v>25.010606</v>
      </c>
    </row>
    <row r="95" customFormat="false" ht="14.25" hidden="false" customHeight="false" outlineLevel="0" collapsed="false">
      <c r="A95" s="21" t="s">
        <v>11</v>
      </c>
      <c r="B95" s="34" t="s">
        <v>325</v>
      </c>
      <c r="C95" s="35" t="s">
        <v>326</v>
      </c>
      <c r="D95" s="35" t="s">
        <v>206</v>
      </c>
      <c r="E95" s="24" t="s">
        <v>269</v>
      </c>
      <c r="F95" s="24" t="n">
        <v>138.9</v>
      </c>
      <c r="G95" s="24" t="n">
        <f aca="false">IF(D95="BW1",1513,IF(D95="BW2",1186,IF(D95="BW3",868, IF(D95="BW4",687, IF(D95="BW5",600, IF(D95="BW6",600))))))</f>
        <v>687</v>
      </c>
      <c r="H95" s="24" t="n">
        <f aca="false">0</f>
        <v>0</v>
      </c>
      <c r="I95" s="24" t="s">
        <v>70</v>
      </c>
      <c r="J95" s="24" t="s">
        <v>70</v>
      </c>
      <c r="K95" s="24" t="n">
        <v>100</v>
      </c>
      <c r="L95" s="24"/>
      <c r="M95" s="24" t="n">
        <v>2021</v>
      </c>
      <c r="N95" s="24" t="n">
        <f aca="false">M95+20</f>
        <v>2041</v>
      </c>
      <c r="O95" s="24" t="n">
        <v>-32.4111</v>
      </c>
      <c r="P95" s="24" t="n">
        <v>20.6644</v>
      </c>
    </row>
    <row r="96" customFormat="false" ht="14.25" hidden="false" customHeight="false" outlineLevel="0" collapsed="false">
      <c r="A96" s="21" t="s">
        <v>11</v>
      </c>
      <c r="B96" s="34" t="s">
        <v>327</v>
      </c>
      <c r="C96" s="35" t="s">
        <v>328</v>
      </c>
      <c r="D96" s="35" t="s">
        <v>206</v>
      </c>
      <c r="E96" s="22" t="s">
        <v>269</v>
      </c>
      <c r="F96" s="22" t="n">
        <v>140</v>
      </c>
      <c r="G96" s="22" t="n">
        <f aca="false">IF(D96="BW1",1513,IF(D96="BW2",1186,IF(D96="BW3",868, IF(D96="BW4",687, IF(D96="BW5",600, IF(D96="BW6",600))))))</f>
        <v>687</v>
      </c>
      <c r="H96" s="22" t="n">
        <f aca="false">0</f>
        <v>0</v>
      </c>
      <c r="I96" s="22" t="s">
        <v>70</v>
      </c>
      <c r="J96" s="22" t="s">
        <v>70</v>
      </c>
      <c r="K96" s="22" t="n">
        <v>100</v>
      </c>
      <c r="L96" s="22"/>
      <c r="M96" s="22" t="n">
        <v>2021</v>
      </c>
      <c r="N96" s="22" t="n">
        <f aca="false">M96+20</f>
        <v>2041</v>
      </c>
      <c r="O96" s="22" t="n">
        <v>-32.926928</v>
      </c>
      <c r="P96" s="22" t="n">
        <v>22.545544</v>
      </c>
    </row>
    <row r="97" customFormat="false" ht="14.25" hidden="false" customHeight="false" outlineLevel="0" collapsed="false">
      <c r="A97" s="21" t="s">
        <v>11</v>
      </c>
      <c r="B97" s="34" t="s">
        <v>329</v>
      </c>
      <c r="C97" s="35" t="s">
        <v>330</v>
      </c>
      <c r="D97" s="35" t="s">
        <v>206</v>
      </c>
      <c r="E97" s="24" t="s">
        <v>269</v>
      </c>
      <c r="F97" s="24" t="n">
        <v>107.76</v>
      </c>
      <c r="G97" s="24" t="n">
        <f aca="false">IF(D97="BW1",1513,IF(D97="BW2",1186,IF(D97="BW3",868, IF(D97="BW4",687, IF(D97="BW5",600, IF(D97="BW6",600))))))</f>
        <v>687</v>
      </c>
      <c r="H97" s="24" t="n">
        <f aca="false">0</f>
        <v>0</v>
      </c>
      <c r="I97" s="24" t="s">
        <v>70</v>
      </c>
      <c r="J97" s="24" t="s">
        <v>70</v>
      </c>
      <c r="K97" s="24" t="n">
        <v>100</v>
      </c>
      <c r="L97" s="24"/>
      <c r="M97" s="24" t="n">
        <v>2021</v>
      </c>
      <c r="N97" s="24" t="n">
        <f aca="false">M97+20</f>
        <v>2041</v>
      </c>
      <c r="O97" s="24" t="n">
        <v>-27.725611</v>
      </c>
      <c r="P97" s="24" t="n">
        <v>30.501557</v>
      </c>
    </row>
    <row r="98" customFormat="false" ht="14.25" hidden="false" customHeight="false" outlineLevel="0" collapsed="false">
      <c r="A98" s="21" t="s">
        <v>11</v>
      </c>
      <c r="B98" s="34" t="s">
        <v>331</v>
      </c>
      <c r="C98" s="35" t="s">
        <v>332</v>
      </c>
      <c r="D98" s="35" t="s">
        <v>206</v>
      </c>
      <c r="E98" s="22" t="s">
        <v>269</v>
      </c>
      <c r="F98" s="22" t="n">
        <v>140</v>
      </c>
      <c r="G98" s="22" t="n">
        <f aca="false">IF(D98="BW1",1513,IF(D98="BW2",1186,IF(D98="BW3",868, IF(D98="BW4",687, IF(D98="BW5",600, IF(D98="BW6",600))))))</f>
        <v>687</v>
      </c>
      <c r="H98" s="22" t="n">
        <f aca="false">0</f>
        <v>0</v>
      </c>
      <c r="I98" s="22" t="s">
        <v>70</v>
      </c>
      <c r="J98" s="22" t="s">
        <v>70</v>
      </c>
      <c r="K98" s="22" t="n">
        <v>100</v>
      </c>
      <c r="L98" s="22"/>
      <c r="M98" s="22" t="n">
        <v>2021</v>
      </c>
      <c r="N98" s="22" t="n">
        <f aca="false">M98+20</f>
        <v>2041</v>
      </c>
      <c r="O98" s="22" t="n">
        <v>-33.24984</v>
      </c>
      <c r="P98" s="22" t="n">
        <v>24.864703</v>
      </c>
    </row>
    <row r="99" customFormat="false" ht="14.25" hidden="false" customHeight="false" outlineLevel="0" collapsed="false">
      <c r="A99" s="21" t="s">
        <v>11</v>
      </c>
      <c r="B99" s="34" t="s">
        <v>333</v>
      </c>
      <c r="C99" s="35" t="s">
        <v>334</v>
      </c>
      <c r="D99" s="35" t="s">
        <v>206</v>
      </c>
      <c r="E99" s="24" t="s">
        <v>269</v>
      </c>
      <c r="F99" s="24" t="n">
        <v>139.4</v>
      </c>
      <c r="G99" s="24" t="n">
        <f aca="false">IF(D99="BW1",1513,IF(D99="BW2",1186,IF(D99="BW3",868, IF(D99="BW4",687, IF(D99="BW5",600, IF(D99="BW6",600))))))</f>
        <v>687</v>
      </c>
      <c r="H99" s="24" t="n">
        <f aca="false">0</f>
        <v>0</v>
      </c>
      <c r="I99" s="24" t="s">
        <v>70</v>
      </c>
      <c r="J99" s="24" t="s">
        <v>70</v>
      </c>
      <c r="K99" s="24" t="n">
        <v>100</v>
      </c>
      <c r="L99" s="24"/>
      <c r="M99" s="24" t="n">
        <v>2021</v>
      </c>
      <c r="N99" s="24" t="n">
        <f aca="false">M99+20</f>
        <v>2041</v>
      </c>
      <c r="O99" s="24" t="n">
        <v>-32.725139</v>
      </c>
      <c r="P99" s="24" t="n">
        <v>20.744907</v>
      </c>
    </row>
    <row r="100" customFormat="false" ht="14.25" hidden="false" customHeight="false" outlineLevel="0" collapsed="false">
      <c r="A100" s="21" t="s">
        <v>11</v>
      </c>
      <c r="B100" s="34" t="s">
        <v>335</v>
      </c>
      <c r="C100" s="35" t="s">
        <v>336</v>
      </c>
      <c r="D100" s="35" t="s">
        <v>229</v>
      </c>
      <c r="E100" s="22" t="s">
        <v>269</v>
      </c>
      <c r="F100" s="22" t="n">
        <v>32.7</v>
      </c>
      <c r="G100" s="22" t="n">
        <f aca="false">IF(D100="BW1",1513,IF(D100="BW2",1186,IF(D100="BW3",868, IF(D100="BW4",687, IF(D100="BW5",600, IF(D100="BW6",600))))))</f>
        <v>600</v>
      </c>
      <c r="H100" s="22" t="n">
        <f aca="false">0</f>
        <v>0</v>
      </c>
      <c r="I100" s="22" t="s">
        <v>70</v>
      </c>
      <c r="J100" s="22" t="s">
        <v>70</v>
      </c>
      <c r="K100" s="22" t="n">
        <v>100</v>
      </c>
      <c r="L100" s="22"/>
      <c r="M100" s="22" t="n">
        <v>2025</v>
      </c>
      <c r="N100" s="22" t="n">
        <f aca="false">M100+20</f>
        <v>2045</v>
      </c>
      <c r="O100" s="22" t="n">
        <v>-32.979138</v>
      </c>
      <c r="P100" s="22" t="n">
        <v>20.644572</v>
      </c>
    </row>
    <row r="101" customFormat="false" ht="14.25" hidden="false" customHeight="false" outlineLevel="0" collapsed="false">
      <c r="A101" s="21" t="s">
        <v>11</v>
      </c>
      <c r="B101" s="34" t="str">
        <f aca="false">C101</f>
        <v>Beaufort_west</v>
      </c>
      <c r="C101" s="35" t="s">
        <v>337</v>
      </c>
      <c r="D101" s="35" t="s">
        <v>229</v>
      </c>
      <c r="E101" s="24" t="s">
        <v>269</v>
      </c>
      <c r="F101" s="24" t="n">
        <v>140</v>
      </c>
      <c r="G101" s="24" t="n">
        <f aca="false">IF(D101="BW1",1513,IF(D101="BW2",1186,IF(D101="BW3",868, IF(D101="BW4",687, IF(D101="BW5",600, IF(D101="BW6",600))))))</f>
        <v>600</v>
      </c>
      <c r="H101" s="24" t="n">
        <f aca="false">0</f>
        <v>0</v>
      </c>
      <c r="I101" s="24" t="s">
        <v>70</v>
      </c>
      <c r="J101" s="24" t="s">
        <v>70</v>
      </c>
      <c r="K101" s="24" t="n">
        <v>100</v>
      </c>
      <c r="L101" s="24"/>
      <c r="M101" s="24" t="n">
        <v>2025</v>
      </c>
      <c r="N101" s="24" t="n">
        <f aca="false">M101+20</f>
        <v>2045</v>
      </c>
      <c r="O101" s="24" t="n">
        <v>-31.760392</v>
      </c>
      <c r="P101" s="24" t="n">
        <v>22.412619</v>
      </c>
    </row>
    <row r="102" customFormat="false" ht="14.25" hidden="false" customHeight="false" outlineLevel="0" collapsed="false">
      <c r="A102" s="21" t="s">
        <v>11</v>
      </c>
      <c r="B102" s="34" t="str">
        <f aca="false">C102</f>
        <v>Brandvalley</v>
      </c>
      <c r="C102" s="35" t="s">
        <v>338</v>
      </c>
      <c r="D102" s="35" t="s">
        <v>229</v>
      </c>
      <c r="E102" s="22" t="s">
        <v>269</v>
      </c>
      <c r="F102" s="22" t="n">
        <v>140</v>
      </c>
      <c r="G102" s="22" t="n">
        <f aca="false">IF(D102="BW1",1513,IF(D102="BW2",1186,IF(D102="BW3",868, IF(D102="BW4",687, IF(D102="BW5",600, IF(D102="BW6",600))))))</f>
        <v>600</v>
      </c>
      <c r="H102" s="22" t="n">
        <f aca="false">0</f>
        <v>0</v>
      </c>
      <c r="I102" s="22" t="s">
        <v>70</v>
      </c>
      <c r="J102" s="22" t="s">
        <v>70</v>
      </c>
      <c r="K102" s="22" t="n">
        <v>100</v>
      </c>
      <c r="L102" s="22"/>
      <c r="M102" s="22" t="n">
        <v>2025</v>
      </c>
      <c r="N102" s="22" t="n">
        <f aca="false">M102+20</f>
        <v>2045</v>
      </c>
      <c r="O102" s="22" t="n">
        <v>-31.818117</v>
      </c>
      <c r="P102" s="22" t="n">
        <v>22.471761</v>
      </c>
    </row>
    <row r="103" customFormat="false" ht="14.25" hidden="false" customHeight="false" outlineLevel="0" collapsed="false">
      <c r="A103" s="21" t="s">
        <v>11</v>
      </c>
      <c r="B103" s="34" t="str">
        <f aca="false">C103</f>
        <v>Coleskop</v>
      </c>
      <c r="C103" s="35" t="s">
        <v>339</v>
      </c>
      <c r="D103" s="35" t="s">
        <v>229</v>
      </c>
      <c r="E103" s="24" t="s">
        <v>269</v>
      </c>
      <c r="F103" s="24" t="n">
        <v>140</v>
      </c>
      <c r="G103" s="24" t="n">
        <f aca="false">IF(D103="BW1",1513,IF(D103="BW2",1186,IF(D103="BW3",868, IF(D103="BW4",687, IF(D103="BW5",600, IF(D103="BW6",600))))))</f>
        <v>600</v>
      </c>
      <c r="H103" s="24" t="n">
        <f aca="false">0</f>
        <v>0</v>
      </c>
      <c r="I103" s="24" t="s">
        <v>70</v>
      </c>
      <c r="J103" s="24" t="s">
        <v>70</v>
      </c>
      <c r="K103" s="24" t="n">
        <v>100</v>
      </c>
      <c r="L103" s="24"/>
      <c r="M103" s="24" t="n">
        <v>2025</v>
      </c>
      <c r="N103" s="24" t="n">
        <f aca="false">M103+20</f>
        <v>2045</v>
      </c>
      <c r="O103" s="24" t="n">
        <v>-31.867486</v>
      </c>
      <c r="P103" s="24" t="n">
        <v>22.457817</v>
      </c>
    </row>
    <row r="104" customFormat="false" ht="14.25" hidden="false" customHeight="false" outlineLevel="0" collapsed="false">
      <c r="A104" s="21" t="s">
        <v>11</v>
      </c>
      <c r="B104" s="34" t="str">
        <f aca="false">C104</f>
        <v>Dwarsrug</v>
      </c>
      <c r="C104" s="35" t="s">
        <v>340</v>
      </c>
      <c r="D104" s="35" t="s">
        <v>229</v>
      </c>
      <c r="E104" s="22" t="s">
        <v>269</v>
      </c>
      <c r="F104" s="22" t="n">
        <v>124</v>
      </c>
      <c r="G104" s="22" t="n">
        <f aca="false">IF(D104="BW1",1513,IF(D104="BW2",1186,IF(D104="BW3",868, IF(D104="BW4",687, IF(D104="BW5",600, IF(D104="BW6",600))))))</f>
        <v>600</v>
      </c>
      <c r="H104" s="22" t="n">
        <f aca="false">0</f>
        <v>0</v>
      </c>
      <c r="I104" s="22" t="s">
        <v>70</v>
      </c>
      <c r="J104" s="22" t="s">
        <v>70</v>
      </c>
      <c r="K104" s="22" t="n">
        <v>100</v>
      </c>
      <c r="L104" s="22"/>
      <c r="M104" s="22" t="n">
        <v>2025</v>
      </c>
      <c r="N104" s="22" t="n">
        <f aca="false">M104+20</f>
        <v>2045</v>
      </c>
      <c r="O104" s="22" t="n">
        <v>-32.743</v>
      </c>
      <c r="P104" s="22" t="n">
        <v>21.007</v>
      </c>
    </row>
    <row r="105" customFormat="false" ht="14.25" hidden="false" customHeight="false" outlineLevel="0" collapsed="false">
      <c r="A105" s="21" t="s">
        <v>11</v>
      </c>
      <c r="B105" s="34" t="str">
        <f aca="false">C105</f>
        <v>Phezukomoya</v>
      </c>
      <c r="C105" s="35" t="s">
        <v>341</v>
      </c>
      <c r="D105" s="35" t="s">
        <v>229</v>
      </c>
      <c r="E105" s="24" t="s">
        <v>269</v>
      </c>
      <c r="F105" s="24" t="n">
        <v>140</v>
      </c>
      <c r="G105" s="24" t="n">
        <f aca="false">IF(D105="BW1",1513,IF(D105="BW2",1186,IF(D105="BW3",868, IF(D105="BW4",687, IF(D105="BW5",600, IF(D105="BW6",600))))))</f>
        <v>600</v>
      </c>
      <c r="H105" s="24" t="n">
        <f aca="false">0</f>
        <v>0</v>
      </c>
      <c r="I105" s="24" t="s">
        <v>70</v>
      </c>
      <c r="J105" s="24" t="s">
        <v>70</v>
      </c>
      <c r="K105" s="24" t="n">
        <v>100</v>
      </c>
      <c r="L105" s="24"/>
      <c r="M105" s="24" t="n">
        <v>2025</v>
      </c>
      <c r="N105" s="24" t="n">
        <f aca="false">M105+20</f>
        <v>2045</v>
      </c>
      <c r="O105" s="24" t="n">
        <v>-32.785</v>
      </c>
      <c r="P105" s="24" t="n">
        <v>20.853</v>
      </c>
    </row>
    <row r="106" customFormat="false" ht="14.25" hidden="false" customHeight="false" outlineLevel="0" collapsed="false">
      <c r="A106" s="21" t="s">
        <v>11</v>
      </c>
      <c r="B106" s="34" t="str">
        <f aca="false">C106</f>
        <v>Rietkloof</v>
      </c>
      <c r="C106" s="35" t="s">
        <v>342</v>
      </c>
      <c r="D106" s="35" t="s">
        <v>229</v>
      </c>
      <c r="E106" s="22" t="s">
        <v>269</v>
      </c>
      <c r="F106" s="22" t="n">
        <v>140</v>
      </c>
      <c r="G106" s="22" t="n">
        <f aca="false">IF(D106="BW1",1513,IF(D106="BW2",1186,IF(D106="BW3",868, IF(D106="BW4",687, IF(D106="BW5",600, IF(D106="BW6",600))))))</f>
        <v>600</v>
      </c>
      <c r="H106" s="22" t="n">
        <f aca="false">0</f>
        <v>0</v>
      </c>
      <c r="I106" s="22" t="s">
        <v>70</v>
      </c>
      <c r="J106" s="22" t="s">
        <v>70</v>
      </c>
      <c r="K106" s="22" t="n">
        <v>100</v>
      </c>
      <c r="L106" s="22"/>
      <c r="M106" s="22" t="n">
        <v>2025</v>
      </c>
      <c r="N106" s="22" t="n">
        <f aca="false">M106+20</f>
        <v>2045</v>
      </c>
      <c r="O106" s="22" t="n">
        <v>-31.45357</v>
      </c>
      <c r="P106" s="22" t="n">
        <v>26.4554433</v>
      </c>
    </row>
    <row r="107" customFormat="false" ht="14.25" hidden="false" customHeight="false" outlineLevel="0" collapsed="false">
      <c r="A107" s="21" t="s">
        <v>11</v>
      </c>
      <c r="B107" s="34" t="str">
        <f aca="false">C107</f>
        <v>Rietrug</v>
      </c>
      <c r="C107" s="35" t="s">
        <v>343</v>
      </c>
      <c r="D107" s="35" t="s">
        <v>229</v>
      </c>
      <c r="E107" s="24" t="s">
        <v>269</v>
      </c>
      <c r="F107" s="24" t="n">
        <v>140</v>
      </c>
      <c r="G107" s="24" t="n">
        <f aca="false">IF(D107="BW1",1513,IF(D107="BW2",1186,IF(D107="BW3",868, IF(D107="BW4",687, IF(D107="BW5",600, IF(D107="BW6",600))))))</f>
        <v>600</v>
      </c>
      <c r="H107" s="24" t="n">
        <f aca="false">0</f>
        <v>0</v>
      </c>
      <c r="I107" s="24" t="s">
        <v>70</v>
      </c>
      <c r="J107" s="24" t="s">
        <v>70</v>
      </c>
      <c r="K107" s="24" t="n">
        <v>100</v>
      </c>
      <c r="L107" s="24"/>
      <c r="M107" s="24" t="n">
        <v>2025</v>
      </c>
      <c r="N107" s="24" t="n">
        <f aca="false">M107+20</f>
        <v>2045</v>
      </c>
      <c r="O107" s="24" t="n">
        <v>-33.500448</v>
      </c>
      <c r="P107" s="24" t="n">
        <v>19.217366</v>
      </c>
    </row>
    <row r="108" customFormat="false" ht="14.25" hidden="false" customHeight="false" outlineLevel="0" collapsed="false">
      <c r="A108" s="21" t="s">
        <v>11</v>
      </c>
      <c r="B108" s="34" t="str">
        <f aca="false">C108</f>
        <v>San_Kraal</v>
      </c>
      <c r="C108" s="35" t="s">
        <v>344</v>
      </c>
      <c r="D108" s="35" t="s">
        <v>229</v>
      </c>
      <c r="E108" s="22" t="s">
        <v>269</v>
      </c>
      <c r="F108" s="22" t="n">
        <v>140</v>
      </c>
      <c r="G108" s="22" t="n">
        <f aca="false">IF(D108="BW1",1513,IF(D108="BW2",1186,IF(D108="BW3",868, IF(D108="BW4",687, IF(D108="BW5",600, IF(D108="BW6",600))))))</f>
        <v>600</v>
      </c>
      <c r="H108" s="22" t="n">
        <f aca="false">0</f>
        <v>0</v>
      </c>
      <c r="I108" s="22" t="s">
        <v>70</v>
      </c>
      <c r="J108" s="22" t="s">
        <v>70</v>
      </c>
      <c r="K108" s="22" t="n">
        <v>100</v>
      </c>
      <c r="L108" s="22"/>
      <c r="M108" s="22" t="n">
        <v>2025</v>
      </c>
      <c r="N108" s="22" t="n">
        <f aca="false">M108+20</f>
        <v>2045</v>
      </c>
      <c r="O108" s="22" t="n">
        <v>-32.681862</v>
      </c>
      <c r="P108" s="22" t="n">
        <v>28.214667</v>
      </c>
    </row>
    <row r="109" customFormat="false" ht="14.25" hidden="false" customHeight="false" outlineLevel="0" collapsed="false">
      <c r="A109" s="21" t="s">
        <v>11</v>
      </c>
      <c r="B109" s="34" t="str">
        <f aca="false">C109</f>
        <v>Sutherland</v>
      </c>
      <c r="C109" s="35" t="s">
        <v>345</v>
      </c>
      <c r="D109" s="35" t="s">
        <v>229</v>
      </c>
      <c r="E109" s="24" t="s">
        <v>269</v>
      </c>
      <c r="F109" s="24" t="n">
        <v>140</v>
      </c>
      <c r="G109" s="24" t="n">
        <f aca="false">IF(D109="BW1",1513,IF(D109="BW2",1186,IF(D109="BW3",868, IF(D109="BW4",687, IF(D109="BW5",600, IF(D109="BW6",600))))))</f>
        <v>600</v>
      </c>
      <c r="H109" s="24" t="n">
        <f aca="false">0</f>
        <v>0</v>
      </c>
      <c r="I109" s="24" t="s">
        <v>70</v>
      </c>
      <c r="J109" s="24" t="s">
        <v>70</v>
      </c>
      <c r="K109" s="24" t="n">
        <v>100</v>
      </c>
      <c r="L109" s="24"/>
      <c r="M109" s="24" t="n">
        <v>2025</v>
      </c>
      <c r="N109" s="24" t="n">
        <f aca="false">M109+20</f>
        <v>2045</v>
      </c>
      <c r="O109" s="24" t="n">
        <v>-32.82768</v>
      </c>
      <c r="P109" s="24" t="n">
        <v>25.95267</v>
      </c>
    </row>
    <row r="110" customFormat="false" ht="14.25" hidden="false" customHeight="false" outlineLevel="0" collapsed="false">
      <c r="A110" s="21" t="s">
        <v>11</v>
      </c>
      <c r="B110" s="34" t="str">
        <f aca="false">C110</f>
        <v>Trakas</v>
      </c>
      <c r="C110" s="35" t="s">
        <v>346</v>
      </c>
      <c r="D110" s="35" t="s">
        <v>229</v>
      </c>
      <c r="E110" s="22" t="s">
        <v>269</v>
      </c>
      <c r="F110" s="22" t="n">
        <v>140</v>
      </c>
      <c r="G110" s="22" t="n">
        <f aca="false">IF(D110="BW1",1513,IF(D110="BW2",1186,IF(D110="BW3",868, IF(D110="BW4",687, IF(D110="BW5",600, IF(D110="BW6",600))))))</f>
        <v>600</v>
      </c>
      <c r="H110" s="22" t="n">
        <f aca="false">0</f>
        <v>0</v>
      </c>
      <c r="I110" s="22" t="s">
        <v>70</v>
      </c>
      <c r="J110" s="22" t="s">
        <v>70</v>
      </c>
      <c r="K110" s="22" t="n">
        <v>100</v>
      </c>
      <c r="L110" s="22"/>
      <c r="M110" s="22" t="n">
        <v>2025</v>
      </c>
      <c r="N110" s="22" t="n">
        <f aca="false">M110+20</f>
        <v>2045</v>
      </c>
      <c r="O110" s="22" t="n">
        <v>-31.512497</v>
      </c>
      <c r="P110" s="22" t="n">
        <v>26.387264</v>
      </c>
    </row>
    <row r="111" customFormat="false" ht="14.25" hidden="false" customHeight="false" outlineLevel="0" collapsed="false">
      <c r="A111" s="21" t="s">
        <v>11</v>
      </c>
      <c r="B111" s="34" t="str">
        <f aca="false">C111</f>
        <v>Waaihoek</v>
      </c>
      <c r="C111" s="35" t="s">
        <v>347</v>
      </c>
      <c r="D111" s="35" t="s">
        <v>229</v>
      </c>
      <c r="E111" s="24" t="s">
        <v>269</v>
      </c>
      <c r="F111" s="24" t="n">
        <v>140</v>
      </c>
      <c r="G111" s="24" t="n">
        <f aca="false">IF(D111="BW1",1513,IF(D111="BW2",1186,IF(D111="BW3",868, IF(D111="BW4",687, IF(D111="BW5",600, IF(D111="BW6",600))))))</f>
        <v>600</v>
      </c>
      <c r="H111" s="24" t="n">
        <f aca="false">0</f>
        <v>0</v>
      </c>
      <c r="I111" s="24" t="s">
        <v>70</v>
      </c>
      <c r="J111" s="24" t="s">
        <v>70</v>
      </c>
      <c r="K111" s="24" t="n">
        <v>100</v>
      </c>
      <c r="L111" s="24"/>
      <c r="M111" s="24" t="n">
        <v>2025</v>
      </c>
      <c r="N111" s="24" t="n">
        <f aca="false">M111+20</f>
        <v>2045</v>
      </c>
      <c r="O111" s="24" t="n">
        <v>-32.543899</v>
      </c>
      <c r="P111" s="24" t="n">
        <v>22.517694</v>
      </c>
    </row>
    <row r="112" customFormat="false" ht="14.25" hidden="false" customHeight="false" outlineLevel="0" collapsed="false">
      <c r="A112" s="21" t="s">
        <v>11</v>
      </c>
      <c r="B112" s="34" t="str">
        <f aca="false">C112</f>
        <v>Wolf</v>
      </c>
      <c r="C112" s="35" t="s">
        <v>348</v>
      </c>
      <c r="D112" s="35" t="s">
        <v>229</v>
      </c>
      <c r="E112" s="22" t="s">
        <v>269</v>
      </c>
      <c r="F112" s="22" t="n">
        <v>80</v>
      </c>
      <c r="G112" s="22" t="n">
        <f aca="false">IF(D112="BW1",1513,IF(D112="BW2",1186,IF(D112="BW3",868, IF(D112="BW4",687, IF(D112="BW5",600, IF(D112="BW6",600))))))</f>
        <v>600</v>
      </c>
      <c r="H112" s="22" t="n">
        <f aca="false">0</f>
        <v>0</v>
      </c>
      <c r="I112" s="22" t="s">
        <v>70</v>
      </c>
      <c r="J112" s="22" t="s">
        <v>70</v>
      </c>
      <c r="K112" s="22" t="n">
        <v>100</v>
      </c>
      <c r="L112" s="22"/>
      <c r="M112" s="22" t="n">
        <v>2025</v>
      </c>
      <c r="N112" s="22" t="n">
        <f aca="false">M112+20</f>
        <v>2045</v>
      </c>
      <c r="O112" s="22" t="n">
        <v>-32.502506</v>
      </c>
      <c r="P112" s="22" t="n">
        <v>22.480609</v>
      </c>
    </row>
    <row r="113" customFormat="false" ht="14.25" hidden="false" customHeight="false" outlineLevel="0" collapsed="false">
      <c r="A113" s="21" t="s">
        <v>11</v>
      </c>
      <c r="B113" s="34" t="str">
        <f aca="false">C113</f>
        <v>Maralla</v>
      </c>
      <c r="C113" s="35" t="s">
        <v>349</v>
      </c>
      <c r="D113" s="35" t="s">
        <v>256</v>
      </c>
      <c r="E113" s="24" t="s">
        <v>269</v>
      </c>
      <c r="F113" s="24" t="n">
        <v>153</v>
      </c>
      <c r="G113" s="24" t="n">
        <f aca="false">IF(D113="BW1",1513,IF(D113="BW2",1186,IF(D113="BW3",868, IF(D113="BW4",687, IF(D113="BW5",600, IF(D113="BW6",600))))))</f>
        <v>600</v>
      </c>
      <c r="H113" s="24" t="n">
        <f aca="false">0</f>
        <v>0</v>
      </c>
      <c r="I113" s="24" t="s">
        <v>70</v>
      </c>
      <c r="J113" s="24" t="s">
        <v>70</v>
      </c>
      <c r="K113" s="24" t="n">
        <v>100</v>
      </c>
      <c r="L113" s="24"/>
      <c r="M113" s="24" t="n">
        <v>2027</v>
      </c>
      <c r="N113" s="24" t="n">
        <f aca="false">M113+20</f>
        <v>2047</v>
      </c>
      <c r="O113" s="24" t="n">
        <v>-32.903056</v>
      </c>
      <c r="P113" s="24" t="n">
        <v>22.664658</v>
      </c>
    </row>
    <row r="114" customFormat="false" ht="14.25" hidden="false" customHeight="false" outlineLevel="0" collapsed="false">
      <c r="A114" s="21" t="s">
        <v>11</v>
      </c>
      <c r="B114" s="34" t="str">
        <f aca="false">C114</f>
        <v>Esizayo</v>
      </c>
      <c r="C114" s="35" t="s">
        <v>350</v>
      </c>
      <c r="D114" s="35" t="s">
        <v>256</v>
      </c>
      <c r="E114" s="22" t="s">
        <v>269</v>
      </c>
      <c r="F114" s="22" t="n">
        <v>140</v>
      </c>
      <c r="G114" s="22" t="n">
        <f aca="false">IF(D114="BW1",1513,IF(D114="BW2",1186,IF(D114="BW3",868, IF(D114="BW4",687, IF(D114="BW5",600, IF(D114="BW6",600))))))</f>
        <v>600</v>
      </c>
      <c r="H114" s="22" t="n">
        <f aca="false">0</f>
        <v>0</v>
      </c>
      <c r="I114" s="22" t="s">
        <v>70</v>
      </c>
      <c r="J114" s="22" t="s">
        <v>70</v>
      </c>
      <c r="K114" s="22" t="n">
        <v>100</v>
      </c>
      <c r="L114" s="22"/>
      <c r="M114" s="22" t="n">
        <v>2027</v>
      </c>
      <c r="N114" s="22" t="n">
        <f aca="false">M114+20</f>
        <v>2047</v>
      </c>
      <c r="O114" s="22" t="n">
        <v>-32.972794</v>
      </c>
      <c r="P114" s="22" t="n">
        <v>22.695761</v>
      </c>
    </row>
    <row r="115" customFormat="false" ht="14.25" hidden="false" customHeight="false" outlineLevel="0" collapsed="false">
      <c r="A115" s="21" t="s">
        <v>11</v>
      </c>
      <c r="B115" s="34" t="str">
        <f aca="false">C115</f>
        <v>Nuweveld_north</v>
      </c>
      <c r="C115" s="35" t="s">
        <v>351</v>
      </c>
      <c r="D115" s="35" t="s">
        <v>256</v>
      </c>
      <c r="E115" s="24" t="s">
        <v>269</v>
      </c>
      <c r="F115" s="24" t="n">
        <v>238</v>
      </c>
      <c r="G115" s="24" t="n">
        <f aca="false">IF(D115="BW1",1513,IF(D115="BW2",1186,IF(D115="BW3",868, IF(D115="BW4",687, IF(D115="BW5",600, IF(D115="BW6",600))))))</f>
        <v>600</v>
      </c>
      <c r="H115" s="24" t="n">
        <f aca="false">0</f>
        <v>0</v>
      </c>
      <c r="I115" s="24" t="s">
        <v>70</v>
      </c>
      <c r="J115" s="24" t="s">
        <v>70</v>
      </c>
      <c r="K115" s="24" t="n">
        <v>100</v>
      </c>
      <c r="L115" s="24"/>
      <c r="M115" s="24" t="n">
        <v>2027</v>
      </c>
      <c r="N115" s="24" t="n">
        <f aca="false">M115+20</f>
        <v>2047</v>
      </c>
      <c r="O115" s="24" t="n">
        <v>-32.978469</v>
      </c>
      <c r="P115" s="24" t="n">
        <v>22.807956</v>
      </c>
    </row>
    <row r="116" customFormat="false" ht="14.25" hidden="false" customHeight="false" outlineLevel="0" collapsed="false">
      <c r="A116" s="21" t="s">
        <v>11</v>
      </c>
      <c r="B116" s="34" t="str">
        <f aca="false">C116</f>
        <v>Nuweveld_west</v>
      </c>
      <c r="C116" s="35" t="s">
        <v>352</v>
      </c>
      <c r="D116" s="35" t="s">
        <v>256</v>
      </c>
      <c r="E116" s="22" t="s">
        <v>269</v>
      </c>
      <c r="F116" s="22" t="n">
        <v>238</v>
      </c>
      <c r="G116" s="22" t="n">
        <f aca="false">IF(D116="BW1",1513,IF(D116="BW2",1186,IF(D116="BW3",868, IF(D116="BW4",687, IF(D116="BW5",600, IF(D116="BW6",600))))))</f>
        <v>600</v>
      </c>
      <c r="H116" s="22" t="n">
        <f aca="false">0</f>
        <v>0</v>
      </c>
      <c r="I116" s="22" t="s">
        <v>70</v>
      </c>
      <c r="J116" s="22" t="s">
        <v>70</v>
      </c>
      <c r="K116" s="22" t="n">
        <v>100</v>
      </c>
      <c r="L116" s="22"/>
      <c r="M116" s="22" t="n">
        <v>2027</v>
      </c>
      <c r="N116" s="22" t="n">
        <f aca="false">M116+20</f>
        <v>2047</v>
      </c>
      <c r="O116" s="22" t="n">
        <v>-33.0386708</v>
      </c>
      <c r="P116" s="22" t="n">
        <v>20.07862631</v>
      </c>
    </row>
    <row r="117" customFormat="false" ht="14.25" hidden="false" customHeight="false" outlineLevel="0" collapsed="false">
      <c r="A117" s="21" t="s">
        <v>11</v>
      </c>
      <c r="B117" s="34" t="str">
        <f aca="false">C117</f>
        <v>Nuweveld_east</v>
      </c>
      <c r="C117" s="35" t="s">
        <v>353</v>
      </c>
      <c r="D117" s="35" t="s">
        <v>256</v>
      </c>
      <c r="E117" s="24" t="s">
        <v>269</v>
      </c>
      <c r="F117" s="24" t="n">
        <v>238</v>
      </c>
      <c r="G117" s="24" t="n">
        <f aca="false">IF(D117="BW1",1513,IF(D117="BW2",1186,IF(D117="BW3",868, IF(D117="BW4",687, IF(D117="BW5",600, IF(D117="BW6",600))))))</f>
        <v>600</v>
      </c>
      <c r="H117" s="24" t="n">
        <f aca="false">0</f>
        <v>0</v>
      </c>
      <c r="I117" s="24" t="s">
        <v>70</v>
      </c>
      <c r="J117" s="24" t="s">
        <v>70</v>
      </c>
      <c r="K117" s="24" t="n">
        <v>100</v>
      </c>
      <c r="L117" s="24"/>
      <c r="M117" s="24" t="n">
        <v>2027</v>
      </c>
      <c r="N117" s="24" t="n">
        <f aca="false">M117+20</f>
        <v>2047</v>
      </c>
      <c r="O117" s="24" t="n">
        <v>-31.7203</v>
      </c>
      <c r="P117" s="24" t="n">
        <v>23.7123</v>
      </c>
    </row>
    <row r="118" customFormat="false" ht="14.25" hidden="false" customHeight="false" outlineLevel="0" collapsed="false">
      <c r="A118" s="21" t="s">
        <v>11</v>
      </c>
      <c r="B118" s="34" t="str">
        <f aca="false">C118</f>
        <v>Komsberg_east</v>
      </c>
      <c r="C118" s="35" t="s">
        <v>354</v>
      </c>
      <c r="D118" s="35" t="s">
        <v>256</v>
      </c>
      <c r="E118" s="22" t="s">
        <v>269</v>
      </c>
      <c r="F118" s="22" t="n">
        <v>240</v>
      </c>
      <c r="G118" s="22" t="n">
        <f aca="false">IF(D118="BW1",1513,IF(D118="BW2",1186,IF(D118="BW3",868, IF(D118="BW4",687, IF(D118="BW5",600, IF(D118="BW6",600))))))</f>
        <v>600</v>
      </c>
      <c r="H118" s="22" t="n">
        <f aca="false">0</f>
        <v>0</v>
      </c>
      <c r="I118" s="22" t="s">
        <v>70</v>
      </c>
      <c r="J118" s="22" t="s">
        <v>70</v>
      </c>
      <c r="K118" s="22" t="n">
        <v>100</v>
      </c>
      <c r="L118" s="22"/>
      <c r="M118" s="22" t="n">
        <v>2027</v>
      </c>
      <c r="N118" s="22" t="n">
        <f aca="false">M118+20</f>
        <v>2047</v>
      </c>
      <c r="O118" s="22" t="n">
        <v>-33.0386708</v>
      </c>
      <c r="P118" s="22" t="n">
        <v>20.07862631</v>
      </c>
    </row>
    <row r="119" customFormat="false" ht="14.25" hidden="false" customHeight="false" outlineLevel="0" collapsed="false">
      <c r="A119" s="21" t="s">
        <v>11</v>
      </c>
      <c r="B119" s="34" t="str">
        <f aca="false">C119</f>
        <v>Komsberg_west</v>
      </c>
      <c r="C119" s="35" t="s">
        <v>355</v>
      </c>
      <c r="D119" s="35" t="s">
        <v>256</v>
      </c>
      <c r="E119" s="24" t="s">
        <v>269</v>
      </c>
      <c r="F119" s="24" t="n">
        <v>240</v>
      </c>
      <c r="G119" s="24" t="n">
        <f aca="false">IF(D119="BW1",1513,IF(D119="BW2",1186,IF(D119="BW3",868, IF(D119="BW4",687, IF(D119="BW5",600, IF(D119="BW6",600))))))</f>
        <v>600</v>
      </c>
      <c r="H119" s="24" t="n">
        <f aca="false">0</f>
        <v>0</v>
      </c>
      <c r="I119" s="24" t="s">
        <v>70</v>
      </c>
      <c r="J119" s="24" t="s">
        <v>70</v>
      </c>
      <c r="K119" s="24" t="n">
        <v>100</v>
      </c>
      <c r="L119" s="24"/>
      <c r="M119" s="24" t="n">
        <v>2027</v>
      </c>
      <c r="N119" s="24" t="n">
        <f aca="false">M119+20</f>
        <v>2047</v>
      </c>
      <c r="O119" s="24" t="n">
        <v>-32.636839</v>
      </c>
      <c r="P119" s="24" t="n">
        <v>27.969672</v>
      </c>
    </row>
    <row r="120" customFormat="false" ht="14.25" hidden="false" customHeight="false" outlineLevel="0" collapsed="false">
      <c r="A120" s="21" t="s">
        <v>11</v>
      </c>
      <c r="B120" s="34" t="str">
        <f aca="false">C120</f>
        <v>Loperberg</v>
      </c>
      <c r="C120" s="35" t="s">
        <v>356</v>
      </c>
      <c r="D120" s="35" t="s">
        <v>256</v>
      </c>
      <c r="E120" s="22" t="s">
        <v>269</v>
      </c>
      <c r="F120" s="22" t="n">
        <v>240</v>
      </c>
      <c r="G120" s="22" t="n">
        <f aca="false">IF(D120="BW1",1513,IF(D120="BW2",1186,IF(D120="BW3",868, IF(D120="BW4",687, IF(D120="BW5",600, IF(D120="BW6",600))))))</f>
        <v>600</v>
      </c>
      <c r="H120" s="22" t="n">
        <f aca="false">0</f>
        <v>0</v>
      </c>
      <c r="I120" s="22" t="s">
        <v>70</v>
      </c>
      <c r="J120" s="22" t="s">
        <v>70</v>
      </c>
      <c r="K120" s="22" t="n">
        <v>100</v>
      </c>
      <c r="L120" s="22"/>
      <c r="M120" s="22" t="n">
        <v>2027</v>
      </c>
      <c r="N120" s="22" t="n">
        <f aca="false">M120+20</f>
        <v>2047</v>
      </c>
      <c r="O120" s="22" t="n">
        <v>-33.668128</v>
      </c>
      <c r="P120" s="22" t="n">
        <v>25.667942</v>
      </c>
    </row>
    <row r="121" customFormat="false" ht="14.25" hidden="false" customHeight="false" outlineLevel="0" collapsed="false">
      <c r="A121" s="21" t="s">
        <v>11</v>
      </c>
      <c r="B121" s="34" t="str">
        <f aca="false">C121</f>
        <v>Wolseley</v>
      </c>
      <c r="C121" s="35" t="s">
        <v>357</v>
      </c>
      <c r="D121" s="35" t="s">
        <v>256</v>
      </c>
      <c r="E121" s="24" t="s">
        <v>269</v>
      </c>
      <c r="F121" s="24" t="n">
        <v>123.9</v>
      </c>
      <c r="G121" s="24" t="n">
        <f aca="false">IF(D121="BW1",1513,IF(D121="BW2",1186,IF(D121="BW3",868, IF(D121="BW4",687, IF(D121="BW5",600, IF(D121="BW6",600))))))</f>
        <v>600</v>
      </c>
      <c r="H121" s="24" t="n">
        <f aca="false">0</f>
        <v>0</v>
      </c>
      <c r="I121" s="24" t="s">
        <v>70</v>
      </c>
      <c r="J121" s="24" t="s">
        <v>70</v>
      </c>
      <c r="K121" s="24" t="n">
        <v>100</v>
      </c>
      <c r="L121" s="24"/>
      <c r="M121" s="24" t="n">
        <v>2027</v>
      </c>
      <c r="N121" s="24" t="n">
        <f aca="false">M121+20</f>
        <v>2047</v>
      </c>
      <c r="O121" s="24" t="n">
        <v>-34.211409</v>
      </c>
      <c r="P121" s="24" t="n">
        <v>19.252044</v>
      </c>
    </row>
    <row r="122" customFormat="false" ht="14.25" hidden="false" customHeight="false" outlineLevel="0" collapsed="false">
      <c r="A122" s="21" t="s">
        <v>11</v>
      </c>
      <c r="B122" s="34" t="str">
        <f aca="false">C122</f>
        <v>Haga_haga</v>
      </c>
      <c r="C122" s="35" t="s">
        <v>358</v>
      </c>
      <c r="D122" s="35" t="s">
        <v>70</v>
      </c>
      <c r="E122" s="22" t="s">
        <v>269</v>
      </c>
      <c r="F122" s="22" t="n">
        <v>140</v>
      </c>
      <c r="G122" s="22" t="s">
        <v>70</v>
      </c>
      <c r="H122" s="22" t="n">
        <f aca="false">0</f>
        <v>0</v>
      </c>
      <c r="I122" s="22" t="s">
        <v>70</v>
      </c>
      <c r="J122" s="22" t="s">
        <v>70</v>
      </c>
      <c r="K122" s="22" t="n">
        <v>80</v>
      </c>
      <c r="L122" s="22"/>
      <c r="M122" s="22"/>
      <c r="N122" s="22" t="n">
        <f aca="false">M122+20</f>
        <v>20</v>
      </c>
      <c r="O122" s="22" t="n">
        <v>-32.68783624</v>
      </c>
      <c r="P122" s="22" t="n">
        <v>26.10644083</v>
      </c>
    </row>
    <row r="123" customFormat="false" ht="14.25" hidden="false" customHeight="false" outlineLevel="0" collapsed="false">
      <c r="A123" s="21" t="s">
        <v>11</v>
      </c>
      <c r="B123" s="34" t="str">
        <f aca="false">C123</f>
        <v>Golden_valley2</v>
      </c>
      <c r="C123" s="35" t="s">
        <v>359</v>
      </c>
      <c r="D123" s="35" t="s">
        <v>70</v>
      </c>
      <c r="E123" s="24" t="s">
        <v>269</v>
      </c>
      <c r="F123" s="24" t="n">
        <v>140</v>
      </c>
      <c r="G123" s="24" t="s">
        <v>70</v>
      </c>
      <c r="H123" s="24" t="n">
        <f aca="false">0</f>
        <v>0</v>
      </c>
      <c r="I123" s="24" t="s">
        <v>70</v>
      </c>
      <c r="J123" s="24" t="s">
        <v>70</v>
      </c>
      <c r="K123" s="24" t="n">
        <v>80</v>
      </c>
      <c r="L123" s="24"/>
      <c r="M123" s="24"/>
      <c r="N123" s="24" t="n">
        <f aca="false">M123+20</f>
        <v>20</v>
      </c>
      <c r="O123" s="24" t="n">
        <v>-32.90788192</v>
      </c>
      <c r="P123" s="24" t="n">
        <v>17.99584671</v>
      </c>
    </row>
    <row r="124" customFormat="false" ht="14.25" hidden="false" customHeight="false" outlineLevel="0" collapsed="false">
      <c r="A124" s="21" t="s">
        <v>11</v>
      </c>
      <c r="B124" s="34" t="str">
        <f aca="false">C124</f>
        <v>Malabar</v>
      </c>
      <c r="C124" s="35" t="s">
        <v>360</v>
      </c>
      <c r="D124" s="35" t="s">
        <v>70</v>
      </c>
      <c r="E124" s="22" t="s">
        <v>269</v>
      </c>
      <c r="F124" s="22" t="n">
        <v>212.4</v>
      </c>
      <c r="G124" s="22" t="s">
        <v>70</v>
      </c>
      <c r="H124" s="22" t="n">
        <f aca="false">0</f>
        <v>0</v>
      </c>
      <c r="I124" s="22" t="s">
        <v>70</v>
      </c>
      <c r="J124" s="22" t="s">
        <v>70</v>
      </c>
      <c r="K124" s="22" t="n">
        <v>84</v>
      </c>
      <c r="L124" s="22"/>
      <c r="M124" s="22"/>
      <c r="N124" s="22" t="n">
        <f aca="false">M124+20</f>
        <v>20</v>
      </c>
      <c r="O124" s="22" t="n">
        <v>-32.58791094</v>
      </c>
      <c r="P124" s="22" t="n">
        <v>27.8791875</v>
      </c>
    </row>
    <row r="125" customFormat="false" ht="14.25" hidden="false" customHeight="false" outlineLevel="0" collapsed="false">
      <c r="A125" s="21" t="s">
        <v>11</v>
      </c>
      <c r="B125" s="34" t="str">
        <f aca="false">C125</f>
        <v>Jessa_M</v>
      </c>
      <c r="C125" s="35" t="s">
        <v>361</v>
      </c>
      <c r="D125" s="35" t="s">
        <v>70</v>
      </c>
      <c r="E125" s="24" t="s">
        <v>269</v>
      </c>
      <c r="F125" s="24" t="n">
        <v>205.8</v>
      </c>
      <c r="G125" s="24" t="s">
        <v>70</v>
      </c>
      <c r="H125" s="24" t="n">
        <f aca="false">0</f>
        <v>0</v>
      </c>
      <c r="I125" s="24" t="s">
        <v>70</v>
      </c>
      <c r="J125" s="24" t="s">
        <v>70</v>
      </c>
      <c r="K125" s="24" t="n">
        <v>80</v>
      </c>
      <c r="L125" s="24"/>
      <c r="M125" s="24"/>
      <c r="N125" s="24" t="n">
        <f aca="false">M125+20</f>
        <v>20</v>
      </c>
      <c r="O125" s="24" t="n">
        <v>-32.74606365</v>
      </c>
      <c r="P125" s="24" t="n">
        <v>25.80701715</v>
      </c>
    </row>
    <row r="126" customFormat="false" ht="14.25" hidden="false" customHeight="false" outlineLevel="0" collapsed="false">
      <c r="A126" s="21" t="s">
        <v>11</v>
      </c>
      <c r="B126" s="34" t="str">
        <f aca="false">C126</f>
        <v>Jessa_Z</v>
      </c>
      <c r="C126" s="35" t="s">
        <v>362</v>
      </c>
      <c r="D126" s="35" t="s">
        <v>70</v>
      </c>
      <c r="E126" s="22" t="s">
        <v>269</v>
      </c>
      <c r="F126" s="22" t="n">
        <v>205.8</v>
      </c>
      <c r="G126" s="22" t="s">
        <v>70</v>
      </c>
      <c r="H126" s="22" t="n">
        <f aca="false">0</f>
        <v>0</v>
      </c>
      <c r="I126" s="22" t="s">
        <v>70</v>
      </c>
      <c r="J126" s="22" t="s">
        <v>70</v>
      </c>
      <c r="K126" s="22" t="n">
        <v>100</v>
      </c>
      <c r="L126" s="22"/>
      <c r="M126" s="22"/>
      <c r="N126" s="22" t="n">
        <f aca="false">M126+20</f>
        <v>20</v>
      </c>
      <c r="O126" s="22" t="n">
        <v>-29.96469912</v>
      </c>
      <c r="P126" s="22" t="n">
        <v>22.33943836</v>
      </c>
    </row>
    <row r="127" customFormat="false" ht="14.25" hidden="false" customHeight="false" outlineLevel="0" collapsed="false">
      <c r="A127" s="21" t="s">
        <v>11</v>
      </c>
      <c r="B127" s="34" t="str">
        <f aca="false">C127</f>
        <v>Kwagga1</v>
      </c>
      <c r="C127" s="35" t="s">
        <v>363</v>
      </c>
      <c r="D127" s="35" t="s">
        <v>70</v>
      </c>
      <c r="E127" s="24" t="s">
        <v>269</v>
      </c>
      <c r="F127" s="24" t="n">
        <v>225</v>
      </c>
      <c r="G127" s="24" t="s">
        <v>70</v>
      </c>
      <c r="H127" s="24" t="n">
        <f aca="false">0</f>
        <v>0</v>
      </c>
      <c r="I127" s="24" t="s">
        <v>70</v>
      </c>
      <c r="J127" s="24" t="s">
        <v>70</v>
      </c>
      <c r="K127" s="24" t="n">
        <v>90</v>
      </c>
      <c r="L127" s="24"/>
      <c r="M127" s="24"/>
      <c r="N127" s="24" t="n">
        <f aca="false">M127+20</f>
        <v>20</v>
      </c>
      <c r="O127" s="24" t="n">
        <v>-34.23237</v>
      </c>
      <c r="P127" s="24" t="n">
        <v>19.42878</v>
      </c>
    </row>
    <row r="128" customFormat="false" ht="14.25" hidden="false" customHeight="false" outlineLevel="0" collapsed="false">
      <c r="A128" s="21" t="s">
        <v>11</v>
      </c>
      <c r="B128" s="34" t="str">
        <f aca="false">C128</f>
        <v>Kwagga2</v>
      </c>
      <c r="C128" s="35" t="s">
        <v>364</v>
      </c>
      <c r="D128" s="35" t="s">
        <v>70</v>
      </c>
      <c r="E128" s="22" t="s">
        <v>269</v>
      </c>
      <c r="F128" s="22" t="n">
        <v>162</v>
      </c>
      <c r="G128" s="22" t="s">
        <v>70</v>
      </c>
      <c r="H128" s="22" t="n">
        <f aca="false">0</f>
        <v>0</v>
      </c>
      <c r="I128" s="22" t="s">
        <v>70</v>
      </c>
      <c r="J128" s="22" t="s">
        <v>70</v>
      </c>
      <c r="K128" s="22" t="n">
        <v>80</v>
      </c>
      <c r="L128" s="22"/>
      <c r="M128" s="22"/>
      <c r="N128" s="22" t="n">
        <f aca="false">M128+20</f>
        <v>20</v>
      </c>
      <c r="O128" s="22" t="n">
        <v>-31.39628175</v>
      </c>
      <c r="P128" s="22" t="n">
        <v>26.35379497</v>
      </c>
    </row>
    <row r="129" customFormat="false" ht="14.25" hidden="false" customHeight="false" outlineLevel="0" collapsed="false">
      <c r="A129" s="21" t="s">
        <v>11</v>
      </c>
      <c r="B129" s="34" t="str">
        <f aca="false">C129</f>
        <v>Kwagga3</v>
      </c>
      <c r="C129" s="35" t="s">
        <v>365</v>
      </c>
      <c r="D129" s="35" t="s">
        <v>70</v>
      </c>
      <c r="E129" s="24" t="s">
        <v>269</v>
      </c>
      <c r="F129" s="24" t="n">
        <v>148.5</v>
      </c>
      <c r="G129" s="24" t="s">
        <v>70</v>
      </c>
      <c r="H129" s="24" t="n">
        <f aca="false">0</f>
        <v>0</v>
      </c>
      <c r="I129" s="24" t="s">
        <v>70</v>
      </c>
      <c r="J129" s="24" t="s">
        <v>70</v>
      </c>
      <c r="K129" s="24" t="n">
        <v>90</v>
      </c>
      <c r="L129" s="24"/>
      <c r="M129" s="24"/>
      <c r="N129" s="24" t="n">
        <f aca="false">M129+20</f>
        <v>20</v>
      </c>
      <c r="O129" s="24" t="n">
        <v>-34.02467796</v>
      </c>
      <c r="P129" s="24" t="n">
        <v>20.4318549</v>
      </c>
    </row>
    <row r="130" customFormat="false" ht="14.25" hidden="false" customHeight="false" outlineLevel="0" collapsed="false">
      <c r="A130" s="21" t="s">
        <v>11</v>
      </c>
      <c r="B130" s="34" t="str">
        <f aca="false">C130</f>
        <v>Pienaarspoort1</v>
      </c>
      <c r="C130" s="35" t="s">
        <v>366</v>
      </c>
      <c r="D130" s="35" t="s">
        <v>70</v>
      </c>
      <c r="E130" s="22" t="s">
        <v>269</v>
      </c>
      <c r="F130" s="22" t="n">
        <v>180</v>
      </c>
      <c r="G130" s="22" t="s">
        <v>70</v>
      </c>
      <c r="H130" s="22" t="n">
        <f aca="false">0</f>
        <v>0</v>
      </c>
      <c r="I130" s="22" t="s">
        <v>70</v>
      </c>
      <c r="J130" s="22" t="s">
        <v>70</v>
      </c>
      <c r="K130" s="22" t="n">
        <v>100</v>
      </c>
      <c r="L130" s="22"/>
      <c r="M130" s="22"/>
      <c r="N130" s="22" t="n">
        <f aca="false">M130+20</f>
        <v>20</v>
      </c>
      <c r="O130" s="22" t="n">
        <v>-29.96469912</v>
      </c>
      <c r="P130" s="22" t="n">
        <v>22.33943836</v>
      </c>
    </row>
    <row r="131" customFormat="false" ht="14.25" hidden="false" customHeight="false" outlineLevel="0" collapsed="false">
      <c r="A131" s="21" t="s">
        <v>11</v>
      </c>
      <c r="B131" s="34" t="str">
        <f aca="false">C131</f>
        <v>Ishwati_emoyeni</v>
      </c>
      <c r="C131" s="35" t="s">
        <v>367</v>
      </c>
      <c r="D131" s="35" t="s">
        <v>70</v>
      </c>
      <c r="E131" s="24" t="s">
        <v>269</v>
      </c>
      <c r="F131" s="24" t="n">
        <v>140</v>
      </c>
      <c r="G131" s="24" t="s">
        <v>70</v>
      </c>
      <c r="H131" s="24" t="n">
        <f aca="false">0</f>
        <v>0</v>
      </c>
      <c r="I131" s="24" t="s">
        <v>70</v>
      </c>
      <c r="J131" s="24" t="s">
        <v>70</v>
      </c>
      <c r="K131" s="24" t="n">
        <v>90</v>
      </c>
      <c r="L131" s="24"/>
      <c r="M131" s="24"/>
      <c r="N131" s="24" t="n">
        <f aca="false">M131+20</f>
        <v>20</v>
      </c>
      <c r="O131" s="24" t="n">
        <v>-32.74606365</v>
      </c>
      <c r="P131" s="24" t="n">
        <v>25.80701715</v>
      </c>
    </row>
    <row r="132" customFormat="false" ht="14.25" hidden="false" customHeight="false" outlineLevel="0" collapsed="false">
      <c r="A132" s="21" t="s">
        <v>11</v>
      </c>
      <c r="B132" s="34" t="str">
        <f aca="false">C132</f>
        <v>Pienaarspoort2</v>
      </c>
      <c r="C132" s="35" t="s">
        <v>368</v>
      </c>
      <c r="D132" s="35" t="s">
        <v>70</v>
      </c>
      <c r="E132" s="22" t="s">
        <v>269</v>
      </c>
      <c r="F132" s="22" t="n">
        <v>140</v>
      </c>
      <c r="G132" s="22" t="s">
        <v>70</v>
      </c>
      <c r="H132" s="22" t="n">
        <f aca="false">0</f>
        <v>0</v>
      </c>
      <c r="I132" s="22" t="s">
        <v>70</v>
      </c>
      <c r="J132" s="22" t="s">
        <v>70</v>
      </c>
      <c r="K132" s="22" t="n">
        <v>100</v>
      </c>
      <c r="L132" s="22"/>
      <c r="M132" s="22"/>
      <c r="N132" s="22" t="n">
        <f aca="false">M132+20</f>
        <v>20</v>
      </c>
      <c r="O132" s="22" t="n">
        <v>-33.29437161</v>
      </c>
      <c r="P132" s="22" t="n">
        <v>19.04399843</v>
      </c>
    </row>
    <row r="133" customFormat="false" ht="14.25" hidden="false" customHeight="false" outlineLevel="0" collapsed="false">
      <c r="A133" s="21" t="s">
        <v>11</v>
      </c>
      <c r="B133" s="34" t="str">
        <f aca="false">C133</f>
        <v>Great_kei</v>
      </c>
      <c r="C133" s="35" t="s">
        <v>369</v>
      </c>
      <c r="D133" s="35" t="s">
        <v>70</v>
      </c>
      <c r="E133" s="24" t="s">
        <v>269</v>
      </c>
      <c r="F133" s="24" t="n">
        <v>140</v>
      </c>
      <c r="G133" s="24" t="s">
        <v>70</v>
      </c>
      <c r="H133" s="24" t="n">
        <f aca="false">0</f>
        <v>0</v>
      </c>
      <c r="I133" s="24" t="s">
        <v>70</v>
      </c>
      <c r="J133" s="24" t="s">
        <v>70</v>
      </c>
      <c r="K133" s="24" t="n">
        <v>84</v>
      </c>
      <c r="L133" s="24"/>
      <c r="M133" s="24"/>
      <c r="N133" s="24" t="n">
        <f aca="false">M133+20</f>
        <v>20</v>
      </c>
      <c r="O133" s="24" t="n">
        <v>-33.79566844</v>
      </c>
      <c r="P133" s="24" t="n">
        <v>25.67222108</v>
      </c>
    </row>
    <row r="134" customFormat="false" ht="14.25" hidden="false" customHeight="false" outlineLevel="0" collapsed="false">
      <c r="A134" s="21" t="s">
        <v>11</v>
      </c>
      <c r="B134" s="34" t="str">
        <f aca="false">C134</f>
        <v>Bayview</v>
      </c>
      <c r="C134" s="35" t="s">
        <v>370</v>
      </c>
      <c r="D134" s="35" t="s">
        <v>70</v>
      </c>
      <c r="E134" s="22" t="s">
        <v>269</v>
      </c>
      <c r="F134" s="22" t="n">
        <v>140</v>
      </c>
      <c r="G134" s="22" t="s">
        <v>70</v>
      </c>
      <c r="H134" s="22" t="n">
        <f aca="false">0</f>
        <v>0</v>
      </c>
      <c r="I134" s="22" t="s">
        <v>70</v>
      </c>
      <c r="J134" s="22" t="s">
        <v>70</v>
      </c>
      <c r="K134" s="22" t="n">
        <v>95</v>
      </c>
      <c r="L134" s="22"/>
      <c r="M134" s="22"/>
      <c r="N134" s="22" t="n">
        <f aca="false">M134+20</f>
        <v>20</v>
      </c>
      <c r="O134" s="22" t="n">
        <v>-33.08818209</v>
      </c>
      <c r="P134" s="22" t="n">
        <v>18.39921901</v>
      </c>
    </row>
    <row r="135" customFormat="false" ht="14.25" hidden="false" customHeight="false" outlineLevel="0" collapsed="false">
      <c r="A135" s="21" t="s">
        <v>11</v>
      </c>
      <c r="B135" s="34" t="str">
        <f aca="false">C135</f>
        <v>Langhoogte</v>
      </c>
      <c r="C135" s="35" t="s">
        <v>371</v>
      </c>
      <c r="D135" s="35" t="s">
        <v>70</v>
      </c>
      <c r="E135" s="24" t="s">
        <v>269</v>
      </c>
      <c r="F135" s="24" t="n">
        <v>80</v>
      </c>
      <c r="G135" s="24" t="s">
        <v>70</v>
      </c>
      <c r="H135" s="24" t="n">
        <f aca="false">0</f>
        <v>0</v>
      </c>
      <c r="I135" s="24" t="s">
        <v>70</v>
      </c>
      <c r="J135" s="24" t="s">
        <v>70</v>
      </c>
      <c r="K135" s="24" t="n">
        <v>80</v>
      </c>
      <c r="L135" s="24"/>
      <c r="M135" s="24"/>
      <c r="N135" s="24" t="n">
        <f aca="false">M135+20</f>
        <v>20</v>
      </c>
      <c r="O135" s="24" t="n">
        <v>-34.05048675</v>
      </c>
      <c r="P135" s="24" t="n">
        <v>24.90607333</v>
      </c>
    </row>
    <row r="136" customFormat="false" ht="14.25" hidden="false" customHeight="false" outlineLevel="0" collapsed="false">
      <c r="A136" s="21" t="s">
        <v>11</v>
      </c>
      <c r="B136" s="34" t="s">
        <v>372</v>
      </c>
      <c r="C136" s="35" t="s">
        <v>373</v>
      </c>
      <c r="D136" s="35" t="s">
        <v>138</v>
      </c>
      <c r="E136" s="22" t="s">
        <v>374</v>
      </c>
      <c r="F136" s="22" t="n">
        <v>100</v>
      </c>
      <c r="G136" s="22" t="n">
        <v>3554</v>
      </c>
      <c r="H136" s="22" t="n">
        <v>0</v>
      </c>
      <c r="I136" s="22" t="s">
        <v>70</v>
      </c>
      <c r="J136" s="22" t="s">
        <v>70</v>
      </c>
      <c r="K136" s="22" t="s">
        <v>70</v>
      </c>
      <c r="L136" s="22" t="n">
        <v>3</v>
      </c>
      <c r="M136" s="22" t="s">
        <v>70</v>
      </c>
      <c r="N136" s="22" t="n">
        <v>2045</v>
      </c>
      <c r="O136" s="22" t="n">
        <v>-28.5252</v>
      </c>
      <c r="P136" s="22" t="n">
        <v>19.3535</v>
      </c>
    </row>
    <row r="137" customFormat="false" ht="14.25" hidden="false" customHeight="false" outlineLevel="0" collapsed="false">
      <c r="A137" s="21" t="s">
        <v>11</v>
      </c>
      <c r="B137" s="34" t="s">
        <v>375</v>
      </c>
      <c r="C137" s="35" t="s">
        <v>376</v>
      </c>
      <c r="D137" s="35" t="s">
        <v>138</v>
      </c>
      <c r="E137" s="24" t="s">
        <v>374</v>
      </c>
      <c r="F137" s="24" t="n">
        <v>50</v>
      </c>
      <c r="G137" s="24" t="n">
        <v>3554</v>
      </c>
      <c r="H137" s="24" t="n">
        <v>0</v>
      </c>
      <c r="I137" s="24" t="s">
        <v>70</v>
      </c>
      <c r="J137" s="24" t="s">
        <v>70</v>
      </c>
      <c r="K137" s="24" t="s">
        <v>70</v>
      </c>
      <c r="L137" s="24" t="n">
        <v>6</v>
      </c>
      <c r="M137" s="24" t="s">
        <v>70</v>
      </c>
      <c r="N137" s="24" t="n">
        <v>2045</v>
      </c>
      <c r="O137" s="24" t="n">
        <v>-28.3214</v>
      </c>
      <c r="P137" s="24" t="n">
        <v>21.439</v>
      </c>
    </row>
    <row r="138" customFormat="false" ht="14.25" hidden="false" customHeight="false" outlineLevel="0" collapsed="false">
      <c r="A138" s="21" t="s">
        <v>11</v>
      </c>
      <c r="B138" s="34" t="s">
        <v>377</v>
      </c>
      <c r="C138" s="35" t="s">
        <v>378</v>
      </c>
      <c r="D138" s="35" t="s">
        <v>176</v>
      </c>
      <c r="E138" s="22" t="s">
        <v>374</v>
      </c>
      <c r="F138" s="22" t="n">
        <v>50</v>
      </c>
      <c r="G138" s="22" t="n">
        <v>3324</v>
      </c>
      <c r="H138" s="22" t="n">
        <v>0</v>
      </c>
      <c r="I138" s="22" t="s">
        <v>70</v>
      </c>
      <c r="J138" s="22" t="s">
        <v>70</v>
      </c>
      <c r="K138" s="22" t="s">
        <v>70</v>
      </c>
      <c r="L138" s="22" t="n">
        <v>9</v>
      </c>
      <c r="M138" s="22" t="s">
        <v>70</v>
      </c>
      <c r="N138" s="22" t="n">
        <v>2048</v>
      </c>
      <c r="O138" s="22" t="n">
        <v>-28.8778550282065</v>
      </c>
      <c r="P138" s="22" t="n">
        <v>21.9199758767607</v>
      </c>
    </row>
    <row r="139" customFormat="false" ht="14.25" hidden="false" customHeight="false" outlineLevel="0" collapsed="false">
      <c r="A139" s="21" t="s">
        <v>11</v>
      </c>
      <c r="B139" s="34" t="s">
        <v>379</v>
      </c>
      <c r="C139" s="35" t="s">
        <v>380</v>
      </c>
      <c r="D139" s="35" t="s">
        <v>193</v>
      </c>
      <c r="E139" s="24" t="s">
        <v>374</v>
      </c>
      <c r="F139" s="24" t="n">
        <v>100</v>
      </c>
      <c r="G139" s="24" t="n">
        <v>3114</v>
      </c>
      <c r="H139" s="24" t="n">
        <v>0</v>
      </c>
      <c r="I139" s="24" t="s">
        <v>70</v>
      </c>
      <c r="J139" s="24" t="s">
        <v>70</v>
      </c>
      <c r="K139" s="24" t="s">
        <v>70</v>
      </c>
      <c r="L139" s="24" t="n">
        <v>6</v>
      </c>
      <c r="M139" s="24" t="s">
        <v>70</v>
      </c>
      <c r="N139" s="24" t="n">
        <v>2049</v>
      </c>
      <c r="O139" s="24" t="n">
        <v>-29.1620911485105</v>
      </c>
      <c r="P139" s="24" t="n">
        <v>19.386264306318</v>
      </c>
    </row>
    <row r="140" customFormat="false" ht="14.25" hidden="false" customHeight="false" outlineLevel="0" collapsed="false">
      <c r="A140" s="21" t="s">
        <v>11</v>
      </c>
      <c r="B140" s="34" t="s">
        <v>381</v>
      </c>
      <c r="C140" s="35" t="s">
        <v>382</v>
      </c>
      <c r="D140" s="35" t="s">
        <v>193</v>
      </c>
      <c r="E140" s="22" t="s">
        <v>374</v>
      </c>
      <c r="F140" s="22" t="n">
        <v>100</v>
      </c>
      <c r="G140" s="22" t="n">
        <v>3114</v>
      </c>
      <c r="H140" s="22" t="n">
        <v>0</v>
      </c>
      <c r="I140" s="22" t="s">
        <v>70</v>
      </c>
      <c r="J140" s="22" t="s">
        <v>70</v>
      </c>
      <c r="K140" s="22" t="s">
        <v>70</v>
      </c>
      <c r="L140" s="22" t="n">
        <v>6</v>
      </c>
      <c r="M140" s="22" t="s">
        <v>70</v>
      </c>
      <c r="N140" s="22" t="n">
        <v>2049</v>
      </c>
      <c r="O140" s="22" t="n">
        <v>-28.4149267279864</v>
      </c>
      <c r="P140" s="22" t="n">
        <v>21.2219052972542</v>
      </c>
    </row>
    <row r="141" customFormat="false" ht="14.25" hidden="false" customHeight="false" outlineLevel="0" collapsed="false">
      <c r="A141" s="21" t="s">
        <v>11</v>
      </c>
      <c r="B141" s="34" t="s">
        <v>383</v>
      </c>
      <c r="C141" s="35" t="s">
        <v>152</v>
      </c>
      <c r="D141" s="35" t="s">
        <v>384</v>
      </c>
      <c r="E141" s="24" t="s">
        <v>374</v>
      </c>
      <c r="F141" s="24" t="n">
        <v>100</v>
      </c>
      <c r="G141" s="24" t="n">
        <v>2902</v>
      </c>
      <c r="H141" s="24" t="n">
        <v>0</v>
      </c>
      <c r="I141" s="24" t="s">
        <v>70</v>
      </c>
      <c r="J141" s="24" t="s">
        <v>70</v>
      </c>
      <c r="K141" s="24" t="s">
        <v>70</v>
      </c>
      <c r="L141" s="24" t="n">
        <v>6</v>
      </c>
      <c r="M141" s="24" t="s">
        <v>70</v>
      </c>
      <c r="N141" s="24" t="s">
        <v>86</v>
      </c>
      <c r="O141" s="24" t="n">
        <v>-27.7580864932175</v>
      </c>
      <c r="P141" s="24" t="n">
        <v>23.0158958258526</v>
      </c>
    </row>
    <row r="142" customFormat="false" ht="14.25" hidden="false" customHeight="false" outlineLevel="0" collapsed="false">
      <c r="A142" s="21" t="s">
        <v>11</v>
      </c>
      <c r="B142" s="34" t="s">
        <v>385</v>
      </c>
      <c r="C142" s="35" t="s">
        <v>386</v>
      </c>
      <c r="D142" s="35" t="s">
        <v>384</v>
      </c>
      <c r="E142" s="22" t="s">
        <v>374</v>
      </c>
      <c r="F142" s="22" t="n">
        <v>100</v>
      </c>
      <c r="G142" s="22" t="n">
        <v>2902</v>
      </c>
      <c r="H142" s="22" t="n">
        <v>0</v>
      </c>
      <c r="I142" s="22" t="s">
        <v>70</v>
      </c>
      <c r="J142" s="22" t="s">
        <v>70</v>
      </c>
      <c r="K142" s="22" t="s">
        <v>70</v>
      </c>
      <c r="L142" s="22" t="n">
        <v>9</v>
      </c>
      <c r="M142" s="22" t="n">
        <v>2024</v>
      </c>
      <c r="N142" s="22" t="s">
        <v>86</v>
      </c>
      <c r="O142" s="22" t="n">
        <v>-28.3095221110232</v>
      </c>
      <c r="P142" s="22" t="n">
        <v>23.1040633712854</v>
      </c>
    </row>
    <row r="143" customFormat="false" ht="14.25" hidden="false" customHeight="false" outlineLevel="0" collapsed="false">
      <c r="A143" s="21" t="s">
        <v>11</v>
      </c>
      <c r="B143" s="34" t="s">
        <v>387</v>
      </c>
      <c r="C143" s="35" t="s">
        <v>388</v>
      </c>
      <c r="D143" s="35" t="s">
        <v>118</v>
      </c>
      <c r="E143" s="24" t="s">
        <v>109</v>
      </c>
      <c r="F143" s="24" t="n">
        <v>10</v>
      </c>
      <c r="G143" s="24" t="n">
        <v>1363</v>
      </c>
      <c r="H143" s="24" t="n">
        <v>0</v>
      </c>
      <c r="I143" s="24" t="s">
        <v>70</v>
      </c>
      <c r="J143" s="24" t="s">
        <v>70</v>
      </c>
      <c r="K143" s="24" t="s">
        <v>70</v>
      </c>
      <c r="L143" s="24" t="s">
        <v>70</v>
      </c>
      <c r="M143" s="24" t="n">
        <v>2020</v>
      </c>
      <c r="N143" s="24" t="s">
        <v>86</v>
      </c>
      <c r="O143" s="24" t="n">
        <v>-28.7526965922516</v>
      </c>
      <c r="P143" s="24" t="n">
        <v>20.5335002983643</v>
      </c>
    </row>
    <row r="144" customFormat="false" ht="14.25" hidden="false" customHeight="false" outlineLevel="0" collapsed="false">
      <c r="A144" s="21" t="s">
        <v>11</v>
      </c>
      <c r="B144" s="34" t="s">
        <v>389</v>
      </c>
      <c r="C144" s="35" t="s">
        <v>390</v>
      </c>
      <c r="D144" s="35" t="s">
        <v>118</v>
      </c>
      <c r="E144" s="22" t="s">
        <v>109</v>
      </c>
      <c r="F144" s="22" t="n">
        <v>4.22</v>
      </c>
      <c r="G144" s="22" t="n">
        <v>1363</v>
      </c>
      <c r="H144" s="22" t="n">
        <v>0</v>
      </c>
      <c r="I144" s="22" t="s">
        <v>70</v>
      </c>
      <c r="J144" s="22" t="s">
        <v>70</v>
      </c>
      <c r="K144" s="22" t="s">
        <v>70</v>
      </c>
      <c r="L144" s="22" t="s">
        <v>70</v>
      </c>
      <c r="M144" s="22" t="n">
        <v>2020</v>
      </c>
      <c r="N144" s="22" t="s">
        <v>86</v>
      </c>
      <c r="O144" s="22" t="n">
        <v>-28.5141541489407</v>
      </c>
      <c r="P144" s="22" t="n">
        <v>28.4101438223705</v>
      </c>
    </row>
    <row r="145" customFormat="false" ht="14.25" hidden="false" customHeight="false" outlineLevel="0" collapsed="false">
      <c r="A145" s="21" t="s">
        <v>11</v>
      </c>
      <c r="B145" s="34" t="s">
        <v>391</v>
      </c>
      <c r="C145" s="35" t="s">
        <v>392</v>
      </c>
      <c r="D145" s="35" t="s">
        <v>118</v>
      </c>
      <c r="E145" s="24" t="s">
        <v>109</v>
      </c>
      <c r="F145" s="24" t="n">
        <v>3.8</v>
      </c>
      <c r="G145" s="24" t="n">
        <v>1240</v>
      </c>
      <c r="H145" s="24" t="n">
        <v>0</v>
      </c>
      <c r="I145" s="24" t="s">
        <v>70</v>
      </c>
      <c r="J145" s="24" t="s">
        <v>70</v>
      </c>
      <c r="K145" s="24" t="s">
        <v>70</v>
      </c>
      <c r="L145" s="24" t="s">
        <v>70</v>
      </c>
      <c r="M145" s="24" t="n">
        <v>2020</v>
      </c>
      <c r="N145" s="24" t="s">
        <v>86</v>
      </c>
      <c r="O145" s="24" t="n">
        <v>-28.2425030696516</v>
      </c>
      <c r="P145" s="24" t="n">
        <v>28.3076832839413</v>
      </c>
    </row>
    <row r="146" customFormat="false" ht="14.25" hidden="false" customHeight="false" outlineLevel="0" collapsed="false">
      <c r="A146" s="21" t="s">
        <v>11</v>
      </c>
      <c r="B146" s="34" t="s">
        <v>393</v>
      </c>
      <c r="C146" s="35" t="s">
        <v>393</v>
      </c>
      <c r="D146" s="35" t="s">
        <v>118</v>
      </c>
      <c r="E146" s="22" t="s">
        <v>109</v>
      </c>
      <c r="F146" s="22" t="n">
        <v>65</v>
      </c>
      <c r="G146" s="22" t="n">
        <v>300</v>
      </c>
      <c r="H146" s="22" t="n">
        <v>0</v>
      </c>
      <c r="I146" s="22" t="s">
        <v>70</v>
      </c>
      <c r="J146" s="22" t="s">
        <v>70</v>
      </c>
      <c r="K146" s="22" t="s">
        <v>70</v>
      </c>
      <c r="L146" s="22" t="s">
        <v>70</v>
      </c>
      <c r="M146" s="22" t="n">
        <v>2020</v>
      </c>
      <c r="N146" s="22" t="s">
        <v>86</v>
      </c>
      <c r="O146" s="22" t="n">
        <v>-32.05</v>
      </c>
      <c r="P146" s="22" t="n">
        <v>28.58333</v>
      </c>
    </row>
    <row r="147" customFormat="false" ht="14.25" hidden="false" customHeight="false" outlineLevel="0" collapsed="false">
      <c r="A147" s="21" t="s">
        <v>11</v>
      </c>
      <c r="B147" s="34" t="s">
        <v>394</v>
      </c>
      <c r="C147" s="35" t="s">
        <v>394</v>
      </c>
      <c r="D147" s="35" t="s">
        <v>394</v>
      </c>
      <c r="E147" s="24" t="s">
        <v>395</v>
      </c>
      <c r="F147" s="24" t="n">
        <f aca="false">1500*1.176</f>
        <v>1764</v>
      </c>
      <c r="G147" s="24" t="n">
        <v>300</v>
      </c>
      <c r="H147" s="24" t="n">
        <v>0</v>
      </c>
      <c r="I147" s="24" t="s">
        <v>70</v>
      </c>
      <c r="J147" s="24" t="s">
        <v>70</v>
      </c>
      <c r="K147" s="24" t="s">
        <v>70</v>
      </c>
      <c r="L147" s="24" t="s">
        <v>70</v>
      </c>
      <c r="M147" s="24" t="n">
        <v>2020</v>
      </c>
      <c r="N147" s="24" t="s">
        <v>86</v>
      </c>
      <c r="O147" s="24" t="n">
        <v>-25.91988</v>
      </c>
      <c r="P147" s="24" t="n">
        <v>28.27627</v>
      </c>
    </row>
    <row r="148" customFormat="false" ht="14.25" hidden="false" customHeight="false" outlineLevel="0" collapsed="false">
      <c r="A148" s="21" t="s">
        <v>11</v>
      </c>
      <c r="B148" s="34" t="s">
        <v>396</v>
      </c>
      <c r="C148" s="35" t="s">
        <v>397</v>
      </c>
      <c r="D148" s="35" t="s">
        <v>118</v>
      </c>
      <c r="E148" s="22" t="s">
        <v>398</v>
      </c>
      <c r="F148" s="22" t="n">
        <v>7.56</v>
      </c>
      <c r="G148" s="22" t="n">
        <v>1109</v>
      </c>
      <c r="H148" s="22" t="n">
        <v>0</v>
      </c>
      <c r="I148" s="22" t="s">
        <v>70</v>
      </c>
      <c r="J148" s="22" t="s">
        <v>70</v>
      </c>
      <c r="K148" s="22" t="s">
        <v>70</v>
      </c>
      <c r="L148" s="22" t="s">
        <v>70</v>
      </c>
      <c r="M148" s="22" t="n">
        <v>2020</v>
      </c>
      <c r="N148" s="22" t="n">
        <v>2049</v>
      </c>
      <c r="O148" s="22" t="n">
        <v>-26.1949542428945</v>
      </c>
      <c r="P148" s="22" t="n">
        <v>28.0325284000202</v>
      </c>
    </row>
    <row r="149" customFormat="false" ht="14.25" hidden="false" customHeight="false" outlineLevel="0" collapsed="false">
      <c r="A149" s="21" t="s">
        <v>11</v>
      </c>
      <c r="B149" s="34" t="s">
        <v>399</v>
      </c>
      <c r="C149" s="35" t="s">
        <v>399</v>
      </c>
      <c r="D149" s="35" t="s">
        <v>118</v>
      </c>
      <c r="E149" s="24" t="s">
        <v>398</v>
      </c>
      <c r="F149" s="24" t="n">
        <v>16.5</v>
      </c>
      <c r="G149" s="24" t="n">
        <v>1500</v>
      </c>
      <c r="H149" s="24" t="n">
        <v>0</v>
      </c>
      <c r="I149" s="24" t="s">
        <v>70</v>
      </c>
      <c r="J149" s="24" t="s">
        <v>70</v>
      </c>
      <c r="K149" s="24" t="s">
        <v>70</v>
      </c>
      <c r="L149" s="24" t="s">
        <v>70</v>
      </c>
      <c r="M149" s="24" t="n">
        <v>2030</v>
      </c>
      <c r="N149" s="24" t="s">
        <v>86</v>
      </c>
      <c r="O149" s="24" t="n">
        <v>-27.618037149128</v>
      </c>
      <c r="P149" s="24" t="n">
        <v>32.0345129341963</v>
      </c>
    </row>
    <row r="150" customFormat="false" ht="14.25" hidden="false" customHeight="false" outlineLevel="0" collapsed="false">
      <c r="A150" s="21" t="s">
        <v>11</v>
      </c>
      <c r="B150" s="34" t="s">
        <v>400</v>
      </c>
      <c r="C150" s="35" t="s">
        <v>401</v>
      </c>
      <c r="D150" s="35" t="s">
        <v>118</v>
      </c>
      <c r="E150" s="22" t="s">
        <v>398</v>
      </c>
      <c r="F150" s="22" t="n">
        <v>25</v>
      </c>
      <c r="G150" s="22" t="n">
        <v>1500</v>
      </c>
      <c r="H150" s="22" t="n">
        <v>0</v>
      </c>
      <c r="I150" s="22" t="s">
        <v>70</v>
      </c>
      <c r="J150" s="22" t="s">
        <v>70</v>
      </c>
      <c r="K150" s="22" t="s">
        <v>70</v>
      </c>
      <c r="L150" s="22" t="s">
        <v>70</v>
      </c>
      <c r="M150" s="22" t="n">
        <v>2020</v>
      </c>
      <c r="N150" s="22" t="s">
        <v>86</v>
      </c>
      <c r="O150" s="22" t="n">
        <v>-25.4808983658985</v>
      </c>
      <c r="P150" s="22" t="n">
        <v>30.9743048364687</v>
      </c>
    </row>
    <row r="151" customFormat="false" ht="14.25" hidden="false" customHeight="false" outlineLevel="0" collapsed="false">
      <c r="A151" s="21" t="s">
        <v>11</v>
      </c>
      <c r="B151" s="34" t="s">
        <v>402</v>
      </c>
      <c r="C151" s="35" t="s">
        <v>402</v>
      </c>
      <c r="D151" s="35" t="s">
        <v>118</v>
      </c>
      <c r="E151" s="24" t="s">
        <v>398</v>
      </c>
      <c r="F151" s="24" t="n">
        <v>120</v>
      </c>
      <c r="G151" s="24" t="n">
        <v>500</v>
      </c>
      <c r="H151" s="24" t="n">
        <v>0</v>
      </c>
      <c r="I151" s="24" t="s">
        <v>70</v>
      </c>
      <c r="J151" s="24" t="s">
        <v>70</v>
      </c>
      <c r="K151" s="24" t="s">
        <v>70</v>
      </c>
      <c r="L151" s="24" t="s">
        <v>70</v>
      </c>
      <c r="M151" s="24" t="n">
        <v>2020</v>
      </c>
      <c r="N151" s="24" t="s">
        <v>86</v>
      </c>
      <c r="O151" s="24"/>
      <c r="P151" s="24"/>
    </row>
    <row r="152" customFormat="false" ht="14.25" hidden="false" customHeight="false" outlineLevel="0" collapsed="false">
      <c r="A152" s="21" t="s">
        <v>11</v>
      </c>
      <c r="B152" s="34" t="s">
        <v>403</v>
      </c>
      <c r="C152" s="35" t="s">
        <v>403</v>
      </c>
      <c r="D152" s="35" t="s">
        <v>118</v>
      </c>
      <c r="E152" s="22" t="s">
        <v>398</v>
      </c>
      <c r="F152" s="22" t="n">
        <v>144</v>
      </c>
      <c r="G152" s="22" t="n">
        <v>500</v>
      </c>
      <c r="H152" s="22" t="n">
        <v>0</v>
      </c>
      <c r="I152" s="22" t="s">
        <v>70</v>
      </c>
      <c r="J152" s="22" t="s">
        <v>70</v>
      </c>
      <c r="K152" s="22" t="s">
        <v>70</v>
      </c>
      <c r="L152" s="22" t="s">
        <v>70</v>
      </c>
      <c r="M152" s="22" t="n">
        <v>2020</v>
      </c>
      <c r="N152" s="22" t="s">
        <v>86</v>
      </c>
      <c r="O152" s="22" t="n">
        <v>-25.3447</v>
      </c>
      <c r="P152" s="22" t="n">
        <v>30.394</v>
      </c>
    </row>
  </sheetData>
  <autoFilter ref="A1:P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K2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4" activePane="bottomLeft" state="frozen"/>
      <selection pane="topLeft" activeCell="A1" activeCellId="0" sqref="A1"/>
      <selection pane="bottomLeft" activeCell="E22" activeCellId="0" sqref="E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8" width="14.09"/>
    <col collapsed="false" customWidth="true" hidden="false" outlineLevel="0" max="3" min="3" style="37" width="19.09"/>
    <col collapsed="false" customWidth="true" hidden="false" outlineLevel="0" max="4" min="4" style="0" width="11.63"/>
    <col collapsed="false" customWidth="true" hidden="false" outlineLevel="0" max="5" min="5" style="0" width="12.54"/>
    <col collapsed="false" customWidth="true" hidden="true" outlineLevel="0" max="8" min="6" style="0" width="9.14"/>
  </cols>
  <sheetData>
    <row r="1" customFormat="false" ht="15.75" hidden="false" customHeight="false" outlineLevel="0" collapsed="false">
      <c r="A1" s="38" t="s">
        <v>404</v>
      </c>
      <c r="B1" s="39" t="s">
        <v>405</v>
      </c>
      <c r="C1" s="40" t="s">
        <v>406</v>
      </c>
      <c r="D1" s="41" t="s">
        <v>407</v>
      </c>
      <c r="E1" s="42" t="s">
        <v>408</v>
      </c>
      <c r="F1" s="42" t="n">
        <v>2019</v>
      </c>
      <c r="G1" s="42" t="n">
        <v>2020</v>
      </c>
      <c r="H1" s="42" t="n">
        <v>2021</v>
      </c>
      <c r="I1" s="42" t="n">
        <v>2022</v>
      </c>
      <c r="J1" s="42" t="n">
        <f aca="false">I1+1</f>
        <v>2023</v>
      </c>
      <c r="K1" s="42" t="n">
        <f aca="false">J1+1</f>
        <v>2024</v>
      </c>
      <c r="L1" s="42" t="n">
        <f aca="false">K1+1</f>
        <v>2025</v>
      </c>
      <c r="M1" s="42" t="n">
        <f aca="false">L1+1</f>
        <v>2026</v>
      </c>
      <c r="N1" s="42" t="n">
        <f aca="false">M1+1</f>
        <v>2027</v>
      </c>
      <c r="O1" s="42" t="n">
        <f aca="false">N1+1</f>
        <v>2028</v>
      </c>
      <c r="P1" s="42" t="n">
        <f aca="false">O1+1</f>
        <v>2029</v>
      </c>
      <c r="Q1" s="42" t="n">
        <f aca="false">P1+1</f>
        <v>2030</v>
      </c>
      <c r="R1" s="42" t="n">
        <f aca="false">Q1+1</f>
        <v>2031</v>
      </c>
      <c r="S1" s="42" t="n">
        <f aca="false">R1+1</f>
        <v>2032</v>
      </c>
      <c r="T1" s="42" t="n">
        <f aca="false">S1+1</f>
        <v>2033</v>
      </c>
      <c r="U1" s="42" t="n">
        <f aca="false">T1+1</f>
        <v>2034</v>
      </c>
      <c r="V1" s="42" t="n">
        <f aca="false">U1+1</f>
        <v>2035</v>
      </c>
      <c r="W1" s="42" t="n">
        <f aca="false">V1+1</f>
        <v>2036</v>
      </c>
      <c r="X1" s="42" t="n">
        <f aca="false">W1+1</f>
        <v>2037</v>
      </c>
      <c r="Y1" s="42" t="n">
        <f aca="false">X1+1</f>
        <v>2038</v>
      </c>
      <c r="Z1" s="42" t="n">
        <f aca="false">Y1+1</f>
        <v>2039</v>
      </c>
      <c r="AA1" s="42" t="n">
        <f aca="false">Z1+1</f>
        <v>2040</v>
      </c>
      <c r="AB1" s="42" t="n">
        <f aca="false">AA1+1</f>
        <v>2041</v>
      </c>
      <c r="AC1" s="42" t="n">
        <f aca="false">AB1+1</f>
        <v>2042</v>
      </c>
      <c r="AD1" s="42" t="n">
        <f aca="false">AC1+1</f>
        <v>2043</v>
      </c>
      <c r="AE1" s="42" t="n">
        <f aca="false">AD1+1</f>
        <v>2044</v>
      </c>
      <c r="AF1" s="42" t="n">
        <f aca="false">AE1+1</f>
        <v>2045</v>
      </c>
      <c r="AG1" s="42" t="n">
        <f aca="false">AF1+1</f>
        <v>2046</v>
      </c>
      <c r="AH1" s="42" t="n">
        <f aca="false">AG1+1</f>
        <v>2047</v>
      </c>
      <c r="AI1" s="42" t="n">
        <f aca="false">AH1+1</f>
        <v>2048</v>
      </c>
      <c r="AJ1" s="42" t="n">
        <f aca="false">AI1+1</f>
        <v>2049</v>
      </c>
      <c r="AK1" s="43" t="n">
        <f aca="false">AJ1+1</f>
        <v>2050</v>
      </c>
    </row>
    <row r="2" customFormat="false" ht="15" hidden="false" customHeight="false" outlineLevel="0" collapsed="false">
      <c r="A2" s="44" t="s">
        <v>11</v>
      </c>
      <c r="B2" s="45" t="s">
        <v>409</v>
      </c>
      <c r="C2" s="46" t="s">
        <v>409</v>
      </c>
      <c r="D2" s="47" t="s">
        <v>68</v>
      </c>
      <c r="E2" s="48" t="s">
        <v>139</v>
      </c>
      <c r="F2" s="49" t="n">
        <v>0</v>
      </c>
      <c r="G2" s="49" t="n">
        <v>0</v>
      </c>
      <c r="H2" s="49" t="n">
        <v>0</v>
      </c>
      <c r="I2" s="50" t="s">
        <v>410</v>
      </c>
      <c r="J2" s="49" t="s">
        <v>410</v>
      </c>
      <c r="K2" s="49" t="s">
        <v>410</v>
      </c>
      <c r="L2" s="49" t="s">
        <v>410</v>
      </c>
      <c r="M2" s="49" t="s">
        <v>410</v>
      </c>
      <c r="N2" s="49" t="s">
        <v>410</v>
      </c>
      <c r="O2" s="49" t="s">
        <v>410</v>
      </c>
      <c r="P2" s="49" t="s">
        <v>410</v>
      </c>
      <c r="Q2" s="49" t="s">
        <v>410</v>
      </c>
      <c r="R2" s="49" t="s">
        <v>410</v>
      </c>
      <c r="S2" s="49" t="s">
        <v>410</v>
      </c>
      <c r="T2" s="49" t="s">
        <v>410</v>
      </c>
      <c r="U2" s="49" t="s">
        <v>410</v>
      </c>
      <c r="V2" s="49" t="s">
        <v>410</v>
      </c>
      <c r="W2" s="49" t="s">
        <v>410</v>
      </c>
      <c r="X2" s="49" t="s">
        <v>410</v>
      </c>
      <c r="Y2" s="49" t="s">
        <v>410</v>
      </c>
      <c r="Z2" s="49" t="s">
        <v>410</v>
      </c>
      <c r="AA2" s="49" t="s">
        <v>410</v>
      </c>
      <c r="AB2" s="49" t="s">
        <v>410</v>
      </c>
      <c r="AC2" s="49" t="s">
        <v>410</v>
      </c>
      <c r="AD2" s="49" t="s">
        <v>410</v>
      </c>
      <c r="AE2" s="49" t="s">
        <v>410</v>
      </c>
      <c r="AF2" s="49" t="s">
        <v>410</v>
      </c>
      <c r="AG2" s="49" t="s">
        <v>410</v>
      </c>
      <c r="AH2" s="49" t="s">
        <v>410</v>
      </c>
      <c r="AI2" s="49" t="s">
        <v>410</v>
      </c>
      <c r="AJ2" s="49" t="s">
        <v>410</v>
      </c>
      <c r="AK2" s="51" t="s">
        <v>410</v>
      </c>
    </row>
    <row r="3" customFormat="false" ht="15" hidden="false" customHeight="false" outlineLevel="0" collapsed="false">
      <c r="A3" s="52" t="str">
        <f aca="false">A2</f>
        <v>base</v>
      </c>
      <c r="B3" s="45" t="s">
        <v>409</v>
      </c>
      <c r="C3" s="53" t="s">
        <v>409</v>
      </c>
      <c r="D3" s="54" t="s">
        <v>68</v>
      </c>
      <c r="E3" s="55" t="s">
        <v>269</v>
      </c>
      <c r="F3" s="56" t="n">
        <v>0</v>
      </c>
      <c r="G3" s="56" t="n">
        <v>0</v>
      </c>
      <c r="H3" s="56" t="n">
        <v>0</v>
      </c>
      <c r="I3" s="57" t="s">
        <v>410</v>
      </c>
      <c r="J3" s="56" t="s">
        <v>410</v>
      </c>
      <c r="K3" s="56" t="s">
        <v>410</v>
      </c>
      <c r="L3" s="56" t="s">
        <v>410</v>
      </c>
      <c r="M3" s="56" t="s">
        <v>410</v>
      </c>
      <c r="N3" s="56" t="s">
        <v>410</v>
      </c>
      <c r="O3" s="56" t="s">
        <v>410</v>
      </c>
      <c r="P3" s="56" t="s">
        <v>410</v>
      </c>
      <c r="Q3" s="56" t="s">
        <v>410</v>
      </c>
      <c r="R3" s="56" t="s">
        <v>410</v>
      </c>
      <c r="S3" s="56" t="s">
        <v>410</v>
      </c>
      <c r="T3" s="56" t="s">
        <v>410</v>
      </c>
      <c r="U3" s="56" t="s">
        <v>410</v>
      </c>
      <c r="V3" s="56" t="s">
        <v>410</v>
      </c>
      <c r="W3" s="56" t="s">
        <v>410</v>
      </c>
      <c r="X3" s="56" t="s">
        <v>410</v>
      </c>
      <c r="Y3" s="56" t="s">
        <v>410</v>
      </c>
      <c r="Z3" s="56" t="s">
        <v>410</v>
      </c>
      <c r="AA3" s="56" t="s">
        <v>410</v>
      </c>
      <c r="AB3" s="56" t="s">
        <v>410</v>
      </c>
      <c r="AC3" s="56" t="s">
        <v>410</v>
      </c>
      <c r="AD3" s="56" t="s">
        <v>410</v>
      </c>
      <c r="AE3" s="56" t="s">
        <v>410</v>
      </c>
      <c r="AF3" s="56" t="s">
        <v>410</v>
      </c>
      <c r="AG3" s="56" t="s">
        <v>410</v>
      </c>
      <c r="AH3" s="56" t="s">
        <v>410</v>
      </c>
      <c r="AI3" s="56" t="s">
        <v>410</v>
      </c>
      <c r="AJ3" s="56" t="s">
        <v>410</v>
      </c>
      <c r="AK3" s="58" t="s">
        <v>410</v>
      </c>
    </row>
    <row r="4" customFormat="false" ht="15" hidden="false" customHeight="false" outlineLevel="0" collapsed="false">
      <c r="A4" s="52" t="str">
        <f aca="false">A3</f>
        <v>base</v>
      </c>
      <c r="B4" s="45" t="s">
        <v>409</v>
      </c>
      <c r="C4" s="53" t="s">
        <v>409</v>
      </c>
      <c r="D4" s="54" t="s">
        <v>68</v>
      </c>
      <c r="E4" s="55" t="s">
        <v>411</v>
      </c>
      <c r="F4" s="56" t="n">
        <v>0</v>
      </c>
      <c r="G4" s="56" t="n">
        <v>0</v>
      </c>
      <c r="H4" s="56" t="n">
        <v>0</v>
      </c>
      <c r="I4" s="57" t="s">
        <v>410</v>
      </c>
      <c r="J4" s="56" t="s">
        <v>410</v>
      </c>
      <c r="K4" s="56" t="s">
        <v>410</v>
      </c>
      <c r="L4" s="56" t="s">
        <v>410</v>
      </c>
      <c r="M4" s="56" t="s">
        <v>410</v>
      </c>
      <c r="N4" s="56" t="s">
        <v>410</v>
      </c>
      <c r="O4" s="56" t="s">
        <v>410</v>
      </c>
      <c r="P4" s="56" t="s">
        <v>410</v>
      </c>
      <c r="Q4" s="56" t="s">
        <v>410</v>
      </c>
      <c r="R4" s="56" t="s">
        <v>410</v>
      </c>
      <c r="S4" s="56" t="s">
        <v>410</v>
      </c>
      <c r="T4" s="56" t="s">
        <v>410</v>
      </c>
      <c r="U4" s="56" t="s">
        <v>410</v>
      </c>
      <c r="V4" s="56" t="s">
        <v>410</v>
      </c>
      <c r="W4" s="56" t="s">
        <v>410</v>
      </c>
      <c r="X4" s="56" t="s">
        <v>410</v>
      </c>
      <c r="Y4" s="56" t="s">
        <v>410</v>
      </c>
      <c r="Z4" s="56" t="s">
        <v>410</v>
      </c>
      <c r="AA4" s="56" t="s">
        <v>410</v>
      </c>
      <c r="AB4" s="56" t="s">
        <v>410</v>
      </c>
      <c r="AC4" s="56" t="s">
        <v>410</v>
      </c>
      <c r="AD4" s="56" t="s">
        <v>410</v>
      </c>
      <c r="AE4" s="56" t="s">
        <v>410</v>
      </c>
      <c r="AF4" s="56" t="s">
        <v>410</v>
      </c>
      <c r="AG4" s="56" t="s">
        <v>410</v>
      </c>
      <c r="AH4" s="56" t="s">
        <v>410</v>
      </c>
      <c r="AI4" s="56" t="s">
        <v>410</v>
      </c>
      <c r="AJ4" s="56" t="s">
        <v>410</v>
      </c>
      <c r="AK4" s="58" t="s">
        <v>410</v>
      </c>
    </row>
    <row r="5" customFormat="false" ht="15" hidden="false" customHeight="false" outlineLevel="0" collapsed="false">
      <c r="A5" s="52" t="str">
        <f aca="false">A4</f>
        <v>base</v>
      </c>
      <c r="B5" s="45" t="s">
        <v>409</v>
      </c>
      <c r="C5" s="53" t="s">
        <v>409</v>
      </c>
      <c r="D5" s="54" t="s">
        <v>68</v>
      </c>
      <c r="E5" s="55" t="s">
        <v>114</v>
      </c>
      <c r="F5" s="56" t="n">
        <v>0</v>
      </c>
      <c r="G5" s="56" t="n">
        <v>0</v>
      </c>
      <c r="H5" s="56" t="n">
        <v>0</v>
      </c>
      <c r="I5" s="57" t="s">
        <v>410</v>
      </c>
      <c r="J5" s="56" t="s">
        <v>410</v>
      </c>
      <c r="K5" s="56" t="s">
        <v>410</v>
      </c>
      <c r="L5" s="56" t="s">
        <v>410</v>
      </c>
      <c r="M5" s="56" t="s">
        <v>410</v>
      </c>
      <c r="N5" s="56" t="s">
        <v>410</v>
      </c>
      <c r="O5" s="56" t="s">
        <v>410</v>
      </c>
      <c r="P5" s="56" t="s">
        <v>410</v>
      </c>
      <c r="Q5" s="56" t="s">
        <v>410</v>
      </c>
      <c r="R5" s="56" t="s">
        <v>410</v>
      </c>
      <c r="S5" s="56" t="s">
        <v>410</v>
      </c>
      <c r="T5" s="56" t="s">
        <v>410</v>
      </c>
      <c r="U5" s="56" t="s">
        <v>410</v>
      </c>
      <c r="V5" s="56" t="s">
        <v>410</v>
      </c>
      <c r="W5" s="56" t="s">
        <v>410</v>
      </c>
      <c r="X5" s="56" t="s">
        <v>410</v>
      </c>
      <c r="Y5" s="56" t="s">
        <v>410</v>
      </c>
      <c r="Z5" s="56" t="s">
        <v>410</v>
      </c>
      <c r="AA5" s="56" t="s">
        <v>410</v>
      </c>
      <c r="AB5" s="56" t="s">
        <v>410</v>
      </c>
      <c r="AC5" s="56" t="s">
        <v>410</v>
      </c>
      <c r="AD5" s="56" t="s">
        <v>410</v>
      </c>
      <c r="AE5" s="56" t="s">
        <v>410</v>
      </c>
      <c r="AF5" s="56" t="s">
        <v>410</v>
      </c>
      <c r="AG5" s="56" t="s">
        <v>410</v>
      </c>
      <c r="AH5" s="56" t="s">
        <v>410</v>
      </c>
      <c r="AI5" s="56" t="s">
        <v>410</v>
      </c>
      <c r="AJ5" s="56" t="s">
        <v>410</v>
      </c>
      <c r="AK5" s="58" t="s">
        <v>410</v>
      </c>
    </row>
    <row r="6" customFormat="false" ht="15" hidden="false" customHeight="false" outlineLevel="0" collapsed="false">
      <c r="A6" s="52" t="str">
        <f aca="false">A5</f>
        <v>base</v>
      </c>
      <c r="B6" s="45" t="s">
        <v>409</v>
      </c>
      <c r="C6" s="53" t="s">
        <v>409</v>
      </c>
      <c r="D6" s="54" t="s">
        <v>68</v>
      </c>
      <c r="E6" s="55" t="s">
        <v>412</v>
      </c>
      <c r="F6" s="56" t="n">
        <f aca="false">F5</f>
        <v>0</v>
      </c>
      <c r="G6" s="56" t="n">
        <f aca="false">G5</f>
        <v>0</v>
      </c>
      <c r="H6" s="56" t="n">
        <f aca="false">H5</f>
        <v>0</v>
      </c>
      <c r="I6" s="57" t="s">
        <v>410</v>
      </c>
      <c r="J6" s="56" t="s">
        <v>410</v>
      </c>
      <c r="K6" s="56" t="s">
        <v>410</v>
      </c>
      <c r="L6" s="56" t="s">
        <v>410</v>
      </c>
      <c r="M6" s="56" t="s">
        <v>410</v>
      </c>
      <c r="N6" s="56" t="s">
        <v>410</v>
      </c>
      <c r="O6" s="56" t="s">
        <v>410</v>
      </c>
      <c r="P6" s="56" t="s">
        <v>410</v>
      </c>
      <c r="Q6" s="56" t="s">
        <v>410</v>
      </c>
      <c r="R6" s="56" t="s">
        <v>410</v>
      </c>
      <c r="S6" s="56" t="s">
        <v>410</v>
      </c>
      <c r="T6" s="56" t="s">
        <v>410</v>
      </c>
      <c r="U6" s="56" t="s">
        <v>410</v>
      </c>
      <c r="V6" s="56" t="s">
        <v>410</v>
      </c>
      <c r="W6" s="56" t="s">
        <v>410</v>
      </c>
      <c r="X6" s="56" t="s">
        <v>410</v>
      </c>
      <c r="Y6" s="56" t="s">
        <v>410</v>
      </c>
      <c r="Z6" s="56" t="s">
        <v>410</v>
      </c>
      <c r="AA6" s="56" t="s">
        <v>410</v>
      </c>
      <c r="AB6" s="56" t="s">
        <v>410</v>
      </c>
      <c r="AC6" s="56" t="s">
        <v>410</v>
      </c>
      <c r="AD6" s="56" t="s">
        <v>410</v>
      </c>
      <c r="AE6" s="56" t="s">
        <v>410</v>
      </c>
      <c r="AF6" s="56" t="s">
        <v>410</v>
      </c>
      <c r="AG6" s="56" t="s">
        <v>410</v>
      </c>
      <c r="AH6" s="56" t="s">
        <v>410</v>
      </c>
      <c r="AI6" s="56" t="s">
        <v>410</v>
      </c>
      <c r="AJ6" s="56" t="s">
        <v>410</v>
      </c>
      <c r="AK6" s="58" t="s">
        <v>410</v>
      </c>
    </row>
    <row r="7" customFormat="false" ht="15" hidden="false" customHeight="false" outlineLevel="0" collapsed="false">
      <c r="A7" s="52" t="str">
        <f aca="false">A6</f>
        <v>base</v>
      </c>
      <c r="B7" s="45" t="s">
        <v>409</v>
      </c>
      <c r="C7" s="53" t="s">
        <v>409</v>
      </c>
      <c r="D7" s="54" t="s">
        <v>68</v>
      </c>
      <c r="E7" s="55" t="s">
        <v>67</v>
      </c>
      <c r="F7" s="56" t="n">
        <f aca="false">F6</f>
        <v>0</v>
      </c>
      <c r="G7" s="56" t="n">
        <f aca="false">G6</f>
        <v>0</v>
      </c>
      <c r="H7" s="56" t="n">
        <f aca="false">H6</f>
        <v>0</v>
      </c>
      <c r="I7" s="57" t="s">
        <v>410</v>
      </c>
      <c r="J7" s="56" t="s">
        <v>410</v>
      </c>
      <c r="K7" s="56" t="s">
        <v>410</v>
      </c>
      <c r="L7" s="56" t="s">
        <v>410</v>
      </c>
      <c r="M7" s="56" t="s">
        <v>410</v>
      </c>
      <c r="N7" s="56" t="s">
        <v>410</v>
      </c>
      <c r="O7" s="56" t="s">
        <v>410</v>
      </c>
      <c r="P7" s="56" t="s">
        <v>410</v>
      </c>
      <c r="Q7" s="56" t="s">
        <v>410</v>
      </c>
      <c r="R7" s="56" t="s">
        <v>410</v>
      </c>
      <c r="S7" s="56" t="s">
        <v>410</v>
      </c>
      <c r="T7" s="56" t="s">
        <v>410</v>
      </c>
      <c r="U7" s="56" t="s">
        <v>410</v>
      </c>
      <c r="V7" s="56" t="s">
        <v>410</v>
      </c>
      <c r="W7" s="56" t="s">
        <v>410</v>
      </c>
      <c r="X7" s="56" t="s">
        <v>410</v>
      </c>
      <c r="Y7" s="56" t="s">
        <v>410</v>
      </c>
      <c r="Z7" s="56" t="s">
        <v>410</v>
      </c>
      <c r="AA7" s="56" t="s">
        <v>410</v>
      </c>
      <c r="AB7" s="56" t="s">
        <v>410</v>
      </c>
      <c r="AC7" s="56" t="s">
        <v>410</v>
      </c>
      <c r="AD7" s="56" t="s">
        <v>410</v>
      </c>
      <c r="AE7" s="56" t="s">
        <v>410</v>
      </c>
      <c r="AF7" s="56" t="s">
        <v>410</v>
      </c>
      <c r="AG7" s="56" t="s">
        <v>410</v>
      </c>
      <c r="AH7" s="56" t="s">
        <v>410</v>
      </c>
      <c r="AI7" s="56" t="s">
        <v>410</v>
      </c>
      <c r="AJ7" s="56" t="s">
        <v>410</v>
      </c>
      <c r="AK7" s="58" t="s">
        <v>410</v>
      </c>
    </row>
    <row r="8" customFormat="false" ht="15" hidden="false" customHeight="false" outlineLevel="0" collapsed="false">
      <c r="A8" s="52" t="str">
        <f aca="false">A7</f>
        <v>base</v>
      </c>
      <c r="B8" s="45" t="s">
        <v>409</v>
      </c>
      <c r="C8" s="53" t="s">
        <v>409</v>
      </c>
      <c r="D8" s="54" t="s">
        <v>68</v>
      </c>
      <c r="E8" s="55" t="s">
        <v>102</v>
      </c>
      <c r="F8" s="56" t="n">
        <f aca="false">F7</f>
        <v>0</v>
      </c>
      <c r="G8" s="56" t="n">
        <f aca="false">G7</f>
        <v>0</v>
      </c>
      <c r="H8" s="56" t="n">
        <f aca="false">H7</f>
        <v>0</v>
      </c>
      <c r="I8" s="57" t="n">
        <v>0</v>
      </c>
      <c r="J8" s="56" t="n">
        <v>0</v>
      </c>
      <c r="K8" s="56" t="n">
        <v>0</v>
      </c>
      <c r="L8" s="56" t="n">
        <v>0</v>
      </c>
      <c r="M8" s="56" t="n">
        <v>0</v>
      </c>
      <c r="N8" s="56" t="n">
        <v>0</v>
      </c>
      <c r="O8" s="56" t="n">
        <v>0</v>
      </c>
      <c r="P8" s="56" t="n">
        <v>0</v>
      </c>
      <c r="Q8" s="56" t="s">
        <v>410</v>
      </c>
      <c r="R8" s="56" t="s">
        <v>410</v>
      </c>
      <c r="S8" s="56" t="s">
        <v>410</v>
      </c>
      <c r="T8" s="56" t="s">
        <v>410</v>
      </c>
      <c r="U8" s="56" t="s">
        <v>410</v>
      </c>
      <c r="V8" s="56" t="s">
        <v>410</v>
      </c>
      <c r="W8" s="56" t="s">
        <v>410</v>
      </c>
      <c r="X8" s="56" t="s">
        <v>410</v>
      </c>
      <c r="Y8" s="56" t="s">
        <v>410</v>
      </c>
      <c r="Z8" s="56" t="s">
        <v>410</v>
      </c>
      <c r="AA8" s="56" t="s">
        <v>410</v>
      </c>
      <c r="AB8" s="56" t="s">
        <v>410</v>
      </c>
      <c r="AC8" s="56" t="s">
        <v>410</v>
      </c>
      <c r="AD8" s="56" t="s">
        <v>410</v>
      </c>
      <c r="AE8" s="56" t="s">
        <v>410</v>
      </c>
      <c r="AF8" s="56" t="s">
        <v>410</v>
      </c>
      <c r="AG8" s="56" t="s">
        <v>410</v>
      </c>
      <c r="AH8" s="56" t="s">
        <v>410</v>
      </c>
      <c r="AI8" s="56" t="s">
        <v>410</v>
      </c>
      <c r="AJ8" s="56" t="s">
        <v>410</v>
      </c>
      <c r="AK8" s="58" t="s">
        <v>410</v>
      </c>
    </row>
    <row r="9" customFormat="false" ht="15" hidden="false" customHeight="false" outlineLevel="0" collapsed="false">
      <c r="A9" s="52" t="str">
        <f aca="false">A8</f>
        <v>base</v>
      </c>
      <c r="B9" s="45" t="s">
        <v>409</v>
      </c>
      <c r="C9" s="53" t="s">
        <v>409</v>
      </c>
      <c r="D9" s="54" t="s">
        <v>105</v>
      </c>
      <c r="E9" s="55" t="s">
        <v>104</v>
      </c>
      <c r="F9" s="56" t="n">
        <f aca="false">F8</f>
        <v>0</v>
      </c>
      <c r="G9" s="56" t="n">
        <f aca="false">G8</f>
        <v>0</v>
      </c>
      <c r="H9" s="56" t="n">
        <f aca="false">H8</f>
        <v>0</v>
      </c>
      <c r="I9" s="57" t="n">
        <v>0</v>
      </c>
      <c r="J9" s="56" t="n">
        <v>0</v>
      </c>
      <c r="K9" s="56" t="n">
        <v>0</v>
      </c>
      <c r="L9" s="56" t="n">
        <v>0</v>
      </c>
      <c r="M9" s="56" t="n">
        <v>0</v>
      </c>
      <c r="N9" s="56" t="n">
        <v>0</v>
      </c>
      <c r="O9" s="56" t="n">
        <v>0</v>
      </c>
      <c r="P9" s="56" t="n">
        <v>0</v>
      </c>
      <c r="Q9" s="56" t="n">
        <v>5000</v>
      </c>
      <c r="R9" s="56" t="n">
        <v>5000</v>
      </c>
      <c r="S9" s="56" t="n">
        <v>5000</v>
      </c>
      <c r="T9" s="56" t="n">
        <v>5000</v>
      </c>
      <c r="U9" s="56" t="n">
        <v>5000</v>
      </c>
      <c r="V9" s="56" t="n">
        <v>5000</v>
      </c>
      <c r="W9" s="56" t="n">
        <v>5000</v>
      </c>
      <c r="X9" s="56" t="n">
        <v>5000</v>
      </c>
      <c r="Y9" s="56" t="n">
        <v>5000</v>
      </c>
      <c r="Z9" s="56" t="n">
        <v>5000</v>
      </c>
      <c r="AA9" s="56" t="n">
        <v>5000</v>
      </c>
      <c r="AB9" s="56" t="n">
        <v>5000</v>
      </c>
      <c r="AC9" s="56" t="n">
        <v>5000</v>
      </c>
      <c r="AD9" s="56" t="n">
        <v>5000</v>
      </c>
      <c r="AE9" s="56" t="n">
        <v>5000</v>
      </c>
      <c r="AF9" s="56" t="n">
        <v>5000</v>
      </c>
      <c r="AG9" s="56" t="n">
        <v>5000</v>
      </c>
      <c r="AH9" s="56" t="n">
        <v>5000</v>
      </c>
      <c r="AI9" s="56" t="n">
        <v>5000</v>
      </c>
      <c r="AJ9" s="56" t="n">
        <v>5000</v>
      </c>
      <c r="AK9" s="58" t="n">
        <v>5000</v>
      </c>
    </row>
    <row r="10" customFormat="false" ht="15.75" hidden="false" customHeight="false" outlineLevel="0" collapsed="false">
      <c r="A10" s="52" t="str">
        <f aca="false">A9</f>
        <v>base</v>
      </c>
      <c r="B10" s="45" t="s">
        <v>409</v>
      </c>
      <c r="C10" s="59" t="s">
        <v>409</v>
      </c>
      <c r="D10" s="54" t="s">
        <v>105</v>
      </c>
      <c r="E10" s="55" t="s">
        <v>413</v>
      </c>
      <c r="F10" s="60" t="n">
        <f aca="false">F9</f>
        <v>0</v>
      </c>
      <c r="G10" s="60" t="n">
        <f aca="false">G9</f>
        <v>0</v>
      </c>
      <c r="H10" s="60" t="n">
        <f aca="false">H9</f>
        <v>0</v>
      </c>
      <c r="I10" s="61" t="s">
        <v>410</v>
      </c>
      <c r="J10" s="60" t="s">
        <v>410</v>
      </c>
      <c r="K10" s="60" t="s">
        <v>410</v>
      </c>
      <c r="L10" s="60" t="s">
        <v>410</v>
      </c>
      <c r="M10" s="60" t="s">
        <v>410</v>
      </c>
      <c r="N10" s="60" t="s">
        <v>410</v>
      </c>
      <c r="O10" s="60" t="s">
        <v>410</v>
      </c>
      <c r="P10" s="60" t="s">
        <v>410</v>
      </c>
      <c r="Q10" s="60" t="s">
        <v>410</v>
      </c>
      <c r="R10" s="60" t="s">
        <v>410</v>
      </c>
      <c r="S10" s="60" t="s">
        <v>410</v>
      </c>
      <c r="T10" s="60" t="s">
        <v>410</v>
      </c>
      <c r="U10" s="60" t="s">
        <v>410</v>
      </c>
      <c r="V10" s="60" t="s">
        <v>410</v>
      </c>
      <c r="W10" s="60" t="s">
        <v>410</v>
      </c>
      <c r="X10" s="60" t="s">
        <v>410</v>
      </c>
      <c r="Y10" s="60" t="s">
        <v>410</v>
      </c>
      <c r="Z10" s="60" t="s">
        <v>410</v>
      </c>
      <c r="AA10" s="60" t="s">
        <v>410</v>
      </c>
      <c r="AB10" s="60" t="s">
        <v>410</v>
      </c>
      <c r="AC10" s="60" t="s">
        <v>410</v>
      </c>
      <c r="AD10" s="60" t="s">
        <v>410</v>
      </c>
      <c r="AE10" s="60" t="s">
        <v>410</v>
      </c>
      <c r="AF10" s="60" t="s">
        <v>410</v>
      </c>
      <c r="AG10" s="60" t="s">
        <v>410</v>
      </c>
      <c r="AH10" s="60" t="s">
        <v>410</v>
      </c>
      <c r="AI10" s="60" t="s">
        <v>410</v>
      </c>
      <c r="AJ10" s="60" t="s">
        <v>410</v>
      </c>
      <c r="AK10" s="62" t="s">
        <v>410</v>
      </c>
    </row>
    <row r="11" customFormat="false" ht="15" hidden="false" customHeight="false" outlineLevel="0" collapsed="false">
      <c r="A11" s="52" t="str">
        <f aca="false">A10</f>
        <v>base</v>
      </c>
      <c r="B11" s="63" t="s">
        <v>414</v>
      </c>
      <c r="C11" s="64" t="s">
        <v>415</v>
      </c>
      <c r="D11" s="47" t="s">
        <v>68</v>
      </c>
      <c r="E11" s="48" t="s">
        <v>139</v>
      </c>
      <c r="F11" s="49" t="n">
        <f aca="false">F10</f>
        <v>0</v>
      </c>
      <c r="G11" s="49" t="n">
        <f aca="false">G10</f>
        <v>0</v>
      </c>
      <c r="H11" s="49" t="n">
        <f aca="false">H10</f>
        <v>0</v>
      </c>
      <c r="I11" s="50" t="s">
        <v>410</v>
      </c>
      <c r="J11" s="49" t="s">
        <v>410</v>
      </c>
      <c r="K11" s="49" t="s">
        <v>410</v>
      </c>
      <c r="L11" s="49" t="s">
        <v>410</v>
      </c>
      <c r="M11" s="49" t="s">
        <v>410</v>
      </c>
      <c r="N11" s="49" t="s">
        <v>410</v>
      </c>
      <c r="O11" s="49" t="s">
        <v>410</v>
      </c>
      <c r="P11" s="49" t="s">
        <v>410</v>
      </c>
      <c r="Q11" s="49" t="s">
        <v>410</v>
      </c>
      <c r="R11" s="49" t="s">
        <v>410</v>
      </c>
      <c r="S11" s="49" t="s">
        <v>410</v>
      </c>
      <c r="T11" s="49" t="s">
        <v>410</v>
      </c>
      <c r="U11" s="49" t="s">
        <v>410</v>
      </c>
      <c r="V11" s="49" t="s">
        <v>410</v>
      </c>
      <c r="W11" s="49" t="s">
        <v>410</v>
      </c>
      <c r="X11" s="49" t="s">
        <v>410</v>
      </c>
      <c r="Y11" s="49" t="s">
        <v>410</v>
      </c>
      <c r="Z11" s="49" t="s">
        <v>410</v>
      </c>
      <c r="AA11" s="49" t="s">
        <v>410</v>
      </c>
      <c r="AB11" s="49" t="s">
        <v>410</v>
      </c>
      <c r="AC11" s="49" t="s">
        <v>410</v>
      </c>
      <c r="AD11" s="49" t="s">
        <v>410</v>
      </c>
      <c r="AE11" s="49" t="s">
        <v>410</v>
      </c>
      <c r="AF11" s="49" t="s">
        <v>410</v>
      </c>
      <c r="AG11" s="49" t="s">
        <v>410</v>
      </c>
      <c r="AH11" s="49" t="s">
        <v>410</v>
      </c>
      <c r="AI11" s="49" t="s">
        <v>410</v>
      </c>
      <c r="AJ11" s="49" t="s">
        <v>410</v>
      </c>
      <c r="AK11" s="51" t="s">
        <v>410</v>
      </c>
    </row>
    <row r="12" customFormat="false" ht="15" hidden="false" customHeight="false" outlineLevel="0" collapsed="false">
      <c r="A12" s="52" t="str">
        <f aca="false">A11</f>
        <v>base</v>
      </c>
      <c r="B12" s="63" t="s">
        <v>414</v>
      </c>
      <c r="C12" s="65" t="s">
        <v>415</v>
      </c>
      <c r="D12" s="54" t="s">
        <v>68</v>
      </c>
      <c r="E12" s="55" t="s">
        <v>269</v>
      </c>
      <c r="F12" s="56" t="n">
        <f aca="false">F11</f>
        <v>0</v>
      </c>
      <c r="G12" s="56" t="n">
        <f aca="false">G11</f>
        <v>0</v>
      </c>
      <c r="H12" s="56" t="n">
        <f aca="false">H11</f>
        <v>0</v>
      </c>
      <c r="I12" s="57" t="s">
        <v>410</v>
      </c>
      <c r="J12" s="56" t="s">
        <v>410</v>
      </c>
      <c r="K12" s="56" t="s">
        <v>410</v>
      </c>
      <c r="L12" s="56" t="s">
        <v>410</v>
      </c>
      <c r="M12" s="56" t="s">
        <v>410</v>
      </c>
      <c r="N12" s="56" t="s">
        <v>410</v>
      </c>
      <c r="O12" s="56" t="s">
        <v>410</v>
      </c>
      <c r="P12" s="56" t="s">
        <v>410</v>
      </c>
      <c r="Q12" s="56" t="s">
        <v>410</v>
      </c>
      <c r="R12" s="56" t="s">
        <v>410</v>
      </c>
      <c r="S12" s="56" t="s">
        <v>410</v>
      </c>
      <c r="T12" s="56" t="s">
        <v>410</v>
      </c>
      <c r="U12" s="56" t="s">
        <v>410</v>
      </c>
      <c r="V12" s="56" t="s">
        <v>410</v>
      </c>
      <c r="W12" s="56" t="s">
        <v>410</v>
      </c>
      <c r="X12" s="56" t="s">
        <v>410</v>
      </c>
      <c r="Y12" s="56" t="s">
        <v>410</v>
      </c>
      <c r="Z12" s="56" t="s">
        <v>410</v>
      </c>
      <c r="AA12" s="56" t="s">
        <v>410</v>
      </c>
      <c r="AB12" s="56" t="s">
        <v>410</v>
      </c>
      <c r="AC12" s="56" t="s">
        <v>410</v>
      </c>
      <c r="AD12" s="56" t="s">
        <v>410</v>
      </c>
      <c r="AE12" s="56" t="s">
        <v>410</v>
      </c>
      <c r="AF12" s="56" t="s">
        <v>410</v>
      </c>
      <c r="AG12" s="56" t="s">
        <v>410</v>
      </c>
      <c r="AH12" s="56" t="s">
        <v>410</v>
      </c>
      <c r="AI12" s="56" t="s">
        <v>410</v>
      </c>
      <c r="AJ12" s="56" t="s">
        <v>410</v>
      </c>
      <c r="AK12" s="58" t="s">
        <v>410</v>
      </c>
    </row>
    <row r="13" customFormat="false" ht="15" hidden="false" customHeight="false" outlineLevel="0" collapsed="false">
      <c r="A13" s="52" t="str">
        <f aca="false">A12</f>
        <v>base</v>
      </c>
      <c r="B13" s="63" t="s">
        <v>414</v>
      </c>
      <c r="C13" s="65" t="s">
        <v>415</v>
      </c>
      <c r="D13" s="54" t="s">
        <v>68</v>
      </c>
      <c r="E13" s="55" t="s">
        <v>411</v>
      </c>
      <c r="F13" s="56" t="n">
        <f aca="false">F12</f>
        <v>0</v>
      </c>
      <c r="G13" s="56" t="n">
        <f aca="false">G12</f>
        <v>0</v>
      </c>
      <c r="H13" s="56" t="n">
        <f aca="false">H12</f>
        <v>0</v>
      </c>
      <c r="I13" s="57" t="s">
        <v>410</v>
      </c>
      <c r="J13" s="56" t="s">
        <v>410</v>
      </c>
      <c r="K13" s="56" t="s">
        <v>410</v>
      </c>
      <c r="L13" s="56" t="s">
        <v>410</v>
      </c>
      <c r="M13" s="56" t="s">
        <v>410</v>
      </c>
      <c r="N13" s="56" t="s">
        <v>410</v>
      </c>
      <c r="O13" s="56" t="s">
        <v>410</v>
      </c>
      <c r="P13" s="56" t="s">
        <v>410</v>
      </c>
      <c r="Q13" s="56" t="s">
        <v>410</v>
      </c>
      <c r="R13" s="56" t="s">
        <v>410</v>
      </c>
      <c r="S13" s="56" t="s">
        <v>410</v>
      </c>
      <c r="T13" s="56" t="s">
        <v>410</v>
      </c>
      <c r="U13" s="56" t="s">
        <v>410</v>
      </c>
      <c r="V13" s="56" t="s">
        <v>410</v>
      </c>
      <c r="W13" s="56" t="s">
        <v>410</v>
      </c>
      <c r="X13" s="56" t="s">
        <v>410</v>
      </c>
      <c r="Y13" s="56" t="s">
        <v>410</v>
      </c>
      <c r="Z13" s="56" t="s">
        <v>410</v>
      </c>
      <c r="AA13" s="56" t="s">
        <v>410</v>
      </c>
      <c r="AB13" s="56" t="s">
        <v>410</v>
      </c>
      <c r="AC13" s="56" t="s">
        <v>410</v>
      </c>
      <c r="AD13" s="56" t="s">
        <v>410</v>
      </c>
      <c r="AE13" s="56" t="s">
        <v>410</v>
      </c>
      <c r="AF13" s="56" t="s">
        <v>410</v>
      </c>
      <c r="AG13" s="56" t="s">
        <v>410</v>
      </c>
      <c r="AH13" s="56" t="s">
        <v>410</v>
      </c>
      <c r="AI13" s="56" t="s">
        <v>410</v>
      </c>
      <c r="AJ13" s="56" t="s">
        <v>410</v>
      </c>
      <c r="AK13" s="58" t="s">
        <v>410</v>
      </c>
    </row>
    <row r="14" customFormat="false" ht="15" hidden="false" customHeight="false" outlineLevel="0" collapsed="false">
      <c r="A14" s="52" t="str">
        <f aca="false">A13</f>
        <v>base</v>
      </c>
      <c r="B14" s="63" t="s">
        <v>414</v>
      </c>
      <c r="C14" s="65" t="s">
        <v>415</v>
      </c>
      <c r="D14" s="54" t="s">
        <v>68</v>
      </c>
      <c r="E14" s="55" t="s">
        <v>114</v>
      </c>
      <c r="F14" s="56" t="n">
        <f aca="false">F13</f>
        <v>0</v>
      </c>
      <c r="G14" s="56" t="n">
        <f aca="false">G13</f>
        <v>0</v>
      </c>
      <c r="H14" s="56" t="n">
        <f aca="false">H13</f>
        <v>0</v>
      </c>
      <c r="I14" s="57" t="s">
        <v>410</v>
      </c>
      <c r="J14" s="56" t="s">
        <v>410</v>
      </c>
      <c r="K14" s="56" t="s">
        <v>410</v>
      </c>
      <c r="L14" s="56" t="s">
        <v>410</v>
      </c>
      <c r="M14" s="56" t="s">
        <v>410</v>
      </c>
      <c r="N14" s="56" t="s">
        <v>410</v>
      </c>
      <c r="O14" s="56" t="s">
        <v>410</v>
      </c>
      <c r="P14" s="56" t="s">
        <v>410</v>
      </c>
      <c r="Q14" s="56" t="s">
        <v>410</v>
      </c>
      <c r="R14" s="56" t="s">
        <v>410</v>
      </c>
      <c r="S14" s="56" t="s">
        <v>410</v>
      </c>
      <c r="T14" s="56" t="s">
        <v>410</v>
      </c>
      <c r="U14" s="56" t="s">
        <v>410</v>
      </c>
      <c r="V14" s="56" t="s">
        <v>410</v>
      </c>
      <c r="W14" s="56" t="s">
        <v>410</v>
      </c>
      <c r="X14" s="56" t="s">
        <v>410</v>
      </c>
      <c r="Y14" s="56" t="s">
        <v>410</v>
      </c>
      <c r="Z14" s="56" t="s">
        <v>410</v>
      </c>
      <c r="AA14" s="56" t="s">
        <v>410</v>
      </c>
      <c r="AB14" s="56" t="s">
        <v>410</v>
      </c>
      <c r="AC14" s="56" t="s">
        <v>410</v>
      </c>
      <c r="AD14" s="56" t="s">
        <v>410</v>
      </c>
      <c r="AE14" s="56" t="s">
        <v>410</v>
      </c>
      <c r="AF14" s="56" t="s">
        <v>410</v>
      </c>
      <c r="AG14" s="56" t="s">
        <v>410</v>
      </c>
      <c r="AH14" s="56" t="s">
        <v>410</v>
      </c>
      <c r="AI14" s="56" t="s">
        <v>410</v>
      </c>
      <c r="AJ14" s="56" t="s">
        <v>410</v>
      </c>
      <c r="AK14" s="58" t="s">
        <v>410</v>
      </c>
    </row>
    <row r="15" customFormat="false" ht="15" hidden="false" customHeight="false" outlineLevel="0" collapsed="false">
      <c r="A15" s="52" t="str">
        <f aca="false">A14</f>
        <v>base</v>
      </c>
      <c r="B15" s="63" t="s">
        <v>414</v>
      </c>
      <c r="C15" s="65" t="s">
        <v>415</v>
      </c>
      <c r="D15" s="54" t="s">
        <v>105</v>
      </c>
      <c r="E15" s="55" t="s">
        <v>104</v>
      </c>
      <c r="F15" s="56" t="n">
        <f aca="false">F14</f>
        <v>0</v>
      </c>
      <c r="G15" s="56" t="n">
        <f aca="false">G14</f>
        <v>0</v>
      </c>
      <c r="H15" s="56" t="n">
        <f aca="false">H14</f>
        <v>0</v>
      </c>
      <c r="I15" s="57" t="n">
        <v>0</v>
      </c>
      <c r="J15" s="56" t="n">
        <v>0</v>
      </c>
      <c r="K15" s="56" t="n">
        <v>0</v>
      </c>
      <c r="L15" s="56" t="n">
        <f aca="false">K15</f>
        <v>0</v>
      </c>
      <c r="M15" s="56" t="n">
        <f aca="false">L15</f>
        <v>0</v>
      </c>
      <c r="N15" s="56" t="n">
        <f aca="false">M15</f>
        <v>0</v>
      </c>
      <c r="O15" s="56" t="n">
        <f aca="false">N15</f>
        <v>0</v>
      </c>
      <c r="P15" s="56" t="n">
        <f aca="false">O15</f>
        <v>0</v>
      </c>
      <c r="Q15" s="56" t="s">
        <v>410</v>
      </c>
      <c r="R15" s="56" t="s">
        <v>410</v>
      </c>
      <c r="S15" s="56" t="s">
        <v>410</v>
      </c>
      <c r="T15" s="56" t="s">
        <v>410</v>
      </c>
      <c r="U15" s="56" t="s">
        <v>410</v>
      </c>
      <c r="V15" s="56" t="s">
        <v>410</v>
      </c>
      <c r="W15" s="56" t="s">
        <v>410</v>
      </c>
      <c r="X15" s="56" t="s">
        <v>410</v>
      </c>
      <c r="Y15" s="56" t="s">
        <v>410</v>
      </c>
      <c r="Z15" s="56" t="s">
        <v>410</v>
      </c>
      <c r="AA15" s="56" t="s">
        <v>410</v>
      </c>
      <c r="AB15" s="56" t="s">
        <v>410</v>
      </c>
      <c r="AC15" s="56" t="s">
        <v>410</v>
      </c>
      <c r="AD15" s="56" t="s">
        <v>410</v>
      </c>
      <c r="AE15" s="56" t="s">
        <v>410</v>
      </c>
      <c r="AF15" s="56" t="s">
        <v>410</v>
      </c>
      <c r="AG15" s="56" t="s">
        <v>410</v>
      </c>
      <c r="AH15" s="56" t="s">
        <v>410</v>
      </c>
      <c r="AI15" s="56" t="s">
        <v>410</v>
      </c>
      <c r="AJ15" s="56" t="s">
        <v>410</v>
      </c>
      <c r="AK15" s="58" t="s">
        <v>410</v>
      </c>
    </row>
    <row r="16" customFormat="false" ht="15.75" hidden="false" customHeight="false" outlineLevel="0" collapsed="false">
      <c r="A16" s="52" t="str">
        <f aca="false">A15</f>
        <v>base</v>
      </c>
      <c r="B16" s="63" t="s">
        <v>414</v>
      </c>
      <c r="C16" s="65" t="s">
        <v>415</v>
      </c>
      <c r="D16" s="54" t="s">
        <v>105</v>
      </c>
      <c r="E16" s="55" t="s">
        <v>413</v>
      </c>
      <c r="F16" s="56" t="n">
        <f aca="false">F15</f>
        <v>0</v>
      </c>
      <c r="G16" s="56" t="n">
        <f aca="false">G15</f>
        <v>0</v>
      </c>
      <c r="H16" s="56" t="n">
        <f aca="false">H15</f>
        <v>0</v>
      </c>
      <c r="I16" s="57" t="s">
        <v>410</v>
      </c>
      <c r="J16" s="56" t="s">
        <v>410</v>
      </c>
      <c r="K16" s="56" t="s">
        <v>410</v>
      </c>
      <c r="L16" s="56" t="s">
        <v>410</v>
      </c>
      <c r="M16" s="56" t="s">
        <v>410</v>
      </c>
      <c r="N16" s="56" t="s">
        <v>410</v>
      </c>
      <c r="O16" s="56" t="s">
        <v>410</v>
      </c>
      <c r="P16" s="56" t="s">
        <v>410</v>
      </c>
      <c r="Q16" s="56" t="s">
        <v>410</v>
      </c>
      <c r="R16" s="56" t="s">
        <v>410</v>
      </c>
      <c r="S16" s="56" t="s">
        <v>410</v>
      </c>
      <c r="T16" s="56" t="s">
        <v>410</v>
      </c>
      <c r="U16" s="56" t="s">
        <v>410</v>
      </c>
      <c r="V16" s="56" t="s">
        <v>410</v>
      </c>
      <c r="W16" s="56" t="s">
        <v>410</v>
      </c>
      <c r="X16" s="56" t="s">
        <v>410</v>
      </c>
      <c r="Y16" s="56" t="s">
        <v>410</v>
      </c>
      <c r="Z16" s="56" t="s">
        <v>410</v>
      </c>
      <c r="AA16" s="56" t="s">
        <v>410</v>
      </c>
      <c r="AB16" s="56" t="s">
        <v>410</v>
      </c>
      <c r="AC16" s="56" t="s">
        <v>410</v>
      </c>
      <c r="AD16" s="56" t="s">
        <v>410</v>
      </c>
      <c r="AE16" s="56" t="s">
        <v>410</v>
      </c>
      <c r="AF16" s="56" t="s">
        <v>410</v>
      </c>
      <c r="AG16" s="56" t="s">
        <v>410</v>
      </c>
      <c r="AH16" s="56" t="s">
        <v>410</v>
      </c>
      <c r="AI16" s="56" t="s">
        <v>410</v>
      </c>
      <c r="AJ16" s="56" t="s">
        <v>410</v>
      </c>
      <c r="AK16" s="58" t="s">
        <v>410</v>
      </c>
    </row>
    <row r="17" customFormat="false" ht="15" hidden="false" customHeight="false" outlineLevel="0" collapsed="false">
      <c r="A17" s="52" t="str">
        <f aca="false">A16</f>
        <v>base</v>
      </c>
      <c r="B17" s="63" t="s">
        <v>414</v>
      </c>
      <c r="C17" s="46" t="s">
        <v>416</v>
      </c>
      <c r="D17" s="47" t="s">
        <v>68</v>
      </c>
      <c r="E17" s="48" t="s">
        <v>139</v>
      </c>
      <c r="F17" s="49" t="n">
        <f aca="false">F16</f>
        <v>0</v>
      </c>
      <c r="G17" s="49" t="n">
        <f aca="false">G16</f>
        <v>0</v>
      </c>
      <c r="H17" s="49" t="n">
        <f aca="false">H16</f>
        <v>0</v>
      </c>
      <c r="I17" s="50" t="s">
        <v>410</v>
      </c>
      <c r="J17" s="49" t="str">
        <f aca="false">I17</f>
        <v>unc</v>
      </c>
      <c r="K17" s="49" t="str">
        <f aca="false">J17</f>
        <v>unc</v>
      </c>
      <c r="L17" s="49" t="str">
        <f aca="false">K17</f>
        <v>unc</v>
      </c>
      <c r="M17" s="49" t="str">
        <f aca="false">L17</f>
        <v>unc</v>
      </c>
      <c r="N17" s="49" t="str">
        <f aca="false">M17</f>
        <v>unc</v>
      </c>
      <c r="O17" s="49" t="str">
        <f aca="false">N17</f>
        <v>unc</v>
      </c>
      <c r="P17" s="49" t="str">
        <f aca="false">O17</f>
        <v>unc</v>
      </c>
      <c r="Q17" s="49" t="str">
        <f aca="false">P17</f>
        <v>unc</v>
      </c>
      <c r="R17" s="49" t="str">
        <f aca="false">Q17</f>
        <v>unc</v>
      </c>
      <c r="S17" s="49" t="str">
        <f aca="false">R17</f>
        <v>unc</v>
      </c>
      <c r="T17" s="49" t="str">
        <f aca="false">S17</f>
        <v>unc</v>
      </c>
      <c r="U17" s="49" t="str">
        <f aca="false">T17</f>
        <v>unc</v>
      </c>
      <c r="V17" s="49" t="str">
        <f aca="false">U17</f>
        <v>unc</v>
      </c>
      <c r="W17" s="49" t="str">
        <f aca="false">V17</f>
        <v>unc</v>
      </c>
      <c r="X17" s="49" t="str">
        <f aca="false">W17</f>
        <v>unc</v>
      </c>
      <c r="Y17" s="49" t="str">
        <f aca="false">X17</f>
        <v>unc</v>
      </c>
      <c r="Z17" s="49" t="str">
        <f aca="false">Y17</f>
        <v>unc</v>
      </c>
      <c r="AA17" s="49" t="str">
        <f aca="false">Z17</f>
        <v>unc</v>
      </c>
      <c r="AB17" s="49" t="str">
        <f aca="false">AA17</f>
        <v>unc</v>
      </c>
      <c r="AC17" s="49" t="str">
        <f aca="false">AB17</f>
        <v>unc</v>
      </c>
      <c r="AD17" s="49" t="str">
        <f aca="false">AC17</f>
        <v>unc</v>
      </c>
      <c r="AE17" s="49" t="str">
        <f aca="false">AD17</f>
        <v>unc</v>
      </c>
      <c r="AF17" s="49" t="str">
        <f aca="false">AE17</f>
        <v>unc</v>
      </c>
      <c r="AG17" s="49" t="str">
        <f aca="false">AF17</f>
        <v>unc</v>
      </c>
      <c r="AH17" s="49" t="str">
        <f aca="false">AG17</f>
        <v>unc</v>
      </c>
      <c r="AI17" s="49" t="str">
        <f aca="false">AH17</f>
        <v>unc</v>
      </c>
      <c r="AJ17" s="49" t="str">
        <f aca="false">AI17</f>
        <v>unc</v>
      </c>
      <c r="AK17" s="51" t="str">
        <f aca="false">AJ17</f>
        <v>unc</v>
      </c>
    </row>
    <row r="18" customFormat="false" ht="15" hidden="false" customHeight="false" outlineLevel="0" collapsed="false">
      <c r="A18" s="52" t="str">
        <f aca="false">A17</f>
        <v>base</v>
      </c>
      <c r="B18" s="63" t="s">
        <v>414</v>
      </c>
      <c r="C18" s="53" t="s">
        <v>416</v>
      </c>
      <c r="D18" s="54" t="s">
        <v>68</v>
      </c>
      <c r="E18" s="55" t="s">
        <v>269</v>
      </c>
      <c r="F18" s="56" t="n">
        <f aca="false">F17</f>
        <v>0</v>
      </c>
      <c r="G18" s="56" t="n">
        <f aca="false">G17</f>
        <v>0</v>
      </c>
      <c r="H18" s="56" t="n">
        <f aca="false">H17</f>
        <v>0</v>
      </c>
      <c r="I18" s="57" t="s">
        <v>410</v>
      </c>
      <c r="J18" s="56" t="s">
        <v>410</v>
      </c>
      <c r="K18" s="56" t="s">
        <v>410</v>
      </c>
      <c r="L18" s="56" t="s">
        <v>410</v>
      </c>
      <c r="M18" s="56" t="s">
        <v>410</v>
      </c>
      <c r="N18" s="56" t="s">
        <v>410</v>
      </c>
      <c r="O18" s="56" t="s">
        <v>410</v>
      </c>
      <c r="P18" s="56" t="s">
        <v>410</v>
      </c>
      <c r="Q18" s="56" t="s">
        <v>410</v>
      </c>
      <c r="R18" s="56" t="s">
        <v>410</v>
      </c>
      <c r="S18" s="56" t="s">
        <v>410</v>
      </c>
      <c r="T18" s="56" t="s">
        <v>410</v>
      </c>
      <c r="U18" s="56" t="s">
        <v>410</v>
      </c>
      <c r="V18" s="56" t="s">
        <v>410</v>
      </c>
      <c r="W18" s="56" t="s">
        <v>410</v>
      </c>
      <c r="X18" s="56" t="s">
        <v>410</v>
      </c>
      <c r="Y18" s="56" t="s">
        <v>410</v>
      </c>
      <c r="Z18" s="56" t="s">
        <v>410</v>
      </c>
      <c r="AA18" s="56" t="s">
        <v>410</v>
      </c>
      <c r="AB18" s="56" t="s">
        <v>410</v>
      </c>
      <c r="AC18" s="56" t="s">
        <v>410</v>
      </c>
      <c r="AD18" s="56" t="s">
        <v>410</v>
      </c>
      <c r="AE18" s="56" t="s">
        <v>410</v>
      </c>
      <c r="AF18" s="56" t="s">
        <v>410</v>
      </c>
      <c r="AG18" s="56" t="s">
        <v>410</v>
      </c>
      <c r="AH18" s="56" t="s">
        <v>410</v>
      </c>
      <c r="AI18" s="56" t="s">
        <v>410</v>
      </c>
      <c r="AJ18" s="56" t="s">
        <v>410</v>
      </c>
      <c r="AK18" s="58" t="s">
        <v>410</v>
      </c>
    </row>
    <row r="19" customFormat="false" ht="15.75" hidden="false" customHeight="false" outlineLevel="0" collapsed="false">
      <c r="A19" s="52" t="str">
        <f aca="false">A18</f>
        <v>base</v>
      </c>
      <c r="B19" s="63" t="s">
        <v>414</v>
      </c>
      <c r="C19" s="59" t="s">
        <v>416</v>
      </c>
      <c r="D19" s="66" t="s">
        <v>105</v>
      </c>
      <c r="E19" s="67" t="s">
        <v>413</v>
      </c>
      <c r="F19" s="60" t="n">
        <f aca="false">F18</f>
        <v>0</v>
      </c>
      <c r="G19" s="60" t="n">
        <f aca="false">G18</f>
        <v>0</v>
      </c>
      <c r="H19" s="60" t="n">
        <f aca="false">H18</f>
        <v>0</v>
      </c>
      <c r="I19" s="61" t="s">
        <v>410</v>
      </c>
      <c r="J19" s="60" t="s">
        <v>410</v>
      </c>
      <c r="K19" s="60" t="s">
        <v>410</v>
      </c>
      <c r="L19" s="60" t="s">
        <v>410</v>
      </c>
      <c r="M19" s="60" t="s">
        <v>410</v>
      </c>
      <c r="N19" s="60" t="s">
        <v>410</v>
      </c>
      <c r="O19" s="60" t="s">
        <v>410</v>
      </c>
      <c r="P19" s="60" t="s">
        <v>410</v>
      </c>
      <c r="Q19" s="60" t="s">
        <v>410</v>
      </c>
      <c r="R19" s="60" t="s">
        <v>410</v>
      </c>
      <c r="S19" s="60" t="s">
        <v>410</v>
      </c>
      <c r="T19" s="60" t="s">
        <v>410</v>
      </c>
      <c r="U19" s="60" t="s">
        <v>410</v>
      </c>
      <c r="V19" s="60" t="s">
        <v>410</v>
      </c>
      <c r="W19" s="60" t="s">
        <v>410</v>
      </c>
      <c r="X19" s="60" t="s">
        <v>410</v>
      </c>
      <c r="Y19" s="60" t="s">
        <v>410</v>
      </c>
      <c r="Z19" s="60" t="s">
        <v>410</v>
      </c>
      <c r="AA19" s="60" t="s">
        <v>410</v>
      </c>
      <c r="AB19" s="60" t="s">
        <v>410</v>
      </c>
      <c r="AC19" s="60" t="s">
        <v>410</v>
      </c>
      <c r="AD19" s="60" t="s">
        <v>410</v>
      </c>
      <c r="AE19" s="60" t="s">
        <v>410</v>
      </c>
      <c r="AF19" s="60" t="s">
        <v>410</v>
      </c>
      <c r="AG19" s="60" t="s">
        <v>410</v>
      </c>
      <c r="AH19" s="60" t="s">
        <v>410</v>
      </c>
      <c r="AI19" s="60" t="s">
        <v>410</v>
      </c>
      <c r="AJ19" s="60" t="s">
        <v>410</v>
      </c>
      <c r="AK19" s="62" t="s">
        <v>410</v>
      </c>
    </row>
    <row r="20" customFormat="false" ht="15" hidden="false" customHeight="false" outlineLevel="0" collapsed="false">
      <c r="A20" s="52" t="str">
        <f aca="false">A18</f>
        <v>base</v>
      </c>
      <c r="B20" s="63" t="s">
        <v>414</v>
      </c>
      <c r="C20" s="65" t="s">
        <v>417</v>
      </c>
      <c r="D20" s="54" t="s">
        <v>68</v>
      </c>
      <c r="E20" s="55" t="s">
        <v>139</v>
      </c>
      <c r="F20" s="56" t="n">
        <f aca="false">F18</f>
        <v>0</v>
      </c>
      <c r="G20" s="56" t="n">
        <f aca="false">G18</f>
        <v>0</v>
      </c>
      <c r="H20" s="56" t="n">
        <f aca="false">H18</f>
        <v>0</v>
      </c>
      <c r="I20" s="57" t="s">
        <v>410</v>
      </c>
      <c r="J20" s="56" t="s">
        <v>410</v>
      </c>
      <c r="K20" s="56" t="s">
        <v>410</v>
      </c>
      <c r="L20" s="56" t="s">
        <v>410</v>
      </c>
      <c r="M20" s="56" t="s">
        <v>410</v>
      </c>
      <c r="N20" s="56" t="s">
        <v>410</v>
      </c>
      <c r="O20" s="56" t="s">
        <v>410</v>
      </c>
      <c r="P20" s="56" t="s">
        <v>410</v>
      </c>
      <c r="Q20" s="56" t="s">
        <v>410</v>
      </c>
      <c r="R20" s="56" t="s">
        <v>410</v>
      </c>
      <c r="S20" s="56" t="s">
        <v>410</v>
      </c>
      <c r="T20" s="56" t="s">
        <v>410</v>
      </c>
      <c r="U20" s="56" t="s">
        <v>410</v>
      </c>
      <c r="V20" s="56" t="s">
        <v>410</v>
      </c>
      <c r="W20" s="56" t="s">
        <v>410</v>
      </c>
      <c r="X20" s="56" t="s">
        <v>410</v>
      </c>
      <c r="Y20" s="56" t="s">
        <v>410</v>
      </c>
      <c r="Z20" s="56" t="s">
        <v>410</v>
      </c>
      <c r="AA20" s="56" t="s">
        <v>410</v>
      </c>
      <c r="AB20" s="56" t="s">
        <v>410</v>
      </c>
      <c r="AC20" s="56" t="s">
        <v>410</v>
      </c>
      <c r="AD20" s="56" t="s">
        <v>410</v>
      </c>
      <c r="AE20" s="56" t="s">
        <v>410</v>
      </c>
      <c r="AF20" s="56" t="s">
        <v>410</v>
      </c>
      <c r="AG20" s="56" t="s">
        <v>410</v>
      </c>
      <c r="AH20" s="56" t="s">
        <v>410</v>
      </c>
      <c r="AI20" s="56" t="s">
        <v>410</v>
      </c>
      <c r="AJ20" s="56" t="s">
        <v>410</v>
      </c>
      <c r="AK20" s="58" t="s">
        <v>410</v>
      </c>
    </row>
    <row r="21" customFormat="false" ht="15" hidden="false" customHeight="false" outlineLevel="0" collapsed="false">
      <c r="A21" s="52" t="str">
        <f aca="false">A20</f>
        <v>base</v>
      </c>
      <c r="B21" s="63" t="s">
        <v>414</v>
      </c>
      <c r="C21" s="65" t="s">
        <v>417</v>
      </c>
      <c r="D21" s="54" t="s">
        <v>68</v>
      </c>
      <c r="E21" s="55" t="s">
        <v>269</v>
      </c>
      <c r="F21" s="56" t="n">
        <f aca="false">F20</f>
        <v>0</v>
      </c>
      <c r="G21" s="56" t="n">
        <f aca="false">G20</f>
        <v>0</v>
      </c>
      <c r="H21" s="56" t="n">
        <f aca="false">H20</f>
        <v>0</v>
      </c>
      <c r="I21" s="57" t="s">
        <v>410</v>
      </c>
      <c r="J21" s="56" t="s">
        <v>410</v>
      </c>
      <c r="K21" s="56" t="s">
        <v>410</v>
      </c>
      <c r="L21" s="56" t="s">
        <v>410</v>
      </c>
      <c r="M21" s="56" t="s">
        <v>410</v>
      </c>
      <c r="N21" s="56" t="s">
        <v>410</v>
      </c>
      <c r="O21" s="56" t="s">
        <v>410</v>
      </c>
      <c r="P21" s="56" t="s">
        <v>410</v>
      </c>
      <c r="Q21" s="56" t="s">
        <v>410</v>
      </c>
      <c r="R21" s="56" t="s">
        <v>410</v>
      </c>
      <c r="S21" s="56" t="s">
        <v>410</v>
      </c>
      <c r="T21" s="56" t="s">
        <v>410</v>
      </c>
      <c r="U21" s="56" t="s">
        <v>410</v>
      </c>
      <c r="V21" s="56" t="s">
        <v>410</v>
      </c>
      <c r="W21" s="56" t="s">
        <v>410</v>
      </c>
      <c r="X21" s="56" t="s">
        <v>410</v>
      </c>
      <c r="Y21" s="56" t="s">
        <v>410</v>
      </c>
      <c r="Z21" s="56" t="s">
        <v>410</v>
      </c>
      <c r="AA21" s="56" t="s">
        <v>410</v>
      </c>
      <c r="AB21" s="56" t="s">
        <v>410</v>
      </c>
      <c r="AC21" s="56" t="s">
        <v>410</v>
      </c>
      <c r="AD21" s="56" t="s">
        <v>410</v>
      </c>
      <c r="AE21" s="56" t="s">
        <v>410</v>
      </c>
      <c r="AF21" s="56" t="s">
        <v>410</v>
      </c>
      <c r="AG21" s="56" t="s">
        <v>410</v>
      </c>
      <c r="AH21" s="56" t="s">
        <v>410</v>
      </c>
      <c r="AI21" s="56" t="s">
        <v>410</v>
      </c>
      <c r="AJ21" s="56" t="s">
        <v>410</v>
      </c>
      <c r="AK21" s="58" t="s">
        <v>410</v>
      </c>
    </row>
    <row r="22" customFormat="false" ht="15" hidden="false" customHeight="false" outlineLevel="0" collapsed="false">
      <c r="A22" s="52" t="str">
        <f aca="false">A21</f>
        <v>base</v>
      </c>
      <c r="B22" s="63" t="s">
        <v>414</v>
      </c>
      <c r="C22" s="65" t="s">
        <v>417</v>
      </c>
      <c r="D22" s="54" t="s">
        <v>68</v>
      </c>
      <c r="E22" s="55" t="s">
        <v>411</v>
      </c>
      <c r="F22" s="56" t="n">
        <f aca="false">F21</f>
        <v>0</v>
      </c>
      <c r="G22" s="56" t="n">
        <f aca="false">G21</f>
        <v>0</v>
      </c>
      <c r="H22" s="56" t="n">
        <f aca="false">H21</f>
        <v>0</v>
      </c>
      <c r="I22" s="57" t="s">
        <v>410</v>
      </c>
      <c r="J22" s="56" t="s">
        <v>410</v>
      </c>
      <c r="K22" s="56" t="s">
        <v>410</v>
      </c>
      <c r="L22" s="56" t="s">
        <v>410</v>
      </c>
      <c r="M22" s="56" t="s">
        <v>410</v>
      </c>
      <c r="N22" s="56" t="s">
        <v>410</v>
      </c>
      <c r="O22" s="56" t="s">
        <v>410</v>
      </c>
      <c r="P22" s="56" t="s">
        <v>410</v>
      </c>
      <c r="Q22" s="56" t="s">
        <v>410</v>
      </c>
      <c r="R22" s="56" t="s">
        <v>410</v>
      </c>
      <c r="S22" s="56" t="s">
        <v>410</v>
      </c>
      <c r="T22" s="56" t="s">
        <v>410</v>
      </c>
      <c r="U22" s="56" t="s">
        <v>410</v>
      </c>
      <c r="V22" s="56" t="s">
        <v>410</v>
      </c>
      <c r="W22" s="56" t="s">
        <v>410</v>
      </c>
      <c r="X22" s="56" t="s">
        <v>410</v>
      </c>
      <c r="Y22" s="56" t="s">
        <v>410</v>
      </c>
      <c r="Z22" s="56" t="s">
        <v>410</v>
      </c>
      <c r="AA22" s="56" t="s">
        <v>410</v>
      </c>
      <c r="AB22" s="56" t="s">
        <v>410</v>
      </c>
      <c r="AC22" s="56" t="s">
        <v>410</v>
      </c>
      <c r="AD22" s="56" t="s">
        <v>410</v>
      </c>
      <c r="AE22" s="56" t="s">
        <v>410</v>
      </c>
      <c r="AF22" s="56" t="s">
        <v>410</v>
      </c>
      <c r="AG22" s="56" t="s">
        <v>410</v>
      </c>
      <c r="AH22" s="56" t="s">
        <v>410</v>
      </c>
      <c r="AI22" s="56" t="s">
        <v>410</v>
      </c>
      <c r="AJ22" s="56" t="s">
        <v>410</v>
      </c>
      <c r="AK22" s="58" t="s">
        <v>410</v>
      </c>
    </row>
    <row r="23" customFormat="false" ht="15" hidden="false" customHeight="false" outlineLevel="0" collapsed="false">
      <c r="A23" s="52" t="str">
        <f aca="false">A22</f>
        <v>base</v>
      </c>
      <c r="B23" s="63" t="s">
        <v>414</v>
      </c>
      <c r="C23" s="65" t="s">
        <v>417</v>
      </c>
      <c r="D23" s="54" t="s">
        <v>68</v>
      </c>
      <c r="E23" s="55" t="s">
        <v>114</v>
      </c>
      <c r="F23" s="56" t="n">
        <f aca="false">F22</f>
        <v>0</v>
      </c>
      <c r="G23" s="56" t="n">
        <f aca="false">G22</f>
        <v>0</v>
      </c>
      <c r="H23" s="56" t="n">
        <f aca="false">H22</f>
        <v>0</v>
      </c>
      <c r="I23" s="57" t="s">
        <v>410</v>
      </c>
      <c r="J23" s="56" t="s">
        <v>410</v>
      </c>
      <c r="K23" s="56" t="s">
        <v>410</v>
      </c>
      <c r="L23" s="56" t="s">
        <v>410</v>
      </c>
      <c r="M23" s="56" t="s">
        <v>410</v>
      </c>
      <c r="N23" s="56" t="s">
        <v>410</v>
      </c>
      <c r="O23" s="56" t="s">
        <v>410</v>
      </c>
      <c r="P23" s="56" t="s">
        <v>410</v>
      </c>
      <c r="Q23" s="56" t="s">
        <v>410</v>
      </c>
      <c r="R23" s="56" t="s">
        <v>410</v>
      </c>
      <c r="S23" s="56" t="s">
        <v>410</v>
      </c>
      <c r="T23" s="56" t="s">
        <v>410</v>
      </c>
      <c r="U23" s="56" t="s">
        <v>410</v>
      </c>
      <c r="V23" s="56" t="s">
        <v>410</v>
      </c>
      <c r="W23" s="56" t="s">
        <v>410</v>
      </c>
      <c r="X23" s="56" t="s">
        <v>410</v>
      </c>
      <c r="Y23" s="56" t="s">
        <v>410</v>
      </c>
      <c r="Z23" s="56" t="s">
        <v>410</v>
      </c>
      <c r="AA23" s="56" t="s">
        <v>410</v>
      </c>
      <c r="AB23" s="56" t="s">
        <v>410</v>
      </c>
      <c r="AC23" s="56" t="s">
        <v>410</v>
      </c>
      <c r="AD23" s="56" t="s">
        <v>410</v>
      </c>
      <c r="AE23" s="56" t="s">
        <v>410</v>
      </c>
      <c r="AF23" s="56" t="s">
        <v>410</v>
      </c>
      <c r="AG23" s="56" t="s">
        <v>410</v>
      </c>
      <c r="AH23" s="56" t="s">
        <v>410</v>
      </c>
      <c r="AI23" s="56" t="s">
        <v>410</v>
      </c>
      <c r="AJ23" s="56" t="s">
        <v>410</v>
      </c>
      <c r="AK23" s="58" t="s">
        <v>410</v>
      </c>
    </row>
    <row r="24" customFormat="false" ht="15" hidden="false" customHeight="false" outlineLevel="0" collapsed="false">
      <c r="A24" s="52" t="str">
        <f aca="false">A23</f>
        <v>base</v>
      </c>
      <c r="B24" s="63" t="s">
        <v>414</v>
      </c>
      <c r="C24" s="65" t="s">
        <v>417</v>
      </c>
      <c r="D24" s="54" t="s">
        <v>68</v>
      </c>
      <c r="E24" s="55" t="s">
        <v>102</v>
      </c>
      <c r="F24" s="56" t="n">
        <f aca="false">F23</f>
        <v>0</v>
      </c>
      <c r="G24" s="56" t="n">
        <f aca="false">G23</f>
        <v>0</v>
      </c>
      <c r="H24" s="56" t="n">
        <f aca="false">H23</f>
        <v>0</v>
      </c>
      <c r="I24" s="57" t="n">
        <v>0</v>
      </c>
      <c r="J24" s="56" t="n">
        <v>0</v>
      </c>
      <c r="K24" s="56" t="n">
        <v>0</v>
      </c>
      <c r="L24" s="56" t="n">
        <v>0</v>
      </c>
      <c r="M24" s="56" t="n">
        <v>0</v>
      </c>
      <c r="N24" s="56" t="n">
        <v>0</v>
      </c>
      <c r="O24" s="56" t="n">
        <v>0</v>
      </c>
      <c r="P24" s="56" t="n">
        <v>0</v>
      </c>
      <c r="Q24" s="56" t="s">
        <v>410</v>
      </c>
      <c r="R24" s="56" t="s">
        <v>410</v>
      </c>
      <c r="S24" s="56" t="s">
        <v>410</v>
      </c>
      <c r="T24" s="56" t="s">
        <v>410</v>
      </c>
      <c r="U24" s="56" t="s">
        <v>410</v>
      </c>
      <c r="V24" s="56" t="s">
        <v>410</v>
      </c>
      <c r="W24" s="56" t="s">
        <v>410</v>
      </c>
      <c r="X24" s="56" t="s">
        <v>410</v>
      </c>
      <c r="Y24" s="56" t="s">
        <v>410</v>
      </c>
      <c r="Z24" s="56" t="s">
        <v>410</v>
      </c>
      <c r="AA24" s="56" t="s">
        <v>410</v>
      </c>
      <c r="AB24" s="56" t="s">
        <v>410</v>
      </c>
      <c r="AC24" s="56" t="s">
        <v>410</v>
      </c>
      <c r="AD24" s="56" t="s">
        <v>410</v>
      </c>
      <c r="AE24" s="56" t="s">
        <v>410</v>
      </c>
      <c r="AF24" s="56" t="s">
        <v>410</v>
      </c>
      <c r="AG24" s="56" t="s">
        <v>410</v>
      </c>
      <c r="AH24" s="56" t="s">
        <v>410</v>
      </c>
      <c r="AI24" s="56" t="s">
        <v>410</v>
      </c>
      <c r="AJ24" s="56" t="s">
        <v>410</v>
      </c>
      <c r="AK24" s="58" t="s">
        <v>410</v>
      </c>
    </row>
    <row r="25" customFormat="false" ht="15.75" hidden="false" customHeight="false" outlineLevel="0" collapsed="false">
      <c r="A25" s="52" t="str">
        <f aca="false">A24</f>
        <v>base</v>
      </c>
      <c r="B25" s="63" t="s">
        <v>414</v>
      </c>
      <c r="C25" s="65" t="s">
        <v>417</v>
      </c>
      <c r="D25" s="54" t="s">
        <v>105</v>
      </c>
      <c r="E25" s="55" t="s">
        <v>413</v>
      </c>
      <c r="F25" s="56" t="n">
        <f aca="false">F24</f>
        <v>0</v>
      </c>
      <c r="G25" s="56" t="n">
        <f aca="false">G24</f>
        <v>0</v>
      </c>
      <c r="H25" s="56" t="n">
        <f aca="false">H24</f>
        <v>0</v>
      </c>
      <c r="I25" s="57" t="s">
        <v>410</v>
      </c>
      <c r="J25" s="56" t="s">
        <v>410</v>
      </c>
      <c r="K25" s="56" t="s">
        <v>410</v>
      </c>
      <c r="L25" s="56" t="s">
        <v>410</v>
      </c>
      <c r="M25" s="56" t="s">
        <v>410</v>
      </c>
      <c r="N25" s="56" t="s">
        <v>410</v>
      </c>
      <c r="O25" s="56" t="s">
        <v>410</v>
      </c>
      <c r="P25" s="56" t="s">
        <v>410</v>
      </c>
      <c r="Q25" s="56" t="s">
        <v>410</v>
      </c>
      <c r="R25" s="56" t="s">
        <v>410</v>
      </c>
      <c r="S25" s="56" t="s">
        <v>410</v>
      </c>
      <c r="T25" s="56" t="s">
        <v>410</v>
      </c>
      <c r="U25" s="56" t="s">
        <v>410</v>
      </c>
      <c r="V25" s="56" t="s">
        <v>410</v>
      </c>
      <c r="W25" s="56" t="s">
        <v>410</v>
      </c>
      <c r="X25" s="56" t="s">
        <v>410</v>
      </c>
      <c r="Y25" s="56" t="s">
        <v>410</v>
      </c>
      <c r="Z25" s="56" t="s">
        <v>410</v>
      </c>
      <c r="AA25" s="56" t="s">
        <v>410</v>
      </c>
      <c r="AB25" s="56" t="s">
        <v>410</v>
      </c>
      <c r="AC25" s="56" t="s">
        <v>410</v>
      </c>
      <c r="AD25" s="56" t="s">
        <v>410</v>
      </c>
      <c r="AE25" s="56" t="s">
        <v>410</v>
      </c>
      <c r="AF25" s="56" t="s">
        <v>410</v>
      </c>
      <c r="AG25" s="56" t="s">
        <v>410</v>
      </c>
      <c r="AH25" s="56" t="s">
        <v>410</v>
      </c>
      <c r="AI25" s="56" t="s">
        <v>410</v>
      </c>
      <c r="AJ25" s="56" t="s">
        <v>410</v>
      </c>
      <c r="AK25" s="58" t="s">
        <v>410</v>
      </c>
    </row>
    <row r="26" customFormat="false" ht="15" hidden="false" customHeight="false" outlineLevel="0" collapsed="false">
      <c r="A26" s="52" t="str">
        <f aca="false">A25</f>
        <v>base</v>
      </c>
      <c r="B26" s="63" t="s">
        <v>414</v>
      </c>
      <c r="C26" s="68" t="s">
        <v>418</v>
      </c>
      <c r="D26" s="47" t="s">
        <v>68</v>
      </c>
      <c r="E26" s="48" t="s">
        <v>139</v>
      </c>
      <c r="F26" s="49" t="n">
        <f aca="false">F25</f>
        <v>0</v>
      </c>
      <c r="G26" s="49" t="n">
        <f aca="false">G25</f>
        <v>0</v>
      </c>
      <c r="H26" s="49" t="n">
        <f aca="false">H25</f>
        <v>0</v>
      </c>
      <c r="I26" s="50" t="s">
        <v>410</v>
      </c>
      <c r="J26" s="49" t="s">
        <v>410</v>
      </c>
      <c r="K26" s="49" t="s">
        <v>410</v>
      </c>
      <c r="L26" s="49" t="s">
        <v>410</v>
      </c>
      <c r="M26" s="49" t="s">
        <v>410</v>
      </c>
      <c r="N26" s="49" t="s">
        <v>410</v>
      </c>
      <c r="O26" s="49" t="s">
        <v>410</v>
      </c>
      <c r="P26" s="49" t="s">
        <v>410</v>
      </c>
      <c r="Q26" s="49" t="s">
        <v>410</v>
      </c>
      <c r="R26" s="49" t="s">
        <v>410</v>
      </c>
      <c r="S26" s="49" t="s">
        <v>410</v>
      </c>
      <c r="T26" s="49" t="s">
        <v>410</v>
      </c>
      <c r="U26" s="49" t="s">
        <v>410</v>
      </c>
      <c r="V26" s="49" t="s">
        <v>410</v>
      </c>
      <c r="W26" s="49" t="s">
        <v>410</v>
      </c>
      <c r="X26" s="49" t="s">
        <v>410</v>
      </c>
      <c r="Y26" s="49" t="s">
        <v>410</v>
      </c>
      <c r="Z26" s="49" t="s">
        <v>410</v>
      </c>
      <c r="AA26" s="49" t="s">
        <v>410</v>
      </c>
      <c r="AB26" s="49" t="s">
        <v>410</v>
      </c>
      <c r="AC26" s="49" t="s">
        <v>410</v>
      </c>
      <c r="AD26" s="49" t="s">
        <v>410</v>
      </c>
      <c r="AE26" s="49" t="s">
        <v>410</v>
      </c>
      <c r="AF26" s="49" t="s">
        <v>410</v>
      </c>
      <c r="AG26" s="49" t="s">
        <v>410</v>
      </c>
      <c r="AH26" s="49" t="s">
        <v>410</v>
      </c>
      <c r="AI26" s="49" t="s">
        <v>410</v>
      </c>
      <c r="AJ26" s="49" t="s">
        <v>410</v>
      </c>
      <c r="AK26" s="51" t="s">
        <v>410</v>
      </c>
    </row>
    <row r="27" customFormat="false" ht="15.75" hidden="false" customHeight="false" outlineLevel="0" collapsed="false">
      <c r="A27" s="52" t="str">
        <f aca="false">A26</f>
        <v>base</v>
      </c>
      <c r="B27" s="63" t="s">
        <v>414</v>
      </c>
      <c r="C27" s="69" t="s">
        <v>418</v>
      </c>
      <c r="D27" s="54" t="s">
        <v>68</v>
      </c>
      <c r="E27" s="55" t="s">
        <v>269</v>
      </c>
      <c r="F27" s="60" t="n">
        <f aca="false">F26</f>
        <v>0</v>
      </c>
      <c r="G27" s="60" t="n">
        <f aca="false">G26</f>
        <v>0</v>
      </c>
      <c r="H27" s="60" t="n">
        <f aca="false">H26</f>
        <v>0</v>
      </c>
      <c r="I27" s="57" t="s">
        <v>410</v>
      </c>
      <c r="J27" s="56" t="s">
        <v>410</v>
      </c>
      <c r="K27" s="56" t="s">
        <v>410</v>
      </c>
      <c r="L27" s="56" t="s">
        <v>410</v>
      </c>
      <c r="M27" s="56" t="s">
        <v>410</v>
      </c>
      <c r="N27" s="56" t="s">
        <v>410</v>
      </c>
      <c r="O27" s="56" t="s">
        <v>410</v>
      </c>
      <c r="P27" s="56" t="s">
        <v>410</v>
      </c>
      <c r="Q27" s="56" t="s">
        <v>410</v>
      </c>
      <c r="R27" s="56" t="s">
        <v>410</v>
      </c>
      <c r="S27" s="56" t="s">
        <v>410</v>
      </c>
      <c r="T27" s="56" t="s">
        <v>410</v>
      </c>
      <c r="U27" s="56" t="s">
        <v>410</v>
      </c>
      <c r="V27" s="56" t="s">
        <v>410</v>
      </c>
      <c r="W27" s="56" t="s">
        <v>410</v>
      </c>
      <c r="X27" s="56" t="s">
        <v>410</v>
      </c>
      <c r="Y27" s="56" t="s">
        <v>410</v>
      </c>
      <c r="Z27" s="56" t="s">
        <v>410</v>
      </c>
      <c r="AA27" s="56" t="s">
        <v>410</v>
      </c>
      <c r="AB27" s="56" t="s">
        <v>410</v>
      </c>
      <c r="AC27" s="56" t="s">
        <v>410</v>
      </c>
      <c r="AD27" s="56" t="s">
        <v>410</v>
      </c>
      <c r="AE27" s="56" t="s">
        <v>410</v>
      </c>
      <c r="AF27" s="56" t="s">
        <v>410</v>
      </c>
      <c r="AG27" s="56" t="s">
        <v>410</v>
      </c>
      <c r="AH27" s="56" t="s">
        <v>410</v>
      </c>
      <c r="AI27" s="56" t="s">
        <v>410</v>
      </c>
      <c r="AJ27" s="56" t="s">
        <v>410</v>
      </c>
      <c r="AK27" s="58" t="s">
        <v>410</v>
      </c>
    </row>
    <row r="28" customFormat="false" ht="15.75" hidden="false" customHeight="false" outlineLevel="0" collapsed="false">
      <c r="A28" s="52" t="str">
        <f aca="false">A27</f>
        <v>base</v>
      </c>
      <c r="B28" s="63" t="s">
        <v>414</v>
      </c>
      <c r="C28" s="70" t="s">
        <v>418</v>
      </c>
      <c r="D28" s="66" t="s">
        <v>105</v>
      </c>
      <c r="E28" s="67" t="s">
        <v>413</v>
      </c>
      <c r="F28" s="60" t="n">
        <f aca="false">F27</f>
        <v>0</v>
      </c>
      <c r="G28" s="60" t="n">
        <f aca="false">G27</f>
        <v>0</v>
      </c>
      <c r="H28" s="60" t="n">
        <f aca="false">H27</f>
        <v>0</v>
      </c>
      <c r="I28" s="61" t="s">
        <v>410</v>
      </c>
      <c r="J28" s="60" t="s">
        <v>410</v>
      </c>
      <c r="K28" s="60" t="s">
        <v>410</v>
      </c>
      <c r="L28" s="60" t="s">
        <v>410</v>
      </c>
      <c r="M28" s="60" t="s">
        <v>410</v>
      </c>
      <c r="N28" s="60" t="s">
        <v>410</v>
      </c>
      <c r="O28" s="60" t="s">
        <v>410</v>
      </c>
      <c r="P28" s="60" t="s">
        <v>410</v>
      </c>
      <c r="Q28" s="60" t="s">
        <v>410</v>
      </c>
      <c r="R28" s="60" t="s">
        <v>410</v>
      </c>
      <c r="S28" s="60" t="s">
        <v>410</v>
      </c>
      <c r="T28" s="60" t="s">
        <v>410</v>
      </c>
      <c r="U28" s="60" t="s">
        <v>410</v>
      </c>
      <c r="V28" s="60" t="s">
        <v>410</v>
      </c>
      <c r="W28" s="60" t="s">
        <v>410</v>
      </c>
      <c r="X28" s="60" t="s">
        <v>410</v>
      </c>
      <c r="Y28" s="60" t="s">
        <v>410</v>
      </c>
      <c r="Z28" s="60" t="s">
        <v>410</v>
      </c>
      <c r="AA28" s="60" t="s">
        <v>410</v>
      </c>
      <c r="AB28" s="60" t="s">
        <v>410</v>
      </c>
      <c r="AC28" s="60" t="s">
        <v>410</v>
      </c>
      <c r="AD28" s="60" t="s">
        <v>410</v>
      </c>
      <c r="AE28" s="60" t="s">
        <v>410</v>
      </c>
      <c r="AF28" s="60" t="s">
        <v>410</v>
      </c>
      <c r="AG28" s="60" t="s">
        <v>410</v>
      </c>
      <c r="AH28" s="60" t="s">
        <v>410</v>
      </c>
      <c r="AI28" s="60" t="s">
        <v>410</v>
      </c>
      <c r="AJ28" s="60" t="s">
        <v>410</v>
      </c>
      <c r="AK28" s="62" t="s">
        <v>410</v>
      </c>
    </row>
    <row r="29" customFormat="false" ht="15" hidden="false" customHeight="false" outlineLevel="0" collapsed="false">
      <c r="A29" s="52" t="str">
        <f aca="false">A27</f>
        <v>base</v>
      </c>
      <c r="B29" s="63" t="s">
        <v>414</v>
      </c>
      <c r="C29" s="64" t="s">
        <v>419</v>
      </c>
      <c r="D29" s="47" t="s">
        <v>68</v>
      </c>
      <c r="E29" s="48" t="s">
        <v>139</v>
      </c>
      <c r="F29" s="49" t="n">
        <f aca="false">F27</f>
        <v>0</v>
      </c>
      <c r="G29" s="49" t="n">
        <f aca="false">G27</f>
        <v>0</v>
      </c>
      <c r="H29" s="49" t="n">
        <f aca="false">H27</f>
        <v>0</v>
      </c>
      <c r="I29" s="50" t="s">
        <v>410</v>
      </c>
      <c r="J29" s="49" t="s">
        <v>410</v>
      </c>
      <c r="K29" s="49" t="s">
        <v>410</v>
      </c>
      <c r="L29" s="49" t="s">
        <v>410</v>
      </c>
      <c r="M29" s="49" t="s">
        <v>410</v>
      </c>
      <c r="N29" s="49" t="s">
        <v>410</v>
      </c>
      <c r="O29" s="49" t="s">
        <v>410</v>
      </c>
      <c r="P29" s="49" t="s">
        <v>410</v>
      </c>
      <c r="Q29" s="49" t="s">
        <v>410</v>
      </c>
      <c r="R29" s="49" t="s">
        <v>410</v>
      </c>
      <c r="S29" s="49" t="s">
        <v>410</v>
      </c>
      <c r="T29" s="49" t="s">
        <v>410</v>
      </c>
      <c r="U29" s="49" t="s">
        <v>410</v>
      </c>
      <c r="V29" s="49" t="s">
        <v>410</v>
      </c>
      <c r="W29" s="49" t="s">
        <v>410</v>
      </c>
      <c r="X29" s="49" t="s">
        <v>410</v>
      </c>
      <c r="Y29" s="49" t="s">
        <v>410</v>
      </c>
      <c r="Z29" s="49" t="s">
        <v>410</v>
      </c>
      <c r="AA29" s="49" t="s">
        <v>410</v>
      </c>
      <c r="AB29" s="49" t="s">
        <v>410</v>
      </c>
      <c r="AC29" s="49" t="s">
        <v>410</v>
      </c>
      <c r="AD29" s="49" t="s">
        <v>410</v>
      </c>
      <c r="AE29" s="49" t="s">
        <v>410</v>
      </c>
      <c r="AF29" s="49" t="s">
        <v>410</v>
      </c>
      <c r="AG29" s="49" t="s">
        <v>410</v>
      </c>
      <c r="AH29" s="49" t="s">
        <v>410</v>
      </c>
      <c r="AI29" s="49" t="s">
        <v>410</v>
      </c>
      <c r="AJ29" s="49" t="s">
        <v>410</v>
      </c>
      <c r="AK29" s="51" t="s">
        <v>410</v>
      </c>
    </row>
    <row r="30" customFormat="false" ht="15" hidden="false" customHeight="false" outlineLevel="0" collapsed="false">
      <c r="A30" s="52" t="str">
        <f aca="false">A29</f>
        <v>base</v>
      </c>
      <c r="B30" s="63" t="s">
        <v>414</v>
      </c>
      <c r="C30" s="65" t="str">
        <f aca="false">C29</f>
        <v>Free State</v>
      </c>
      <c r="D30" s="54" t="s">
        <v>68</v>
      </c>
      <c r="E30" s="55" t="s">
        <v>269</v>
      </c>
      <c r="F30" s="56" t="n">
        <f aca="false">F29</f>
        <v>0</v>
      </c>
      <c r="G30" s="56" t="n">
        <f aca="false">G29</f>
        <v>0</v>
      </c>
      <c r="H30" s="56" t="n">
        <f aca="false">H29</f>
        <v>0</v>
      </c>
      <c r="I30" s="57" t="s">
        <v>410</v>
      </c>
      <c r="J30" s="56" t="s">
        <v>410</v>
      </c>
      <c r="K30" s="56" t="s">
        <v>410</v>
      </c>
      <c r="L30" s="56" t="s">
        <v>410</v>
      </c>
      <c r="M30" s="56" t="s">
        <v>410</v>
      </c>
      <c r="N30" s="56" t="s">
        <v>410</v>
      </c>
      <c r="O30" s="56" t="s">
        <v>410</v>
      </c>
      <c r="P30" s="56" t="s">
        <v>410</v>
      </c>
      <c r="Q30" s="56" t="s">
        <v>410</v>
      </c>
      <c r="R30" s="56" t="s">
        <v>410</v>
      </c>
      <c r="S30" s="56" t="s">
        <v>410</v>
      </c>
      <c r="T30" s="56" t="s">
        <v>410</v>
      </c>
      <c r="U30" s="56" t="s">
        <v>410</v>
      </c>
      <c r="V30" s="56" t="s">
        <v>410</v>
      </c>
      <c r="W30" s="56" t="s">
        <v>410</v>
      </c>
      <c r="X30" s="56" t="s">
        <v>410</v>
      </c>
      <c r="Y30" s="56" t="s">
        <v>410</v>
      </c>
      <c r="Z30" s="56" t="s">
        <v>410</v>
      </c>
      <c r="AA30" s="56" t="s">
        <v>410</v>
      </c>
      <c r="AB30" s="56" t="s">
        <v>410</v>
      </c>
      <c r="AC30" s="56" t="s">
        <v>410</v>
      </c>
      <c r="AD30" s="56" t="s">
        <v>410</v>
      </c>
      <c r="AE30" s="56" t="s">
        <v>410</v>
      </c>
      <c r="AF30" s="56" t="s">
        <v>410</v>
      </c>
      <c r="AG30" s="56" t="s">
        <v>410</v>
      </c>
      <c r="AH30" s="56" t="s">
        <v>410</v>
      </c>
      <c r="AI30" s="56" t="s">
        <v>410</v>
      </c>
      <c r="AJ30" s="56" t="s">
        <v>410</v>
      </c>
      <c r="AK30" s="58" t="s">
        <v>410</v>
      </c>
    </row>
    <row r="31" customFormat="false" ht="15" hidden="false" customHeight="false" outlineLevel="0" collapsed="false">
      <c r="A31" s="52" t="str">
        <f aca="false">A30</f>
        <v>base</v>
      </c>
      <c r="B31" s="63" t="s">
        <v>414</v>
      </c>
      <c r="C31" s="65" t="str">
        <f aca="false">C30</f>
        <v>Free State</v>
      </c>
      <c r="D31" s="54" t="s">
        <v>68</v>
      </c>
      <c r="E31" s="55" t="s">
        <v>411</v>
      </c>
      <c r="F31" s="56" t="n">
        <f aca="false">F30</f>
        <v>0</v>
      </c>
      <c r="G31" s="56" t="n">
        <f aca="false">G30</f>
        <v>0</v>
      </c>
      <c r="H31" s="56" t="n">
        <f aca="false">H30</f>
        <v>0</v>
      </c>
      <c r="I31" s="57" t="s">
        <v>410</v>
      </c>
      <c r="J31" s="56" t="s">
        <v>410</v>
      </c>
      <c r="K31" s="56" t="s">
        <v>410</v>
      </c>
      <c r="L31" s="56" t="s">
        <v>410</v>
      </c>
      <c r="M31" s="56" t="s">
        <v>410</v>
      </c>
      <c r="N31" s="56" t="s">
        <v>410</v>
      </c>
      <c r="O31" s="56" t="s">
        <v>410</v>
      </c>
      <c r="P31" s="56" t="s">
        <v>410</v>
      </c>
      <c r="Q31" s="56" t="s">
        <v>410</v>
      </c>
      <c r="R31" s="56" t="s">
        <v>410</v>
      </c>
      <c r="S31" s="56" t="s">
        <v>410</v>
      </c>
      <c r="T31" s="56" t="s">
        <v>410</v>
      </c>
      <c r="U31" s="56" t="s">
        <v>410</v>
      </c>
      <c r="V31" s="56" t="s">
        <v>410</v>
      </c>
      <c r="W31" s="56" t="s">
        <v>410</v>
      </c>
      <c r="X31" s="56" t="s">
        <v>410</v>
      </c>
      <c r="Y31" s="56" t="s">
        <v>410</v>
      </c>
      <c r="Z31" s="56" t="s">
        <v>410</v>
      </c>
      <c r="AA31" s="56" t="s">
        <v>410</v>
      </c>
      <c r="AB31" s="56" t="s">
        <v>410</v>
      </c>
      <c r="AC31" s="56" t="s">
        <v>410</v>
      </c>
      <c r="AD31" s="56" t="s">
        <v>410</v>
      </c>
      <c r="AE31" s="56" t="s">
        <v>410</v>
      </c>
      <c r="AF31" s="56" t="s">
        <v>410</v>
      </c>
      <c r="AG31" s="56" t="s">
        <v>410</v>
      </c>
      <c r="AH31" s="56" t="s">
        <v>410</v>
      </c>
      <c r="AI31" s="56" t="s">
        <v>410</v>
      </c>
      <c r="AJ31" s="56" t="s">
        <v>410</v>
      </c>
      <c r="AK31" s="58" t="s">
        <v>410</v>
      </c>
    </row>
    <row r="32" customFormat="false" ht="15" hidden="false" customHeight="false" outlineLevel="0" collapsed="false">
      <c r="A32" s="52" t="str">
        <f aca="false">A31</f>
        <v>base</v>
      </c>
      <c r="B32" s="63" t="s">
        <v>414</v>
      </c>
      <c r="C32" s="65" t="str">
        <f aca="false">C31</f>
        <v>Free State</v>
      </c>
      <c r="D32" s="54" t="s">
        <v>68</v>
      </c>
      <c r="E32" s="55" t="s">
        <v>114</v>
      </c>
      <c r="F32" s="56" t="n">
        <f aca="false">F31</f>
        <v>0</v>
      </c>
      <c r="G32" s="56" t="n">
        <f aca="false">G31</f>
        <v>0</v>
      </c>
      <c r="H32" s="56" t="n">
        <f aca="false">H31</f>
        <v>0</v>
      </c>
      <c r="I32" s="57" t="s">
        <v>410</v>
      </c>
      <c r="J32" s="56" t="s">
        <v>410</v>
      </c>
      <c r="K32" s="56" t="s">
        <v>410</v>
      </c>
      <c r="L32" s="56" t="s">
        <v>410</v>
      </c>
      <c r="M32" s="56" t="s">
        <v>410</v>
      </c>
      <c r="N32" s="56" t="s">
        <v>410</v>
      </c>
      <c r="O32" s="56" t="s">
        <v>410</v>
      </c>
      <c r="P32" s="56" t="s">
        <v>410</v>
      </c>
      <c r="Q32" s="56" t="s">
        <v>410</v>
      </c>
      <c r="R32" s="56" t="s">
        <v>410</v>
      </c>
      <c r="S32" s="56" t="s">
        <v>410</v>
      </c>
      <c r="T32" s="56" t="s">
        <v>410</v>
      </c>
      <c r="U32" s="56" t="s">
        <v>410</v>
      </c>
      <c r="V32" s="56" t="s">
        <v>410</v>
      </c>
      <c r="W32" s="56" t="s">
        <v>410</v>
      </c>
      <c r="X32" s="56" t="s">
        <v>410</v>
      </c>
      <c r="Y32" s="56" t="s">
        <v>410</v>
      </c>
      <c r="Z32" s="56" t="s">
        <v>410</v>
      </c>
      <c r="AA32" s="56" t="s">
        <v>410</v>
      </c>
      <c r="AB32" s="56" t="s">
        <v>410</v>
      </c>
      <c r="AC32" s="56" t="s">
        <v>410</v>
      </c>
      <c r="AD32" s="56" t="s">
        <v>410</v>
      </c>
      <c r="AE32" s="56" t="s">
        <v>410</v>
      </c>
      <c r="AF32" s="56" t="s">
        <v>410</v>
      </c>
      <c r="AG32" s="56" t="s">
        <v>410</v>
      </c>
      <c r="AH32" s="56" t="s">
        <v>410</v>
      </c>
      <c r="AI32" s="56" t="s">
        <v>410</v>
      </c>
      <c r="AJ32" s="56" t="s">
        <v>410</v>
      </c>
      <c r="AK32" s="58" t="s">
        <v>410</v>
      </c>
    </row>
    <row r="33" customFormat="false" ht="15.75" hidden="false" customHeight="false" outlineLevel="0" collapsed="false">
      <c r="A33" s="52" t="e">
        <f aca="false">#REF!</f>
        <v>#REF!</v>
      </c>
      <c r="B33" s="63" t="s">
        <v>414</v>
      </c>
      <c r="C33" s="71" t="s">
        <v>419</v>
      </c>
      <c r="D33" s="66" t="s">
        <v>105</v>
      </c>
      <c r="E33" s="67" t="s">
        <v>413</v>
      </c>
      <c r="F33" s="60" t="e">
        <f aca="false">#REF!</f>
        <v>#REF!</v>
      </c>
      <c r="G33" s="60" t="e">
        <f aca="false">#REF!</f>
        <v>#REF!</v>
      </c>
      <c r="H33" s="60" t="e">
        <f aca="false">#REF!</f>
        <v>#REF!</v>
      </c>
      <c r="I33" s="61" t="s">
        <v>410</v>
      </c>
      <c r="J33" s="60" t="s">
        <v>410</v>
      </c>
      <c r="K33" s="60" t="s">
        <v>410</v>
      </c>
      <c r="L33" s="60" t="s">
        <v>410</v>
      </c>
      <c r="M33" s="60" t="s">
        <v>410</v>
      </c>
      <c r="N33" s="60" t="s">
        <v>410</v>
      </c>
      <c r="O33" s="60" t="s">
        <v>410</v>
      </c>
      <c r="P33" s="60" t="s">
        <v>410</v>
      </c>
      <c r="Q33" s="60" t="s">
        <v>410</v>
      </c>
      <c r="R33" s="60" t="s">
        <v>410</v>
      </c>
      <c r="S33" s="60" t="s">
        <v>410</v>
      </c>
      <c r="T33" s="60" t="s">
        <v>410</v>
      </c>
      <c r="U33" s="60" t="s">
        <v>410</v>
      </c>
      <c r="V33" s="60" t="s">
        <v>410</v>
      </c>
      <c r="W33" s="60" t="s">
        <v>410</v>
      </c>
      <c r="X33" s="60" t="s">
        <v>410</v>
      </c>
      <c r="Y33" s="60" t="s">
        <v>410</v>
      </c>
      <c r="Z33" s="60" t="s">
        <v>410</v>
      </c>
      <c r="AA33" s="60" t="s">
        <v>410</v>
      </c>
      <c r="AB33" s="60" t="s">
        <v>410</v>
      </c>
      <c r="AC33" s="60" t="s">
        <v>410</v>
      </c>
      <c r="AD33" s="60" t="s">
        <v>410</v>
      </c>
      <c r="AE33" s="60" t="s">
        <v>410</v>
      </c>
      <c r="AF33" s="60" t="s">
        <v>410</v>
      </c>
      <c r="AG33" s="60" t="s">
        <v>410</v>
      </c>
      <c r="AH33" s="60" t="s">
        <v>410</v>
      </c>
      <c r="AI33" s="60" t="s">
        <v>410</v>
      </c>
      <c r="AJ33" s="60" t="s">
        <v>410</v>
      </c>
      <c r="AK33" s="62" t="s">
        <v>410</v>
      </c>
    </row>
    <row r="34" customFormat="false" ht="15" hidden="false" customHeight="false" outlineLevel="0" collapsed="false">
      <c r="A34" s="52" t="e">
        <f aca="false">A33</f>
        <v>#REF!</v>
      </c>
      <c r="B34" s="63" t="s">
        <v>414</v>
      </c>
      <c r="C34" s="69" t="s">
        <v>420</v>
      </c>
      <c r="D34" s="54" t="s">
        <v>68</v>
      </c>
      <c r="E34" s="55" t="s">
        <v>139</v>
      </c>
      <c r="F34" s="56" t="e">
        <f aca="false">F33</f>
        <v>#REF!</v>
      </c>
      <c r="G34" s="56" t="e">
        <f aca="false">G33</f>
        <v>#REF!</v>
      </c>
      <c r="H34" s="56" t="e">
        <f aca="false">H33</f>
        <v>#REF!</v>
      </c>
      <c r="I34" s="57" t="s">
        <v>410</v>
      </c>
      <c r="J34" s="56" t="s">
        <v>410</v>
      </c>
      <c r="K34" s="56" t="s">
        <v>410</v>
      </c>
      <c r="L34" s="56" t="s">
        <v>410</v>
      </c>
      <c r="M34" s="56" t="s">
        <v>410</v>
      </c>
      <c r="N34" s="56" t="s">
        <v>410</v>
      </c>
      <c r="O34" s="56" t="s">
        <v>410</v>
      </c>
      <c r="P34" s="56" t="s">
        <v>410</v>
      </c>
      <c r="Q34" s="56" t="s">
        <v>410</v>
      </c>
      <c r="R34" s="56" t="s">
        <v>410</v>
      </c>
      <c r="S34" s="56" t="s">
        <v>410</v>
      </c>
      <c r="T34" s="56" t="s">
        <v>410</v>
      </c>
      <c r="U34" s="56" t="s">
        <v>410</v>
      </c>
      <c r="V34" s="56" t="s">
        <v>410</v>
      </c>
      <c r="W34" s="56" t="s">
        <v>410</v>
      </c>
      <c r="X34" s="56" t="s">
        <v>410</v>
      </c>
      <c r="Y34" s="56" t="s">
        <v>410</v>
      </c>
      <c r="Z34" s="56" t="s">
        <v>410</v>
      </c>
      <c r="AA34" s="56" t="s">
        <v>410</v>
      </c>
      <c r="AB34" s="56" t="s">
        <v>410</v>
      </c>
      <c r="AC34" s="56" t="s">
        <v>410</v>
      </c>
      <c r="AD34" s="56" t="s">
        <v>410</v>
      </c>
      <c r="AE34" s="56" t="s">
        <v>410</v>
      </c>
      <c r="AF34" s="56" t="s">
        <v>410</v>
      </c>
      <c r="AG34" s="56" t="s">
        <v>410</v>
      </c>
      <c r="AH34" s="56" t="s">
        <v>410</v>
      </c>
      <c r="AI34" s="56" t="s">
        <v>410</v>
      </c>
      <c r="AJ34" s="56" t="s">
        <v>410</v>
      </c>
      <c r="AK34" s="58" t="s">
        <v>410</v>
      </c>
    </row>
    <row r="35" customFormat="false" ht="15" hidden="false" customHeight="false" outlineLevel="0" collapsed="false">
      <c r="A35" s="52" t="e">
        <f aca="false">A34</f>
        <v>#REF!</v>
      </c>
      <c r="B35" s="63" t="s">
        <v>414</v>
      </c>
      <c r="C35" s="69" t="str">
        <f aca="false">C34</f>
        <v>North West</v>
      </c>
      <c r="D35" s="54" t="s">
        <v>68</v>
      </c>
      <c r="E35" s="55" t="s">
        <v>269</v>
      </c>
      <c r="F35" s="56" t="e">
        <f aca="false">F34</f>
        <v>#REF!</v>
      </c>
      <c r="G35" s="56" t="e">
        <f aca="false">G34</f>
        <v>#REF!</v>
      </c>
      <c r="H35" s="56" t="e">
        <f aca="false">H34</f>
        <v>#REF!</v>
      </c>
      <c r="I35" s="57" t="s">
        <v>410</v>
      </c>
      <c r="J35" s="56" t="str">
        <f aca="false">I35</f>
        <v>unc</v>
      </c>
      <c r="K35" s="56" t="str">
        <f aca="false">J35</f>
        <v>unc</v>
      </c>
      <c r="L35" s="56" t="str">
        <f aca="false">K35</f>
        <v>unc</v>
      </c>
      <c r="M35" s="56" t="str">
        <f aca="false">L35</f>
        <v>unc</v>
      </c>
      <c r="N35" s="56" t="str">
        <f aca="false">M35</f>
        <v>unc</v>
      </c>
      <c r="O35" s="56" t="str">
        <f aca="false">N35</f>
        <v>unc</v>
      </c>
      <c r="P35" s="56" t="str">
        <f aca="false">O35</f>
        <v>unc</v>
      </c>
      <c r="Q35" s="56" t="str">
        <f aca="false">P35</f>
        <v>unc</v>
      </c>
      <c r="R35" s="56" t="str">
        <f aca="false">Q35</f>
        <v>unc</v>
      </c>
      <c r="S35" s="56" t="str">
        <f aca="false">R35</f>
        <v>unc</v>
      </c>
      <c r="T35" s="56" t="str">
        <f aca="false">S35</f>
        <v>unc</v>
      </c>
      <c r="U35" s="56" t="str">
        <f aca="false">T35</f>
        <v>unc</v>
      </c>
      <c r="V35" s="56" t="str">
        <f aca="false">U35</f>
        <v>unc</v>
      </c>
      <c r="W35" s="56" t="str">
        <f aca="false">V35</f>
        <v>unc</v>
      </c>
      <c r="X35" s="56" t="str">
        <f aca="false">W35</f>
        <v>unc</v>
      </c>
      <c r="Y35" s="56" t="str">
        <f aca="false">X35</f>
        <v>unc</v>
      </c>
      <c r="Z35" s="56" t="str">
        <f aca="false">Y35</f>
        <v>unc</v>
      </c>
      <c r="AA35" s="56" t="str">
        <f aca="false">Z35</f>
        <v>unc</v>
      </c>
      <c r="AB35" s="56" t="str">
        <f aca="false">AA35</f>
        <v>unc</v>
      </c>
      <c r="AC35" s="56" t="str">
        <f aca="false">AB35</f>
        <v>unc</v>
      </c>
      <c r="AD35" s="56" t="str">
        <f aca="false">AC35</f>
        <v>unc</v>
      </c>
      <c r="AE35" s="56" t="str">
        <f aca="false">AD35</f>
        <v>unc</v>
      </c>
      <c r="AF35" s="56" t="str">
        <f aca="false">AE35</f>
        <v>unc</v>
      </c>
      <c r="AG35" s="56" t="str">
        <f aca="false">AF35</f>
        <v>unc</v>
      </c>
      <c r="AH35" s="56" t="str">
        <f aca="false">AG35</f>
        <v>unc</v>
      </c>
      <c r="AI35" s="56" t="str">
        <f aca="false">AH35</f>
        <v>unc</v>
      </c>
      <c r="AJ35" s="56" t="str">
        <f aca="false">AI35</f>
        <v>unc</v>
      </c>
      <c r="AK35" s="58" t="str">
        <f aca="false">AJ35</f>
        <v>unc</v>
      </c>
    </row>
    <row r="36" customFormat="false" ht="15" hidden="false" customHeight="false" outlineLevel="0" collapsed="false">
      <c r="A36" s="52" t="e">
        <f aca="false">A35</f>
        <v>#REF!</v>
      </c>
      <c r="B36" s="63" t="s">
        <v>414</v>
      </c>
      <c r="C36" s="69" t="str">
        <f aca="false">C35</f>
        <v>North West</v>
      </c>
      <c r="D36" s="54" t="s">
        <v>68</v>
      </c>
      <c r="E36" s="55" t="s">
        <v>411</v>
      </c>
      <c r="F36" s="56" t="e">
        <f aca="false">F35</f>
        <v>#REF!</v>
      </c>
      <c r="G36" s="56" t="e">
        <f aca="false">G35</f>
        <v>#REF!</v>
      </c>
      <c r="H36" s="56" t="e">
        <f aca="false">H35</f>
        <v>#REF!</v>
      </c>
      <c r="I36" s="57" t="s">
        <v>410</v>
      </c>
      <c r="J36" s="56" t="str">
        <f aca="false">I36</f>
        <v>unc</v>
      </c>
      <c r="K36" s="56" t="str">
        <f aca="false">J36</f>
        <v>unc</v>
      </c>
      <c r="L36" s="56" t="str">
        <f aca="false">K36</f>
        <v>unc</v>
      </c>
      <c r="M36" s="56" t="str">
        <f aca="false">L36</f>
        <v>unc</v>
      </c>
      <c r="N36" s="56" t="str">
        <f aca="false">M36</f>
        <v>unc</v>
      </c>
      <c r="O36" s="56" t="str">
        <f aca="false">N36</f>
        <v>unc</v>
      </c>
      <c r="P36" s="56" t="str">
        <f aca="false">O36</f>
        <v>unc</v>
      </c>
      <c r="Q36" s="56" t="str">
        <f aca="false">P36</f>
        <v>unc</v>
      </c>
      <c r="R36" s="56" t="str">
        <f aca="false">Q36</f>
        <v>unc</v>
      </c>
      <c r="S36" s="56" t="str">
        <f aca="false">R36</f>
        <v>unc</v>
      </c>
      <c r="T36" s="56" t="str">
        <f aca="false">S36</f>
        <v>unc</v>
      </c>
      <c r="U36" s="56" t="str">
        <f aca="false">T36</f>
        <v>unc</v>
      </c>
      <c r="V36" s="56" t="str">
        <f aca="false">U36</f>
        <v>unc</v>
      </c>
      <c r="W36" s="56" t="str">
        <f aca="false">V36</f>
        <v>unc</v>
      </c>
      <c r="X36" s="56" t="str">
        <f aca="false">W36</f>
        <v>unc</v>
      </c>
      <c r="Y36" s="56" t="str">
        <f aca="false">X36</f>
        <v>unc</v>
      </c>
      <c r="Z36" s="56" t="str">
        <f aca="false">Y36</f>
        <v>unc</v>
      </c>
      <c r="AA36" s="56" t="str">
        <f aca="false">Z36</f>
        <v>unc</v>
      </c>
      <c r="AB36" s="56" t="str">
        <f aca="false">AA36</f>
        <v>unc</v>
      </c>
      <c r="AC36" s="56" t="str">
        <f aca="false">AB36</f>
        <v>unc</v>
      </c>
      <c r="AD36" s="56" t="str">
        <f aca="false">AC36</f>
        <v>unc</v>
      </c>
      <c r="AE36" s="56" t="str">
        <f aca="false">AD36</f>
        <v>unc</v>
      </c>
      <c r="AF36" s="56" t="str">
        <f aca="false">AE36</f>
        <v>unc</v>
      </c>
      <c r="AG36" s="56" t="str">
        <f aca="false">AF36</f>
        <v>unc</v>
      </c>
      <c r="AH36" s="56" t="str">
        <f aca="false">AG36</f>
        <v>unc</v>
      </c>
      <c r="AI36" s="56" t="str">
        <f aca="false">AH36</f>
        <v>unc</v>
      </c>
      <c r="AJ36" s="56" t="str">
        <f aca="false">AI36</f>
        <v>unc</v>
      </c>
      <c r="AK36" s="58" t="str">
        <f aca="false">AJ36</f>
        <v>unc</v>
      </c>
    </row>
    <row r="37" customFormat="false" ht="15" hidden="false" customHeight="false" outlineLevel="0" collapsed="false">
      <c r="A37" s="52" t="e">
        <f aca="false">A36</f>
        <v>#REF!</v>
      </c>
      <c r="B37" s="63" t="s">
        <v>414</v>
      </c>
      <c r="C37" s="69" t="str">
        <f aca="false">C36</f>
        <v>North West</v>
      </c>
      <c r="D37" s="54" t="s">
        <v>68</v>
      </c>
      <c r="E37" s="55" t="s">
        <v>114</v>
      </c>
      <c r="F37" s="56" t="e">
        <f aca="false">F36</f>
        <v>#REF!</v>
      </c>
      <c r="G37" s="56" t="e">
        <f aca="false">G36</f>
        <v>#REF!</v>
      </c>
      <c r="H37" s="56" t="e">
        <f aca="false">H36</f>
        <v>#REF!</v>
      </c>
      <c r="I37" s="57" t="s">
        <v>410</v>
      </c>
      <c r="J37" s="56" t="str">
        <f aca="false">I37</f>
        <v>unc</v>
      </c>
      <c r="K37" s="56" t="str">
        <f aca="false">J37</f>
        <v>unc</v>
      </c>
      <c r="L37" s="56" t="str">
        <f aca="false">K37</f>
        <v>unc</v>
      </c>
      <c r="M37" s="56" t="str">
        <f aca="false">L37</f>
        <v>unc</v>
      </c>
      <c r="N37" s="56" t="str">
        <f aca="false">M37</f>
        <v>unc</v>
      </c>
      <c r="O37" s="56" t="str">
        <f aca="false">N37</f>
        <v>unc</v>
      </c>
      <c r="P37" s="56" t="str">
        <f aca="false">O37</f>
        <v>unc</v>
      </c>
      <c r="Q37" s="56" t="str">
        <f aca="false">P37</f>
        <v>unc</v>
      </c>
      <c r="R37" s="56" t="str">
        <f aca="false">Q37</f>
        <v>unc</v>
      </c>
      <c r="S37" s="56" t="str">
        <f aca="false">R37</f>
        <v>unc</v>
      </c>
      <c r="T37" s="56" t="str">
        <f aca="false">S37</f>
        <v>unc</v>
      </c>
      <c r="U37" s="56" t="str">
        <f aca="false">T37</f>
        <v>unc</v>
      </c>
      <c r="V37" s="56" t="str">
        <f aca="false">U37</f>
        <v>unc</v>
      </c>
      <c r="W37" s="56" t="str">
        <f aca="false">V37</f>
        <v>unc</v>
      </c>
      <c r="X37" s="56" t="str">
        <f aca="false">W37</f>
        <v>unc</v>
      </c>
      <c r="Y37" s="56" t="str">
        <f aca="false">X37</f>
        <v>unc</v>
      </c>
      <c r="Z37" s="56" t="str">
        <f aca="false">Y37</f>
        <v>unc</v>
      </c>
      <c r="AA37" s="56" t="str">
        <f aca="false">Z37</f>
        <v>unc</v>
      </c>
      <c r="AB37" s="56" t="str">
        <f aca="false">AA37</f>
        <v>unc</v>
      </c>
      <c r="AC37" s="56" t="str">
        <f aca="false">AB37</f>
        <v>unc</v>
      </c>
      <c r="AD37" s="56" t="str">
        <f aca="false">AC37</f>
        <v>unc</v>
      </c>
      <c r="AE37" s="56" t="str">
        <f aca="false">AD37</f>
        <v>unc</v>
      </c>
      <c r="AF37" s="56" t="str">
        <f aca="false">AE37</f>
        <v>unc</v>
      </c>
      <c r="AG37" s="56" t="str">
        <f aca="false">AF37</f>
        <v>unc</v>
      </c>
      <c r="AH37" s="56" t="str">
        <f aca="false">AG37</f>
        <v>unc</v>
      </c>
      <c r="AI37" s="56" t="str">
        <f aca="false">AH37</f>
        <v>unc</v>
      </c>
      <c r="AJ37" s="56" t="str">
        <f aca="false">AI37</f>
        <v>unc</v>
      </c>
      <c r="AK37" s="58" t="str">
        <f aca="false">AJ37</f>
        <v>unc</v>
      </c>
    </row>
    <row r="38" customFormat="false" ht="15.75" hidden="false" customHeight="false" outlineLevel="0" collapsed="false">
      <c r="A38" s="52" t="e">
        <f aca="false">A37</f>
        <v>#REF!</v>
      </c>
      <c r="B38" s="63" t="s">
        <v>414</v>
      </c>
      <c r="C38" s="70" t="str">
        <f aca="false">C37</f>
        <v>North West</v>
      </c>
      <c r="D38" s="66" t="s">
        <v>105</v>
      </c>
      <c r="E38" s="67" t="s">
        <v>413</v>
      </c>
      <c r="F38" s="60" t="e">
        <f aca="false">F37</f>
        <v>#REF!</v>
      </c>
      <c r="G38" s="60" t="e">
        <f aca="false">G37</f>
        <v>#REF!</v>
      </c>
      <c r="H38" s="60" t="e">
        <f aca="false">H37</f>
        <v>#REF!</v>
      </c>
      <c r="I38" s="61" t="s">
        <v>410</v>
      </c>
      <c r="J38" s="60" t="str">
        <f aca="false">I38</f>
        <v>unc</v>
      </c>
      <c r="K38" s="60" t="str">
        <f aca="false">J38</f>
        <v>unc</v>
      </c>
      <c r="L38" s="60" t="str">
        <f aca="false">K38</f>
        <v>unc</v>
      </c>
      <c r="M38" s="60" t="str">
        <f aca="false">L38</f>
        <v>unc</v>
      </c>
      <c r="N38" s="60" t="str">
        <f aca="false">M38</f>
        <v>unc</v>
      </c>
      <c r="O38" s="60" t="str">
        <f aca="false">N38</f>
        <v>unc</v>
      </c>
      <c r="P38" s="60" t="str">
        <f aca="false">O38</f>
        <v>unc</v>
      </c>
      <c r="Q38" s="60" t="str">
        <f aca="false">P38</f>
        <v>unc</v>
      </c>
      <c r="R38" s="60" t="str">
        <f aca="false">Q38</f>
        <v>unc</v>
      </c>
      <c r="S38" s="60" t="str">
        <f aca="false">R38</f>
        <v>unc</v>
      </c>
      <c r="T38" s="60" t="str">
        <f aca="false">S38</f>
        <v>unc</v>
      </c>
      <c r="U38" s="60" t="str">
        <f aca="false">T38</f>
        <v>unc</v>
      </c>
      <c r="V38" s="60" t="str">
        <f aca="false">U38</f>
        <v>unc</v>
      </c>
      <c r="W38" s="60" t="str">
        <f aca="false">V38</f>
        <v>unc</v>
      </c>
      <c r="X38" s="60" t="str">
        <f aca="false">W38</f>
        <v>unc</v>
      </c>
      <c r="Y38" s="60" t="str">
        <f aca="false">X38</f>
        <v>unc</v>
      </c>
      <c r="Z38" s="60" t="str">
        <f aca="false">Y38</f>
        <v>unc</v>
      </c>
      <c r="AA38" s="60" t="str">
        <f aca="false">Z38</f>
        <v>unc</v>
      </c>
      <c r="AB38" s="60" t="str">
        <f aca="false">AA38</f>
        <v>unc</v>
      </c>
      <c r="AC38" s="60" t="str">
        <f aca="false">AB38</f>
        <v>unc</v>
      </c>
      <c r="AD38" s="60" t="str">
        <f aca="false">AC38</f>
        <v>unc</v>
      </c>
      <c r="AE38" s="60" t="str">
        <f aca="false">AD38</f>
        <v>unc</v>
      </c>
      <c r="AF38" s="60" t="str">
        <f aca="false">AE38</f>
        <v>unc</v>
      </c>
      <c r="AG38" s="60" t="str">
        <f aca="false">AF38</f>
        <v>unc</v>
      </c>
      <c r="AH38" s="60" t="str">
        <f aca="false">AG38</f>
        <v>unc</v>
      </c>
      <c r="AI38" s="60" t="str">
        <f aca="false">AH38</f>
        <v>unc</v>
      </c>
      <c r="AJ38" s="60" t="str">
        <f aca="false">AI38</f>
        <v>unc</v>
      </c>
      <c r="AK38" s="62" t="str">
        <f aca="false">AJ38</f>
        <v>unc</v>
      </c>
    </row>
    <row r="39" customFormat="false" ht="15" hidden="false" customHeight="false" outlineLevel="0" collapsed="false">
      <c r="A39" s="52" t="e">
        <f aca="false">A38</f>
        <v>#REF!</v>
      </c>
      <c r="B39" s="63" t="s">
        <v>414</v>
      </c>
      <c r="C39" s="64" t="s">
        <v>421</v>
      </c>
      <c r="D39" s="47" t="s">
        <v>68</v>
      </c>
      <c r="E39" s="48" t="s">
        <v>139</v>
      </c>
      <c r="F39" s="49" t="e">
        <f aca="false">F38</f>
        <v>#REF!</v>
      </c>
      <c r="G39" s="49" t="e">
        <f aca="false">G38</f>
        <v>#REF!</v>
      </c>
      <c r="H39" s="49" t="e">
        <f aca="false">H38</f>
        <v>#REF!</v>
      </c>
      <c r="I39" s="50" t="s">
        <v>410</v>
      </c>
      <c r="J39" s="49" t="s">
        <v>410</v>
      </c>
      <c r="K39" s="49" t="s">
        <v>410</v>
      </c>
      <c r="L39" s="49" t="s">
        <v>410</v>
      </c>
      <c r="M39" s="49" t="s">
        <v>410</v>
      </c>
      <c r="N39" s="49" t="s">
        <v>410</v>
      </c>
      <c r="O39" s="49" t="s">
        <v>410</v>
      </c>
      <c r="P39" s="49" t="s">
        <v>410</v>
      </c>
      <c r="Q39" s="49" t="s">
        <v>410</v>
      </c>
      <c r="R39" s="49" t="s">
        <v>410</v>
      </c>
      <c r="S39" s="49" t="s">
        <v>410</v>
      </c>
      <c r="T39" s="49" t="s">
        <v>410</v>
      </c>
      <c r="U39" s="49" t="s">
        <v>410</v>
      </c>
      <c r="V39" s="49" t="s">
        <v>410</v>
      </c>
      <c r="W39" s="49" t="s">
        <v>410</v>
      </c>
      <c r="X39" s="49" t="s">
        <v>410</v>
      </c>
      <c r="Y39" s="49" t="s">
        <v>410</v>
      </c>
      <c r="Z39" s="49" t="s">
        <v>410</v>
      </c>
      <c r="AA39" s="49" t="s">
        <v>410</v>
      </c>
      <c r="AB39" s="49" t="s">
        <v>410</v>
      </c>
      <c r="AC39" s="49" t="s">
        <v>410</v>
      </c>
      <c r="AD39" s="49" t="s">
        <v>410</v>
      </c>
      <c r="AE39" s="49" t="s">
        <v>410</v>
      </c>
      <c r="AF39" s="49" t="s">
        <v>410</v>
      </c>
      <c r="AG39" s="49" t="s">
        <v>410</v>
      </c>
      <c r="AH39" s="49" t="s">
        <v>410</v>
      </c>
      <c r="AI39" s="49" t="s">
        <v>410</v>
      </c>
      <c r="AJ39" s="49" t="s">
        <v>410</v>
      </c>
      <c r="AK39" s="51" t="s">
        <v>410</v>
      </c>
    </row>
    <row r="40" customFormat="false" ht="15" hidden="false" customHeight="false" outlineLevel="0" collapsed="false">
      <c r="A40" s="52" t="e">
        <f aca="false">A39</f>
        <v>#REF!</v>
      </c>
      <c r="B40" s="63" t="s">
        <v>414</v>
      </c>
      <c r="C40" s="65" t="str">
        <f aca="false">C39</f>
        <v>Gauteng</v>
      </c>
      <c r="D40" s="54" t="s">
        <v>68</v>
      </c>
      <c r="E40" s="55" t="s">
        <v>269</v>
      </c>
      <c r="F40" s="56" t="e">
        <f aca="false">F39</f>
        <v>#REF!</v>
      </c>
      <c r="G40" s="56" t="e">
        <f aca="false">G39</f>
        <v>#REF!</v>
      </c>
      <c r="H40" s="56" t="e">
        <f aca="false">H39</f>
        <v>#REF!</v>
      </c>
      <c r="I40" s="57" t="s">
        <v>410</v>
      </c>
      <c r="J40" s="56" t="s">
        <v>410</v>
      </c>
      <c r="K40" s="56" t="s">
        <v>410</v>
      </c>
      <c r="L40" s="56" t="s">
        <v>410</v>
      </c>
      <c r="M40" s="56" t="s">
        <v>410</v>
      </c>
      <c r="N40" s="56" t="s">
        <v>410</v>
      </c>
      <c r="O40" s="56" t="s">
        <v>410</v>
      </c>
      <c r="P40" s="56" t="s">
        <v>410</v>
      </c>
      <c r="Q40" s="56" t="s">
        <v>410</v>
      </c>
      <c r="R40" s="56" t="s">
        <v>410</v>
      </c>
      <c r="S40" s="56" t="s">
        <v>410</v>
      </c>
      <c r="T40" s="56" t="s">
        <v>410</v>
      </c>
      <c r="U40" s="56" t="s">
        <v>410</v>
      </c>
      <c r="V40" s="56" t="s">
        <v>410</v>
      </c>
      <c r="W40" s="56" t="s">
        <v>410</v>
      </c>
      <c r="X40" s="56" t="s">
        <v>410</v>
      </c>
      <c r="Y40" s="56" t="s">
        <v>410</v>
      </c>
      <c r="Z40" s="56" t="s">
        <v>410</v>
      </c>
      <c r="AA40" s="56" t="s">
        <v>410</v>
      </c>
      <c r="AB40" s="56" t="s">
        <v>410</v>
      </c>
      <c r="AC40" s="56" t="s">
        <v>410</v>
      </c>
      <c r="AD40" s="56" t="s">
        <v>410</v>
      </c>
      <c r="AE40" s="56" t="s">
        <v>410</v>
      </c>
      <c r="AF40" s="56" t="s">
        <v>410</v>
      </c>
      <c r="AG40" s="56" t="s">
        <v>410</v>
      </c>
      <c r="AH40" s="56" t="s">
        <v>410</v>
      </c>
      <c r="AI40" s="56" t="s">
        <v>410</v>
      </c>
      <c r="AJ40" s="56" t="s">
        <v>410</v>
      </c>
      <c r="AK40" s="58" t="s">
        <v>410</v>
      </c>
    </row>
    <row r="41" customFormat="false" ht="15" hidden="false" customHeight="false" outlineLevel="0" collapsed="false">
      <c r="A41" s="52" t="e">
        <f aca="false">A40</f>
        <v>#REF!</v>
      </c>
      <c r="B41" s="63" t="s">
        <v>414</v>
      </c>
      <c r="C41" s="65" t="str">
        <f aca="false">C40</f>
        <v>Gauteng</v>
      </c>
      <c r="D41" s="54" t="s">
        <v>68</v>
      </c>
      <c r="E41" s="55" t="s">
        <v>411</v>
      </c>
      <c r="F41" s="56" t="e">
        <f aca="false">F40</f>
        <v>#REF!</v>
      </c>
      <c r="G41" s="56" t="e">
        <f aca="false">G40</f>
        <v>#REF!</v>
      </c>
      <c r="H41" s="56" t="e">
        <f aca="false">H40</f>
        <v>#REF!</v>
      </c>
      <c r="I41" s="57" t="s">
        <v>410</v>
      </c>
      <c r="J41" s="56" t="s">
        <v>410</v>
      </c>
      <c r="K41" s="56" t="s">
        <v>410</v>
      </c>
      <c r="L41" s="56" t="s">
        <v>410</v>
      </c>
      <c r="M41" s="56" t="s">
        <v>410</v>
      </c>
      <c r="N41" s="56" t="s">
        <v>410</v>
      </c>
      <c r="O41" s="56" t="s">
        <v>410</v>
      </c>
      <c r="P41" s="56" t="s">
        <v>410</v>
      </c>
      <c r="Q41" s="56" t="s">
        <v>410</v>
      </c>
      <c r="R41" s="56" t="s">
        <v>410</v>
      </c>
      <c r="S41" s="56" t="s">
        <v>410</v>
      </c>
      <c r="T41" s="56" t="s">
        <v>410</v>
      </c>
      <c r="U41" s="56" t="s">
        <v>410</v>
      </c>
      <c r="V41" s="56" t="s">
        <v>410</v>
      </c>
      <c r="W41" s="56" t="s">
        <v>410</v>
      </c>
      <c r="X41" s="56" t="s">
        <v>410</v>
      </c>
      <c r="Y41" s="56" t="s">
        <v>410</v>
      </c>
      <c r="Z41" s="56" t="s">
        <v>410</v>
      </c>
      <c r="AA41" s="56" t="s">
        <v>410</v>
      </c>
      <c r="AB41" s="56" t="s">
        <v>410</v>
      </c>
      <c r="AC41" s="56" t="s">
        <v>410</v>
      </c>
      <c r="AD41" s="56" t="s">
        <v>410</v>
      </c>
      <c r="AE41" s="56" t="s">
        <v>410</v>
      </c>
      <c r="AF41" s="56" t="s">
        <v>410</v>
      </c>
      <c r="AG41" s="56" t="s">
        <v>410</v>
      </c>
      <c r="AH41" s="56" t="s">
        <v>410</v>
      </c>
      <c r="AI41" s="56" t="s">
        <v>410</v>
      </c>
      <c r="AJ41" s="56" t="s">
        <v>410</v>
      </c>
      <c r="AK41" s="58" t="s">
        <v>410</v>
      </c>
    </row>
    <row r="42" customFormat="false" ht="15" hidden="false" customHeight="false" outlineLevel="0" collapsed="false">
      <c r="A42" s="52" t="e">
        <f aca="false">A41</f>
        <v>#REF!</v>
      </c>
      <c r="B42" s="63" t="s">
        <v>414</v>
      </c>
      <c r="C42" s="65" t="str">
        <f aca="false">C41</f>
        <v>Gauteng</v>
      </c>
      <c r="D42" s="54" t="s">
        <v>68</v>
      </c>
      <c r="E42" s="55" t="s">
        <v>114</v>
      </c>
      <c r="F42" s="56" t="e">
        <f aca="false">F41</f>
        <v>#REF!</v>
      </c>
      <c r="G42" s="56" t="e">
        <f aca="false">G41</f>
        <v>#REF!</v>
      </c>
      <c r="H42" s="56" t="e">
        <f aca="false">H41</f>
        <v>#REF!</v>
      </c>
      <c r="I42" s="57" t="s">
        <v>410</v>
      </c>
      <c r="J42" s="56" t="s">
        <v>410</v>
      </c>
      <c r="K42" s="56" t="s">
        <v>410</v>
      </c>
      <c r="L42" s="56" t="s">
        <v>410</v>
      </c>
      <c r="M42" s="56" t="s">
        <v>410</v>
      </c>
      <c r="N42" s="56" t="s">
        <v>410</v>
      </c>
      <c r="O42" s="56" t="s">
        <v>410</v>
      </c>
      <c r="P42" s="56" t="s">
        <v>410</v>
      </c>
      <c r="Q42" s="56" t="s">
        <v>410</v>
      </c>
      <c r="R42" s="56" t="s">
        <v>410</v>
      </c>
      <c r="S42" s="56" t="s">
        <v>410</v>
      </c>
      <c r="T42" s="56" t="s">
        <v>410</v>
      </c>
      <c r="U42" s="56" t="s">
        <v>410</v>
      </c>
      <c r="V42" s="56" t="s">
        <v>410</v>
      </c>
      <c r="W42" s="56" t="s">
        <v>410</v>
      </c>
      <c r="X42" s="56" t="s">
        <v>410</v>
      </c>
      <c r="Y42" s="56" t="s">
        <v>410</v>
      </c>
      <c r="Z42" s="56" t="s">
        <v>410</v>
      </c>
      <c r="AA42" s="56" t="s">
        <v>410</v>
      </c>
      <c r="AB42" s="56" t="s">
        <v>410</v>
      </c>
      <c r="AC42" s="56" t="s">
        <v>410</v>
      </c>
      <c r="AD42" s="56" t="s">
        <v>410</v>
      </c>
      <c r="AE42" s="56" t="s">
        <v>410</v>
      </c>
      <c r="AF42" s="56" t="s">
        <v>410</v>
      </c>
      <c r="AG42" s="56" t="s">
        <v>410</v>
      </c>
      <c r="AH42" s="56" t="s">
        <v>410</v>
      </c>
      <c r="AI42" s="56" t="s">
        <v>410</v>
      </c>
      <c r="AJ42" s="56" t="s">
        <v>410</v>
      </c>
      <c r="AK42" s="58" t="s">
        <v>410</v>
      </c>
    </row>
    <row r="43" customFormat="false" ht="15" hidden="false" customHeight="false" outlineLevel="0" collapsed="false">
      <c r="A43" s="52" t="e">
        <f aca="false">A42</f>
        <v>#REF!</v>
      </c>
      <c r="B43" s="63" t="s">
        <v>414</v>
      </c>
      <c r="C43" s="65" t="str">
        <f aca="false">C42</f>
        <v>Gauteng</v>
      </c>
      <c r="D43" s="54" t="s">
        <v>68</v>
      </c>
      <c r="E43" s="55" t="s">
        <v>412</v>
      </c>
      <c r="F43" s="56" t="e">
        <f aca="false">F42</f>
        <v>#REF!</v>
      </c>
      <c r="G43" s="56" t="e">
        <f aca="false">G42</f>
        <v>#REF!</v>
      </c>
      <c r="H43" s="56" t="e">
        <f aca="false">H42</f>
        <v>#REF!</v>
      </c>
      <c r="I43" s="57" t="s">
        <v>410</v>
      </c>
      <c r="J43" s="56" t="s">
        <v>410</v>
      </c>
      <c r="K43" s="56" t="s">
        <v>410</v>
      </c>
      <c r="L43" s="56" t="s">
        <v>410</v>
      </c>
      <c r="M43" s="56" t="s">
        <v>410</v>
      </c>
      <c r="N43" s="56" t="s">
        <v>410</v>
      </c>
      <c r="O43" s="56" t="s">
        <v>410</v>
      </c>
      <c r="P43" s="56" t="s">
        <v>410</v>
      </c>
      <c r="Q43" s="56" t="s">
        <v>410</v>
      </c>
      <c r="R43" s="56" t="s">
        <v>410</v>
      </c>
      <c r="S43" s="56" t="s">
        <v>410</v>
      </c>
      <c r="T43" s="56" t="s">
        <v>410</v>
      </c>
      <c r="U43" s="56" t="s">
        <v>410</v>
      </c>
      <c r="V43" s="56" t="s">
        <v>410</v>
      </c>
      <c r="W43" s="56" t="s">
        <v>410</v>
      </c>
      <c r="X43" s="56" t="s">
        <v>410</v>
      </c>
      <c r="Y43" s="56" t="s">
        <v>410</v>
      </c>
      <c r="Z43" s="56" t="s">
        <v>410</v>
      </c>
      <c r="AA43" s="56" t="s">
        <v>410</v>
      </c>
      <c r="AB43" s="56" t="s">
        <v>410</v>
      </c>
      <c r="AC43" s="56" t="s">
        <v>410</v>
      </c>
      <c r="AD43" s="56" t="s">
        <v>410</v>
      </c>
      <c r="AE43" s="56" t="s">
        <v>410</v>
      </c>
      <c r="AF43" s="56" t="s">
        <v>410</v>
      </c>
      <c r="AG43" s="56" t="s">
        <v>410</v>
      </c>
      <c r="AH43" s="56" t="s">
        <v>410</v>
      </c>
      <c r="AI43" s="56" t="s">
        <v>410</v>
      </c>
      <c r="AJ43" s="56" t="s">
        <v>410</v>
      </c>
      <c r="AK43" s="58" t="s">
        <v>410</v>
      </c>
    </row>
    <row r="44" customFormat="false" ht="15" hidden="false" customHeight="false" outlineLevel="0" collapsed="false">
      <c r="A44" s="52" t="e">
        <f aca="false">A43</f>
        <v>#REF!</v>
      </c>
      <c r="B44" s="63" t="s">
        <v>414</v>
      </c>
      <c r="C44" s="65" t="str">
        <f aca="false">C43</f>
        <v>Gauteng</v>
      </c>
      <c r="D44" s="54" t="s">
        <v>68</v>
      </c>
      <c r="E44" s="55" t="s">
        <v>67</v>
      </c>
      <c r="F44" s="56" t="e">
        <f aca="false">F43</f>
        <v>#REF!</v>
      </c>
      <c r="G44" s="56" t="e">
        <f aca="false">G43</f>
        <v>#REF!</v>
      </c>
      <c r="H44" s="56" t="e">
        <f aca="false">H43</f>
        <v>#REF!</v>
      </c>
      <c r="I44" s="57" t="s">
        <v>410</v>
      </c>
      <c r="J44" s="56" t="s">
        <v>410</v>
      </c>
      <c r="K44" s="56" t="s">
        <v>410</v>
      </c>
      <c r="L44" s="56" t="s">
        <v>410</v>
      </c>
      <c r="M44" s="56" t="s">
        <v>410</v>
      </c>
      <c r="N44" s="56" t="s">
        <v>410</v>
      </c>
      <c r="O44" s="56" t="s">
        <v>410</v>
      </c>
      <c r="P44" s="56" t="s">
        <v>410</v>
      </c>
      <c r="Q44" s="56" t="s">
        <v>410</v>
      </c>
      <c r="R44" s="56" t="s">
        <v>410</v>
      </c>
      <c r="S44" s="56" t="s">
        <v>410</v>
      </c>
      <c r="T44" s="56" t="s">
        <v>410</v>
      </c>
      <c r="U44" s="56" t="s">
        <v>410</v>
      </c>
      <c r="V44" s="56" t="s">
        <v>410</v>
      </c>
      <c r="W44" s="56" t="s">
        <v>410</v>
      </c>
      <c r="X44" s="56" t="s">
        <v>410</v>
      </c>
      <c r="Y44" s="56" t="s">
        <v>410</v>
      </c>
      <c r="Z44" s="56" t="s">
        <v>410</v>
      </c>
      <c r="AA44" s="56" t="s">
        <v>410</v>
      </c>
      <c r="AB44" s="56" t="s">
        <v>410</v>
      </c>
      <c r="AC44" s="56" t="s">
        <v>410</v>
      </c>
      <c r="AD44" s="56" t="s">
        <v>410</v>
      </c>
      <c r="AE44" s="56" t="s">
        <v>410</v>
      </c>
      <c r="AF44" s="56" t="s">
        <v>410</v>
      </c>
      <c r="AG44" s="56" t="s">
        <v>410</v>
      </c>
      <c r="AH44" s="56" t="s">
        <v>410</v>
      </c>
      <c r="AI44" s="56" t="s">
        <v>410</v>
      </c>
      <c r="AJ44" s="56" t="s">
        <v>410</v>
      </c>
      <c r="AK44" s="58" t="s">
        <v>410</v>
      </c>
    </row>
    <row r="45" customFormat="false" ht="15" hidden="false" customHeight="false" outlineLevel="0" collapsed="false">
      <c r="A45" s="52" t="e">
        <f aca="false">A44</f>
        <v>#REF!</v>
      </c>
      <c r="B45" s="63" t="s">
        <v>414</v>
      </c>
      <c r="C45" s="65" t="str">
        <f aca="false">C44</f>
        <v>Gauteng</v>
      </c>
      <c r="D45" s="54" t="s">
        <v>105</v>
      </c>
      <c r="E45" s="55" t="s">
        <v>104</v>
      </c>
      <c r="F45" s="56" t="e">
        <f aca="false">F44</f>
        <v>#REF!</v>
      </c>
      <c r="G45" s="56" t="e">
        <f aca="false">G44</f>
        <v>#REF!</v>
      </c>
      <c r="H45" s="56" t="e">
        <f aca="false">H44</f>
        <v>#REF!</v>
      </c>
      <c r="I45" s="57" t="n">
        <v>0</v>
      </c>
      <c r="J45" s="56" t="n">
        <v>0</v>
      </c>
      <c r="K45" s="56" t="n">
        <v>0</v>
      </c>
      <c r="L45" s="56" t="n">
        <v>0</v>
      </c>
      <c r="M45" s="56" t="n">
        <v>0</v>
      </c>
      <c r="N45" s="56" t="n">
        <v>0</v>
      </c>
      <c r="O45" s="56" t="n">
        <v>0</v>
      </c>
      <c r="P45" s="56" t="n">
        <v>0</v>
      </c>
      <c r="Q45" s="56" t="s">
        <v>410</v>
      </c>
      <c r="R45" s="56" t="s">
        <v>410</v>
      </c>
      <c r="S45" s="56" t="s">
        <v>410</v>
      </c>
      <c r="T45" s="56" t="s">
        <v>410</v>
      </c>
      <c r="U45" s="56" t="s">
        <v>410</v>
      </c>
      <c r="V45" s="56" t="s">
        <v>410</v>
      </c>
      <c r="W45" s="56" t="s">
        <v>410</v>
      </c>
      <c r="X45" s="56" t="s">
        <v>410</v>
      </c>
      <c r="Y45" s="56" t="s">
        <v>410</v>
      </c>
      <c r="Z45" s="56" t="s">
        <v>410</v>
      </c>
      <c r="AA45" s="56" t="s">
        <v>410</v>
      </c>
      <c r="AB45" s="56" t="s">
        <v>410</v>
      </c>
      <c r="AC45" s="56" t="s">
        <v>410</v>
      </c>
      <c r="AD45" s="56" t="s">
        <v>410</v>
      </c>
      <c r="AE45" s="56" t="s">
        <v>410</v>
      </c>
      <c r="AF45" s="56" t="s">
        <v>410</v>
      </c>
      <c r="AG45" s="56" t="s">
        <v>410</v>
      </c>
      <c r="AH45" s="56" t="s">
        <v>410</v>
      </c>
      <c r="AI45" s="56" t="s">
        <v>410</v>
      </c>
      <c r="AJ45" s="56" t="s">
        <v>410</v>
      </c>
      <c r="AK45" s="58" t="s">
        <v>410</v>
      </c>
    </row>
    <row r="46" customFormat="false" ht="15.75" hidden="false" customHeight="false" outlineLevel="0" collapsed="false">
      <c r="A46" s="52" t="e">
        <f aca="false">A45</f>
        <v>#REF!</v>
      </c>
      <c r="B46" s="63" t="s">
        <v>414</v>
      </c>
      <c r="C46" s="71" t="str">
        <f aca="false">C45</f>
        <v>Gauteng</v>
      </c>
      <c r="D46" s="66" t="s">
        <v>105</v>
      </c>
      <c r="E46" s="67" t="s">
        <v>413</v>
      </c>
      <c r="F46" s="60" t="e">
        <f aca="false">F45</f>
        <v>#REF!</v>
      </c>
      <c r="G46" s="60" t="e">
        <f aca="false">G45</f>
        <v>#REF!</v>
      </c>
      <c r="H46" s="60" t="e">
        <f aca="false">H45</f>
        <v>#REF!</v>
      </c>
      <c r="I46" s="61" t="s">
        <v>410</v>
      </c>
      <c r="J46" s="60" t="s">
        <v>410</v>
      </c>
      <c r="K46" s="60" t="s">
        <v>410</v>
      </c>
      <c r="L46" s="60" t="s">
        <v>410</v>
      </c>
      <c r="M46" s="60" t="s">
        <v>410</v>
      </c>
      <c r="N46" s="60" t="s">
        <v>410</v>
      </c>
      <c r="O46" s="60" t="s">
        <v>410</v>
      </c>
      <c r="P46" s="60" t="s">
        <v>410</v>
      </c>
      <c r="Q46" s="60" t="s">
        <v>410</v>
      </c>
      <c r="R46" s="60" t="s">
        <v>410</v>
      </c>
      <c r="S46" s="60" t="s">
        <v>410</v>
      </c>
      <c r="T46" s="60" t="s">
        <v>410</v>
      </c>
      <c r="U46" s="60" t="s">
        <v>410</v>
      </c>
      <c r="V46" s="60" t="s">
        <v>410</v>
      </c>
      <c r="W46" s="60" t="s">
        <v>410</v>
      </c>
      <c r="X46" s="60" t="s">
        <v>410</v>
      </c>
      <c r="Y46" s="60" t="s">
        <v>410</v>
      </c>
      <c r="Z46" s="60" t="s">
        <v>410</v>
      </c>
      <c r="AA46" s="60" t="s">
        <v>410</v>
      </c>
      <c r="AB46" s="60" t="s">
        <v>410</v>
      </c>
      <c r="AC46" s="60" t="s">
        <v>410</v>
      </c>
      <c r="AD46" s="60" t="s">
        <v>410</v>
      </c>
      <c r="AE46" s="60" t="s">
        <v>410</v>
      </c>
      <c r="AF46" s="60" t="s">
        <v>410</v>
      </c>
      <c r="AG46" s="60" t="s">
        <v>410</v>
      </c>
      <c r="AH46" s="60" t="s">
        <v>410</v>
      </c>
      <c r="AI46" s="60" t="s">
        <v>410</v>
      </c>
      <c r="AJ46" s="60" t="s">
        <v>410</v>
      </c>
      <c r="AK46" s="62" t="s">
        <v>410</v>
      </c>
    </row>
    <row r="47" customFormat="false" ht="15" hidden="false" customHeight="false" outlineLevel="0" collapsed="false">
      <c r="A47" s="52" t="e">
        <f aca="false">A46</f>
        <v>#REF!</v>
      </c>
      <c r="B47" s="63" t="s">
        <v>414</v>
      </c>
      <c r="C47" s="68" t="s">
        <v>422</v>
      </c>
      <c r="D47" s="47" t="s">
        <v>68</v>
      </c>
      <c r="E47" s="48" t="s">
        <v>139</v>
      </c>
      <c r="F47" s="49" t="e">
        <f aca="false">F46</f>
        <v>#REF!</v>
      </c>
      <c r="G47" s="49" t="e">
        <f aca="false">G46</f>
        <v>#REF!</v>
      </c>
      <c r="H47" s="49" t="e">
        <f aca="false">H46</f>
        <v>#REF!</v>
      </c>
      <c r="I47" s="50" t="s">
        <v>410</v>
      </c>
      <c r="J47" s="49" t="s">
        <v>410</v>
      </c>
      <c r="K47" s="49" t="s">
        <v>410</v>
      </c>
      <c r="L47" s="49" t="s">
        <v>410</v>
      </c>
      <c r="M47" s="49" t="s">
        <v>410</v>
      </c>
      <c r="N47" s="49" t="s">
        <v>410</v>
      </c>
      <c r="O47" s="49" t="s">
        <v>410</v>
      </c>
      <c r="P47" s="49" t="s">
        <v>410</v>
      </c>
      <c r="Q47" s="49" t="s">
        <v>410</v>
      </c>
      <c r="R47" s="49" t="s">
        <v>410</v>
      </c>
      <c r="S47" s="49" t="s">
        <v>410</v>
      </c>
      <c r="T47" s="49" t="s">
        <v>410</v>
      </c>
      <c r="U47" s="49" t="s">
        <v>410</v>
      </c>
      <c r="V47" s="49" t="s">
        <v>410</v>
      </c>
      <c r="W47" s="49" t="s">
        <v>410</v>
      </c>
      <c r="X47" s="49" t="s">
        <v>410</v>
      </c>
      <c r="Y47" s="49" t="s">
        <v>410</v>
      </c>
      <c r="Z47" s="49" t="s">
        <v>410</v>
      </c>
      <c r="AA47" s="49" t="s">
        <v>410</v>
      </c>
      <c r="AB47" s="49" t="s">
        <v>410</v>
      </c>
      <c r="AC47" s="49" t="s">
        <v>410</v>
      </c>
      <c r="AD47" s="49" t="s">
        <v>410</v>
      </c>
      <c r="AE47" s="49" t="s">
        <v>410</v>
      </c>
      <c r="AF47" s="49" t="s">
        <v>410</v>
      </c>
      <c r="AG47" s="49" t="s">
        <v>410</v>
      </c>
      <c r="AH47" s="49" t="s">
        <v>410</v>
      </c>
      <c r="AI47" s="49" t="s">
        <v>410</v>
      </c>
      <c r="AJ47" s="49" t="s">
        <v>410</v>
      </c>
      <c r="AK47" s="51" t="s">
        <v>410</v>
      </c>
    </row>
    <row r="48" customFormat="false" ht="15" hidden="false" customHeight="false" outlineLevel="0" collapsed="false">
      <c r="A48" s="52" t="e">
        <f aca="false">A47</f>
        <v>#REF!</v>
      </c>
      <c r="B48" s="63" t="s">
        <v>414</v>
      </c>
      <c r="C48" s="69" t="str">
        <f aca="false">C47</f>
        <v>Mpumalanga</v>
      </c>
      <c r="D48" s="54" t="s">
        <v>68</v>
      </c>
      <c r="E48" s="55" t="s">
        <v>269</v>
      </c>
      <c r="F48" s="56" t="e">
        <f aca="false">F47</f>
        <v>#REF!</v>
      </c>
      <c r="G48" s="56" t="e">
        <f aca="false">G47</f>
        <v>#REF!</v>
      </c>
      <c r="H48" s="56" t="e">
        <f aca="false">H47</f>
        <v>#REF!</v>
      </c>
      <c r="I48" s="57" t="s">
        <v>410</v>
      </c>
      <c r="J48" s="56" t="str">
        <f aca="false">I48</f>
        <v>unc</v>
      </c>
      <c r="K48" s="56" t="str">
        <f aca="false">J48</f>
        <v>unc</v>
      </c>
      <c r="L48" s="56" t="str">
        <f aca="false">K48</f>
        <v>unc</v>
      </c>
      <c r="M48" s="56" t="str">
        <f aca="false">L48</f>
        <v>unc</v>
      </c>
      <c r="N48" s="56" t="str">
        <f aca="false">M48</f>
        <v>unc</v>
      </c>
      <c r="O48" s="56" t="str">
        <f aca="false">N48</f>
        <v>unc</v>
      </c>
      <c r="P48" s="56" t="str">
        <f aca="false">O48</f>
        <v>unc</v>
      </c>
      <c r="Q48" s="56" t="str">
        <f aca="false">P48</f>
        <v>unc</v>
      </c>
      <c r="R48" s="56" t="str">
        <f aca="false">Q48</f>
        <v>unc</v>
      </c>
      <c r="S48" s="56" t="str">
        <f aca="false">R48</f>
        <v>unc</v>
      </c>
      <c r="T48" s="56" t="str">
        <f aca="false">S48</f>
        <v>unc</v>
      </c>
      <c r="U48" s="56" t="str">
        <f aca="false">T48</f>
        <v>unc</v>
      </c>
      <c r="V48" s="56" t="str">
        <f aca="false">U48</f>
        <v>unc</v>
      </c>
      <c r="W48" s="56" t="str">
        <f aca="false">V48</f>
        <v>unc</v>
      </c>
      <c r="X48" s="56" t="str">
        <f aca="false">W48</f>
        <v>unc</v>
      </c>
      <c r="Y48" s="56" t="str">
        <f aca="false">X48</f>
        <v>unc</v>
      </c>
      <c r="Z48" s="56" t="str">
        <f aca="false">Y48</f>
        <v>unc</v>
      </c>
      <c r="AA48" s="56" t="str">
        <f aca="false">Z48</f>
        <v>unc</v>
      </c>
      <c r="AB48" s="56" t="str">
        <f aca="false">AA48</f>
        <v>unc</v>
      </c>
      <c r="AC48" s="56" t="str">
        <f aca="false">AB48</f>
        <v>unc</v>
      </c>
      <c r="AD48" s="56" t="str">
        <f aca="false">AC48</f>
        <v>unc</v>
      </c>
      <c r="AE48" s="56" t="str">
        <f aca="false">AD48</f>
        <v>unc</v>
      </c>
      <c r="AF48" s="56" t="str">
        <f aca="false">AE48</f>
        <v>unc</v>
      </c>
      <c r="AG48" s="56" t="str">
        <f aca="false">AF48</f>
        <v>unc</v>
      </c>
      <c r="AH48" s="56" t="str">
        <f aca="false">AG48</f>
        <v>unc</v>
      </c>
      <c r="AI48" s="56" t="str">
        <f aca="false">AH48</f>
        <v>unc</v>
      </c>
      <c r="AJ48" s="56" t="str">
        <f aca="false">AI48</f>
        <v>unc</v>
      </c>
      <c r="AK48" s="58" t="str">
        <f aca="false">AJ48</f>
        <v>unc</v>
      </c>
    </row>
    <row r="49" customFormat="false" ht="15" hidden="false" customHeight="false" outlineLevel="0" collapsed="false">
      <c r="A49" s="52" t="e">
        <f aca="false">A48</f>
        <v>#REF!</v>
      </c>
      <c r="B49" s="63" t="s">
        <v>414</v>
      </c>
      <c r="C49" s="69" t="str">
        <f aca="false">C48</f>
        <v>Mpumalanga</v>
      </c>
      <c r="D49" s="54" t="s">
        <v>68</v>
      </c>
      <c r="E49" s="55" t="s">
        <v>411</v>
      </c>
      <c r="F49" s="56" t="e">
        <f aca="false">F48</f>
        <v>#REF!</v>
      </c>
      <c r="G49" s="56" t="e">
        <f aca="false">G48</f>
        <v>#REF!</v>
      </c>
      <c r="H49" s="56" t="e">
        <f aca="false">H48</f>
        <v>#REF!</v>
      </c>
      <c r="I49" s="57" t="s">
        <v>410</v>
      </c>
      <c r="J49" s="56" t="str">
        <f aca="false">I49</f>
        <v>unc</v>
      </c>
      <c r="K49" s="56" t="str">
        <f aca="false">J49</f>
        <v>unc</v>
      </c>
      <c r="L49" s="56" t="str">
        <f aca="false">K49</f>
        <v>unc</v>
      </c>
      <c r="M49" s="56" t="str">
        <f aca="false">L49</f>
        <v>unc</v>
      </c>
      <c r="N49" s="56" t="str">
        <f aca="false">M49</f>
        <v>unc</v>
      </c>
      <c r="O49" s="56" t="str">
        <f aca="false">N49</f>
        <v>unc</v>
      </c>
      <c r="P49" s="56" t="str">
        <f aca="false">O49</f>
        <v>unc</v>
      </c>
      <c r="Q49" s="56" t="str">
        <f aca="false">P49</f>
        <v>unc</v>
      </c>
      <c r="R49" s="56" t="str">
        <f aca="false">Q49</f>
        <v>unc</v>
      </c>
      <c r="S49" s="56" t="str">
        <f aca="false">R49</f>
        <v>unc</v>
      </c>
      <c r="T49" s="56" t="str">
        <f aca="false">S49</f>
        <v>unc</v>
      </c>
      <c r="U49" s="56" t="str">
        <f aca="false">T49</f>
        <v>unc</v>
      </c>
      <c r="V49" s="56" t="str">
        <f aca="false">U49</f>
        <v>unc</v>
      </c>
      <c r="W49" s="56" t="str">
        <f aca="false">V49</f>
        <v>unc</v>
      </c>
      <c r="X49" s="56" t="str">
        <f aca="false">W49</f>
        <v>unc</v>
      </c>
      <c r="Y49" s="56" t="str">
        <f aca="false">X49</f>
        <v>unc</v>
      </c>
      <c r="Z49" s="56" t="str">
        <f aca="false">Y49</f>
        <v>unc</v>
      </c>
      <c r="AA49" s="56" t="str">
        <f aca="false">Z49</f>
        <v>unc</v>
      </c>
      <c r="AB49" s="56" t="str">
        <f aca="false">AA49</f>
        <v>unc</v>
      </c>
      <c r="AC49" s="56" t="str">
        <f aca="false">AB49</f>
        <v>unc</v>
      </c>
      <c r="AD49" s="56" t="str">
        <f aca="false">AC49</f>
        <v>unc</v>
      </c>
      <c r="AE49" s="56" t="str">
        <f aca="false">AD49</f>
        <v>unc</v>
      </c>
      <c r="AF49" s="56" t="str">
        <f aca="false">AE49</f>
        <v>unc</v>
      </c>
      <c r="AG49" s="56" t="str">
        <f aca="false">AF49</f>
        <v>unc</v>
      </c>
      <c r="AH49" s="56" t="str">
        <f aca="false">AG49</f>
        <v>unc</v>
      </c>
      <c r="AI49" s="56" t="str">
        <f aca="false">AH49</f>
        <v>unc</v>
      </c>
      <c r="AJ49" s="56" t="str">
        <f aca="false">AI49</f>
        <v>unc</v>
      </c>
      <c r="AK49" s="58" t="str">
        <f aca="false">AJ49</f>
        <v>unc</v>
      </c>
    </row>
    <row r="50" customFormat="false" ht="15" hidden="false" customHeight="false" outlineLevel="0" collapsed="false">
      <c r="A50" s="52" t="e">
        <f aca="false">A49</f>
        <v>#REF!</v>
      </c>
      <c r="B50" s="63" t="s">
        <v>414</v>
      </c>
      <c r="C50" s="69" t="str">
        <f aca="false">C49</f>
        <v>Mpumalanga</v>
      </c>
      <c r="D50" s="54" t="s">
        <v>68</v>
      </c>
      <c r="E50" s="55" t="s">
        <v>114</v>
      </c>
      <c r="F50" s="56" t="e">
        <f aca="false">F49</f>
        <v>#REF!</v>
      </c>
      <c r="G50" s="56" t="e">
        <f aca="false">G49</f>
        <v>#REF!</v>
      </c>
      <c r="H50" s="56" t="e">
        <f aca="false">H49</f>
        <v>#REF!</v>
      </c>
      <c r="I50" s="57" t="s">
        <v>410</v>
      </c>
      <c r="J50" s="56" t="str">
        <f aca="false">I50</f>
        <v>unc</v>
      </c>
      <c r="K50" s="56" t="str">
        <f aca="false">J50</f>
        <v>unc</v>
      </c>
      <c r="L50" s="56" t="str">
        <f aca="false">K50</f>
        <v>unc</v>
      </c>
      <c r="M50" s="56" t="str">
        <f aca="false">L50</f>
        <v>unc</v>
      </c>
      <c r="N50" s="56" t="str">
        <f aca="false">M50</f>
        <v>unc</v>
      </c>
      <c r="O50" s="56" t="str">
        <f aca="false">N50</f>
        <v>unc</v>
      </c>
      <c r="P50" s="56" t="str">
        <f aca="false">O50</f>
        <v>unc</v>
      </c>
      <c r="Q50" s="56" t="str">
        <f aca="false">P50</f>
        <v>unc</v>
      </c>
      <c r="R50" s="56" t="str">
        <f aca="false">Q50</f>
        <v>unc</v>
      </c>
      <c r="S50" s="56" t="str">
        <f aca="false">R50</f>
        <v>unc</v>
      </c>
      <c r="T50" s="56" t="str">
        <f aca="false">S50</f>
        <v>unc</v>
      </c>
      <c r="U50" s="56" t="str">
        <f aca="false">T50</f>
        <v>unc</v>
      </c>
      <c r="V50" s="56" t="str">
        <f aca="false">U50</f>
        <v>unc</v>
      </c>
      <c r="W50" s="56" t="str">
        <f aca="false">V50</f>
        <v>unc</v>
      </c>
      <c r="X50" s="56" t="str">
        <f aca="false">W50</f>
        <v>unc</v>
      </c>
      <c r="Y50" s="56" t="str">
        <f aca="false">X50</f>
        <v>unc</v>
      </c>
      <c r="Z50" s="56" t="str">
        <f aca="false">Y50</f>
        <v>unc</v>
      </c>
      <c r="AA50" s="56" t="str">
        <f aca="false">Z50</f>
        <v>unc</v>
      </c>
      <c r="AB50" s="56" t="str">
        <f aca="false">AA50</f>
        <v>unc</v>
      </c>
      <c r="AC50" s="56" t="str">
        <f aca="false">AB50</f>
        <v>unc</v>
      </c>
      <c r="AD50" s="56" t="str">
        <f aca="false">AC50</f>
        <v>unc</v>
      </c>
      <c r="AE50" s="56" t="str">
        <f aca="false">AD50</f>
        <v>unc</v>
      </c>
      <c r="AF50" s="56" t="str">
        <f aca="false">AE50</f>
        <v>unc</v>
      </c>
      <c r="AG50" s="56" t="str">
        <f aca="false">AF50</f>
        <v>unc</v>
      </c>
      <c r="AH50" s="56" t="str">
        <f aca="false">AG50</f>
        <v>unc</v>
      </c>
      <c r="AI50" s="56" t="str">
        <f aca="false">AH50</f>
        <v>unc</v>
      </c>
      <c r="AJ50" s="56" t="str">
        <f aca="false">AI50</f>
        <v>unc</v>
      </c>
      <c r="AK50" s="58" t="str">
        <f aca="false">AJ50</f>
        <v>unc</v>
      </c>
    </row>
    <row r="51" customFormat="false" ht="15" hidden="false" customHeight="false" outlineLevel="0" collapsed="false">
      <c r="A51" s="52" t="e">
        <f aca="false">A50</f>
        <v>#REF!</v>
      </c>
      <c r="B51" s="63" t="s">
        <v>414</v>
      </c>
      <c r="C51" s="69" t="str">
        <f aca="false">C50</f>
        <v>Mpumalanga</v>
      </c>
      <c r="D51" s="54" t="s">
        <v>68</v>
      </c>
      <c r="E51" s="55" t="s">
        <v>67</v>
      </c>
      <c r="F51" s="56" t="e">
        <f aca="false">F50</f>
        <v>#REF!</v>
      </c>
      <c r="G51" s="56" t="e">
        <f aca="false">G50</f>
        <v>#REF!</v>
      </c>
      <c r="H51" s="56" t="e">
        <f aca="false">H50</f>
        <v>#REF!</v>
      </c>
      <c r="I51" s="57" t="s">
        <v>410</v>
      </c>
      <c r="J51" s="56" t="str">
        <f aca="false">I51</f>
        <v>unc</v>
      </c>
      <c r="K51" s="56" t="str">
        <f aca="false">J51</f>
        <v>unc</v>
      </c>
      <c r="L51" s="56" t="str">
        <f aca="false">K51</f>
        <v>unc</v>
      </c>
      <c r="M51" s="56" t="str">
        <f aca="false">L51</f>
        <v>unc</v>
      </c>
      <c r="N51" s="56" t="str">
        <f aca="false">M51</f>
        <v>unc</v>
      </c>
      <c r="O51" s="56" t="str">
        <f aca="false">N51</f>
        <v>unc</v>
      </c>
      <c r="P51" s="56" t="str">
        <f aca="false">O51</f>
        <v>unc</v>
      </c>
      <c r="Q51" s="56" t="str">
        <f aca="false">P51</f>
        <v>unc</v>
      </c>
      <c r="R51" s="56" t="str">
        <f aca="false">Q51</f>
        <v>unc</v>
      </c>
      <c r="S51" s="56" t="str">
        <f aca="false">R51</f>
        <v>unc</v>
      </c>
      <c r="T51" s="56" t="str">
        <f aca="false">S51</f>
        <v>unc</v>
      </c>
      <c r="U51" s="56" t="str">
        <f aca="false">T51</f>
        <v>unc</v>
      </c>
      <c r="V51" s="56" t="str">
        <f aca="false">U51</f>
        <v>unc</v>
      </c>
      <c r="W51" s="56" t="str">
        <f aca="false">V51</f>
        <v>unc</v>
      </c>
      <c r="X51" s="56" t="str">
        <f aca="false">W51</f>
        <v>unc</v>
      </c>
      <c r="Y51" s="56" t="str">
        <f aca="false">X51</f>
        <v>unc</v>
      </c>
      <c r="Z51" s="56" t="str">
        <f aca="false">Y51</f>
        <v>unc</v>
      </c>
      <c r="AA51" s="56" t="str">
        <f aca="false">Z51</f>
        <v>unc</v>
      </c>
      <c r="AB51" s="56" t="str">
        <f aca="false">AA51</f>
        <v>unc</v>
      </c>
      <c r="AC51" s="56" t="str">
        <f aca="false">AB51</f>
        <v>unc</v>
      </c>
      <c r="AD51" s="56" t="str">
        <f aca="false">AC51</f>
        <v>unc</v>
      </c>
      <c r="AE51" s="56" t="str">
        <f aca="false">AD51</f>
        <v>unc</v>
      </c>
      <c r="AF51" s="56" t="str">
        <f aca="false">AE51</f>
        <v>unc</v>
      </c>
      <c r="AG51" s="56" t="str">
        <f aca="false">AF51</f>
        <v>unc</v>
      </c>
      <c r="AH51" s="56" t="str">
        <f aca="false">AG51</f>
        <v>unc</v>
      </c>
      <c r="AI51" s="56" t="str">
        <f aca="false">AH51</f>
        <v>unc</v>
      </c>
      <c r="AJ51" s="56" t="str">
        <f aca="false">AI51</f>
        <v>unc</v>
      </c>
      <c r="AK51" s="58" t="str">
        <f aca="false">AJ51</f>
        <v>unc</v>
      </c>
    </row>
    <row r="52" customFormat="false" ht="15.75" hidden="false" customHeight="false" outlineLevel="0" collapsed="false">
      <c r="A52" s="52" t="e">
        <f aca="false">A51</f>
        <v>#REF!</v>
      </c>
      <c r="B52" s="63" t="s">
        <v>414</v>
      </c>
      <c r="C52" s="70" t="str">
        <f aca="false">C51</f>
        <v>Mpumalanga</v>
      </c>
      <c r="D52" s="66" t="s">
        <v>105</v>
      </c>
      <c r="E52" s="67" t="s">
        <v>413</v>
      </c>
      <c r="F52" s="60" t="e">
        <f aca="false">F51</f>
        <v>#REF!</v>
      </c>
      <c r="G52" s="60" t="e">
        <f aca="false">G51</f>
        <v>#REF!</v>
      </c>
      <c r="H52" s="60" t="e">
        <f aca="false">H51</f>
        <v>#REF!</v>
      </c>
      <c r="I52" s="61" t="s">
        <v>410</v>
      </c>
      <c r="J52" s="60" t="str">
        <f aca="false">I52</f>
        <v>unc</v>
      </c>
      <c r="K52" s="60" t="str">
        <f aca="false">J52</f>
        <v>unc</v>
      </c>
      <c r="L52" s="60" t="str">
        <f aca="false">K52</f>
        <v>unc</v>
      </c>
      <c r="M52" s="60" t="str">
        <f aca="false">L52</f>
        <v>unc</v>
      </c>
      <c r="N52" s="60" t="str">
        <f aca="false">M52</f>
        <v>unc</v>
      </c>
      <c r="O52" s="60" t="str">
        <f aca="false">N52</f>
        <v>unc</v>
      </c>
      <c r="P52" s="60" t="str">
        <f aca="false">O52</f>
        <v>unc</v>
      </c>
      <c r="Q52" s="60" t="str">
        <f aca="false">P52</f>
        <v>unc</v>
      </c>
      <c r="R52" s="60" t="str">
        <f aca="false">Q52</f>
        <v>unc</v>
      </c>
      <c r="S52" s="60" t="str">
        <f aca="false">R52</f>
        <v>unc</v>
      </c>
      <c r="T52" s="60" t="str">
        <f aca="false">S52</f>
        <v>unc</v>
      </c>
      <c r="U52" s="60" t="str">
        <f aca="false">T52</f>
        <v>unc</v>
      </c>
      <c r="V52" s="60" t="str">
        <f aca="false">U52</f>
        <v>unc</v>
      </c>
      <c r="W52" s="60" t="str">
        <f aca="false">V52</f>
        <v>unc</v>
      </c>
      <c r="X52" s="60" t="str">
        <f aca="false">W52</f>
        <v>unc</v>
      </c>
      <c r="Y52" s="60" t="str">
        <f aca="false">X52</f>
        <v>unc</v>
      </c>
      <c r="Z52" s="60" t="str">
        <f aca="false">Y52</f>
        <v>unc</v>
      </c>
      <c r="AA52" s="60" t="str">
        <f aca="false">Z52</f>
        <v>unc</v>
      </c>
      <c r="AB52" s="60" t="str">
        <f aca="false">AA52</f>
        <v>unc</v>
      </c>
      <c r="AC52" s="60" t="str">
        <f aca="false">AB52</f>
        <v>unc</v>
      </c>
      <c r="AD52" s="60" t="str">
        <f aca="false">AC52</f>
        <v>unc</v>
      </c>
      <c r="AE52" s="60" t="str">
        <f aca="false">AD52</f>
        <v>unc</v>
      </c>
      <c r="AF52" s="60" t="str">
        <f aca="false">AE52</f>
        <v>unc</v>
      </c>
      <c r="AG52" s="60" t="str">
        <f aca="false">AF52</f>
        <v>unc</v>
      </c>
      <c r="AH52" s="60" t="str">
        <f aca="false">AG52</f>
        <v>unc</v>
      </c>
      <c r="AI52" s="60" t="str">
        <f aca="false">AH52</f>
        <v>unc</v>
      </c>
      <c r="AJ52" s="60" t="str">
        <f aca="false">AI52</f>
        <v>unc</v>
      </c>
      <c r="AK52" s="62" t="str">
        <f aca="false">AJ52</f>
        <v>unc</v>
      </c>
    </row>
    <row r="53" customFormat="false" ht="15" hidden="false" customHeight="false" outlineLevel="0" collapsed="false">
      <c r="A53" s="52" t="e">
        <f aca="false">A52</f>
        <v>#REF!</v>
      </c>
      <c r="B53" s="63" t="s">
        <v>414</v>
      </c>
      <c r="C53" s="64" t="s">
        <v>423</v>
      </c>
      <c r="D53" s="47" t="s">
        <v>68</v>
      </c>
      <c r="E53" s="48" t="s">
        <v>139</v>
      </c>
      <c r="F53" s="49" t="e">
        <f aca="false">F52</f>
        <v>#REF!</v>
      </c>
      <c r="G53" s="49" t="e">
        <f aca="false">G52</f>
        <v>#REF!</v>
      </c>
      <c r="H53" s="49" t="e">
        <f aca="false">H52</f>
        <v>#REF!</v>
      </c>
      <c r="I53" s="50" t="s">
        <v>410</v>
      </c>
      <c r="J53" s="49" t="s">
        <v>410</v>
      </c>
      <c r="K53" s="49" t="s">
        <v>410</v>
      </c>
      <c r="L53" s="49" t="s">
        <v>410</v>
      </c>
      <c r="M53" s="49" t="s">
        <v>410</v>
      </c>
      <c r="N53" s="49" t="s">
        <v>410</v>
      </c>
      <c r="O53" s="49" t="s">
        <v>410</v>
      </c>
      <c r="P53" s="49" t="s">
        <v>410</v>
      </c>
      <c r="Q53" s="49" t="s">
        <v>410</v>
      </c>
      <c r="R53" s="49" t="s">
        <v>410</v>
      </c>
      <c r="S53" s="49" t="s">
        <v>410</v>
      </c>
      <c r="T53" s="49" t="s">
        <v>410</v>
      </c>
      <c r="U53" s="49" t="s">
        <v>410</v>
      </c>
      <c r="V53" s="49" t="s">
        <v>410</v>
      </c>
      <c r="W53" s="49" t="s">
        <v>410</v>
      </c>
      <c r="X53" s="49" t="s">
        <v>410</v>
      </c>
      <c r="Y53" s="49" t="s">
        <v>410</v>
      </c>
      <c r="Z53" s="49" t="s">
        <v>410</v>
      </c>
      <c r="AA53" s="49" t="s">
        <v>410</v>
      </c>
      <c r="AB53" s="49" t="s">
        <v>410</v>
      </c>
      <c r="AC53" s="49" t="s">
        <v>410</v>
      </c>
      <c r="AD53" s="49" t="s">
        <v>410</v>
      </c>
      <c r="AE53" s="49" t="s">
        <v>410</v>
      </c>
      <c r="AF53" s="49" t="s">
        <v>410</v>
      </c>
      <c r="AG53" s="49" t="s">
        <v>410</v>
      </c>
      <c r="AH53" s="49" t="s">
        <v>410</v>
      </c>
      <c r="AI53" s="49" t="s">
        <v>410</v>
      </c>
      <c r="AJ53" s="49" t="s">
        <v>410</v>
      </c>
      <c r="AK53" s="51" t="s">
        <v>410</v>
      </c>
    </row>
    <row r="54" customFormat="false" ht="15" hidden="false" customHeight="false" outlineLevel="0" collapsed="false">
      <c r="A54" s="52" t="e">
        <f aca="false">A53</f>
        <v>#REF!</v>
      </c>
      <c r="B54" s="63" t="s">
        <v>414</v>
      </c>
      <c r="C54" s="65" t="str">
        <f aca="false">C53</f>
        <v>KwaZulu Natal</v>
      </c>
      <c r="D54" s="54" t="s">
        <v>68</v>
      </c>
      <c r="E54" s="55" t="s">
        <v>269</v>
      </c>
      <c r="F54" s="56" t="e">
        <f aca="false">F53</f>
        <v>#REF!</v>
      </c>
      <c r="G54" s="56" t="e">
        <f aca="false">G53</f>
        <v>#REF!</v>
      </c>
      <c r="H54" s="56" t="e">
        <f aca="false">H53</f>
        <v>#REF!</v>
      </c>
      <c r="I54" s="57" t="s">
        <v>410</v>
      </c>
      <c r="J54" s="56" t="s">
        <v>410</v>
      </c>
      <c r="K54" s="56" t="s">
        <v>410</v>
      </c>
      <c r="L54" s="56" t="s">
        <v>410</v>
      </c>
      <c r="M54" s="56" t="s">
        <v>410</v>
      </c>
      <c r="N54" s="56" t="s">
        <v>410</v>
      </c>
      <c r="O54" s="56" t="s">
        <v>410</v>
      </c>
      <c r="P54" s="56" t="s">
        <v>410</v>
      </c>
      <c r="Q54" s="56" t="s">
        <v>410</v>
      </c>
      <c r="R54" s="56" t="s">
        <v>410</v>
      </c>
      <c r="S54" s="56" t="s">
        <v>410</v>
      </c>
      <c r="T54" s="56" t="s">
        <v>410</v>
      </c>
      <c r="U54" s="56" t="s">
        <v>410</v>
      </c>
      <c r="V54" s="56" t="s">
        <v>410</v>
      </c>
      <c r="W54" s="56" t="s">
        <v>410</v>
      </c>
      <c r="X54" s="56" t="s">
        <v>410</v>
      </c>
      <c r="Y54" s="56" t="s">
        <v>410</v>
      </c>
      <c r="Z54" s="56" t="s">
        <v>410</v>
      </c>
      <c r="AA54" s="56" t="s">
        <v>410</v>
      </c>
      <c r="AB54" s="56" t="s">
        <v>410</v>
      </c>
      <c r="AC54" s="56" t="s">
        <v>410</v>
      </c>
      <c r="AD54" s="56" t="s">
        <v>410</v>
      </c>
      <c r="AE54" s="56" t="s">
        <v>410</v>
      </c>
      <c r="AF54" s="56" t="s">
        <v>410</v>
      </c>
      <c r="AG54" s="56" t="s">
        <v>410</v>
      </c>
      <c r="AH54" s="56" t="s">
        <v>410</v>
      </c>
      <c r="AI54" s="56" t="s">
        <v>410</v>
      </c>
      <c r="AJ54" s="56" t="s">
        <v>410</v>
      </c>
      <c r="AK54" s="58" t="s">
        <v>410</v>
      </c>
    </row>
    <row r="55" customFormat="false" ht="15" hidden="false" customHeight="false" outlineLevel="0" collapsed="false">
      <c r="A55" s="52" t="e">
        <f aca="false">A54</f>
        <v>#REF!</v>
      </c>
      <c r="B55" s="63" t="s">
        <v>414</v>
      </c>
      <c r="C55" s="65" t="str">
        <f aca="false">C54</f>
        <v>KwaZulu Natal</v>
      </c>
      <c r="D55" s="54" t="s">
        <v>68</v>
      </c>
      <c r="E55" s="55" t="s">
        <v>411</v>
      </c>
      <c r="F55" s="56" t="e">
        <f aca="false">F54</f>
        <v>#REF!</v>
      </c>
      <c r="G55" s="56" t="e">
        <f aca="false">G54</f>
        <v>#REF!</v>
      </c>
      <c r="H55" s="56" t="e">
        <f aca="false">H54</f>
        <v>#REF!</v>
      </c>
      <c r="I55" s="57" t="s">
        <v>410</v>
      </c>
      <c r="J55" s="56" t="s">
        <v>410</v>
      </c>
      <c r="K55" s="56" t="s">
        <v>410</v>
      </c>
      <c r="L55" s="56" t="s">
        <v>410</v>
      </c>
      <c r="M55" s="56" t="s">
        <v>410</v>
      </c>
      <c r="N55" s="56" t="s">
        <v>410</v>
      </c>
      <c r="O55" s="56" t="s">
        <v>410</v>
      </c>
      <c r="P55" s="56" t="s">
        <v>410</v>
      </c>
      <c r="Q55" s="56" t="s">
        <v>410</v>
      </c>
      <c r="R55" s="56" t="s">
        <v>410</v>
      </c>
      <c r="S55" s="56" t="s">
        <v>410</v>
      </c>
      <c r="T55" s="56" t="s">
        <v>410</v>
      </c>
      <c r="U55" s="56" t="s">
        <v>410</v>
      </c>
      <c r="V55" s="56" t="s">
        <v>410</v>
      </c>
      <c r="W55" s="56" t="s">
        <v>410</v>
      </c>
      <c r="X55" s="56" t="s">
        <v>410</v>
      </c>
      <c r="Y55" s="56" t="s">
        <v>410</v>
      </c>
      <c r="Z55" s="56" t="s">
        <v>410</v>
      </c>
      <c r="AA55" s="56" t="s">
        <v>410</v>
      </c>
      <c r="AB55" s="56" t="s">
        <v>410</v>
      </c>
      <c r="AC55" s="56" t="s">
        <v>410</v>
      </c>
      <c r="AD55" s="56" t="s">
        <v>410</v>
      </c>
      <c r="AE55" s="56" t="s">
        <v>410</v>
      </c>
      <c r="AF55" s="56" t="s">
        <v>410</v>
      </c>
      <c r="AG55" s="56" t="s">
        <v>410</v>
      </c>
      <c r="AH55" s="56" t="s">
        <v>410</v>
      </c>
      <c r="AI55" s="56" t="s">
        <v>410</v>
      </c>
      <c r="AJ55" s="56" t="s">
        <v>410</v>
      </c>
      <c r="AK55" s="58" t="s">
        <v>410</v>
      </c>
    </row>
    <row r="56" customFormat="false" ht="15" hidden="false" customHeight="false" outlineLevel="0" collapsed="false">
      <c r="A56" s="52" t="e">
        <f aca="false">A55</f>
        <v>#REF!</v>
      </c>
      <c r="B56" s="63" t="s">
        <v>414</v>
      </c>
      <c r="C56" s="65" t="str">
        <f aca="false">C55</f>
        <v>KwaZulu Natal</v>
      </c>
      <c r="D56" s="54" t="s">
        <v>68</v>
      </c>
      <c r="E56" s="55" t="s">
        <v>114</v>
      </c>
      <c r="F56" s="56" t="e">
        <f aca="false">F55</f>
        <v>#REF!</v>
      </c>
      <c r="G56" s="56" t="e">
        <f aca="false">G55</f>
        <v>#REF!</v>
      </c>
      <c r="H56" s="56" t="e">
        <f aca="false">H55</f>
        <v>#REF!</v>
      </c>
      <c r="I56" s="57" t="s">
        <v>410</v>
      </c>
      <c r="J56" s="56" t="s">
        <v>410</v>
      </c>
      <c r="K56" s="56" t="s">
        <v>410</v>
      </c>
      <c r="L56" s="56" t="s">
        <v>410</v>
      </c>
      <c r="M56" s="56" t="s">
        <v>410</v>
      </c>
      <c r="N56" s="56" t="s">
        <v>410</v>
      </c>
      <c r="O56" s="56" t="s">
        <v>410</v>
      </c>
      <c r="P56" s="56" t="s">
        <v>410</v>
      </c>
      <c r="Q56" s="56" t="s">
        <v>410</v>
      </c>
      <c r="R56" s="56" t="s">
        <v>410</v>
      </c>
      <c r="S56" s="56" t="s">
        <v>410</v>
      </c>
      <c r="T56" s="56" t="s">
        <v>410</v>
      </c>
      <c r="U56" s="56" t="s">
        <v>410</v>
      </c>
      <c r="V56" s="56" t="s">
        <v>410</v>
      </c>
      <c r="W56" s="56" t="s">
        <v>410</v>
      </c>
      <c r="X56" s="56" t="s">
        <v>410</v>
      </c>
      <c r="Y56" s="56" t="s">
        <v>410</v>
      </c>
      <c r="Z56" s="56" t="s">
        <v>410</v>
      </c>
      <c r="AA56" s="56" t="s">
        <v>410</v>
      </c>
      <c r="AB56" s="56" t="s">
        <v>410</v>
      </c>
      <c r="AC56" s="56" t="s">
        <v>410</v>
      </c>
      <c r="AD56" s="56" t="s">
        <v>410</v>
      </c>
      <c r="AE56" s="56" t="s">
        <v>410</v>
      </c>
      <c r="AF56" s="56" t="s">
        <v>410</v>
      </c>
      <c r="AG56" s="56" t="s">
        <v>410</v>
      </c>
      <c r="AH56" s="56" t="s">
        <v>410</v>
      </c>
      <c r="AI56" s="56" t="s">
        <v>410</v>
      </c>
      <c r="AJ56" s="56" t="s">
        <v>410</v>
      </c>
      <c r="AK56" s="58" t="s">
        <v>410</v>
      </c>
    </row>
    <row r="57" customFormat="false" ht="15" hidden="false" customHeight="false" outlineLevel="0" collapsed="false">
      <c r="A57" s="52" t="e">
        <f aca="false">A56</f>
        <v>#REF!</v>
      </c>
      <c r="B57" s="63" t="s">
        <v>414</v>
      </c>
      <c r="C57" s="65" t="str">
        <f aca="false">C56</f>
        <v>KwaZulu Natal</v>
      </c>
      <c r="D57" s="54" t="s">
        <v>68</v>
      </c>
      <c r="E57" s="55" t="s">
        <v>412</v>
      </c>
      <c r="F57" s="56" t="e">
        <f aca="false">F56</f>
        <v>#REF!</v>
      </c>
      <c r="G57" s="56" t="e">
        <f aca="false">G56</f>
        <v>#REF!</v>
      </c>
      <c r="H57" s="56" t="e">
        <f aca="false">H56</f>
        <v>#REF!</v>
      </c>
      <c r="I57" s="57" t="s">
        <v>410</v>
      </c>
      <c r="J57" s="56" t="s">
        <v>410</v>
      </c>
      <c r="K57" s="56" t="s">
        <v>410</v>
      </c>
      <c r="L57" s="56" t="s">
        <v>410</v>
      </c>
      <c r="M57" s="56" t="s">
        <v>410</v>
      </c>
      <c r="N57" s="56" t="s">
        <v>410</v>
      </c>
      <c r="O57" s="56" t="s">
        <v>410</v>
      </c>
      <c r="P57" s="56" t="s">
        <v>410</v>
      </c>
      <c r="Q57" s="56" t="s">
        <v>410</v>
      </c>
      <c r="R57" s="56" t="s">
        <v>410</v>
      </c>
      <c r="S57" s="56" t="s">
        <v>410</v>
      </c>
      <c r="T57" s="56" t="s">
        <v>410</v>
      </c>
      <c r="U57" s="56" t="s">
        <v>410</v>
      </c>
      <c r="V57" s="56" t="s">
        <v>410</v>
      </c>
      <c r="W57" s="56" t="s">
        <v>410</v>
      </c>
      <c r="X57" s="56" t="s">
        <v>410</v>
      </c>
      <c r="Y57" s="56" t="s">
        <v>410</v>
      </c>
      <c r="Z57" s="56" t="s">
        <v>410</v>
      </c>
      <c r="AA57" s="56" t="s">
        <v>410</v>
      </c>
      <c r="AB57" s="56" t="s">
        <v>410</v>
      </c>
      <c r="AC57" s="56" t="s">
        <v>410</v>
      </c>
      <c r="AD57" s="56" t="s">
        <v>410</v>
      </c>
      <c r="AE57" s="56" t="s">
        <v>410</v>
      </c>
      <c r="AF57" s="56" t="s">
        <v>410</v>
      </c>
      <c r="AG57" s="56" t="s">
        <v>410</v>
      </c>
      <c r="AH57" s="56" t="s">
        <v>410</v>
      </c>
      <c r="AI57" s="56" t="s">
        <v>410</v>
      </c>
      <c r="AJ57" s="56" t="s">
        <v>410</v>
      </c>
      <c r="AK57" s="58" t="s">
        <v>410</v>
      </c>
    </row>
    <row r="58" customFormat="false" ht="15" hidden="false" customHeight="false" outlineLevel="0" collapsed="false">
      <c r="A58" s="52" t="e">
        <f aca="false">A57</f>
        <v>#REF!</v>
      </c>
      <c r="B58" s="63" t="s">
        <v>414</v>
      </c>
      <c r="C58" s="65" t="str">
        <f aca="false">C57</f>
        <v>KwaZulu Natal</v>
      </c>
      <c r="D58" s="54" t="s">
        <v>105</v>
      </c>
      <c r="E58" s="55" t="s">
        <v>104</v>
      </c>
      <c r="F58" s="56" t="e">
        <f aca="false">F57</f>
        <v>#REF!</v>
      </c>
      <c r="G58" s="56" t="e">
        <f aca="false">G57</f>
        <v>#REF!</v>
      </c>
      <c r="H58" s="56" t="e">
        <f aca="false">H57</f>
        <v>#REF!</v>
      </c>
      <c r="I58" s="57" t="n">
        <v>0</v>
      </c>
      <c r="J58" s="56" t="n">
        <v>0</v>
      </c>
      <c r="K58" s="56" t="n">
        <v>0</v>
      </c>
      <c r="L58" s="56" t="n">
        <f aca="false">K58</f>
        <v>0</v>
      </c>
      <c r="M58" s="56" t="n">
        <f aca="false">L58</f>
        <v>0</v>
      </c>
      <c r="N58" s="56" t="n">
        <f aca="false">M58</f>
        <v>0</v>
      </c>
      <c r="O58" s="56" t="n">
        <f aca="false">N58</f>
        <v>0</v>
      </c>
      <c r="P58" s="56" t="n">
        <f aca="false">O58</f>
        <v>0</v>
      </c>
      <c r="Q58" s="56" t="s">
        <v>410</v>
      </c>
      <c r="R58" s="56" t="s">
        <v>410</v>
      </c>
      <c r="S58" s="56" t="s">
        <v>410</v>
      </c>
      <c r="T58" s="56" t="s">
        <v>410</v>
      </c>
      <c r="U58" s="56" t="s">
        <v>410</v>
      </c>
      <c r="V58" s="56" t="s">
        <v>410</v>
      </c>
      <c r="W58" s="56" t="s">
        <v>410</v>
      </c>
      <c r="X58" s="56" t="s">
        <v>410</v>
      </c>
      <c r="Y58" s="56" t="s">
        <v>410</v>
      </c>
      <c r="Z58" s="56" t="s">
        <v>410</v>
      </c>
      <c r="AA58" s="56" t="s">
        <v>410</v>
      </c>
      <c r="AB58" s="56" t="s">
        <v>410</v>
      </c>
      <c r="AC58" s="56" t="s">
        <v>410</v>
      </c>
      <c r="AD58" s="56" t="s">
        <v>410</v>
      </c>
      <c r="AE58" s="56" t="s">
        <v>410</v>
      </c>
      <c r="AF58" s="56" t="s">
        <v>410</v>
      </c>
      <c r="AG58" s="56" t="s">
        <v>410</v>
      </c>
      <c r="AH58" s="56" t="s">
        <v>410</v>
      </c>
      <c r="AI58" s="56" t="s">
        <v>410</v>
      </c>
      <c r="AJ58" s="56" t="s">
        <v>410</v>
      </c>
      <c r="AK58" s="58" t="s">
        <v>410</v>
      </c>
    </row>
    <row r="59" customFormat="false" ht="15.75" hidden="false" customHeight="false" outlineLevel="0" collapsed="false">
      <c r="A59" s="52" t="e">
        <f aca="false">A58</f>
        <v>#REF!</v>
      </c>
      <c r="B59" s="63" t="s">
        <v>414</v>
      </c>
      <c r="C59" s="71" t="str">
        <f aca="false">C58</f>
        <v>KwaZulu Natal</v>
      </c>
      <c r="D59" s="66" t="s">
        <v>105</v>
      </c>
      <c r="E59" s="67" t="s">
        <v>413</v>
      </c>
      <c r="F59" s="60" t="e">
        <f aca="false">F58</f>
        <v>#REF!</v>
      </c>
      <c r="G59" s="60" t="e">
        <f aca="false">G58</f>
        <v>#REF!</v>
      </c>
      <c r="H59" s="60" t="e">
        <f aca="false">H58</f>
        <v>#REF!</v>
      </c>
      <c r="I59" s="61" t="s">
        <v>410</v>
      </c>
      <c r="J59" s="60" t="s">
        <v>410</v>
      </c>
      <c r="K59" s="60" t="s">
        <v>410</v>
      </c>
      <c r="L59" s="60" t="s">
        <v>410</v>
      </c>
      <c r="M59" s="60" t="s">
        <v>410</v>
      </c>
      <c r="N59" s="60" t="s">
        <v>410</v>
      </c>
      <c r="O59" s="60" t="s">
        <v>410</v>
      </c>
      <c r="P59" s="60" t="s">
        <v>410</v>
      </c>
      <c r="Q59" s="60" t="s">
        <v>410</v>
      </c>
      <c r="R59" s="60" t="s">
        <v>410</v>
      </c>
      <c r="S59" s="60" t="s">
        <v>410</v>
      </c>
      <c r="T59" s="60" t="s">
        <v>410</v>
      </c>
      <c r="U59" s="60" t="s">
        <v>410</v>
      </c>
      <c r="V59" s="60" t="s">
        <v>410</v>
      </c>
      <c r="W59" s="60" t="s">
        <v>410</v>
      </c>
      <c r="X59" s="60" t="s">
        <v>410</v>
      </c>
      <c r="Y59" s="60" t="s">
        <v>410</v>
      </c>
      <c r="Z59" s="60" t="s">
        <v>410</v>
      </c>
      <c r="AA59" s="60" t="s">
        <v>410</v>
      </c>
      <c r="AB59" s="60" t="s">
        <v>410</v>
      </c>
      <c r="AC59" s="60" t="s">
        <v>410</v>
      </c>
      <c r="AD59" s="60" t="s">
        <v>410</v>
      </c>
      <c r="AE59" s="60" t="s">
        <v>410</v>
      </c>
      <c r="AF59" s="60" t="s">
        <v>410</v>
      </c>
      <c r="AG59" s="60" t="s">
        <v>410</v>
      </c>
      <c r="AH59" s="60" t="s">
        <v>410</v>
      </c>
      <c r="AI59" s="60" t="s">
        <v>410</v>
      </c>
      <c r="AJ59" s="60" t="s">
        <v>410</v>
      </c>
      <c r="AK59" s="62" t="s">
        <v>410</v>
      </c>
    </row>
    <row r="60" customFormat="false" ht="15" hidden="false" customHeight="false" outlineLevel="0" collapsed="false">
      <c r="A60" s="52" t="e">
        <f aca="false">A59</f>
        <v>#REF!</v>
      </c>
      <c r="B60" s="63" t="s">
        <v>414</v>
      </c>
      <c r="C60" s="68" t="s">
        <v>424</v>
      </c>
      <c r="D60" s="47" t="s">
        <v>68</v>
      </c>
      <c r="E60" s="48" t="s">
        <v>139</v>
      </c>
      <c r="F60" s="49" t="e">
        <f aca="false">F59</f>
        <v>#REF!</v>
      </c>
      <c r="G60" s="49" t="e">
        <f aca="false">G59</f>
        <v>#REF!</v>
      </c>
      <c r="H60" s="49" t="e">
        <f aca="false">H59</f>
        <v>#REF!</v>
      </c>
      <c r="I60" s="50" t="s">
        <v>410</v>
      </c>
      <c r="J60" s="49" t="str">
        <f aca="false">I60</f>
        <v>unc</v>
      </c>
      <c r="K60" s="49" t="str">
        <f aca="false">J60</f>
        <v>unc</v>
      </c>
      <c r="L60" s="49" t="str">
        <f aca="false">K60</f>
        <v>unc</v>
      </c>
      <c r="M60" s="49" t="str">
        <f aca="false">L60</f>
        <v>unc</v>
      </c>
      <c r="N60" s="49" t="str">
        <f aca="false">M60</f>
        <v>unc</v>
      </c>
      <c r="O60" s="49" t="str">
        <f aca="false">N60</f>
        <v>unc</v>
      </c>
      <c r="P60" s="49" t="str">
        <f aca="false">O60</f>
        <v>unc</v>
      </c>
      <c r="Q60" s="49" t="str">
        <f aca="false">P60</f>
        <v>unc</v>
      </c>
      <c r="R60" s="49" t="str">
        <f aca="false">Q60</f>
        <v>unc</v>
      </c>
      <c r="S60" s="49" t="str">
        <f aca="false">R60</f>
        <v>unc</v>
      </c>
      <c r="T60" s="49" t="str">
        <f aca="false">S60</f>
        <v>unc</v>
      </c>
      <c r="U60" s="49" t="str">
        <f aca="false">T60</f>
        <v>unc</v>
      </c>
      <c r="V60" s="49" t="str">
        <f aca="false">U60</f>
        <v>unc</v>
      </c>
      <c r="W60" s="49" t="str">
        <f aca="false">V60</f>
        <v>unc</v>
      </c>
      <c r="X60" s="49" t="str">
        <f aca="false">W60</f>
        <v>unc</v>
      </c>
      <c r="Y60" s="49" t="str">
        <f aca="false">X60</f>
        <v>unc</v>
      </c>
      <c r="Z60" s="49" t="str">
        <f aca="false">Y60</f>
        <v>unc</v>
      </c>
      <c r="AA60" s="49" t="str">
        <f aca="false">Z60</f>
        <v>unc</v>
      </c>
      <c r="AB60" s="49" t="str">
        <f aca="false">AA60</f>
        <v>unc</v>
      </c>
      <c r="AC60" s="49" t="str">
        <f aca="false">AB60</f>
        <v>unc</v>
      </c>
      <c r="AD60" s="49" t="str">
        <f aca="false">AC60</f>
        <v>unc</v>
      </c>
      <c r="AE60" s="49" t="str">
        <f aca="false">AD60</f>
        <v>unc</v>
      </c>
      <c r="AF60" s="49" t="str">
        <f aca="false">AE60</f>
        <v>unc</v>
      </c>
      <c r="AG60" s="49" t="str">
        <f aca="false">AF60</f>
        <v>unc</v>
      </c>
      <c r="AH60" s="49" t="str">
        <f aca="false">AG60</f>
        <v>unc</v>
      </c>
      <c r="AI60" s="49" t="str">
        <f aca="false">AH60</f>
        <v>unc</v>
      </c>
      <c r="AJ60" s="49" t="str">
        <f aca="false">AI60</f>
        <v>unc</v>
      </c>
      <c r="AK60" s="51" t="str">
        <f aca="false">AJ60</f>
        <v>unc</v>
      </c>
    </row>
    <row r="61" customFormat="false" ht="15.75" hidden="false" customHeight="false" outlineLevel="0" collapsed="false">
      <c r="A61" s="52" t="e">
        <f aca="false">A60</f>
        <v>#REF!</v>
      </c>
      <c r="B61" s="63" t="s">
        <v>414</v>
      </c>
      <c r="C61" s="70" t="str">
        <f aca="false">C60</f>
        <v>Pelly</v>
      </c>
      <c r="D61" s="66" t="s">
        <v>68</v>
      </c>
      <c r="E61" s="67" t="s">
        <v>269</v>
      </c>
      <c r="F61" s="60" t="e">
        <f aca="false">F60</f>
        <v>#REF!</v>
      </c>
      <c r="G61" s="60" t="e">
        <f aca="false">G60</f>
        <v>#REF!</v>
      </c>
      <c r="H61" s="60" t="e">
        <f aca="false">H60</f>
        <v>#REF!</v>
      </c>
      <c r="I61" s="61" t="s">
        <v>410</v>
      </c>
      <c r="J61" s="60" t="s">
        <v>410</v>
      </c>
      <c r="K61" s="60" t="s">
        <v>410</v>
      </c>
      <c r="L61" s="60" t="s">
        <v>410</v>
      </c>
      <c r="M61" s="60" t="s">
        <v>410</v>
      </c>
      <c r="N61" s="60" t="s">
        <v>410</v>
      </c>
      <c r="O61" s="60" t="s">
        <v>410</v>
      </c>
      <c r="P61" s="60" t="s">
        <v>410</v>
      </c>
      <c r="Q61" s="60" t="s">
        <v>410</v>
      </c>
      <c r="R61" s="60" t="s">
        <v>410</v>
      </c>
      <c r="S61" s="60" t="s">
        <v>410</v>
      </c>
      <c r="T61" s="60" t="s">
        <v>410</v>
      </c>
      <c r="U61" s="60" t="s">
        <v>410</v>
      </c>
      <c r="V61" s="60" t="s">
        <v>410</v>
      </c>
      <c r="W61" s="60" t="s">
        <v>410</v>
      </c>
      <c r="X61" s="60" t="s">
        <v>410</v>
      </c>
      <c r="Y61" s="60" t="s">
        <v>410</v>
      </c>
      <c r="Z61" s="60" t="s">
        <v>410</v>
      </c>
      <c r="AA61" s="60" t="s">
        <v>410</v>
      </c>
      <c r="AB61" s="60" t="s">
        <v>410</v>
      </c>
      <c r="AC61" s="60" t="s">
        <v>410</v>
      </c>
      <c r="AD61" s="60" t="s">
        <v>410</v>
      </c>
      <c r="AE61" s="60" t="s">
        <v>410</v>
      </c>
      <c r="AF61" s="60" t="s">
        <v>410</v>
      </c>
      <c r="AG61" s="60" t="s">
        <v>410</v>
      </c>
      <c r="AH61" s="60" t="s">
        <v>410</v>
      </c>
      <c r="AI61" s="60" t="s">
        <v>410</v>
      </c>
      <c r="AJ61" s="60" t="s">
        <v>410</v>
      </c>
      <c r="AK61" s="62" t="s">
        <v>410</v>
      </c>
    </row>
    <row r="62" customFormat="false" ht="15" hidden="false" customHeight="false" outlineLevel="0" collapsed="false">
      <c r="A62" s="52" t="e">
        <f aca="false">A61</f>
        <v>#REF!</v>
      </c>
      <c r="B62" s="63" t="s">
        <v>414</v>
      </c>
      <c r="C62" s="64" t="s">
        <v>425</v>
      </c>
      <c r="D62" s="47" t="s">
        <v>68</v>
      </c>
      <c r="E62" s="48" t="s">
        <v>139</v>
      </c>
      <c r="F62" s="49" t="e">
        <f aca="false">F61</f>
        <v>#REF!</v>
      </c>
      <c r="G62" s="49" t="e">
        <f aca="false">G61</f>
        <v>#REF!</v>
      </c>
      <c r="H62" s="49" t="e">
        <f aca="false">H61</f>
        <v>#REF!</v>
      </c>
      <c r="I62" s="50" t="s">
        <v>410</v>
      </c>
      <c r="J62" s="49" t="s">
        <v>410</v>
      </c>
      <c r="K62" s="49" t="s">
        <v>410</v>
      </c>
      <c r="L62" s="49" t="s">
        <v>410</v>
      </c>
      <c r="M62" s="49" t="s">
        <v>410</v>
      </c>
      <c r="N62" s="49" t="s">
        <v>410</v>
      </c>
      <c r="O62" s="49" t="s">
        <v>410</v>
      </c>
      <c r="P62" s="49" t="s">
        <v>410</v>
      </c>
      <c r="Q62" s="49" t="s">
        <v>410</v>
      </c>
      <c r="R62" s="49" t="s">
        <v>410</v>
      </c>
      <c r="S62" s="49" t="s">
        <v>410</v>
      </c>
      <c r="T62" s="49" t="s">
        <v>410</v>
      </c>
      <c r="U62" s="49" t="s">
        <v>410</v>
      </c>
      <c r="V62" s="49" t="s">
        <v>410</v>
      </c>
      <c r="W62" s="49" t="s">
        <v>410</v>
      </c>
      <c r="X62" s="49" t="s">
        <v>410</v>
      </c>
      <c r="Y62" s="49" t="s">
        <v>410</v>
      </c>
      <c r="Z62" s="49" t="s">
        <v>410</v>
      </c>
      <c r="AA62" s="49" t="s">
        <v>410</v>
      </c>
      <c r="AB62" s="49" t="s">
        <v>410</v>
      </c>
      <c r="AC62" s="49" t="s">
        <v>410</v>
      </c>
      <c r="AD62" s="49" t="s">
        <v>410</v>
      </c>
      <c r="AE62" s="49" t="s">
        <v>410</v>
      </c>
      <c r="AF62" s="49" t="s">
        <v>410</v>
      </c>
      <c r="AG62" s="49" t="s">
        <v>410</v>
      </c>
      <c r="AH62" s="49" t="s">
        <v>410</v>
      </c>
      <c r="AI62" s="49" t="s">
        <v>410</v>
      </c>
      <c r="AJ62" s="49" t="s">
        <v>410</v>
      </c>
      <c r="AK62" s="51" t="s">
        <v>410</v>
      </c>
    </row>
    <row r="63" customFormat="false" ht="15" hidden="false" customHeight="false" outlineLevel="0" collapsed="false">
      <c r="A63" s="52" t="e">
        <f aca="false">A62</f>
        <v>#REF!</v>
      </c>
      <c r="B63" s="63" t="s">
        <v>414</v>
      </c>
      <c r="C63" s="65" t="str">
        <f aca="false">C62</f>
        <v>Limpopo</v>
      </c>
      <c r="D63" s="54" t="s">
        <v>68</v>
      </c>
      <c r="E63" s="55" t="s">
        <v>269</v>
      </c>
      <c r="F63" s="56" t="e">
        <f aca="false">F62</f>
        <v>#REF!</v>
      </c>
      <c r="G63" s="56" t="e">
        <f aca="false">G62</f>
        <v>#REF!</v>
      </c>
      <c r="H63" s="56" t="e">
        <f aca="false">H62</f>
        <v>#REF!</v>
      </c>
      <c r="I63" s="57" t="s">
        <v>410</v>
      </c>
      <c r="J63" s="56" t="s">
        <v>410</v>
      </c>
      <c r="K63" s="56" t="s">
        <v>410</v>
      </c>
      <c r="L63" s="56" t="s">
        <v>410</v>
      </c>
      <c r="M63" s="56" t="s">
        <v>410</v>
      </c>
      <c r="N63" s="56" t="s">
        <v>410</v>
      </c>
      <c r="O63" s="56" t="s">
        <v>410</v>
      </c>
      <c r="P63" s="56" t="s">
        <v>410</v>
      </c>
      <c r="Q63" s="56" t="s">
        <v>410</v>
      </c>
      <c r="R63" s="56" t="s">
        <v>410</v>
      </c>
      <c r="S63" s="56" t="s">
        <v>410</v>
      </c>
      <c r="T63" s="56" t="s">
        <v>410</v>
      </c>
      <c r="U63" s="56" t="s">
        <v>410</v>
      </c>
      <c r="V63" s="56" t="s">
        <v>410</v>
      </c>
      <c r="W63" s="56" t="s">
        <v>410</v>
      </c>
      <c r="X63" s="56" t="s">
        <v>410</v>
      </c>
      <c r="Y63" s="56" t="s">
        <v>410</v>
      </c>
      <c r="Z63" s="56" t="s">
        <v>410</v>
      </c>
      <c r="AA63" s="56" t="s">
        <v>410</v>
      </c>
      <c r="AB63" s="56" t="s">
        <v>410</v>
      </c>
      <c r="AC63" s="56" t="s">
        <v>410</v>
      </c>
      <c r="AD63" s="56" t="s">
        <v>410</v>
      </c>
      <c r="AE63" s="56" t="s">
        <v>410</v>
      </c>
      <c r="AF63" s="56" t="s">
        <v>410</v>
      </c>
      <c r="AG63" s="56" t="s">
        <v>410</v>
      </c>
      <c r="AH63" s="56" t="s">
        <v>410</v>
      </c>
      <c r="AI63" s="56" t="s">
        <v>410</v>
      </c>
      <c r="AJ63" s="56" t="s">
        <v>410</v>
      </c>
      <c r="AK63" s="58" t="s">
        <v>410</v>
      </c>
    </row>
    <row r="64" customFormat="false" ht="15" hidden="false" customHeight="false" outlineLevel="0" collapsed="false">
      <c r="A64" s="52" t="e">
        <f aca="false">A63</f>
        <v>#REF!</v>
      </c>
      <c r="B64" s="63" t="s">
        <v>414</v>
      </c>
      <c r="C64" s="65" t="str">
        <f aca="false">C63</f>
        <v>Limpopo</v>
      </c>
      <c r="D64" s="54" t="s">
        <v>68</v>
      </c>
      <c r="E64" s="55" t="s">
        <v>411</v>
      </c>
      <c r="F64" s="56" t="e">
        <f aca="false">F63</f>
        <v>#REF!</v>
      </c>
      <c r="G64" s="56" t="e">
        <f aca="false">G63</f>
        <v>#REF!</v>
      </c>
      <c r="H64" s="56" t="e">
        <f aca="false">H63</f>
        <v>#REF!</v>
      </c>
      <c r="I64" s="57" t="s">
        <v>410</v>
      </c>
      <c r="J64" s="56" t="s">
        <v>410</v>
      </c>
      <c r="K64" s="56" t="s">
        <v>410</v>
      </c>
      <c r="L64" s="56" t="s">
        <v>410</v>
      </c>
      <c r="M64" s="56" t="s">
        <v>410</v>
      </c>
      <c r="N64" s="56" t="s">
        <v>410</v>
      </c>
      <c r="O64" s="56" t="s">
        <v>410</v>
      </c>
      <c r="P64" s="56" t="s">
        <v>410</v>
      </c>
      <c r="Q64" s="56" t="s">
        <v>410</v>
      </c>
      <c r="R64" s="56" t="s">
        <v>410</v>
      </c>
      <c r="S64" s="56" t="s">
        <v>410</v>
      </c>
      <c r="T64" s="56" t="s">
        <v>410</v>
      </c>
      <c r="U64" s="56" t="s">
        <v>410</v>
      </c>
      <c r="V64" s="56" t="s">
        <v>410</v>
      </c>
      <c r="W64" s="56" t="s">
        <v>410</v>
      </c>
      <c r="X64" s="56" t="s">
        <v>410</v>
      </c>
      <c r="Y64" s="56" t="s">
        <v>410</v>
      </c>
      <c r="Z64" s="56" t="s">
        <v>410</v>
      </c>
      <c r="AA64" s="56" t="s">
        <v>410</v>
      </c>
      <c r="AB64" s="56" t="s">
        <v>410</v>
      </c>
      <c r="AC64" s="56" t="s">
        <v>410</v>
      </c>
      <c r="AD64" s="56" t="s">
        <v>410</v>
      </c>
      <c r="AE64" s="56" t="s">
        <v>410</v>
      </c>
      <c r="AF64" s="56" t="s">
        <v>410</v>
      </c>
      <c r="AG64" s="56" t="s">
        <v>410</v>
      </c>
      <c r="AH64" s="56" t="s">
        <v>410</v>
      </c>
      <c r="AI64" s="56" t="s">
        <v>410</v>
      </c>
      <c r="AJ64" s="56" t="s">
        <v>410</v>
      </c>
      <c r="AK64" s="58" t="s">
        <v>410</v>
      </c>
    </row>
    <row r="65" customFormat="false" ht="15" hidden="false" customHeight="false" outlineLevel="0" collapsed="false">
      <c r="A65" s="52" t="e">
        <f aca="false">A64</f>
        <v>#REF!</v>
      </c>
      <c r="B65" s="63" t="s">
        <v>414</v>
      </c>
      <c r="C65" s="65" t="str">
        <f aca="false">C64</f>
        <v>Limpopo</v>
      </c>
      <c r="D65" s="54" t="s">
        <v>68</v>
      </c>
      <c r="E65" s="55" t="s">
        <v>114</v>
      </c>
      <c r="F65" s="56" t="e">
        <f aca="false">F64</f>
        <v>#REF!</v>
      </c>
      <c r="G65" s="56" t="e">
        <f aca="false">G64</f>
        <v>#REF!</v>
      </c>
      <c r="H65" s="56" t="e">
        <f aca="false">H64</f>
        <v>#REF!</v>
      </c>
      <c r="I65" s="57" t="s">
        <v>410</v>
      </c>
      <c r="J65" s="56" t="s">
        <v>410</v>
      </c>
      <c r="K65" s="56" t="s">
        <v>410</v>
      </c>
      <c r="L65" s="56" t="s">
        <v>410</v>
      </c>
      <c r="M65" s="56" t="s">
        <v>410</v>
      </c>
      <c r="N65" s="56" t="s">
        <v>410</v>
      </c>
      <c r="O65" s="56" t="s">
        <v>410</v>
      </c>
      <c r="P65" s="56" t="s">
        <v>410</v>
      </c>
      <c r="Q65" s="56" t="s">
        <v>410</v>
      </c>
      <c r="R65" s="56" t="s">
        <v>410</v>
      </c>
      <c r="S65" s="56" t="s">
        <v>410</v>
      </c>
      <c r="T65" s="56" t="s">
        <v>410</v>
      </c>
      <c r="U65" s="56" t="s">
        <v>410</v>
      </c>
      <c r="V65" s="56" t="s">
        <v>410</v>
      </c>
      <c r="W65" s="56" t="s">
        <v>410</v>
      </c>
      <c r="X65" s="56" t="s">
        <v>410</v>
      </c>
      <c r="Y65" s="56" t="s">
        <v>410</v>
      </c>
      <c r="Z65" s="56" t="s">
        <v>410</v>
      </c>
      <c r="AA65" s="56" t="s">
        <v>410</v>
      </c>
      <c r="AB65" s="56" t="s">
        <v>410</v>
      </c>
      <c r="AC65" s="56" t="s">
        <v>410</v>
      </c>
      <c r="AD65" s="56" t="s">
        <v>410</v>
      </c>
      <c r="AE65" s="56" t="s">
        <v>410</v>
      </c>
      <c r="AF65" s="56" t="s">
        <v>410</v>
      </c>
      <c r="AG65" s="56" t="s">
        <v>410</v>
      </c>
      <c r="AH65" s="56" t="s">
        <v>410</v>
      </c>
      <c r="AI65" s="56" t="s">
        <v>410</v>
      </c>
      <c r="AJ65" s="56" t="s">
        <v>410</v>
      </c>
      <c r="AK65" s="58" t="s">
        <v>410</v>
      </c>
    </row>
    <row r="66" customFormat="false" ht="15" hidden="false" customHeight="false" outlineLevel="0" collapsed="false">
      <c r="A66" s="52" t="e">
        <f aca="false">A65</f>
        <v>#REF!</v>
      </c>
      <c r="B66" s="63" t="s">
        <v>414</v>
      </c>
      <c r="C66" s="65" t="str">
        <f aca="false">C65</f>
        <v>Limpopo</v>
      </c>
      <c r="D66" s="54" t="s">
        <v>68</v>
      </c>
      <c r="E66" s="55" t="s">
        <v>67</v>
      </c>
      <c r="F66" s="56" t="e">
        <f aca="false">F65</f>
        <v>#REF!</v>
      </c>
      <c r="G66" s="56" t="e">
        <f aca="false">G65</f>
        <v>#REF!</v>
      </c>
      <c r="H66" s="56" t="e">
        <f aca="false">H65</f>
        <v>#REF!</v>
      </c>
      <c r="I66" s="57" t="s">
        <v>410</v>
      </c>
      <c r="J66" s="56" t="s">
        <v>410</v>
      </c>
      <c r="K66" s="56" t="s">
        <v>410</v>
      </c>
      <c r="L66" s="56" t="s">
        <v>410</v>
      </c>
      <c r="M66" s="56" t="s">
        <v>410</v>
      </c>
      <c r="N66" s="56" t="s">
        <v>410</v>
      </c>
      <c r="O66" s="56" t="s">
        <v>410</v>
      </c>
      <c r="P66" s="56" t="s">
        <v>410</v>
      </c>
      <c r="Q66" s="56" t="s">
        <v>410</v>
      </c>
      <c r="R66" s="56" t="s">
        <v>410</v>
      </c>
      <c r="S66" s="56" t="s">
        <v>410</v>
      </c>
      <c r="T66" s="56" t="s">
        <v>410</v>
      </c>
      <c r="U66" s="56" t="s">
        <v>410</v>
      </c>
      <c r="V66" s="56" t="s">
        <v>410</v>
      </c>
      <c r="W66" s="56" t="s">
        <v>410</v>
      </c>
      <c r="X66" s="56" t="s">
        <v>410</v>
      </c>
      <c r="Y66" s="56" t="s">
        <v>410</v>
      </c>
      <c r="Z66" s="56" t="s">
        <v>410</v>
      </c>
      <c r="AA66" s="56" t="s">
        <v>410</v>
      </c>
      <c r="AB66" s="56" t="s">
        <v>410</v>
      </c>
      <c r="AC66" s="56" t="s">
        <v>410</v>
      </c>
      <c r="AD66" s="56" t="s">
        <v>410</v>
      </c>
      <c r="AE66" s="56" t="s">
        <v>410</v>
      </c>
      <c r="AF66" s="56" t="s">
        <v>410</v>
      </c>
      <c r="AG66" s="56" t="s">
        <v>410</v>
      </c>
      <c r="AH66" s="56" t="s">
        <v>410</v>
      </c>
      <c r="AI66" s="56" t="s">
        <v>410</v>
      </c>
      <c r="AJ66" s="56" t="s">
        <v>410</v>
      </c>
      <c r="AK66" s="58" t="s">
        <v>410</v>
      </c>
    </row>
    <row r="67" customFormat="false" ht="15.75" hidden="false" customHeight="false" outlineLevel="0" collapsed="false">
      <c r="A67" s="52" t="e">
        <f aca="false">A66</f>
        <v>#REF!</v>
      </c>
      <c r="B67" s="63" t="s">
        <v>414</v>
      </c>
      <c r="C67" s="71" t="str">
        <f aca="false">C66</f>
        <v>Limpopo</v>
      </c>
      <c r="D67" s="66" t="s">
        <v>105</v>
      </c>
      <c r="E67" s="67" t="s">
        <v>413</v>
      </c>
      <c r="F67" s="60" t="e">
        <f aca="false">F66</f>
        <v>#REF!</v>
      </c>
      <c r="G67" s="60" t="e">
        <f aca="false">G66</f>
        <v>#REF!</v>
      </c>
      <c r="H67" s="60" t="e">
        <f aca="false">H66</f>
        <v>#REF!</v>
      </c>
      <c r="I67" s="61" t="s">
        <v>410</v>
      </c>
      <c r="J67" s="60" t="s">
        <v>410</v>
      </c>
      <c r="K67" s="60" t="s">
        <v>410</v>
      </c>
      <c r="L67" s="60" t="s">
        <v>410</v>
      </c>
      <c r="M67" s="60" t="s">
        <v>410</v>
      </c>
      <c r="N67" s="60" t="s">
        <v>410</v>
      </c>
      <c r="O67" s="60" t="s">
        <v>410</v>
      </c>
      <c r="P67" s="60" t="s">
        <v>410</v>
      </c>
      <c r="Q67" s="60" t="s">
        <v>410</v>
      </c>
      <c r="R67" s="60" t="s">
        <v>410</v>
      </c>
      <c r="S67" s="60" t="s">
        <v>410</v>
      </c>
      <c r="T67" s="60" t="s">
        <v>410</v>
      </c>
      <c r="U67" s="60" t="s">
        <v>410</v>
      </c>
      <c r="V67" s="60" t="s">
        <v>410</v>
      </c>
      <c r="W67" s="60" t="s">
        <v>410</v>
      </c>
      <c r="X67" s="60" t="s">
        <v>410</v>
      </c>
      <c r="Y67" s="60" t="s">
        <v>410</v>
      </c>
      <c r="Z67" s="60" t="s">
        <v>410</v>
      </c>
      <c r="AA67" s="60" t="s">
        <v>410</v>
      </c>
      <c r="AB67" s="60" t="s">
        <v>410</v>
      </c>
      <c r="AC67" s="60" t="s">
        <v>410</v>
      </c>
      <c r="AD67" s="60" t="s">
        <v>410</v>
      </c>
      <c r="AE67" s="60" t="s">
        <v>410</v>
      </c>
      <c r="AF67" s="60" t="s">
        <v>410</v>
      </c>
      <c r="AG67" s="60" t="s">
        <v>410</v>
      </c>
      <c r="AH67" s="60" t="s">
        <v>410</v>
      </c>
      <c r="AI67" s="60" t="s">
        <v>410</v>
      </c>
      <c r="AJ67" s="60" t="s">
        <v>410</v>
      </c>
      <c r="AK67" s="62" t="s">
        <v>410</v>
      </c>
    </row>
    <row r="68" customFormat="false" ht="15" hidden="true" customHeight="false" outlineLevel="0" collapsed="false">
      <c r="A68" s="52" t="e">
        <f aca="false">A67</f>
        <v>#REF!</v>
      </c>
      <c r="B68" s="72" t="s">
        <v>426</v>
      </c>
      <c r="C68" s="46" t="s">
        <v>427</v>
      </c>
      <c r="D68" s="47" t="s">
        <v>68</v>
      </c>
      <c r="E68" s="47" t="s">
        <v>139</v>
      </c>
      <c r="F68" s="49" t="e">
        <f aca="false">F67</f>
        <v>#REF!</v>
      </c>
      <c r="G68" s="49" t="e">
        <f aca="false">G67</f>
        <v>#REF!</v>
      </c>
      <c r="H68" s="49" t="e">
        <f aca="false">H67</f>
        <v>#REF!</v>
      </c>
      <c r="I68" s="49" t="s">
        <v>410</v>
      </c>
      <c r="J68" s="49" t="s">
        <v>410</v>
      </c>
      <c r="K68" s="49" t="s">
        <v>410</v>
      </c>
      <c r="L68" s="49" t="s">
        <v>410</v>
      </c>
      <c r="M68" s="49" t="s">
        <v>410</v>
      </c>
      <c r="N68" s="49" t="s">
        <v>410</v>
      </c>
      <c r="O68" s="49" t="s">
        <v>410</v>
      </c>
      <c r="P68" s="49" t="s">
        <v>410</v>
      </c>
      <c r="Q68" s="49" t="s">
        <v>410</v>
      </c>
      <c r="R68" s="49" t="s">
        <v>410</v>
      </c>
      <c r="S68" s="49" t="s">
        <v>410</v>
      </c>
      <c r="T68" s="49" t="s">
        <v>410</v>
      </c>
      <c r="U68" s="49" t="s">
        <v>410</v>
      </c>
      <c r="V68" s="49" t="s">
        <v>410</v>
      </c>
      <c r="W68" s="49" t="s">
        <v>410</v>
      </c>
      <c r="X68" s="49" t="s">
        <v>410</v>
      </c>
      <c r="Y68" s="49" t="s">
        <v>410</v>
      </c>
      <c r="Z68" s="49" t="s">
        <v>410</v>
      </c>
      <c r="AA68" s="49" t="s">
        <v>410</v>
      </c>
      <c r="AB68" s="49" t="s">
        <v>410</v>
      </c>
      <c r="AC68" s="49" t="s">
        <v>410</v>
      </c>
      <c r="AD68" s="49" t="s">
        <v>410</v>
      </c>
      <c r="AE68" s="49" t="s">
        <v>410</v>
      </c>
      <c r="AF68" s="49" t="s">
        <v>410</v>
      </c>
      <c r="AG68" s="49" t="s">
        <v>410</v>
      </c>
      <c r="AH68" s="49" t="s">
        <v>410</v>
      </c>
      <c r="AI68" s="49" t="s">
        <v>410</v>
      </c>
      <c r="AJ68" s="49" t="s">
        <v>410</v>
      </c>
      <c r="AK68" s="51" t="s">
        <v>410</v>
      </c>
    </row>
    <row r="69" customFormat="false" ht="15" hidden="true" customHeight="false" outlineLevel="0" collapsed="false">
      <c r="A69" s="52" t="e">
        <f aca="false">A68</f>
        <v>#REF!</v>
      </c>
      <c r="B69" s="72" t="s">
        <v>426</v>
      </c>
      <c r="C69" s="53" t="s">
        <v>427</v>
      </c>
      <c r="D69" s="54" t="s">
        <v>68</v>
      </c>
      <c r="E69" s="54" t="s">
        <v>269</v>
      </c>
      <c r="F69" s="56" t="e">
        <f aca="false">F68</f>
        <v>#REF!</v>
      </c>
      <c r="G69" s="56" t="e">
        <f aca="false">G68</f>
        <v>#REF!</v>
      </c>
      <c r="H69" s="56" t="e">
        <f aca="false">H68</f>
        <v>#REF!</v>
      </c>
      <c r="I69" s="56" t="s">
        <v>410</v>
      </c>
      <c r="J69" s="56" t="s">
        <v>410</v>
      </c>
      <c r="K69" s="56" t="s">
        <v>410</v>
      </c>
      <c r="L69" s="56" t="s">
        <v>410</v>
      </c>
      <c r="M69" s="56" t="s">
        <v>410</v>
      </c>
      <c r="N69" s="56" t="s">
        <v>410</v>
      </c>
      <c r="O69" s="56" t="s">
        <v>410</v>
      </c>
      <c r="P69" s="56" t="s">
        <v>410</v>
      </c>
      <c r="Q69" s="56" t="s">
        <v>410</v>
      </c>
      <c r="R69" s="56" t="s">
        <v>410</v>
      </c>
      <c r="S69" s="56" t="s">
        <v>410</v>
      </c>
      <c r="T69" s="56" t="s">
        <v>410</v>
      </c>
      <c r="U69" s="56" t="s">
        <v>410</v>
      </c>
      <c r="V69" s="56" t="s">
        <v>410</v>
      </c>
      <c r="W69" s="56" t="s">
        <v>410</v>
      </c>
      <c r="X69" s="56" t="s">
        <v>410</v>
      </c>
      <c r="Y69" s="56" t="s">
        <v>410</v>
      </c>
      <c r="Z69" s="56" t="s">
        <v>410</v>
      </c>
      <c r="AA69" s="56" t="s">
        <v>410</v>
      </c>
      <c r="AB69" s="56" t="s">
        <v>410</v>
      </c>
      <c r="AC69" s="56" t="s">
        <v>410</v>
      </c>
      <c r="AD69" s="56" t="s">
        <v>410</v>
      </c>
      <c r="AE69" s="56" t="s">
        <v>410</v>
      </c>
      <c r="AF69" s="56" t="s">
        <v>410</v>
      </c>
      <c r="AG69" s="56" t="s">
        <v>410</v>
      </c>
      <c r="AH69" s="56" t="s">
        <v>410</v>
      </c>
      <c r="AI69" s="56" t="s">
        <v>410</v>
      </c>
      <c r="AJ69" s="56" t="s">
        <v>410</v>
      </c>
      <c r="AK69" s="58" t="s">
        <v>410</v>
      </c>
    </row>
    <row r="70" customFormat="false" ht="15" hidden="true" customHeight="false" outlineLevel="0" collapsed="false">
      <c r="A70" s="52" t="e">
        <f aca="false">A69</f>
        <v>#REF!</v>
      </c>
      <c r="B70" s="72" t="s">
        <v>426</v>
      </c>
      <c r="C70" s="53" t="s">
        <v>427</v>
      </c>
      <c r="D70" s="54" t="s">
        <v>68</v>
      </c>
      <c r="E70" s="54" t="s">
        <v>411</v>
      </c>
      <c r="F70" s="56" t="e">
        <f aca="false">F69</f>
        <v>#REF!</v>
      </c>
      <c r="G70" s="56" t="e">
        <f aca="false">G69</f>
        <v>#REF!</v>
      </c>
      <c r="H70" s="56" t="e">
        <f aca="false">H69</f>
        <v>#REF!</v>
      </c>
      <c r="I70" s="56" t="s">
        <v>410</v>
      </c>
      <c r="J70" s="56" t="s">
        <v>410</v>
      </c>
      <c r="K70" s="56" t="s">
        <v>410</v>
      </c>
      <c r="L70" s="56" t="s">
        <v>410</v>
      </c>
      <c r="M70" s="56" t="s">
        <v>410</v>
      </c>
      <c r="N70" s="56" t="s">
        <v>410</v>
      </c>
      <c r="O70" s="56" t="s">
        <v>410</v>
      </c>
      <c r="P70" s="56" t="s">
        <v>410</v>
      </c>
      <c r="Q70" s="56" t="s">
        <v>410</v>
      </c>
      <c r="R70" s="56" t="s">
        <v>410</v>
      </c>
      <c r="S70" s="56" t="s">
        <v>410</v>
      </c>
      <c r="T70" s="56" t="s">
        <v>410</v>
      </c>
      <c r="U70" s="56" t="s">
        <v>410</v>
      </c>
      <c r="V70" s="56" t="s">
        <v>410</v>
      </c>
      <c r="W70" s="56" t="s">
        <v>410</v>
      </c>
      <c r="X70" s="56" t="s">
        <v>410</v>
      </c>
      <c r="Y70" s="56" t="s">
        <v>410</v>
      </c>
      <c r="Z70" s="56" t="s">
        <v>410</v>
      </c>
      <c r="AA70" s="56" t="s">
        <v>410</v>
      </c>
      <c r="AB70" s="56" t="s">
        <v>410</v>
      </c>
      <c r="AC70" s="56" t="s">
        <v>410</v>
      </c>
      <c r="AD70" s="56" t="s">
        <v>410</v>
      </c>
      <c r="AE70" s="56" t="s">
        <v>410</v>
      </c>
      <c r="AF70" s="56" t="s">
        <v>410</v>
      </c>
      <c r="AG70" s="56" t="s">
        <v>410</v>
      </c>
      <c r="AH70" s="56" t="s">
        <v>410</v>
      </c>
      <c r="AI70" s="56" t="s">
        <v>410</v>
      </c>
      <c r="AJ70" s="56" t="s">
        <v>410</v>
      </c>
      <c r="AK70" s="58" t="s">
        <v>410</v>
      </c>
    </row>
    <row r="71" customFormat="false" ht="15" hidden="true" customHeight="false" outlineLevel="0" collapsed="false">
      <c r="A71" s="52" t="e">
        <f aca="false">A70</f>
        <v>#REF!</v>
      </c>
      <c r="B71" s="72" t="s">
        <v>426</v>
      </c>
      <c r="C71" s="53" t="s">
        <v>427</v>
      </c>
      <c r="D71" s="54" t="s">
        <v>68</v>
      </c>
      <c r="E71" s="54" t="s">
        <v>114</v>
      </c>
      <c r="F71" s="56" t="e">
        <f aca="false">F70</f>
        <v>#REF!</v>
      </c>
      <c r="G71" s="56" t="e">
        <f aca="false">G70</f>
        <v>#REF!</v>
      </c>
      <c r="H71" s="56" t="e">
        <f aca="false">H70</f>
        <v>#REF!</v>
      </c>
      <c r="I71" s="56" t="s">
        <v>410</v>
      </c>
      <c r="J71" s="56" t="s">
        <v>410</v>
      </c>
      <c r="K71" s="56" t="s">
        <v>410</v>
      </c>
      <c r="L71" s="56" t="s">
        <v>410</v>
      </c>
      <c r="M71" s="56" t="s">
        <v>410</v>
      </c>
      <c r="N71" s="56" t="s">
        <v>410</v>
      </c>
      <c r="O71" s="56" t="s">
        <v>410</v>
      </c>
      <c r="P71" s="56" t="s">
        <v>410</v>
      </c>
      <c r="Q71" s="56" t="s">
        <v>410</v>
      </c>
      <c r="R71" s="56" t="s">
        <v>410</v>
      </c>
      <c r="S71" s="56" t="s">
        <v>410</v>
      </c>
      <c r="T71" s="56" t="s">
        <v>410</v>
      </c>
      <c r="U71" s="56" t="s">
        <v>410</v>
      </c>
      <c r="V71" s="56" t="s">
        <v>410</v>
      </c>
      <c r="W71" s="56" t="s">
        <v>410</v>
      </c>
      <c r="X71" s="56" t="s">
        <v>410</v>
      </c>
      <c r="Y71" s="56" t="s">
        <v>410</v>
      </c>
      <c r="Z71" s="56" t="s">
        <v>410</v>
      </c>
      <c r="AA71" s="56" t="s">
        <v>410</v>
      </c>
      <c r="AB71" s="56" t="s">
        <v>410</v>
      </c>
      <c r="AC71" s="56" t="s">
        <v>410</v>
      </c>
      <c r="AD71" s="56" t="s">
        <v>410</v>
      </c>
      <c r="AE71" s="56" t="s">
        <v>410</v>
      </c>
      <c r="AF71" s="56" t="s">
        <v>410</v>
      </c>
      <c r="AG71" s="56" t="s">
        <v>410</v>
      </c>
      <c r="AH71" s="56" t="s">
        <v>410</v>
      </c>
      <c r="AI71" s="56" t="s">
        <v>410</v>
      </c>
      <c r="AJ71" s="56" t="s">
        <v>410</v>
      </c>
      <c r="AK71" s="58" t="s">
        <v>410</v>
      </c>
    </row>
    <row r="72" customFormat="false" ht="15.75" hidden="true" customHeight="false" outlineLevel="0" collapsed="false">
      <c r="A72" s="52" t="e">
        <f aca="false">A71</f>
        <v>#REF!</v>
      </c>
      <c r="B72" s="72" t="s">
        <v>426</v>
      </c>
      <c r="C72" s="59" t="s">
        <v>427</v>
      </c>
      <c r="D72" s="66" t="s">
        <v>105</v>
      </c>
      <c r="E72" s="66" t="s">
        <v>413</v>
      </c>
      <c r="F72" s="60" t="e">
        <f aca="false">F71</f>
        <v>#REF!</v>
      </c>
      <c r="G72" s="60" t="e">
        <f aca="false">G71</f>
        <v>#REF!</v>
      </c>
      <c r="H72" s="60" t="e">
        <f aca="false">H71</f>
        <v>#REF!</v>
      </c>
      <c r="I72" s="60" t="s">
        <v>410</v>
      </c>
      <c r="J72" s="60" t="s">
        <v>410</v>
      </c>
      <c r="K72" s="60" t="s">
        <v>410</v>
      </c>
      <c r="L72" s="60" t="s">
        <v>410</v>
      </c>
      <c r="M72" s="60" t="s">
        <v>410</v>
      </c>
      <c r="N72" s="60" t="s">
        <v>410</v>
      </c>
      <c r="O72" s="60" t="s">
        <v>410</v>
      </c>
      <c r="P72" s="60" t="s">
        <v>410</v>
      </c>
      <c r="Q72" s="60" t="s">
        <v>410</v>
      </c>
      <c r="R72" s="60" t="s">
        <v>410</v>
      </c>
      <c r="S72" s="60" t="s">
        <v>410</v>
      </c>
      <c r="T72" s="60" t="s">
        <v>410</v>
      </c>
      <c r="U72" s="60" t="s">
        <v>410</v>
      </c>
      <c r="V72" s="60" t="s">
        <v>410</v>
      </c>
      <c r="W72" s="60" t="s">
        <v>410</v>
      </c>
      <c r="X72" s="60" t="s">
        <v>410</v>
      </c>
      <c r="Y72" s="60" t="s">
        <v>410</v>
      </c>
      <c r="Z72" s="60" t="s">
        <v>410</v>
      </c>
      <c r="AA72" s="60" t="s">
        <v>410</v>
      </c>
      <c r="AB72" s="60" t="s">
        <v>410</v>
      </c>
      <c r="AC72" s="60" t="s">
        <v>410</v>
      </c>
      <c r="AD72" s="60" t="s">
        <v>410</v>
      </c>
      <c r="AE72" s="60" t="s">
        <v>410</v>
      </c>
      <c r="AF72" s="60" t="s">
        <v>410</v>
      </c>
      <c r="AG72" s="60" t="s">
        <v>410</v>
      </c>
      <c r="AH72" s="60" t="s">
        <v>410</v>
      </c>
      <c r="AI72" s="60" t="s">
        <v>410</v>
      </c>
      <c r="AJ72" s="60" t="s">
        <v>410</v>
      </c>
      <c r="AK72" s="62" t="s">
        <v>410</v>
      </c>
    </row>
    <row r="73" customFormat="false" ht="15" hidden="true" customHeight="false" outlineLevel="0" collapsed="false">
      <c r="A73" s="52" t="e">
        <f aca="false">A72</f>
        <v>#REF!</v>
      </c>
      <c r="B73" s="72" t="s">
        <v>426</v>
      </c>
      <c r="C73" s="73" t="s">
        <v>428</v>
      </c>
      <c r="D73" s="47" t="s">
        <v>68</v>
      </c>
      <c r="E73" s="47" t="s">
        <v>139</v>
      </c>
      <c r="F73" s="49" t="e">
        <f aca="false">F72</f>
        <v>#REF!</v>
      </c>
      <c r="G73" s="49" t="e">
        <f aca="false">G72</f>
        <v>#REF!</v>
      </c>
      <c r="H73" s="49" t="e">
        <f aca="false">H72</f>
        <v>#REF!</v>
      </c>
      <c r="I73" s="49" t="s">
        <v>410</v>
      </c>
      <c r="J73" s="49" t="s">
        <v>410</v>
      </c>
      <c r="K73" s="49" t="s">
        <v>410</v>
      </c>
      <c r="L73" s="49" t="s">
        <v>410</v>
      </c>
      <c r="M73" s="49" t="s">
        <v>410</v>
      </c>
      <c r="N73" s="49" t="s">
        <v>410</v>
      </c>
      <c r="O73" s="49" t="s">
        <v>410</v>
      </c>
      <c r="P73" s="49" t="s">
        <v>410</v>
      </c>
      <c r="Q73" s="49" t="s">
        <v>410</v>
      </c>
      <c r="R73" s="49" t="s">
        <v>410</v>
      </c>
      <c r="S73" s="49" t="s">
        <v>410</v>
      </c>
      <c r="T73" s="49" t="s">
        <v>410</v>
      </c>
      <c r="U73" s="49" t="s">
        <v>410</v>
      </c>
      <c r="V73" s="49" t="s">
        <v>410</v>
      </c>
      <c r="W73" s="49" t="s">
        <v>410</v>
      </c>
      <c r="X73" s="49" t="s">
        <v>410</v>
      </c>
      <c r="Y73" s="49" t="s">
        <v>410</v>
      </c>
      <c r="Z73" s="49" t="s">
        <v>410</v>
      </c>
      <c r="AA73" s="49" t="s">
        <v>410</v>
      </c>
      <c r="AB73" s="49" t="s">
        <v>410</v>
      </c>
      <c r="AC73" s="49" t="s">
        <v>410</v>
      </c>
      <c r="AD73" s="49" t="s">
        <v>410</v>
      </c>
      <c r="AE73" s="49" t="s">
        <v>410</v>
      </c>
      <c r="AF73" s="49" t="s">
        <v>410</v>
      </c>
      <c r="AG73" s="49" t="s">
        <v>410</v>
      </c>
      <c r="AH73" s="49" t="s">
        <v>410</v>
      </c>
      <c r="AI73" s="49" t="s">
        <v>410</v>
      </c>
      <c r="AJ73" s="49" t="s">
        <v>410</v>
      </c>
      <c r="AK73" s="51" t="s">
        <v>410</v>
      </c>
    </row>
    <row r="74" customFormat="false" ht="15" hidden="true" customHeight="false" outlineLevel="0" collapsed="false">
      <c r="A74" s="52" t="e">
        <f aca="false">A73</f>
        <v>#REF!</v>
      </c>
      <c r="B74" s="72" t="s">
        <v>426</v>
      </c>
      <c r="C74" s="74" t="s">
        <v>428</v>
      </c>
      <c r="D74" s="54" t="s">
        <v>68</v>
      </c>
      <c r="E74" s="54" t="s">
        <v>269</v>
      </c>
      <c r="F74" s="56" t="e">
        <f aca="false">F73</f>
        <v>#REF!</v>
      </c>
      <c r="G74" s="56" t="e">
        <f aca="false">G73</f>
        <v>#REF!</v>
      </c>
      <c r="H74" s="56" t="e">
        <f aca="false">H73</f>
        <v>#REF!</v>
      </c>
      <c r="I74" s="56" t="s">
        <v>410</v>
      </c>
      <c r="J74" s="56" t="s">
        <v>410</v>
      </c>
      <c r="K74" s="56" t="s">
        <v>410</v>
      </c>
      <c r="L74" s="56" t="s">
        <v>410</v>
      </c>
      <c r="M74" s="56" t="s">
        <v>410</v>
      </c>
      <c r="N74" s="56" t="s">
        <v>410</v>
      </c>
      <c r="O74" s="56" t="s">
        <v>410</v>
      </c>
      <c r="P74" s="56" t="s">
        <v>410</v>
      </c>
      <c r="Q74" s="56" t="s">
        <v>410</v>
      </c>
      <c r="R74" s="56" t="s">
        <v>410</v>
      </c>
      <c r="S74" s="56" t="s">
        <v>410</v>
      </c>
      <c r="T74" s="56" t="s">
        <v>410</v>
      </c>
      <c r="U74" s="56" t="s">
        <v>410</v>
      </c>
      <c r="V74" s="56" t="s">
        <v>410</v>
      </c>
      <c r="W74" s="56" t="s">
        <v>410</v>
      </c>
      <c r="X74" s="56" t="s">
        <v>410</v>
      </c>
      <c r="Y74" s="56" t="s">
        <v>410</v>
      </c>
      <c r="Z74" s="56" t="s">
        <v>410</v>
      </c>
      <c r="AA74" s="56" t="s">
        <v>410</v>
      </c>
      <c r="AB74" s="56" t="s">
        <v>410</v>
      </c>
      <c r="AC74" s="56" t="s">
        <v>410</v>
      </c>
      <c r="AD74" s="56" t="s">
        <v>410</v>
      </c>
      <c r="AE74" s="56" t="s">
        <v>410</v>
      </c>
      <c r="AF74" s="56" t="s">
        <v>410</v>
      </c>
      <c r="AG74" s="56" t="s">
        <v>410</v>
      </c>
      <c r="AH74" s="56" t="s">
        <v>410</v>
      </c>
      <c r="AI74" s="56" t="s">
        <v>410</v>
      </c>
      <c r="AJ74" s="56" t="s">
        <v>410</v>
      </c>
      <c r="AK74" s="58" t="s">
        <v>410</v>
      </c>
    </row>
    <row r="75" customFormat="false" ht="15" hidden="true" customHeight="false" outlineLevel="0" collapsed="false">
      <c r="A75" s="52" t="e">
        <f aca="false">A74</f>
        <v>#REF!</v>
      </c>
      <c r="B75" s="72" t="s">
        <v>426</v>
      </c>
      <c r="C75" s="74" t="s">
        <v>428</v>
      </c>
      <c r="D75" s="54" t="s">
        <v>68</v>
      </c>
      <c r="E75" s="54" t="s">
        <v>411</v>
      </c>
      <c r="F75" s="56" t="e">
        <f aca="false">F74</f>
        <v>#REF!</v>
      </c>
      <c r="G75" s="56" t="e">
        <f aca="false">G74</f>
        <v>#REF!</v>
      </c>
      <c r="H75" s="56" t="e">
        <f aca="false">H74</f>
        <v>#REF!</v>
      </c>
      <c r="I75" s="56" t="s">
        <v>410</v>
      </c>
      <c r="J75" s="56" t="s">
        <v>410</v>
      </c>
      <c r="K75" s="56" t="s">
        <v>410</v>
      </c>
      <c r="L75" s="56" t="s">
        <v>410</v>
      </c>
      <c r="M75" s="56" t="s">
        <v>410</v>
      </c>
      <c r="N75" s="56" t="s">
        <v>410</v>
      </c>
      <c r="O75" s="56" t="s">
        <v>410</v>
      </c>
      <c r="P75" s="56" t="s">
        <v>410</v>
      </c>
      <c r="Q75" s="56" t="s">
        <v>410</v>
      </c>
      <c r="R75" s="56" t="s">
        <v>410</v>
      </c>
      <c r="S75" s="56" t="s">
        <v>410</v>
      </c>
      <c r="T75" s="56" t="s">
        <v>410</v>
      </c>
      <c r="U75" s="56" t="s">
        <v>410</v>
      </c>
      <c r="V75" s="56" t="s">
        <v>410</v>
      </c>
      <c r="W75" s="56" t="s">
        <v>410</v>
      </c>
      <c r="X75" s="56" t="s">
        <v>410</v>
      </c>
      <c r="Y75" s="56" t="s">
        <v>410</v>
      </c>
      <c r="Z75" s="56" t="s">
        <v>410</v>
      </c>
      <c r="AA75" s="56" t="s">
        <v>410</v>
      </c>
      <c r="AB75" s="56" t="s">
        <v>410</v>
      </c>
      <c r="AC75" s="56" t="s">
        <v>410</v>
      </c>
      <c r="AD75" s="56" t="s">
        <v>410</v>
      </c>
      <c r="AE75" s="56" t="s">
        <v>410</v>
      </c>
      <c r="AF75" s="56" t="s">
        <v>410</v>
      </c>
      <c r="AG75" s="56" t="s">
        <v>410</v>
      </c>
      <c r="AH75" s="56" t="s">
        <v>410</v>
      </c>
      <c r="AI75" s="56" t="s">
        <v>410</v>
      </c>
      <c r="AJ75" s="56" t="s">
        <v>410</v>
      </c>
      <c r="AK75" s="58" t="s">
        <v>410</v>
      </c>
    </row>
    <row r="76" customFormat="false" ht="15" hidden="true" customHeight="false" outlineLevel="0" collapsed="false">
      <c r="A76" s="52" t="e">
        <f aca="false">A75</f>
        <v>#REF!</v>
      </c>
      <c r="B76" s="72" t="s">
        <v>426</v>
      </c>
      <c r="C76" s="74" t="s">
        <v>428</v>
      </c>
      <c r="D76" s="54" t="s">
        <v>68</v>
      </c>
      <c r="E76" s="54" t="s">
        <v>114</v>
      </c>
      <c r="F76" s="56" t="e">
        <f aca="false">F75</f>
        <v>#REF!</v>
      </c>
      <c r="G76" s="56" t="e">
        <f aca="false">G75</f>
        <v>#REF!</v>
      </c>
      <c r="H76" s="56" t="e">
        <f aca="false">H75</f>
        <v>#REF!</v>
      </c>
      <c r="I76" s="56" t="s">
        <v>410</v>
      </c>
      <c r="J76" s="56" t="s">
        <v>410</v>
      </c>
      <c r="K76" s="56" t="s">
        <v>410</v>
      </c>
      <c r="L76" s="56" t="s">
        <v>410</v>
      </c>
      <c r="M76" s="56" t="s">
        <v>410</v>
      </c>
      <c r="N76" s="56" t="s">
        <v>410</v>
      </c>
      <c r="O76" s="56" t="s">
        <v>410</v>
      </c>
      <c r="P76" s="56" t="s">
        <v>410</v>
      </c>
      <c r="Q76" s="56" t="s">
        <v>410</v>
      </c>
      <c r="R76" s="56" t="s">
        <v>410</v>
      </c>
      <c r="S76" s="56" t="s">
        <v>410</v>
      </c>
      <c r="T76" s="56" t="s">
        <v>410</v>
      </c>
      <c r="U76" s="56" t="s">
        <v>410</v>
      </c>
      <c r="V76" s="56" t="s">
        <v>410</v>
      </c>
      <c r="W76" s="56" t="s">
        <v>410</v>
      </c>
      <c r="X76" s="56" t="s">
        <v>410</v>
      </c>
      <c r="Y76" s="56" t="s">
        <v>410</v>
      </c>
      <c r="Z76" s="56" t="s">
        <v>410</v>
      </c>
      <c r="AA76" s="56" t="s">
        <v>410</v>
      </c>
      <c r="AB76" s="56" t="s">
        <v>410</v>
      </c>
      <c r="AC76" s="56" t="s">
        <v>410</v>
      </c>
      <c r="AD76" s="56" t="s">
        <v>410</v>
      </c>
      <c r="AE76" s="56" t="s">
        <v>410</v>
      </c>
      <c r="AF76" s="56" t="s">
        <v>410</v>
      </c>
      <c r="AG76" s="56" t="s">
        <v>410</v>
      </c>
      <c r="AH76" s="56" t="s">
        <v>410</v>
      </c>
      <c r="AI76" s="56" t="s">
        <v>410</v>
      </c>
      <c r="AJ76" s="56" t="s">
        <v>410</v>
      </c>
      <c r="AK76" s="58" t="s">
        <v>410</v>
      </c>
    </row>
    <row r="77" customFormat="false" ht="15.75" hidden="true" customHeight="false" outlineLevel="0" collapsed="false">
      <c r="A77" s="52" t="e">
        <f aca="false">A76</f>
        <v>#REF!</v>
      </c>
      <c r="B77" s="72" t="s">
        <v>426</v>
      </c>
      <c r="C77" s="75" t="s">
        <v>428</v>
      </c>
      <c r="D77" s="66" t="s">
        <v>105</v>
      </c>
      <c r="E77" s="66" t="s">
        <v>413</v>
      </c>
      <c r="F77" s="60" t="e">
        <f aca="false">F76</f>
        <v>#REF!</v>
      </c>
      <c r="G77" s="60" t="e">
        <f aca="false">G76</f>
        <v>#REF!</v>
      </c>
      <c r="H77" s="60" t="e">
        <f aca="false">H76</f>
        <v>#REF!</v>
      </c>
      <c r="I77" s="60" t="s">
        <v>410</v>
      </c>
      <c r="J77" s="60" t="s">
        <v>410</v>
      </c>
      <c r="K77" s="60" t="s">
        <v>410</v>
      </c>
      <c r="L77" s="60" t="s">
        <v>410</v>
      </c>
      <c r="M77" s="60" t="s">
        <v>410</v>
      </c>
      <c r="N77" s="60" t="s">
        <v>410</v>
      </c>
      <c r="O77" s="60" t="s">
        <v>410</v>
      </c>
      <c r="P77" s="60" t="s">
        <v>410</v>
      </c>
      <c r="Q77" s="60" t="s">
        <v>410</v>
      </c>
      <c r="R77" s="60" t="s">
        <v>410</v>
      </c>
      <c r="S77" s="60" t="s">
        <v>410</v>
      </c>
      <c r="T77" s="60" t="s">
        <v>410</v>
      </c>
      <c r="U77" s="60" t="s">
        <v>410</v>
      </c>
      <c r="V77" s="60" t="s">
        <v>410</v>
      </c>
      <c r="W77" s="60" t="s">
        <v>410</v>
      </c>
      <c r="X77" s="60" t="s">
        <v>410</v>
      </c>
      <c r="Y77" s="60" t="s">
        <v>410</v>
      </c>
      <c r="Z77" s="60" t="s">
        <v>410</v>
      </c>
      <c r="AA77" s="60" t="s">
        <v>410</v>
      </c>
      <c r="AB77" s="60" t="s">
        <v>410</v>
      </c>
      <c r="AC77" s="60" t="s">
        <v>410</v>
      </c>
      <c r="AD77" s="60" t="s">
        <v>410</v>
      </c>
      <c r="AE77" s="60" t="s">
        <v>410</v>
      </c>
      <c r="AF77" s="60" t="s">
        <v>410</v>
      </c>
      <c r="AG77" s="60" t="s">
        <v>410</v>
      </c>
      <c r="AH77" s="60" t="s">
        <v>410</v>
      </c>
      <c r="AI77" s="60" t="s">
        <v>410</v>
      </c>
      <c r="AJ77" s="60" t="s">
        <v>410</v>
      </c>
      <c r="AK77" s="62" t="s">
        <v>410</v>
      </c>
    </row>
    <row r="78" customFormat="false" ht="15" hidden="true" customHeight="false" outlineLevel="0" collapsed="false">
      <c r="A78" s="52" t="e">
        <f aca="false">A77</f>
        <v>#REF!</v>
      </c>
      <c r="B78" s="72" t="s">
        <v>426</v>
      </c>
      <c r="C78" s="46" t="s">
        <v>429</v>
      </c>
      <c r="D78" s="47" t="s">
        <v>68</v>
      </c>
      <c r="E78" s="47" t="s">
        <v>139</v>
      </c>
      <c r="F78" s="49" t="e">
        <f aca="false">F77</f>
        <v>#REF!</v>
      </c>
      <c r="G78" s="49" t="e">
        <f aca="false">G77</f>
        <v>#REF!</v>
      </c>
      <c r="H78" s="49" t="e">
        <f aca="false">H77</f>
        <v>#REF!</v>
      </c>
      <c r="I78" s="49" t="s">
        <v>410</v>
      </c>
      <c r="J78" s="49" t="s">
        <v>410</v>
      </c>
      <c r="K78" s="49" t="s">
        <v>410</v>
      </c>
      <c r="L78" s="49" t="s">
        <v>410</v>
      </c>
      <c r="M78" s="49" t="s">
        <v>410</v>
      </c>
      <c r="N78" s="49" t="s">
        <v>410</v>
      </c>
      <c r="O78" s="49" t="s">
        <v>410</v>
      </c>
      <c r="P78" s="49" t="s">
        <v>410</v>
      </c>
      <c r="Q78" s="49" t="s">
        <v>410</v>
      </c>
      <c r="R78" s="49" t="s">
        <v>410</v>
      </c>
      <c r="S78" s="49" t="s">
        <v>410</v>
      </c>
      <c r="T78" s="49" t="s">
        <v>410</v>
      </c>
      <c r="U78" s="49" t="s">
        <v>410</v>
      </c>
      <c r="V78" s="49" t="s">
        <v>410</v>
      </c>
      <c r="W78" s="49" t="s">
        <v>410</v>
      </c>
      <c r="X78" s="49" t="s">
        <v>410</v>
      </c>
      <c r="Y78" s="49" t="s">
        <v>410</v>
      </c>
      <c r="Z78" s="49" t="s">
        <v>410</v>
      </c>
      <c r="AA78" s="49" t="s">
        <v>410</v>
      </c>
      <c r="AB78" s="49" t="s">
        <v>410</v>
      </c>
      <c r="AC78" s="49" t="s">
        <v>410</v>
      </c>
      <c r="AD78" s="49" t="s">
        <v>410</v>
      </c>
      <c r="AE78" s="49" t="s">
        <v>410</v>
      </c>
      <c r="AF78" s="49" t="s">
        <v>410</v>
      </c>
      <c r="AG78" s="49" t="s">
        <v>410</v>
      </c>
      <c r="AH78" s="49" t="s">
        <v>410</v>
      </c>
      <c r="AI78" s="49" t="s">
        <v>410</v>
      </c>
      <c r="AJ78" s="49" t="s">
        <v>410</v>
      </c>
      <c r="AK78" s="51" t="s">
        <v>410</v>
      </c>
    </row>
    <row r="79" customFormat="false" ht="15" hidden="true" customHeight="false" outlineLevel="0" collapsed="false">
      <c r="A79" s="52" t="e">
        <f aca="false">A78</f>
        <v>#REF!</v>
      </c>
      <c r="B79" s="72" t="s">
        <v>426</v>
      </c>
      <c r="C79" s="53" t="s">
        <v>429</v>
      </c>
      <c r="D79" s="54" t="s">
        <v>68</v>
      </c>
      <c r="E79" s="54" t="s">
        <v>269</v>
      </c>
      <c r="F79" s="56" t="e">
        <f aca="false">F78</f>
        <v>#REF!</v>
      </c>
      <c r="G79" s="56" t="e">
        <f aca="false">G78</f>
        <v>#REF!</v>
      </c>
      <c r="H79" s="56" t="e">
        <f aca="false">H78</f>
        <v>#REF!</v>
      </c>
      <c r="I79" s="56" t="s">
        <v>410</v>
      </c>
      <c r="J79" s="56" t="s">
        <v>410</v>
      </c>
      <c r="K79" s="56" t="s">
        <v>410</v>
      </c>
      <c r="L79" s="56" t="s">
        <v>410</v>
      </c>
      <c r="M79" s="56" t="s">
        <v>410</v>
      </c>
      <c r="N79" s="56" t="s">
        <v>410</v>
      </c>
      <c r="O79" s="56" t="s">
        <v>410</v>
      </c>
      <c r="P79" s="56" t="s">
        <v>410</v>
      </c>
      <c r="Q79" s="56" t="s">
        <v>410</v>
      </c>
      <c r="R79" s="56" t="s">
        <v>410</v>
      </c>
      <c r="S79" s="56" t="s">
        <v>410</v>
      </c>
      <c r="T79" s="56" t="s">
        <v>410</v>
      </c>
      <c r="U79" s="56" t="s">
        <v>410</v>
      </c>
      <c r="V79" s="56" t="s">
        <v>410</v>
      </c>
      <c r="W79" s="56" t="s">
        <v>410</v>
      </c>
      <c r="X79" s="56" t="s">
        <v>410</v>
      </c>
      <c r="Y79" s="56" t="s">
        <v>410</v>
      </c>
      <c r="Z79" s="56" t="s">
        <v>410</v>
      </c>
      <c r="AA79" s="56" t="s">
        <v>410</v>
      </c>
      <c r="AB79" s="56" t="s">
        <v>410</v>
      </c>
      <c r="AC79" s="56" t="s">
        <v>410</v>
      </c>
      <c r="AD79" s="56" t="s">
        <v>410</v>
      </c>
      <c r="AE79" s="56" t="s">
        <v>410</v>
      </c>
      <c r="AF79" s="56" t="s">
        <v>410</v>
      </c>
      <c r="AG79" s="56" t="s">
        <v>410</v>
      </c>
      <c r="AH79" s="56" t="s">
        <v>410</v>
      </c>
      <c r="AI79" s="56" t="s">
        <v>410</v>
      </c>
      <c r="AJ79" s="56" t="s">
        <v>410</v>
      </c>
      <c r="AK79" s="58" t="s">
        <v>410</v>
      </c>
    </row>
    <row r="80" customFormat="false" ht="15" hidden="true" customHeight="false" outlineLevel="0" collapsed="false">
      <c r="A80" s="52" t="e">
        <f aca="false">A79</f>
        <v>#REF!</v>
      </c>
      <c r="B80" s="72" t="s">
        <v>426</v>
      </c>
      <c r="C80" s="53" t="s">
        <v>429</v>
      </c>
      <c r="D80" s="54" t="s">
        <v>68</v>
      </c>
      <c r="E80" s="54" t="s">
        <v>411</v>
      </c>
      <c r="F80" s="56" t="e">
        <f aca="false">F79</f>
        <v>#REF!</v>
      </c>
      <c r="G80" s="56" t="e">
        <f aca="false">G79</f>
        <v>#REF!</v>
      </c>
      <c r="H80" s="56" t="e">
        <f aca="false">H79</f>
        <v>#REF!</v>
      </c>
      <c r="I80" s="56" t="s">
        <v>410</v>
      </c>
      <c r="J80" s="56" t="s">
        <v>410</v>
      </c>
      <c r="K80" s="56" t="s">
        <v>410</v>
      </c>
      <c r="L80" s="56" t="s">
        <v>410</v>
      </c>
      <c r="M80" s="56" t="s">
        <v>410</v>
      </c>
      <c r="N80" s="56" t="s">
        <v>410</v>
      </c>
      <c r="O80" s="56" t="s">
        <v>410</v>
      </c>
      <c r="P80" s="56" t="s">
        <v>410</v>
      </c>
      <c r="Q80" s="56" t="s">
        <v>410</v>
      </c>
      <c r="R80" s="56" t="s">
        <v>410</v>
      </c>
      <c r="S80" s="56" t="s">
        <v>410</v>
      </c>
      <c r="T80" s="56" t="s">
        <v>410</v>
      </c>
      <c r="U80" s="56" t="s">
        <v>410</v>
      </c>
      <c r="V80" s="56" t="s">
        <v>410</v>
      </c>
      <c r="W80" s="56" t="s">
        <v>410</v>
      </c>
      <c r="X80" s="56" t="s">
        <v>410</v>
      </c>
      <c r="Y80" s="56" t="s">
        <v>410</v>
      </c>
      <c r="Z80" s="56" t="s">
        <v>410</v>
      </c>
      <c r="AA80" s="56" t="s">
        <v>410</v>
      </c>
      <c r="AB80" s="56" t="s">
        <v>410</v>
      </c>
      <c r="AC80" s="56" t="s">
        <v>410</v>
      </c>
      <c r="AD80" s="56" t="s">
        <v>410</v>
      </c>
      <c r="AE80" s="56" t="s">
        <v>410</v>
      </c>
      <c r="AF80" s="56" t="s">
        <v>410</v>
      </c>
      <c r="AG80" s="56" t="s">
        <v>410</v>
      </c>
      <c r="AH80" s="56" t="s">
        <v>410</v>
      </c>
      <c r="AI80" s="56" t="s">
        <v>410</v>
      </c>
      <c r="AJ80" s="56" t="s">
        <v>410</v>
      </c>
      <c r="AK80" s="58" t="s">
        <v>410</v>
      </c>
    </row>
    <row r="81" customFormat="false" ht="15" hidden="true" customHeight="false" outlineLevel="0" collapsed="false">
      <c r="A81" s="52" t="e">
        <f aca="false">A80</f>
        <v>#REF!</v>
      </c>
      <c r="B81" s="72" t="s">
        <v>426</v>
      </c>
      <c r="C81" s="53" t="s">
        <v>429</v>
      </c>
      <c r="D81" s="54" t="s">
        <v>68</v>
      </c>
      <c r="E81" s="54" t="s">
        <v>114</v>
      </c>
      <c r="F81" s="56" t="e">
        <f aca="false">F80</f>
        <v>#REF!</v>
      </c>
      <c r="G81" s="56" t="e">
        <f aca="false">G80</f>
        <v>#REF!</v>
      </c>
      <c r="H81" s="56" t="e">
        <f aca="false">H80</f>
        <v>#REF!</v>
      </c>
      <c r="I81" s="56" t="s">
        <v>410</v>
      </c>
      <c r="J81" s="56" t="s">
        <v>410</v>
      </c>
      <c r="K81" s="56" t="s">
        <v>410</v>
      </c>
      <c r="L81" s="56" t="s">
        <v>410</v>
      </c>
      <c r="M81" s="56" t="s">
        <v>410</v>
      </c>
      <c r="N81" s="56" t="s">
        <v>410</v>
      </c>
      <c r="O81" s="56" t="s">
        <v>410</v>
      </c>
      <c r="P81" s="56" t="s">
        <v>410</v>
      </c>
      <c r="Q81" s="56" t="s">
        <v>410</v>
      </c>
      <c r="R81" s="56" t="s">
        <v>410</v>
      </c>
      <c r="S81" s="56" t="s">
        <v>410</v>
      </c>
      <c r="T81" s="56" t="s">
        <v>410</v>
      </c>
      <c r="U81" s="56" t="s">
        <v>410</v>
      </c>
      <c r="V81" s="56" t="s">
        <v>410</v>
      </c>
      <c r="W81" s="56" t="s">
        <v>410</v>
      </c>
      <c r="X81" s="56" t="s">
        <v>410</v>
      </c>
      <c r="Y81" s="56" t="s">
        <v>410</v>
      </c>
      <c r="Z81" s="56" t="s">
        <v>410</v>
      </c>
      <c r="AA81" s="56" t="s">
        <v>410</v>
      </c>
      <c r="AB81" s="56" t="s">
        <v>410</v>
      </c>
      <c r="AC81" s="56" t="s">
        <v>410</v>
      </c>
      <c r="AD81" s="56" t="s">
        <v>410</v>
      </c>
      <c r="AE81" s="56" t="s">
        <v>410</v>
      </c>
      <c r="AF81" s="56" t="s">
        <v>410</v>
      </c>
      <c r="AG81" s="56" t="s">
        <v>410</v>
      </c>
      <c r="AH81" s="56" t="s">
        <v>410</v>
      </c>
      <c r="AI81" s="56" t="s">
        <v>410</v>
      </c>
      <c r="AJ81" s="56" t="s">
        <v>410</v>
      </c>
      <c r="AK81" s="58" t="s">
        <v>410</v>
      </c>
    </row>
    <row r="82" customFormat="false" ht="15.75" hidden="true" customHeight="false" outlineLevel="0" collapsed="false">
      <c r="A82" s="52" t="e">
        <f aca="false">A81</f>
        <v>#REF!</v>
      </c>
      <c r="B82" s="72" t="s">
        <v>426</v>
      </c>
      <c r="C82" s="59" t="s">
        <v>429</v>
      </c>
      <c r="D82" s="66" t="s">
        <v>105</v>
      </c>
      <c r="E82" s="66" t="s">
        <v>413</v>
      </c>
      <c r="F82" s="60" t="e">
        <f aca="false">F81</f>
        <v>#REF!</v>
      </c>
      <c r="G82" s="60" t="e">
        <f aca="false">G81</f>
        <v>#REF!</v>
      </c>
      <c r="H82" s="60" t="e">
        <f aca="false">H81</f>
        <v>#REF!</v>
      </c>
      <c r="I82" s="60" t="s">
        <v>410</v>
      </c>
      <c r="J82" s="60" t="s">
        <v>410</v>
      </c>
      <c r="K82" s="60" t="s">
        <v>410</v>
      </c>
      <c r="L82" s="60" t="s">
        <v>410</v>
      </c>
      <c r="M82" s="60" t="s">
        <v>410</v>
      </c>
      <c r="N82" s="60" t="s">
        <v>410</v>
      </c>
      <c r="O82" s="60" t="s">
        <v>410</v>
      </c>
      <c r="P82" s="60" t="s">
        <v>410</v>
      </c>
      <c r="Q82" s="60" t="s">
        <v>410</v>
      </c>
      <c r="R82" s="60" t="s">
        <v>410</v>
      </c>
      <c r="S82" s="60" t="s">
        <v>410</v>
      </c>
      <c r="T82" s="60" t="s">
        <v>410</v>
      </c>
      <c r="U82" s="60" t="s">
        <v>410</v>
      </c>
      <c r="V82" s="60" t="s">
        <v>410</v>
      </c>
      <c r="W82" s="60" t="s">
        <v>410</v>
      </c>
      <c r="X82" s="60" t="s">
        <v>410</v>
      </c>
      <c r="Y82" s="60" t="s">
        <v>410</v>
      </c>
      <c r="Z82" s="60" t="s">
        <v>410</v>
      </c>
      <c r="AA82" s="60" t="s">
        <v>410</v>
      </c>
      <c r="AB82" s="60" t="s">
        <v>410</v>
      </c>
      <c r="AC82" s="60" t="s">
        <v>410</v>
      </c>
      <c r="AD82" s="60" t="s">
        <v>410</v>
      </c>
      <c r="AE82" s="60" t="s">
        <v>410</v>
      </c>
      <c r="AF82" s="60" t="s">
        <v>410</v>
      </c>
      <c r="AG82" s="60" t="s">
        <v>410</v>
      </c>
      <c r="AH82" s="60" t="s">
        <v>410</v>
      </c>
      <c r="AI82" s="60" t="s">
        <v>410</v>
      </c>
      <c r="AJ82" s="60" t="s">
        <v>410</v>
      </c>
      <c r="AK82" s="62" t="s">
        <v>410</v>
      </c>
    </row>
    <row r="83" customFormat="false" ht="15" hidden="true" customHeight="false" outlineLevel="0" collapsed="false">
      <c r="A83" s="52" t="e">
        <f aca="false">A82</f>
        <v>#REF!</v>
      </c>
      <c r="B83" s="72" t="s">
        <v>426</v>
      </c>
      <c r="C83" s="73" t="s">
        <v>430</v>
      </c>
      <c r="D83" s="47" t="s">
        <v>68</v>
      </c>
      <c r="E83" s="47" t="s">
        <v>139</v>
      </c>
      <c r="F83" s="49" t="e">
        <f aca="false">F82</f>
        <v>#REF!</v>
      </c>
      <c r="G83" s="49" t="e">
        <f aca="false">G82</f>
        <v>#REF!</v>
      </c>
      <c r="H83" s="49" t="e">
        <f aca="false">H82</f>
        <v>#REF!</v>
      </c>
      <c r="I83" s="49" t="s">
        <v>410</v>
      </c>
      <c r="J83" s="49" t="s">
        <v>410</v>
      </c>
      <c r="K83" s="49" t="s">
        <v>410</v>
      </c>
      <c r="L83" s="49" t="s">
        <v>410</v>
      </c>
      <c r="M83" s="49" t="s">
        <v>410</v>
      </c>
      <c r="N83" s="49" t="s">
        <v>410</v>
      </c>
      <c r="O83" s="49" t="s">
        <v>410</v>
      </c>
      <c r="P83" s="49" t="s">
        <v>410</v>
      </c>
      <c r="Q83" s="49" t="s">
        <v>410</v>
      </c>
      <c r="R83" s="49" t="s">
        <v>410</v>
      </c>
      <c r="S83" s="49" t="s">
        <v>410</v>
      </c>
      <c r="T83" s="49" t="s">
        <v>410</v>
      </c>
      <c r="U83" s="49" t="s">
        <v>410</v>
      </c>
      <c r="V83" s="49" t="s">
        <v>410</v>
      </c>
      <c r="W83" s="49" t="s">
        <v>410</v>
      </c>
      <c r="X83" s="49" t="s">
        <v>410</v>
      </c>
      <c r="Y83" s="49" t="s">
        <v>410</v>
      </c>
      <c r="Z83" s="49" t="s">
        <v>410</v>
      </c>
      <c r="AA83" s="49" t="s">
        <v>410</v>
      </c>
      <c r="AB83" s="49" t="s">
        <v>410</v>
      </c>
      <c r="AC83" s="49" t="s">
        <v>410</v>
      </c>
      <c r="AD83" s="49" t="s">
        <v>410</v>
      </c>
      <c r="AE83" s="49" t="s">
        <v>410</v>
      </c>
      <c r="AF83" s="49" t="s">
        <v>410</v>
      </c>
      <c r="AG83" s="49" t="s">
        <v>410</v>
      </c>
      <c r="AH83" s="49" t="s">
        <v>410</v>
      </c>
      <c r="AI83" s="49" t="s">
        <v>410</v>
      </c>
      <c r="AJ83" s="49" t="s">
        <v>410</v>
      </c>
      <c r="AK83" s="51" t="s">
        <v>410</v>
      </c>
    </row>
    <row r="84" customFormat="false" ht="15" hidden="true" customHeight="false" outlineLevel="0" collapsed="false">
      <c r="A84" s="52" t="e">
        <f aca="false">A83</f>
        <v>#REF!</v>
      </c>
      <c r="B84" s="72" t="s">
        <v>426</v>
      </c>
      <c r="C84" s="74" t="s">
        <v>430</v>
      </c>
      <c r="D84" s="54" t="s">
        <v>68</v>
      </c>
      <c r="E84" s="54" t="s">
        <v>269</v>
      </c>
      <c r="F84" s="56" t="e">
        <f aca="false">F83</f>
        <v>#REF!</v>
      </c>
      <c r="G84" s="56" t="e">
        <f aca="false">G83</f>
        <v>#REF!</v>
      </c>
      <c r="H84" s="56" t="e">
        <f aca="false">H83</f>
        <v>#REF!</v>
      </c>
      <c r="I84" s="56" t="s">
        <v>410</v>
      </c>
      <c r="J84" s="56" t="s">
        <v>410</v>
      </c>
      <c r="K84" s="56" t="s">
        <v>410</v>
      </c>
      <c r="L84" s="56" t="s">
        <v>410</v>
      </c>
      <c r="M84" s="56" t="s">
        <v>410</v>
      </c>
      <c r="N84" s="56" t="s">
        <v>410</v>
      </c>
      <c r="O84" s="56" t="s">
        <v>410</v>
      </c>
      <c r="P84" s="56" t="s">
        <v>410</v>
      </c>
      <c r="Q84" s="56" t="s">
        <v>410</v>
      </c>
      <c r="R84" s="56" t="s">
        <v>410</v>
      </c>
      <c r="S84" s="56" t="s">
        <v>410</v>
      </c>
      <c r="T84" s="56" t="s">
        <v>410</v>
      </c>
      <c r="U84" s="56" t="s">
        <v>410</v>
      </c>
      <c r="V84" s="56" t="s">
        <v>410</v>
      </c>
      <c r="W84" s="56" t="s">
        <v>410</v>
      </c>
      <c r="X84" s="56" t="s">
        <v>410</v>
      </c>
      <c r="Y84" s="56" t="s">
        <v>410</v>
      </c>
      <c r="Z84" s="56" t="s">
        <v>410</v>
      </c>
      <c r="AA84" s="56" t="s">
        <v>410</v>
      </c>
      <c r="AB84" s="56" t="s">
        <v>410</v>
      </c>
      <c r="AC84" s="56" t="s">
        <v>410</v>
      </c>
      <c r="AD84" s="56" t="s">
        <v>410</v>
      </c>
      <c r="AE84" s="56" t="s">
        <v>410</v>
      </c>
      <c r="AF84" s="56" t="s">
        <v>410</v>
      </c>
      <c r="AG84" s="56" t="s">
        <v>410</v>
      </c>
      <c r="AH84" s="56" t="s">
        <v>410</v>
      </c>
      <c r="AI84" s="56" t="s">
        <v>410</v>
      </c>
      <c r="AJ84" s="56" t="s">
        <v>410</v>
      </c>
      <c r="AK84" s="58" t="s">
        <v>410</v>
      </c>
    </row>
    <row r="85" customFormat="false" ht="15" hidden="true" customHeight="false" outlineLevel="0" collapsed="false">
      <c r="A85" s="52" t="e">
        <f aca="false">A84</f>
        <v>#REF!</v>
      </c>
      <c r="B85" s="72" t="s">
        <v>426</v>
      </c>
      <c r="C85" s="74" t="s">
        <v>430</v>
      </c>
      <c r="D85" s="54" t="s">
        <v>68</v>
      </c>
      <c r="E85" s="54" t="s">
        <v>411</v>
      </c>
      <c r="F85" s="56" t="e">
        <f aca="false">F84</f>
        <v>#REF!</v>
      </c>
      <c r="G85" s="56" t="e">
        <f aca="false">G84</f>
        <v>#REF!</v>
      </c>
      <c r="H85" s="56" t="e">
        <f aca="false">H84</f>
        <v>#REF!</v>
      </c>
      <c r="I85" s="56" t="s">
        <v>410</v>
      </c>
      <c r="J85" s="56" t="s">
        <v>410</v>
      </c>
      <c r="K85" s="56" t="s">
        <v>410</v>
      </c>
      <c r="L85" s="56" t="s">
        <v>410</v>
      </c>
      <c r="M85" s="56" t="s">
        <v>410</v>
      </c>
      <c r="N85" s="56" t="s">
        <v>410</v>
      </c>
      <c r="O85" s="56" t="s">
        <v>410</v>
      </c>
      <c r="P85" s="56" t="s">
        <v>410</v>
      </c>
      <c r="Q85" s="56" t="s">
        <v>410</v>
      </c>
      <c r="R85" s="56" t="s">
        <v>410</v>
      </c>
      <c r="S85" s="56" t="s">
        <v>410</v>
      </c>
      <c r="T85" s="56" t="s">
        <v>410</v>
      </c>
      <c r="U85" s="56" t="s">
        <v>410</v>
      </c>
      <c r="V85" s="56" t="s">
        <v>410</v>
      </c>
      <c r="W85" s="56" t="s">
        <v>410</v>
      </c>
      <c r="X85" s="56" t="s">
        <v>410</v>
      </c>
      <c r="Y85" s="56" t="s">
        <v>410</v>
      </c>
      <c r="Z85" s="56" t="s">
        <v>410</v>
      </c>
      <c r="AA85" s="56" t="s">
        <v>410</v>
      </c>
      <c r="AB85" s="56" t="s">
        <v>410</v>
      </c>
      <c r="AC85" s="56" t="s">
        <v>410</v>
      </c>
      <c r="AD85" s="56" t="s">
        <v>410</v>
      </c>
      <c r="AE85" s="56" t="s">
        <v>410</v>
      </c>
      <c r="AF85" s="56" t="s">
        <v>410</v>
      </c>
      <c r="AG85" s="56" t="s">
        <v>410</v>
      </c>
      <c r="AH85" s="56" t="s">
        <v>410</v>
      </c>
      <c r="AI85" s="56" t="s">
        <v>410</v>
      </c>
      <c r="AJ85" s="56" t="s">
        <v>410</v>
      </c>
      <c r="AK85" s="58" t="s">
        <v>410</v>
      </c>
    </row>
    <row r="86" customFormat="false" ht="15" hidden="true" customHeight="false" outlineLevel="0" collapsed="false">
      <c r="A86" s="52" t="e">
        <f aca="false">A85</f>
        <v>#REF!</v>
      </c>
      <c r="B86" s="72" t="s">
        <v>426</v>
      </c>
      <c r="C86" s="74" t="s">
        <v>430</v>
      </c>
      <c r="D86" s="54" t="s">
        <v>68</v>
      </c>
      <c r="E86" s="54" t="s">
        <v>114</v>
      </c>
      <c r="F86" s="56" t="e">
        <f aca="false">F85</f>
        <v>#REF!</v>
      </c>
      <c r="G86" s="56" t="e">
        <f aca="false">G85</f>
        <v>#REF!</v>
      </c>
      <c r="H86" s="56" t="e">
        <f aca="false">H85</f>
        <v>#REF!</v>
      </c>
      <c r="I86" s="56" t="s">
        <v>410</v>
      </c>
      <c r="J86" s="56" t="s">
        <v>410</v>
      </c>
      <c r="K86" s="56" t="s">
        <v>410</v>
      </c>
      <c r="L86" s="56" t="s">
        <v>410</v>
      </c>
      <c r="M86" s="56" t="s">
        <v>410</v>
      </c>
      <c r="N86" s="56" t="s">
        <v>410</v>
      </c>
      <c r="O86" s="56" t="s">
        <v>410</v>
      </c>
      <c r="P86" s="56" t="s">
        <v>410</v>
      </c>
      <c r="Q86" s="56" t="s">
        <v>410</v>
      </c>
      <c r="R86" s="56" t="s">
        <v>410</v>
      </c>
      <c r="S86" s="56" t="s">
        <v>410</v>
      </c>
      <c r="T86" s="56" t="s">
        <v>410</v>
      </c>
      <c r="U86" s="56" t="s">
        <v>410</v>
      </c>
      <c r="V86" s="56" t="s">
        <v>410</v>
      </c>
      <c r="W86" s="56" t="s">
        <v>410</v>
      </c>
      <c r="X86" s="56" t="s">
        <v>410</v>
      </c>
      <c r="Y86" s="56" t="s">
        <v>410</v>
      </c>
      <c r="Z86" s="56" t="s">
        <v>410</v>
      </c>
      <c r="AA86" s="56" t="s">
        <v>410</v>
      </c>
      <c r="AB86" s="56" t="s">
        <v>410</v>
      </c>
      <c r="AC86" s="56" t="s">
        <v>410</v>
      </c>
      <c r="AD86" s="56" t="s">
        <v>410</v>
      </c>
      <c r="AE86" s="56" t="s">
        <v>410</v>
      </c>
      <c r="AF86" s="56" t="s">
        <v>410</v>
      </c>
      <c r="AG86" s="56" t="s">
        <v>410</v>
      </c>
      <c r="AH86" s="56" t="s">
        <v>410</v>
      </c>
      <c r="AI86" s="56" t="s">
        <v>410</v>
      </c>
      <c r="AJ86" s="56" t="s">
        <v>410</v>
      </c>
      <c r="AK86" s="58" t="s">
        <v>410</v>
      </c>
    </row>
    <row r="87" customFormat="false" ht="15.75" hidden="true" customHeight="false" outlineLevel="0" collapsed="false">
      <c r="A87" s="52" t="e">
        <f aca="false">A86</f>
        <v>#REF!</v>
      </c>
      <c r="B87" s="72" t="s">
        <v>426</v>
      </c>
      <c r="C87" s="75" t="s">
        <v>430</v>
      </c>
      <c r="D87" s="66" t="s">
        <v>105</v>
      </c>
      <c r="E87" s="66" t="s">
        <v>413</v>
      </c>
      <c r="F87" s="60" t="e">
        <f aca="false">F86</f>
        <v>#REF!</v>
      </c>
      <c r="G87" s="60" t="e">
        <f aca="false">G86</f>
        <v>#REF!</v>
      </c>
      <c r="H87" s="60" t="e">
        <f aca="false">H86</f>
        <v>#REF!</v>
      </c>
      <c r="I87" s="60" t="s">
        <v>410</v>
      </c>
      <c r="J87" s="60" t="s">
        <v>410</v>
      </c>
      <c r="K87" s="60" t="s">
        <v>410</v>
      </c>
      <c r="L87" s="60" t="s">
        <v>410</v>
      </c>
      <c r="M87" s="60" t="s">
        <v>410</v>
      </c>
      <c r="N87" s="60" t="s">
        <v>410</v>
      </c>
      <c r="O87" s="60" t="s">
        <v>410</v>
      </c>
      <c r="P87" s="60" t="s">
        <v>410</v>
      </c>
      <c r="Q87" s="60" t="s">
        <v>410</v>
      </c>
      <c r="R87" s="60" t="s">
        <v>410</v>
      </c>
      <c r="S87" s="60" t="s">
        <v>410</v>
      </c>
      <c r="T87" s="60" t="s">
        <v>410</v>
      </c>
      <c r="U87" s="60" t="s">
        <v>410</v>
      </c>
      <c r="V87" s="60" t="s">
        <v>410</v>
      </c>
      <c r="W87" s="60" t="s">
        <v>410</v>
      </c>
      <c r="X87" s="60" t="s">
        <v>410</v>
      </c>
      <c r="Y87" s="60" t="s">
        <v>410</v>
      </c>
      <c r="Z87" s="60" t="s">
        <v>410</v>
      </c>
      <c r="AA87" s="60" t="s">
        <v>410</v>
      </c>
      <c r="AB87" s="60" t="s">
        <v>410</v>
      </c>
      <c r="AC87" s="60" t="s">
        <v>410</v>
      </c>
      <c r="AD87" s="60" t="s">
        <v>410</v>
      </c>
      <c r="AE87" s="60" t="s">
        <v>410</v>
      </c>
      <c r="AF87" s="60" t="s">
        <v>410</v>
      </c>
      <c r="AG87" s="60" t="s">
        <v>410</v>
      </c>
      <c r="AH87" s="60" t="s">
        <v>410</v>
      </c>
      <c r="AI87" s="60" t="s">
        <v>410</v>
      </c>
      <c r="AJ87" s="60" t="s">
        <v>410</v>
      </c>
      <c r="AK87" s="62" t="s">
        <v>410</v>
      </c>
    </row>
    <row r="88" customFormat="false" ht="15" hidden="true" customHeight="false" outlineLevel="0" collapsed="false">
      <c r="A88" s="52" t="e">
        <f aca="false">A87</f>
        <v>#REF!</v>
      </c>
      <c r="B88" s="72" t="s">
        <v>426</v>
      </c>
      <c r="C88" s="46" t="s">
        <v>431</v>
      </c>
      <c r="D88" s="47" t="s">
        <v>68</v>
      </c>
      <c r="E88" s="47" t="s">
        <v>139</v>
      </c>
      <c r="F88" s="76" t="e">
        <f aca="false">F87</f>
        <v>#REF!</v>
      </c>
      <c r="G88" s="49" t="e">
        <f aca="false">G87</f>
        <v>#REF!</v>
      </c>
      <c r="H88" s="49" t="e">
        <f aca="false">H87</f>
        <v>#REF!</v>
      </c>
      <c r="I88" s="49" t="s">
        <v>410</v>
      </c>
      <c r="J88" s="49" t="s">
        <v>410</v>
      </c>
      <c r="K88" s="49" t="s">
        <v>410</v>
      </c>
      <c r="L88" s="49" t="s">
        <v>410</v>
      </c>
      <c r="M88" s="49" t="s">
        <v>410</v>
      </c>
      <c r="N88" s="49" t="s">
        <v>410</v>
      </c>
      <c r="O88" s="49" t="s">
        <v>410</v>
      </c>
      <c r="P88" s="49" t="s">
        <v>410</v>
      </c>
      <c r="Q88" s="49" t="s">
        <v>410</v>
      </c>
      <c r="R88" s="49" t="s">
        <v>410</v>
      </c>
      <c r="S88" s="49" t="s">
        <v>410</v>
      </c>
      <c r="T88" s="49" t="s">
        <v>410</v>
      </c>
      <c r="U88" s="49" t="s">
        <v>410</v>
      </c>
      <c r="V88" s="49" t="s">
        <v>410</v>
      </c>
      <c r="W88" s="49" t="s">
        <v>410</v>
      </c>
      <c r="X88" s="49" t="s">
        <v>410</v>
      </c>
      <c r="Y88" s="49" t="s">
        <v>410</v>
      </c>
      <c r="Z88" s="49" t="s">
        <v>410</v>
      </c>
      <c r="AA88" s="49" t="s">
        <v>410</v>
      </c>
      <c r="AB88" s="49" t="s">
        <v>410</v>
      </c>
      <c r="AC88" s="49" t="s">
        <v>410</v>
      </c>
      <c r="AD88" s="49" t="s">
        <v>410</v>
      </c>
      <c r="AE88" s="49" t="s">
        <v>410</v>
      </c>
      <c r="AF88" s="49" t="s">
        <v>410</v>
      </c>
      <c r="AG88" s="49" t="s">
        <v>410</v>
      </c>
      <c r="AH88" s="49" t="s">
        <v>410</v>
      </c>
      <c r="AI88" s="49" t="s">
        <v>410</v>
      </c>
      <c r="AJ88" s="49" t="s">
        <v>410</v>
      </c>
      <c r="AK88" s="51" t="s">
        <v>410</v>
      </c>
    </row>
    <row r="89" customFormat="false" ht="15" hidden="true" customHeight="false" outlineLevel="0" collapsed="false">
      <c r="A89" s="52" t="e">
        <f aca="false">A88</f>
        <v>#REF!</v>
      </c>
      <c r="B89" s="72" t="s">
        <v>426</v>
      </c>
      <c r="C89" s="53" t="s">
        <v>431</v>
      </c>
      <c r="D89" s="54" t="s">
        <v>68</v>
      </c>
      <c r="E89" s="54" t="s">
        <v>269</v>
      </c>
      <c r="F89" s="77" t="e">
        <f aca="false">F88</f>
        <v>#REF!</v>
      </c>
      <c r="G89" s="56" t="e">
        <f aca="false">G88</f>
        <v>#REF!</v>
      </c>
      <c r="H89" s="56" t="e">
        <f aca="false">H88</f>
        <v>#REF!</v>
      </c>
      <c r="I89" s="56" t="s">
        <v>410</v>
      </c>
      <c r="J89" s="56" t="s">
        <v>410</v>
      </c>
      <c r="K89" s="56" t="s">
        <v>410</v>
      </c>
      <c r="L89" s="56" t="s">
        <v>410</v>
      </c>
      <c r="M89" s="56" t="s">
        <v>410</v>
      </c>
      <c r="N89" s="56" t="s">
        <v>410</v>
      </c>
      <c r="O89" s="56" t="s">
        <v>410</v>
      </c>
      <c r="P89" s="56" t="s">
        <v>410</v>
      </c>
      <c r="Q89" s="56" t="s">
        <v>410</v>
      </c>
      <c r="R89" s="56" t="s">
        <v>410</v>
      </c>
      <c r="S89" s="56" t="s">
        <v>410</v>
      </c>
      <c r="T89" s="56" t="s">
        <v>410</v>
      </c>
      <c r="U89" s="56" t="s">
        <v>410</v>
      </c>
      <c r="V89" s="56" t="s">
        <v>410</v>
      </c>
      <c r="W89" s="56" t="s">
        <v>410</v>
      </c>
      <c r="X89" s="56" t="s">
        <v>410</v>
      </c>
      <c r="Y89" s="56" t="s">
        <v>410</v>
      </c>
      <c r="Z89" s="56" t="s">
        <v>410</v>
      </c>
      <c r="AA89" s="56" t="s">
        <v>410</v>
      </c>
      <c r="AB89" s="56" t="s">
        <v>410</v>
      </c>
      <c r="AC89" s="56" t="s">
        <v>410</v>
      </c>
      <c r="AD89" s="56" t="s">
        <v>410</v>
      </c>
      <c r="AE89" s="56" t="s">
        <v>410</v>
      </c>
      <c r="AF89" s="56" t="s">
        <v>410</v>
      </c>
      <c r="AG89" s="56" t="s">
        <v>410</v>
      </c>
      <c r="AH89" s="56" t="s">
        <v>410</v>
      </c>
      <c r="AI89" s="56" t="s">
        <v>410</v>
      </c>
      <c r="AJ89" s="56" t="s">
        <v>410</v>
      </c>
      <c r="AK89" s="58" t="s">
        <v>410</v>
      </c>
    </row>
    <row r="90" customFormat="false" ht="15" hidden="true" customHeight="false" outlineLevel="0" collapsed="false">
      <c r="A90" s="52" t="e">
        <f aca="false">A89</f>
        <v>#REF!</v>
      </c>
      <c r="B90" s="72" t="s">
        <v>426</v>
      </c>
      <c r="C90" s="53" t="s">
        <v>431</v>
      </c>
      <c r="D90" s="54" t="s">
        <v>68</v>
      </c>
      <c r="E90" s="54" t="s">
        <v>411</v>
      </c>
      <c r="F90" s="77" t="e">
        <f aca="false">F89</f>
        <v>#REF!</v>
      </c>
      <c r="G90" s="56" t="e">
        <f aca="false">G89</f>
        <v>#REF!</v>
      </c>
      <c r="H90" s="56" t="e">
        <f aca="false">H89</f>
        <v>#REF!</v>
      </c>
      <c r="I90" s="56" t="s">
        <v>410</v>
      </c>
      <c r="J90" s="56" t="s">
        <v>410</v>
      </c>
      <c r="K90" s="56" t="s">
        <v>410</v>
      </c>
      <c r="L90" s="56" t="s">
        <v>410</v>
      </c>
      <c r="M90" s="56" t="s">
        <v>410</v>
      </c>
      <c r="N90" s="56" t="s">
        <v>410</v>
      </c>
      <c r="O90" s="56" t="s">
        <v>410</v>
      </c>
      <c r="P90" s="56" t="s">
        <v>410</v>
      </c>
      <c r="Q90" s="56" t="s">
        <v>410</v>
      </c>
      <c r="R90" s="56" t="s">
        <v>410</v>
      </c>
      <c r="S90" s="56" t="s">
        <v>410</v>
      </c>
      <c r="T90" s="56" t="s">
        <v>410</v>
      </c>
      <c r="U90" s="56" t="s">
        <v>410</v>
      </c>
      <c r="V90" s="56" t="s">
        <v>410</v>
      </c>
      <c r="W90" s="56" t="s">
        <v>410</v>
      </c>
      <c r="X90" s="56" t="s">
        <v>410</v>
      </c>
      <c r="Y90" s="56" t="s">
        <v>410</v>
      </c>
      <c r="Z90" s="56" t="s">
        <v>410</v>
      </c>
      <c r="AA90" s="56" t="s">
        <v>410</v>
      </c>
      <c r="AB90" s="56" t="s">
        <v>410</v>
      </c>
      <c r="AC90" s="56" t="s">
        <v>410</v>
      </c>
      <c r="AD90" s="56" t="s">
        <v>410</v>
      </c>
      <c r="AE90" s="56" t="s">
        <v>410</v>
      </c>
      <c r="AF90" s="56" t="s">
        <v>410</v>
      </c>
      <c r="AG90" s="56" t="s">
        <v>410</v>
      </c>
      <c r="AH90" s="56" t="s">
        <v>410</v>
      </c>
      <c r="AI90" s="56" t="s">
        <v>410</v>
      </c>
      <c r="AJ90" s="56" t="s">
        <v>410</v>
      </c>
      <c r="AK90" s="58" t="s">
        <v>410</v>
      </c>
    </row>
    <row r="91" customFormat="false" ht="15" hidden="true" customHeight="false" outlineLevel="0" collapsed="false">
      <c r="A91" s="52" t="e">
        <f aca="false">A90</f>
        <v>#REF!</v>
      </c>
      <c r="B91" s="72" t="s">
        <v>426</v>
      </c>
      <c r="C91" s="53" t="s">
        <v>431</v>
      </c>
      <c r="D91" s="54" t="s">
        <v>68</v>
      </c>
      <c r="E91" s="54" t="s">
        <v>114</v>
      </c>
      <c r="F91" s="77" t="e">
        <f aca="false">F90</f>
        <v>#REF!</v>
      </c>
      <c r="G91" s="56" t="e">
        <f aca="false">G90</f>
        <v>#REF!</v>
      </c>
      <c r="H91" s="56" t="e">
        <f aca="false">H90</f>
        <v>#REF!</v>
      </c>
      <c r="I91" s="56" t="s">
        <v>410</v>
      </c>
      <c r="J91" s="56" t="s">
        <v>410</v>
      </c>
      <c r="K91" s="56" t="s">
        <v>410</v>
      </c>
      <c r="L91" s="56" t="s">
        <v>410</v>
      </c>
      <c r="M91" s="56" t="s">
        <v>410</v>
      </c>
      <c r="N91" s="56" t="s">
        <v>410</v>
      </c>
      <c r="O91" s="56" t="s">
        <v>410</v>
      </c>
      <c r="P91" s="56" t="s">
        <v>410</v>
      </c>
      <c r="Q91" s="56" t="s">
        <v>410</v>
      </c>
      <c r="R91" s="56" t="s">
        <v>410</v>
      </c>
      <c r="S91" s="56" t="s">
        <v>410</v>
      </c>
      <c r="T91" s="56" t="s">
        <v>410</v>
      </c>
      <c r="U91" s="56" t="s">
        <v>410</v>
      </c>
      <c r="V91" s="56" t="s">
        <v>410</v>
      </c>
      <c r="W91" s="56" t="s">
        <v>410</v>
      </c>
      <c r="X91" s="56" t="s">
        <v>410</v>
      </c>
      <c r="Y91" s="56" t="s">
        <v>410</v>
      </c>
      <c r="Z91" s="56" t="s">
        <v>410</v>
      </c>
      <c r="AA91" s="56" t="s">
        <v>410</v>
      </c>
      <c r="AB91" s="56" t="s">
        <v>410</v>
      </c>
      <c r="AC91" s="56" t="s">
        <v>410</v>
      </c>
      <c r="AD91" s="56" t="s">
        <v>410</v>
      </c>
      <c r="AE91" s="56" t="s">
        <v>410</v>
      </c>
      <c r="AF91" s="56" t="s">
        <v>410</v>
      </c>
      <c r="AG91" s="56" t="s">
        <v>410</v>
      </c>
      <c r="AH91" s="56" t="s">
        <v>410</v>
      </c>
      <c r="AI91" s="56" t="s">
        <v>410</v>
      </c>
      <c r="AJ91" s="56" t="s">
        <v>410</v>
      </c>
      <c r="AK91" s="58" t="s">
        <v>410</v>
      </c>
    </row>
    <row r="92" customFormat="false" ht="15" hidden="true" customHeight="false" outlineLevel="0" collapsed="false">
      <c r="A92" s="52" t="e">
        <f aca="false">A91</f>
        <v>#REF!</v>
      </c>
      <c r="B92" s="72" t="s">
        <v>426</v>
      </c>
      <c r="C92" s="53" t="s">
        <v>431</v>
      </c>
      <c r="D92" s="54" t="s">
        <v>68</v>
      </c>
      <c r="E92" s="54" t="s">
        <v>412</v>
      </c>
      <c r="F92" s="77" t="e">
        <f aca="false">F91</f>
        <v>#REF!</v>
      </c>
      <c r="G92" s="56" t="e">
        <f aca="false">G91</f>
        <v>#REF!</v>
      </c>
      <c r="H92" s="56" t="e">
        <f aca="false">H91</f>
        <v>#REF!</v>
      </c>
      <c r="I92" s="56" t="s">
        <v>410</v>
      </c>
      <c r="J92" s="56" t="s">
        <v>410</v>
      </c>
      <c r="K92" s="56" t="s">
        <v>410</v>
      </c>
      <c r="L92" s="56" t="s">
        <v>410</v>
      </c>
      <c r="M92" s="56" t="s">
        <v>410</v>
      </c>
      <c r="N92" s="56" t="s">
        <v>410</v>
      </c>
      <c r="O92" s="56" t="s">
        <v>410</v>
      </c>
      <c r="P92" s="56" t="s">
        <v>410</v>
      </c>
      <c r="Q92" s="56" t="s">
        <v>410</v>
      </c>
      <c r="R92" s="56" t="s">
        <v>410</v>
      </c>
      <c r="S92" s="56" t="s">
        <v>410</v>
      </c>
      <c r="T92" s="56" t="s">
        <v>410</v>
      </c>
      <c r="U92" s="56" t="s">
        <v>410</v>
      </c>
      <c r="V92" s="56" t="s">
        <v>410</v>
      </c>
      <c r="W92" s="56" t="s">
        <v>410</v>
      </c>
      <c r="X92" s="56" t="s">
        <v>410</v>
      </c>
      <c r="Y92" s="56" t="s">
        <v>410</v>
      </c>
      <c r="Z92" s="56" t="s">
        <v>410</v>
      </c>
      <c r="AA92" s="56" t="s">
        <v>410</v>
      </c>
      <c r="AB92" s="56" t="s">
        <v>410</v>
      </c>
      <c r="AC92" s="56" t="s">
        <v>410</v>
      </c>
      <c r="AD92" s="56" t="s">
        <v>410</v>
      </c>
      <c r="AE92" s="56" t="s">
        <v>410</v>
      </c>
      <c r="AF92" s="56" t="s">
        <v>410</v>
      </c>
      <c r="AG92" s="56" t="s">
        <v>410</v>
      </c>
      <c r="AH92" s="56" t="s">
        <v>410</v>
      </c>
      <c r="AI92" s="56" t="s">
        <v>410</v>
      </c>
      <c r="AJ92" s="56" t="s">
        <v>410</v>
      </c>
      <c r="AK92" s="58" t="s">
        <v>410</v>
      </c>
    </row>
    <row r="93" customFormat="false" ht="15" hidden="true" customHeight="false" outlineLevel="0" collapsed="false">
      <c r="A93" s="52" t="e">
        <f aca="false">A92</f>
        <v>#REF!</v>
      </c>
      <c r="B93" s="72" t="s">
        <v>426</v>
      </c>
      <c r="C93" s="53" t="s">
        <v>431</v>
      </c>
      <c r="D93" s="54" t="s">
        <v>105</v>
      </c>
      <c r="E93" s="54" t="s">
        <v>104</v>
      </c>
      <c r="F93" s="77" t="e">
        <f aca="false">F92</f>
        <v>#REF!</v>
      </c>
      <c r="G93" s="56" t="e">
        <f aca="false">G92</f>
        <v>#REF!</v>
      </c>
      <c r="H93" s="56" t="e">
        <f aca="false">H92</f>
        <v>#REF!</v>
      </c>
      <c r="I93" s="56" t="s">
        <v>410</v>
      </c>
      <c r="J93" s="56" t="s">
        <v>410</v>
      </c>
      <c r="K93" s="56" t="s">
        <v>410</v>
      </c>
      <c r="L93" s="56" t="s">
        <v>410</v>
      </c>
      <c r="M93" s="56" t="s">
        <v>410</v>
      </c>
      <c r="N93" s="56" t="s">
        <v>410</v>
      </c>
      <c r="O93" s="56" t="s">
        <v>410</v>
      </c>
      <c r="P93" s="56" t="s">
        <v>410</v>
      </c>
      <c r="Q93" s="56" t="s">
        <v>410</v>
      </c>
      <c r="R93" s="56" t="s">
        <v>410</v>
      </c>
      <c r="S93" s="56" t="s">
        <v>410</v>
      </c>
      <c r="T93" s="56" t="s">
        <v>410</v>
      </c>
      <c r="U93" s="56" t="s">
        <v>410</v>
      </c>
      <c r="V93" s="56" t="s">
        <v>410</v>
      </c>
      <c r="W93" s="56" t="s">
        <v>410</v>
      </c>
      <c r="X93" s="56" t="s">
        <v>410</v>
      </c>
      <c r="Y93" s="56" t="s">
        <v>410</v>
      </c>
      <c r="Z93" s="56" t="s">
        <v>410</v>
      </c>
      <c r="AA93" s="56" t="s">
        <v>410</v>
      </c>
      <c r="AB93" s="56" t="s">
        <v>410</v>
      </c>
      <c r="AC93" s="56" t="s">
        <v>410</v>
      </c>
      <c r="AD93" s="56" t="s">
        <v>410</v>
      </c>
      <c r="AE93" s="56" t="s">
        <v>410</v>
      </c>
      <c r="AF93" s="56" t="s">
        <v>410</v>
      </c>
      <c r="AG93" s="56" t="s">
        <v>410</v>
      </c>
      <c r="AH93" s="56" t="s">
        <v>410</v>
      </c>
      <c r="AI93" s="56" t="s">
        <v>410</v>
      </c>
      <c r="AJ93" s="56" t="s">
        <v>410</v>
      </c>
      <c r="AK93" s="58" t="s">
        <v>410</v>
      </c>
    </row>
    <row r="94" customFormat="false" ht="15.75" hidden="true" customHeight="false" outlineLevel="0" collapsed="false">
      <c r="A94" s="52" t="e">
        <f aca="false">A93</f>
        <v>#REF!</v>
      </c>
      <c r="B94" s="72" t="s">
        <v>426</v>
      </c>
      <c r="C94" s="59" t="s">
        <v>431</v>
      </c>
      <c r="D94" s="66" t="s">
        <v>105</v>
      </c>
      <c r="E94" s="66" t="s">
        <v>413</v>
      </c>
      <c r="F94" s="78" t="e">
        <f aca="false">F93</f>
        <v>#REF!</v>
      </c>
      <c r="G94" s="60" t="e">
        <f aca="false">G93</f>
        <v>#REF!</v>
      </c>
      <c r="H94" s="60" t="e">
        <f aca="false">H93</f>
        <v>#REF!</v>
      </c>
      <c r="I94" s="60" t="s">
        <v>410</v>
      </c>
      <c r="J94" s="60" t="s">
        <v>410</v>
      </c>
      <c r="K94" s="60" t="s">
        <v>410</v>
      </c>
      <c r="L94" s="60" t="s">
        <v>410</v>
      </c>
      <c r="M94" s="60" t="s">
        <v>410</v>
      </c>
      <c r="N94" s="60" t="s">
        <v>410</v>
      </c>
      <c r="O94" s="60" t="s">
        <v>410</v>
      </c>
      <c r="P94" s="60" t="s">
        <v>410</v>
      </c>
      <c r="Q94" s="60" t="s">
        <v>410</v>
      </c>
      <c r="R94" s="60" t="s">
        <v>410</v>
      </c>
      <c r="S94" s="60" t="s">
        <v>410</v>
      </c>
      <c r="T94" s="60" t="s">
        <v>410</v>
      </c>
      <c r="U94" s="60" t="s">
        <v>410</v>
      </c>
      <c r="V94" s="60" t="s">
        <v>410</v>
      </c>
      <c r="W94" s="60" t="s">
        <v>410</v>
      </c>
      <c r="X94" s="60" t="s">
        <v>410</v>
      </c>
      <c r="Y94" s="60" t="s">
        <v>410</v>
      </c>
      <c r="Z94" s="60" t="s">
        <v>410</v>
      </c>
      <c r="AA94" s="60" t="s">
        <v>410</v>
      </c>
      <c r="AB94" s="60" t="s">
        <v>410</v>
      </c>
      <c r="AC94" s="60" t="s">
        <v>410</v>
      </c>
      <c r="AD94" s="60" t="s">
        <v>410</v>
      </c>
      <c r="AE94" s="60" t="s">
        <v>410</v>
      </c>
      <c r="AF94" s="60" t="s">
        <v>410</v>
      </c>
      <c r="AG94" s="60" t="s">
        <v>410</v>
      </c>
      <c r="AH94" s="60" t="s">
        <v>410</v>
      </c>
      <c r="AI94" s="60" t="s">
        <v>410</v>
      </c>
      <c r="AJ94" s="60" t="s">
        <v>410</v>
      </c>
      <c r="AK94" s="62" t="s">
        <v>410</v>
      </c>
    </row>
    <row r="95" customFormat="false" ht="15" hidden="true" customHeight="false" outlineLevel="0" collapsed="false">
      <c r="A95" s="52" t="e">
        <f aca="false">A94</f>
        <v>#REF!</v>
      </c>
      <c r="B95" s="72" t="s">
        <v>426</v>
      </c>
      <c r="C95" s="73" t="s">
        <v>432</v>
      </c>
      <c r="D95" s="47" t="s">
        <v>68</v>
      </c>
      <c r="E95" s="47" t="s">
        <v>139</v>
      </c>
      <c r="F95" s="76" t="e">
        <f aca="false">F94</f>
        <v>#REF!</v>
      </c>
      <c r="G95" s="49" t="e">
        <f aca="false">G94</f>
        <v>#REF!</v>
      </c>
      <c r="H95" s="49" t="e">
        <f aca="false">H94</f>
        <v>#REF!</v>
      </c>
      <c r="I95" s="49" t="s">
        <v>410</v>
      </c>
      <c r="J95" s="49" t="s">
        <v>410</v>
      </c>
      <c r="K95" s="49" t="s">
        <v>410</v>
      </c>
      <c r="L95" s="49" t="s">
        <v>410</v>
      </c>
      <c r="M95" s="49" t="s">
        <v>410</v>
      </c>
      <c r="N95" s="49" t="s">
        <v>410</v>
      </c>
      <c r="O95" s="49" t="s">
        <v>410</v>
      </c>
      <c r="P95" s="49" t="s">
        <v>410</v>
      </c>
      <c r="Q95" s="49" t="s">
        <v>410</v>
      </c>
      <c r="R95" s="49" t="s">
        <v>410</v>
      </c>
      <c r="S95" s="49" t="s">
        <v>410</v>
      </c>
      <c r="T95" s="49" t="s">
        <v>410</v>
      </c>
      <c r="U95" s="49" t="s">
        <v>410</v>
      </c>
      <c r="V95" s="49" t="s">
        <v>410</v>
      </c>
      <c r="W95" s="49" t="s">
        <v>410</v>
      </c>
      <c r="X95" s="49" t="s">
        <v>410</v>
      </c>
      <c r="Y95" s="49" t="s">
        <v>410</v>
      </c>
      <c r="Z95" s="49" t="s">
        <v>410</v>
      </c>
      <c r="AA95" s="49" t="s">
        <v>410</v>
      </c>
      <c r="AB95" s="49" t="s">
        <v>410</v>
      </c>
      <c r="AC95" s="49" t="s">
        <v>410</v>
      </c>
      <c r="AD95" s="49" t="s">
        <v>410</v>
      </c>
      <c r="AE95" s="49" t="s">
        <v>410</v>
      </c>
      <c r="AF95" s="49" t="s">
        <v>410</v>
      </c>
      <c r="AG95" s="49" t="s">
        <v>410</v>
      </c>
      <c r="AH95" s="49" t="s">
        <v>410</v>
      </c>
      <c r="AI95" s="49" t="s">
        <v>410</v>
      </c>
      <c r="AJ95" s="49" t="s">
        <v>410</v>
      </c>
      <c r="AK95" s="51" t="s">
        <v>410</v>
      </c>
    </row>
    <row r="96" customFormat="false" ht="15" hidden="true" customHeight="false" outlineLevel="0" collapsed="false">
      <c r="A96" s="52" t="e">
        <f aca="false">A95</f>
        <v>#REF!</v>
      </c>
      <c r="B96" s="72" t="s">
        <v>426</v>
      </c>
      <c r="C96" s="74" t="s">
        <v>432</v>
      </c>
      <c r="D96" s="54" t="s">
        <v>68</v>
      </c>
      <c r="E96" s="54" t="s">
        <v>269</v>
      </c>
      <c r="F96" s="77" t="e">
        <f aca="false">F95</f>
        <v>#REF!</v>
      </c>
      <c r="G96" s="56" t="e">
        <f aca="false">G95</f>
        <v>#REF!</v>
      </c>
      <c r="H96" s="56" t="e">
        <f aca="false">H95</f>
        <v>#REF!</v>
      </c>
      <c r="I96" s="56" t="s">
        <v>410</v>
      </c>
      <c r="J96" s="56" t="s">
        <v>410</v>
      </c>
      <c r="K96" s="56" t="s">
        <v>410</v>
      </c>
      <c r="L96" s="56" t="s">
        <v>410</v>
      </c>
      <c r="M96" s="56" t="s">
        <v>410</v>
      </c>
      <c r="N96" s="56" t="s">
        <v>410</v>
      </c>
      <c r="O96" s="56" t="s">
        <v>410</v>
      </c>
      <c r="P96" s="56" t="s">
        <v>410</v>
      </c>
      <c r="Q96" s="56" t="s">
        <v>410</v>
      </c>
      <c r="R96" s="56" t="s">
        <v>410</v>
      </c>
      <c r="S96" s="56" t="s">
        <v>410</v>
      </c>
      <c r="T96" s="56" t="s">
        <v>410</v>
      </c>
      <c r="U96" s="56" t="s">
        <v>410</v>
      </c>
      <c r="V96" s="56" t="s">
        <v>410</v>
      </c>
      <c r="W96" s="56" t="s">
        <v>410</v>
      </c>
      <c r="X96" s="56" t="s">
        <v>410</v>
      </c>
      <c r="Y96" s="56" t="s">
        <v>410</v>
      </c>
      <c r="Z96" s="56" t="s">
        <v>410</v>
      </c>
      <c r="AA96" s="56" t="s">
        <v>410</v>
      </c>
      <c r="AB96" s="56" t="s">
        <v>410</v>
      </c>
      <c r="AC96" s="56" t="s">
        <v>410</v>
      </c>
      <c r="AD96" s="56" t="s">
        <v>410</v>
      </c>
      <c r="AE96" s="56" t="s">
        <v>410</v>
      </c>
      <c r="AF96" s="56" t="s">
        <v>410</v>
      </c>
      <c r="AG96" s="56" t="s">
        <v>410</v>
      </c>
      <c r="AH96" s="56" t="s">
        <v>410</v>
      </c>
      <c r="AI96" s="56" t="s">
        <v>410</v>
      </c>
      <c r="AJ96" s="56" t="s">
        <v>410</v>
      </c>
      <c r="AK96" s="58" t="s">
        <v>410</v>
      </c>
    </row>
    <row r="97" customFormat="false" ht="15" hidden="true" customHeight="false" outlineLevel="0" collapsed="false">
      <c r="A97" s="52" t="e">
        <f aca="false">A96</f>
        <v>#REF!</v>
      </c>
      <c r="B97" s="72" t="s">
        <v>426</v>
      </c>
      <c r="C97" s="74" t="s">
        <v>432</v>
      </c>
      <c r="D97" s="54" t="s">
        <v>68</v>
      </c>
      <c r="E97" s="54" t="s">
        <v>411</v>
      </c>
      <c r="F97" s="77" t="e">
        <f aca="false">F96</f>
        <v>#REF!</v>
      </c>
      <c r="G97" s="56" t="e">
        <f aca="false">G96</f>
        <v>#REF!</v>
      </c>
      <c r="H97" s="56" t="e">
        <f aca="false">H96</f>
        <v>#REF!</v>
      </c>
      <c r="I97" s="56" t="s">
        <v>410</v>
      </c>
      <c r="J97" s="56" t="s">
        <v>410</v>
      </c>
      <c r="K97" s="56" t="s">
        <v>410</v>
      </c>
      <c r="L97" s="56" t="s">
        <v>410</v>
      </c>
      <c r="M97" s="56" t="s">
        <v>410</v>
      </c>
      <c r="N97" s="56" t="s">
        <v>410</v>
      </c>
      <c r="O97" s="56" t="s">
        <v>410</v>
      </c>
      <c r="P97" s="56" t="s">
        <v>410</v>
      </c>
      <c r="Q97" s="56" t="s">
        <v>410</v>
      </c>
      <c r="R97" s="56" t="s">
        <v>410</v>
      </c>
      <c r="S97" s="56" t="s">
        <v>410</v>
      </c>
      <c r="T97" s="56" t="s">
        <v>410</v>
      </c>
      <c r="U97" s="56" t="s">
        <v>410</v>
      </c>
      <c r="V97" s="56" t="s">
        <v>410</v>
      </c>
      <c r="W97" s="56" t="s">
        <v>410</v>
      </c>
      <c r="X97" s="56" t="s">
        <v>410</v>
      </c>
      <c r="Y97" s="56" t="s">
        <v>410</v>
      </c>
      <c r="Z97" s="56" t="s">
        <v>410</v>
      </c>
      <c r="AA97" s="56" t="s">
        <v>410</v>
      </c>
      <c r="AB97" s="56" t="s">
        <v>410</v>
      </c>
      <c r="AC97" s="56" t="s">
        <v>410</v>
      </c>
      <c r="AD97" s="56" t="s">
        <v>410</v>
      </c>
      <c r="AE97" s="56" t="s">
        <v>410</v>
      </c>
      <c r="AF97" s="56" t="s">
        <v>410</v>
      </c>
      <c r="AG97" s="56" t="s">
        <v>410</v>
      </c>
      <c r="AH97" s="56" t="s">
        <v>410</v>
      </c>
      <c r="AI97" s="56" t="s">
        <v>410</v>
      </c>
      <c r="AJ97" s="56" t="s">
        <v>410</v>
      </c>
      <c r="AK97" s="58" t="s">
        <v>410</v>
      </c>
    </row>
    <row r="98" customFormat="false" ht="15" hidden="true" customHeight="false" outlineLevel="0" collapsed="false">
      <c r="A98" s="52" t="e">
        <f aca="false">A97</f>
        <v>#REF!</v>
      </c>
      <c r="B98" s="72" t="s">
        <v>426</v>
      </c>
      <c r="C98" s="74" t="s">
        <v>432</v>
      </c>
      <c r="D98" s="54" t="s">
        <v>68</v>
      </c>
      <c r="E98" s="54" t="s">
        <v>114</v>
      </c>
      <c r="F98" s="77" t="e">
        <f aca="false">F97</f>
        <v>#REF!</v>
      </c>
      <c r="G98" s="56" t="e">
        <f aca="false">G97</f>
        <v>#REF!</v>
      </c>
      <c r="H98" s="56" t="e">
        <f aca="false">H97</f>
        <v>#REF!</v>
      </c>
      <c r="I98" s="56" t="s">
        <v>410</v>
      </c>
      <c r="J98" s="56" t="s">
        <v>410</v>
      </c>
      <c r="K98" s="56" t="s">
        <v>410</v>
      </c>
      <c r="L98" s="56" t="s">
        <v>410</v>
      </c>
      <c r="M98" s="56" t="s">
        <v>410</v>
      </c>
      <c r="N98" s="56" t="s">
        <v>410</v>
      </c>
      <c r="O98" s="56" t="s">
        <v>410</v>
      </c>
      <c r="P98" s="56" t="s">
        <v>410</v>
      </c>
      <c r="Q98" s="56" t="s">
        <v>410</v>
      </c>
      <c r="R98" s="56" t="s">
        <v>410</v>
      </c>
      <c r="S98" s="56" t="s">
        <v>410</v>
      </c>
      <c r="T98" s="56" t="s">
        <v>410</v>
      </c>
      <c r="U98" s="56" t="s">
        <v>410</v>
      </c>
      <c r="V98" s="56" t="s">
        <v>410</v>
      </c>
      <c r="W98" s="56" t="s">
        <v>410</v>
      </c>
      <c r="X98" s="56" t="s">
        <v>410</v>
      </c>
      <c r="Y98" s="56" t="s">
        <v>410</v>
      </c>
      <c r="Z98" s="56" t="s">
        <v>410</v>
      </c>
      <c r="AA98" s="56" t="s">
        <v>410</v>
      </c>
      <c r="AB98" s="56" t="s">
        <v>410</v>
      </c>
      <c r="AC98" s="56" t="s">
        <v>410</v>
      </c>
      <c r="AD98" s="56" t="s">
        <v>410</v>
      </c>
      <c r="AE98" s="56" t="s">
        <v>410</v>
      </c>
      <c r="AF98" s="56" t="s">
        <v>410</v>
      </c>
      <c r="AG98" s="56" t="s">
        <v>410</v>
      </c>
      <c r="AH98" s="56" t="s">
        <v>410</v>
      </c>
      <c r="AI98" s="56" t="s">
        <v>410</v>
      </c>
      <c r="AJ98" s="56" t="s">
        <v>410</v>
      </c>
      <c r="AK98" s="58" t="s">
        <v>410</v>
      </c>
    </row>
    <row r="99" customFormat="false" ht="15.75" hidden="true" customHeight="false" outlineLevel="0" collapsed="false">
      <c r="A99" s="52" t="e">
        <f aca="false">A98</f>
        <v>#REF!</v>
      </c>
      <c r="B99" s="72" t="s">
        <v>426</v>
      </c>
      <c r="C99" s="75" t="s">
        <v>432</v>
      </c>
      <c r="D99" s="66" t="s">
        <v>105</v>
      </c>
      <c r="E99" s="66" t="s">
        <v>413</v>
      </c>
      <c r="F99" s="78" t="e">
        <f aca="false">F98</f>
        <v>#REF!</v>
      </c>
      <c r="G99" s="60" t="e">
        <f aca="false">G98</f>
        <v>#REF!</v>
      </c>
      <c r="H99" s="60" t="e">
        <f aca="false">H98</f>
        <v>#REF!</v>
      </c>
      <c r="I99" s="60" t="s">
        <v>410</v>
      </c>
      <c r="J99" s="60" t="s">
        <v>410</v>
      </c>
      <c r="K99" s="60" t="s">
        <v>410</v>
      </c>
      <c r="L99" s="60" t="s">
        <v>410</v>
      </c>
      <c r="M99" s="60" t="s">
        <v>410</v>
      </c>
      <c r="N99" s="60" t="s">
        <v>410</v>
      </c>
      <c r="O99" s="60" t="s">
        <v>410</v>
      </c>
      <c r="P99" s="60" t="s">
        <v>410</v>
      </c>
      <c r="Q99" s="60" t="s">
        <v>410</v>
      </c>
      <c r="R99" s="60" t="s">
        <v>410</v>
      </c>
      <c r="S99" s="60" t="s">
        <v>410</v>
      </c>
      <c r="T99" s="60" t="s">
        <v>410</v>
      </c>
      <c r="U99" s="60" t="s">
        <v>410</v>
      </c>
      <c r="V99" s="60" t="s">
        <v>410</v>
      </c>
      <c r="W99" s="60" t="s">
        <v>410</v>
      </c>
      <c r="X99" s="60" t="s">
        <v>410</v>
      </c>
      <c r="Y99" s="60" t="s">
        <v>410</v>
      </c>
      <c r="Z99" s="60" t="s">
        <v>410</v>
      </c>
      <c r="AA99" s="60" t="s">
        <v>410</v>
      </c>
      <c r="AB99" s="60" t="s">
        <v>410</v>
      </c>
      <c r="AC99" s="60" t="s">
        <v>410</v>
      </c>
      <c r="AD99" s="60" t="s">
        <v>410</v>
      </c>
      <c r="AE99" s="60" t="s">
        <v>410</v>
      </c>
      <c r="AF99" s="60" t="s">
        <v>410</v>
      </c>
      <c r="AG99" s="60" t="s">
        <v>410</v>
      </c>
      <c r="AH99" s="60" t="s">
        <v>410</v>
      </c>
      <c r="AI99" s="60" t="s">
        <v>410</v>
      </c>
      <c r="AJ99" s="60" t="s">
        <v>410</v>
      </c>
      <c r="AK99" s="62" t="s">
        <v>410</v>
      </c>
    </row>
    <row r="100" customFormat="false" ht="15" hidden="true" customHeight="false" outlineLevel="0" collapsed="false">
      <c r="A100" s="52" t="e">
        <f aca="false">A99</f>
        <v>#REF!</v>
      </c>
      <c r="B100" s="72" t="s">
        <v>426</v>
      </c>
      <c r="C100" s="46" t="s">
        <v>433</v>
      </c>
      <c r="D100" s="47" t="s">
        <v>68</v>
      </c>
      <c r="E100" s="47" t="s">
        <v>139</v>
      </c>
      <c r="F100" s="49" t="e">
        <f aca="false">F99</f>
        <v>#REF!</v>
      </c>
      <c r="G100" s="49" t="e">
        <f aca="false">G99</f>
        <v>#REF!</v>
      </c>
      <c r="H100" s="49" t="e">
        <f aca="false">H99</f>
        <v>#REF!</v>
      </c>
      <c r="I100" s="49" t="s">
        <v>410</v>
      </c>
      <c r="J100" s="49" t="s">
        <v>410</v>
      </c>
      <c r="K100" s="49" t="s">
        <v>410</v>
      </c>
      <c r="L100" s="49" t="s">
        <v>410</v>
      </c>
      <c r="M100" s="49" t="s">
        <v>410</v>
      </c>
      <c r="N100" s="49" t="s">
        <v>410</v>
      </c>
      <c r="O100" s="49" t="s">
        <v>410</v>
      </c>
      <c r="P100" s="49" t="s">
        <v>410</v>
      </c>
      <c r="Q100" s="49" t="s">
        <v>410</v>
      </c>
      <c r="R100" s="49" t="s">
        <v>410</v>
      </c>
      <c r="S100" s="49" t="s">
        <v>410</v>
      </c>
      <c r="T100" s="49" t="s">
        <v>410</v>
      </c>
      <c r="U100" s="49" t="s">
        <v>410</v>
      </c>
      <c r="V100" s="49" t="s">
        <v>410</v>
      </c>
      <c r="W100" s="49" t="s">
        <v>410</v>
      </c>
      <c r="X100" s="49" t="s">
        <v>410</v>
      </c>
      <c r="Y100" s="49" t="s">
        <v>410</v>
      </c>
      <c r="Z100" s="49" t="s">
        <v>410</v>
      </c>
      <c r="AA100" s="49" t="s">
        <v>410</v>
      </c>
      <c r="AB100" s="49" t="s">
        <v>410</v>
      </c>
      <c r="AC100" s="49" t="s">
        <v>410</v>
      </c>
      <c r="AD100" s="49" t="s">
        <v>410</v>
      </c>
      <c r="AE100" s="49" t="s">
        <v>410</v>
      </c>
      <c r="AF100" s="49" t="s">
        <v>410</v>
      </c>
      <c r="AG100" s="49" t="s">
        <v>410</v>
      </c>
      <c r="AH100" s="49" t="s">
        <v>410</v>
      </c>
      <c r="AI100" s="49" t="s">
        <v>410</v>
      </c>
      <c r="AJ100" s="49" t="s">
        <v>410</v>
      </c>
      <c r="AK100" s="51" t="s">
        <v>410</v>
      </c>
    </row>
    <row r="101" customFormat="false" ht="15.75" hidden="true" customHeight="false" outlineLevel="0" collapsed="false">
      <c r="A101" s="52" t="e">
        <f aca="false">A100</f>
        <v>#REF!</v>
      </c>
      <c r="B101" s="72" t="s">
        <v>426</v>
      </c>
      <c r="C101" s="59" t="s">
        <v>433</v>
      </c>
      <c r="D101" s="66" t="s">
        <v>105</v>
      </c>
      <c r="E101" s="66" t="s">
        <v>413</v>
      </c>
      <c r="F101" s="60" t="e">
        <f aca="false">F100</f>
        <v>#REF!</v>
      </c>
      <c r="G101" s="60" t="e">
        <f aca="false">G100</f>
        <v>#REF!</v>
      </c>
      <c r="H101" s="60" t="e">
        <f aca="false">H100</f>
        <v>#REF!</v>
      </c>
      <c r="I101" s="60" t="s">
        <v>410</v>
      </c>
      <c r="J101" s="60" t="s">
        <v>410</v>
      </c>
      <c r="K101" s="60" t="s">
        <v>410</v>
      </c>
      <c r="L101" s="60" t="s">
        <v>410</v>
      </c>
      <c r="M101" s="60" t="s">
        <v>410</v>
      </c>
      <c r="N101" s="60" t="s">
        <v>410</v>
      </c>
      <c r="O101" s="60" t="s">
        <v>410</v>
      </c>
      <c r="P101" s="60" t="s">
        <v>410</v>
      </c>
      <c r="Q101" s="60" t="s">
        <v>410</v>
      </c>
      <c r="R101" s="60" t="s">
        <v>410</v>
      </c>
      <c r="S101" s="60" t="s">
        <v>410</v>
      </c>
      <c r="T101" s="60" t="s">
        <v>410</v>
      </c>
      <c r="U101" s="60" t="s">
        <v>410</v>
      </c>
      <c r="V101" s="60" t="s">
        <v>410</v>
      </c>
      <c r="W101" s="60" t="s">
        <v>410</v>
      </c>
      <c r="X101" s="60" t="s">
        <v>410</v>
      </c>
      <c r="Y101" s="60" t="s">
        <v>410</v>
      </c>
      <c r="Z101" s="60" t="s">
        <v>410</v>
      </c>
      <c r="AA101" s="60" t="s">
        <v>410</v>
      </c>
      <c r="AB101" s="60" t="s">
        <v>410</v>
      </c>
      <c r="AC101" s="60" t="s">
        <v>410</v>
      </c>
      <c r="AD101" s="60" t="s">
        <v>410</v>
      </c>
      <c r="AE101" s="60" t="s">
        <v>410</v>
      </c>
      <c r="AF101" s="60" t="s">
        <v>410</v>
      </c>
      <c r="AG101" s="60" t="s">
        <v>410</v>
      </c>
      <c r="AH101" s="60" t="s">
        <v>410</v>
      </c>
      <c r="AI101" s="60" t="s">
        <v>410</v>
      </c>
      <c r="AJ101" s="60" t="s">
        <v>410</v>
      </c>
      <c r="AK101" s="62" t="s">
        <v>410</v>
      </c>
    </row>
    <row r="102" customFormat="false" ht="15" hidden="true" customHeight="false" outlineLevel="0" collapsed="false">
      <c r="A102" s="52" t="e">
        <f aca="false">A101</f>
        <v>#REF!</v>
      </c>
      <c r="B102" s="72" t="s">
        <v>426</v>
      </c>
      <c r="C102" s="73" t="s">
        <v>434</v>
      </c>
      <c r="D102" s="47" t="s">
        <v>68</v>
      </c>
      <c r="E102" s="47" t="s">
        <v>139</v>
      </c>
      <c r="F102" s="49" t="e">
        <f aca="false">F101</f>
        <v>#REF!</v>
      </c>
      <c r="G102" s="49" t="e">
        <f aca="false">G101</f>
        <v>#REF!</v>
      </c>
      <c r="H102" s="49" t="e">
        <f aca="false">H101</f>
        <v>#REF!</v>
      </c>
      <c r="I102" s="49" t="s">
        <v>410</v>
      </c>
      <c r="J102" s="49" t="s">
        <v>410</v>
      </c>
      <c r="K102" s="49" t="s">
        <v>410</v>
      </c>
      <c r="L102" s="49" t="s">
        <v>410</v>
      </c>
      <c r="M102" s="49" t="s">
        <v>410</v>
      </c>
      <c r="N102" s="49" t="s">
        <v>410</v>
      </c>
      <c r="O102" s="49" t="s">
        <v>410</v>
      </c>
      <c r="P102" s="49" t="s">
        <v>410</v>
      </c>
      <c r="Q102" s="49" t="s">
        <v>410</v>
      </c>
      <c r="R102" s="49" t="s">
        <v>410</v>
      </c>
      <c r="S102" s="49" t="s">
        <v>410</v>
      </c>
      <c r="T102" s="49" t="s">
        <v>410</v>
      </c>
      <c r="U102" s="49" t="s">
        <v>410</v>
      </c>
      <c r="V102" s="49" t="s">
        <v>410</v>
      </c>
      <c r="W102" s="49" t="s">
        <v>410</v>
      </c>
      <c r="X102" s="49" t="s">
        <v>410</v>
      </c>
      <c r="Y102" s="49" t="s">
        <v>410</v>
      </c>
      <c r="Z102" s="49" t="s">
        <v>410</v>
      </c>
      <c r="AA102" s="49" t="s">
        <v>410</v>
      </c>
      <c r="AB102" s="49" t="s">
        <v>410</v>
      </c>
      <c r="AC102" s="49" t="s">
        <v>410</v>
      </c>
      <c r="AD102" s="49" t="s">
        <v>410</v>
      </c>
      <c r="AE102" s="49" t="s">
        <v>410</v>
      </c>
      <c r="AF102" s="49" t="s">
        <v>410</v>
      </c>
      <c r="AG102" s="49" t="s">
        <v>410</v>
      </c>
      <c r="AH102" s="49" t="s">
        <v>410</v>
      </c>
      <c r="AI102" s="49" t="s">
        <v>410</v>
      </c>
      <c r="AJ102" s="49" t="s">
        <v>410</v>
      </c>
      <c r="AK102" s="51" t="s">
        <v>410</v>
      </c>
    </row>
    <row r="103" customFormat="false" ht="15.75" hidden="true" customHeight="false" outlineLevel="0" collapsed="false">
      <c r="A103" s="52" t="e">
        <f aca="false">A102</f>
        <v>#REF!</v>
      </c>
      <c r="B103" s="72" t="s">
        <v>426</v>
      </c>
      <c r="C103" s="75" t="s">
        <v>434</v>
      </c>
      <c r="D103" s="66" t="s">
        <v>105</v>
      </c>
      <c r="E103" s="66" t="s">
        <v>413</v>
      </c>
      <c r="F103" s="60" t="e">
        <f aca="false">F102</f>
        <v>#REF!</v>
      </c>
      <c r="G103" s="60" t="e">
        <f aca="false">G102</f>
        <v>#REF!</v>
      </c>
      <c r="H103" s="60" t="e">
        <f aca="false">H102</f>
        <v>#REF!</v>
      </c>
      <c r="I103" s="60" t="s">
        <v>410</v>
      </c>
      <c r="J103" s="60" t="s">
        <v>410</v>
      </c>
      <c r="K103" s="60" t="s">
        <v>410</v>
      </c>
      <c r="L103" s="60" t="s">
        <v>410</v>
      </c>
      <c r="M103" s="60" t="s">
        <v>410</v>
      </c>
      <c r="N103" s="60" t="s">
        <v>410</v>
      </c>
      <c r="O103" s="60" t="s">
        <v>410</v>
      </c>
      <c r="P103" s="60" t="s">
        <v>410</v>
      </c>
      <c r="Q103" s="60" t="s">
        <v>410</v>
      </c>
      <c r="R103" s="60" t="s">
        <v>410</v>
      </c>
      <c r="S103" s="60" t="s">
        <v>410</v>
      </c>
      <c r="T103" s="60" t="s">
        <v>410</v>
      </c>
      <c r="U103" s="60" t="s">
        <v>410</v>
      </c>
      <c r="V103" s="60" t="s">
        <v>410</v>
      </c>
      <c r="W103" s="60" t="s">
        <v>410</v>
      </c>
      <c r="X103" s="60" t="s">
        <v>410</v>
      </c>
      <c r="Y103" s="60" t="s">
        <v>410</v>
      </c>
      <c r="Z103" s="60" t="s">
        <v>410</v>
      </c>
      <c r="AA103" s="60" t="s">
        <v>410</v>
      </c>
      <c r="AB103" s="60" t="s">
        <v>410</v>
      </c>
      <c r="AC103" s="60" t="s">
        <v>410</v>
      </c>
      <c r="AD103" s="60" t="s">
        <v>410</v>
      </c>
      <c r="AE103" s="60" t="s">
        <v>410</v>
      </c>
      <c r="AF103" s="60" t="s">
        <v>410</v>
      </c>
      <c r="AG103" s="60" t="s">
        <v>410</v>
      </c>
      <c r="AH103" s="60" t="s">
        <v>410</v>
      </c>
      <c r="AI103" s="60" t="s">
        <v>410</v>
      </c>
      <c r="AJ103" s="60" t="s">
        <v>410</v>
      </c>
      <c r="AK103" s="62" t="s">
        <v>410</v>
      </c>
    </row>
    <row r="104" customFormat="false" ht="15" hidden="true" customHeight="false" outlineLevel="0" collapsed="false">
      <c r="A104" s="52" t="e">
        <f aca="false">A103</f>
        <v>#REF!</v>
      </c>
      <c r="B104" s="72" t="s">
        <v>426</v>
      </c>
      <c r="C104" s="46" t="s">
        <v>435</v>
      </c>
      <c r="D104" s="47" t="s">
        <v>68</v>
      </c>
      <c r="E104" s="47" t="s">
        <v>139</v>
      </c>
      <c r="F104" s="49" t="e">
        <f aca="false">F103</f>
        <v>#REF!</v>
      </c>
      <c r="G104" s="49" t="e">
        <f aca="false">G103</f>
        <v>#REF!</v>
      </c>
      <c r="H104" s="49" t="e">
        <f aca="false">H103</f>
        <v>#REF!</v>
      </c>
      <c r="I104" s="49" t="s">
        <v>410</v>
      </c>
      <c r="J104" s="49" t="s">
        <v>410</v>
      </c>
      <c r="K104" s="49" t="s">
        <v>410</v>
      </c>
      <c r="L104" s="49" t="s">
        <v>410</v>
      </c>
      <c r="M104" s="49" t="s">
        <v>410</v>
      </c>
      <c r="N104" s="49" t="s">
        <v>410</v>
      </c>
      <c r="O104" s="49" t="s">
        <v>410</v>
      </c>
      <c r="P104" s="49" t="s">
        <v>410</v>
      </c>
      <c r="Q104" s="49" t="s">
        <v>410</v>
      </c>
      <c r="R104" s="49" t="s">
        <v>410</v>
      </c>
      <c r="S104" s="49" t="s">
        <v>410</v>
      </c>
      <c r="T104" s="49" t="s">
        <v>410</v>
      </c>
      <c r="U104" s="49" t="s">
        <v>410</v>
      </c>
      <c r="V104" s="49" t="s">
        <v>410</v>
      </c>
      <c r="W104" s="49" t="s">
        <v>410</v>
      </c>
      <c r="X104" s="49" t="s">
        <v>410</v>
      </c>
      <c r="Y104" s="49" t="s">
        <v>410</v>
      </c>
      <c r="Z104" s="49" t="s">
        <v>410</v>
      </c>
      <c r="AA104" s="49" t="s">
        <v>410</v>
      </c>
      <c r="AB104" s="49" t="s">
        <v>410</v>
      </c>
      <c r="AC104" s="49" t="s">
        <v>410</v>
      </c>
      <c r="AD104" s="49" t="s">
        <v>410</v>
      </c>
      <c r="AE104" s="49" t="s">
        <v>410</v>
      </c>
      <c r="AF104" s="49" t="s">
        <v>410</v>
      </c>
      <c r="AG104" s="49" t="s">
        <v>410</v>
      </c>
      <c r="AH104" s="49" t="s">
        <v>410</v>
      </c>
      <c r="AI104" s="49" t="s">
        <v>410</v>
      </c>
      <c r="AJ104" s="49" t="s">
        <v>410</v>
      </c>
      <c r="AK104" s="51" t="s">
        <v>410</v>
      </c>
    </row>
    <row r="105" customFormat="false" ht="15" hidden="true" customHeight="false" outlineLevel="0" collapsed="false">
      <c r="A105" s="52" t="e">
        <f aca="false">A104</f>
        <v>#REF!</v>
      </c>
      <c r="B105" s="72" t="s">
        <v>426</v>
      </c>
      <c r="C105" s="53" t="s">
        <v>435</v>
      </c>
      <c r="D105" s="54" t="s">
        <v>68</v>
      </c>
      <c r="E105" s="54" t="s">
        <v>269</v>
      </c>
      <c r="F105" s="56" t="e">
        <f aca="false">F104</f>
        <v>#REF!</v>
      </c>
      <c r="G105" s="56" t="e">
        <f aca="false">G104</f>
        <v>#REF!</v>
      </c>
      <c r="H105" s="56" t="e">
        <f aca="false">H104</f>
        <v>#REF!</v>
      </c>
      <c r="I105" s="56" t="s">
        <v>410</v>
      </c>
      <c r="J105" s="56" t="s">
        <v>410</v>
      </c>
      <c r="K105" s="56" t="s">
        <v>410</v>
      </c>
      <c r="L105" s="56" t="s">
        <v>410</v>
      </c>
      <c r="M105" s="56" t="s">
        <v>410</v>
      </c>
      <c r="N105" s="56" t="s">
        <v>410</v>
      </c>
      <c r="O105" s="56" t="s">
        <v>410</v>
      </c>
      <c r="P105" s="56" t="s">
        <v>410</v>
      </c>
      <c r="Q105" s="56" t="s">
        <v>410</v>
      </c>
      <c r="R105" s="56" t="s">
        <v>410</v>
      </c>
      <c r="S105" s="56" t="s">
        <v>410</v>
      </c>
      <c r="T105" s="56" t="s">
        <v>410</v>
      </c>
      <c r="U105" s="56" t="s">
        <v>410</v>
      </c>
      <c r="V105" s="56" t="s">
        <v>410</v>
      </c>
      <c r="W105" s="56" t="s">
        <v>410</v>
      </c>
      <c r="X105" s="56" t="s">
        <v>410</v>
      </c>
      <c r="Y105" s="56" t="s">
        <v>410</v>
      </c>
      <c r="Z105" s="56" t="s">
        <v>410</v>
      </c>
      <c r="AA105" s="56" t="s">
        <v>410</v>
      </c>
      <c r="AB105" s="56" t="s">
        <v>410</v>
      </c>
      <c r="AC105" s="56" t="s">
        <v>410</v>
      </c>
      <c r="AD105" s="56" t="s">
        <v>410</v>
      </c>
      <c r="AE105" s="56" t="s">
        <v>410</v>
      </c>
      <c r="AF105" s="56" t="s">
        <v>410</v>
      </c>
      <c r="AG105" s="56" t="s">
        <v>410</v>
      </c>
      <c r="AH105" s="56" t="s">
        <v>410</v>
      </c>
      <c r="AI105" s="56" t="s">
        <v>410</v>
      </c>
      <c r="AJ105" s="56" t="s">
        <v>410</v>
      </c>
      <c r="AK105" s="58" t="s">
        <v>410</v>
      </c>
    </row>
    <row r="106" customFormat="false" ht="15" hidden="true" customHeight="false" outlineLevel="0" collapsed="false">
      <c r="A106" s="52" t="e">
        <f aca="false">A105</f>
        <v>#REF!</v>
      </c>
      <c r="B106" s="72" t="s">
        <v>426</v>
      </c>
      <c r="C106" s="53" t="s">
        <v>435</v>
      </c>
      <c r="D106" s="54" t="s">
        <v>68</v>
      </c>
      <c r="E106" s="54" t="s">
        <v>411</v>
      </c>
      <c r="F106" s="56" t="e">
        <f aca="false">F105</f>
        <v>#REF!</v>
      </c>
      <c r="G106" s="56" t="e">
        <f aca="false">G105</f>
        <v>#REF!</v>
      </c>
      <c r="H106" s="56" t="e">
        <f aca="false">H105</f>
        <v>#REF!</v>
      </c>
      <c r="I106" s="56" t="s">
        <v>410</v>
      </c>
      <c r="J106" s="56" t="s">
        <v>410</v>
      </c>
      <c r="K106" s="56" t="s">
        <v>410</v>
      </c>
      <c r="L106" s="56" t="s">
        <v>410</v>
      </c>
      <c r="M106" s="56" t="s">
        <v>410</v>
      </c>
      <c r="N106" s="56" t="s">
        <v>410</v>
      </c>
      <c r="O106" s="56" t="s">
        <v>410</v>
      </c>
      <c r="P106" s="56" t="s">
        <v>410</v>
      </c>
      <c r="Q106" s="56" t="s">
        <v>410</v>
      </c>
      <c r="R106" s="56" t="s">
        <v>410</v>
      </c>
      <c r="S106" s="56" t="s">
        <v>410</v>
      </c>
      <c r="T106" s="56" t="s">
        <v>410</v>
      </c>
      <c r="U106" s="56" t="s">
        <v>410</v>
      </c>
      <c r="V106" s="56" t="s">
        <v>410</v>
      </c>
      <c r="W106" s="56" t="s">
        <v>410</v>
      </c>
      <c r="X106" s="56" t="s">
        <v>410</v>
      </c>
      <c r="Y106" s="56" t="s">
        <v>410</v>
      </c>
      <c r="Z106" s="56" t="s">
        <v>410</v>
      </c>
      <c r="AA106" s="56" t="s">
        <v>410</v>
      </c>
      <c r="AB106" s="56" t="s">
        <v>410</v>
      </c>
      <c r="AC106" s="56" t="s">
        <v>410</v>
      </c>
      <c r="AD106" s="56" t="s">
        <v>410</v>
      </c>
      <c r="AE106" s="56" t="s">
        <v>410</v>
      </c>
      <c r="AF106" s="56" t="s">
        <v>410</v>
      </c>
      <c r="AG106" s="56" t="s">
        <v>410</v>
      </c>
      <c r="AH106" s="56" t="s">
        <v>410</v>
      </c>
      <c r="AI106" s="56" t="s">
        <v>410</v>
      </c>
      <c r="AJ106" s="56" t="s">
        <v>410</v>
      </c>
      <c r="AK106" s="58" t="s">
        <v>410</v>
      </c>
    </row>
    <row r="107" customFormat="false" ht="15" hidden="true" customHeight="false" outlineLevel="0" collapsed="false">
      <c r="A107" s="52" t="e">
        <f aca="false">A106</f>
        <v>#REF!</v>
      </c>
      <c r="B107" s="72" t="s">
        <v>426</v>
      </c>
      <c r="C107" s="53" t="s">
        <v>435</v>
      </c>
      <c r="D107" s="54" t="s">
        <v>68</v>
      </c>
      <c r="E107" s="54" t="s">
        <v>114</v>
      </c>
      <c r="F107" s="56" t="e">
        <f aca="false">F106</f>
        <v>#REF!</v>
      </c>
      <c r="G107" s="56" t="e">
        <f aca="false">G106</f>
        <v>#REF!</v>
      </c>
      <c r="H107" s="56" t="e">
        <f aca="false">H106</f>
        <v>#REF!</v>
      </c>
      <c r="I107" s="56" t="s">
        <v>410</v>
      </c>
      <c r="J107" s="56" t="s">
        <v>410</v>
      </c>
      <c r="K107" s="56" t="s">
        <v>410</v>
      </c>
      <c r="L107" s="56" t="s">
        <v>410</v>
      </c>
      <c r="M107" s="56" t="s">
        <v>410</v>
      </c>
      <c r="N107" s="56" t="s">
        <v>410</v>
      </c>
      <c r="O107" s="56" t="s">
        <v>410</v>
      </c>
      <c r="P107" s="56" t="s">
        <v>410</v>
      </c>
      <c r="Q107" s="56" t="s">
        <v>410</v>
      </c>
      <c r="R107" s="56" t="s">
        <v>410</v>
      </c>
      <c r="S107" s="56" t="s">
        <v>410</v>
      </c>
      <c r="T107" s="56" t="s">
        <v>410</v>
      </c>
      <c r="U107" s="56" t="s">
        <v>410</v>
      </c>
      <c r="V107" s="56" t="s">
        <v>410</v>
      </c>
      <c r="W107" s="56" t="s">
        <v>410</v>
      </c>
      <c r="X107" s="56" t="s">
        <v>410</v>
      </c>
      <c r="Y107" s="56" t="s">
        <v>410</v>
      </c>
      <c r="Z107" s="56" t="s">
        <v>410</v>
      </c>
      <c r="AA107" s="56" t="s">
        <v>410</v>
      </c>
      <c r="AB107" s="56" t="s">
        <v>410</v>
      </c>
      <c r="AC107" s="56" t="s">
        <v>410</v>
      </c>
      <c r="AD107" s="56" t="s">
        <v>410</v>
      </c>
      <c r="AE107" s="56" t="s">
        <v>410</v>
      </c>
      <c r="AF107" s="56" t="s">
        <v>410</v>
      </c>
      <c r="AG107" s="56" t="s">
        <v>410</v>
      </c>
      <c r="AH107" s="56" t="s">
        <v>410</v>
      </c>
      <c r="AI107" s="56" t="s">
        <v>410</v>
      </c>
      <c r="AJ107" s="56" t="s">
        <v>410</v>
      </c>
      <c r="AK107" s="58" t="s">
        <v>410</v>
      </c>
    </row>
    <row r="108" customFormat="false" ht="15.75" hidden="true" customHeight="false" outlineLevel="0" collapsed="false">
      <c r="A108" s="52" t="e">
        <f aca="false">A107</f>
        <v>#REF!</v>
      </c>
      <c r="B108" s="72" t="s">
        <v>426</v>
      </c>
      <c r="C108" s="59" t="s">
        <v>435</v>
      </c>
      <c r="D108" s="66" t="s">
        <v>105</v>
      </c>
      <c r="E108" s="66" t="s">
        <v>413</v>
      </c>
      <c r="F108" s="60" t="e">
        <f aca="false">F107</f>
        <v>#REF!</v>
      </c>
      <c r="G108" s="60" t="e">
        <f aca="false">G107</f>
        <v>#REF!</v>
      </c>
      <c r="H108" s="60" t="e">
        <f aca="false">H107</f>
        <v>#REF!</v>
      </c>
      <c r="I108" s="60" t="s">
        <v>410</v>
      </c>
      <c r="J108" s="60" t="s">
        <v>410</v>
      </c>
      <c r="K108" s="60" t="s">
        <v>410</v>
      </c>
      <c r="L108" s="60" t="s">
        <v>410</v>
      </c>
      <c r="M108" s="60" t="s">
        <v>410</v>
      </c>
      <c r="N108" s="60" t="s">
        <v>410</v>
      </c>
      <c r="O108" s="60" t="s">
        <v>410</v>
      </c>
      <c r="P108" s="60" t="s">
        <v>410</v>
      </c>
      <c r="Q108" s="60" t="s">
        <v>410</v>
      </c>
      <c r="R108" s="60" t="s">
        <v>410</v>
      </c>
      <c r="S108" s="60" t="s">
        <v>410</v>
      </c>
      <c r="T108" s="60" t="s">
        <v>410</v>
      </c>
      <c r="U108" s="60" t="s">
        <v>410</v>
      </c>
      <c r="V108" s="60" t="s">
        <v>410</v>
      </c>
      <c r="W108" s="60" t="s">
        <v>410</v>
      </c>
      <c r="X108" s="60" t="s">
        <v>410</v>
      </c>
      <c r="Y108" s="60" t="s">
        <v>410</v>
      </c>
      <c r="Z108" s="60" t="s">
        <v>410</v>
      </c>
      <c r="AA108" s="60" t="s">
        <v>410</v>
      </c>
      <c r="AB108" s="60" t="s">
        <v>410</v>
      </c>
      <c r="AC108" s="60" t="s">
        <v>410</v>
      </c>
      <c r="AD108" s="60" t="s">
        <v>410</v>
      </c>
      <c r="AE108" s="60" t="s">
        <v>410</v>
      </c>
      <c r="AF108" s="60" t="s">
        <v>410</v>
      </c>
      <c r="AG108" s="60" t="s">
        <v>410</v>
      </c>
      <c r="AH108" s="60" t="s">
        <v>410</v>
      </c>
      <c r="AI108" s="60" t="s">
        <v>410</v>
      </c>
      <c r="AJ108" s="60" t="s">
        <v>410</v>
      </c>
      <c r="AK108" s="62" t="s">
        <v>410</v>
      </c>
    </row>
    <row r="109" customFormat="false" ht="15" hidden="true" customHeight="false" outlineLevel="0" collapsed="false">
      <c r="A109" s="52" t="e">
        <f aca="false">A108</f>
        <v>#REF!</v>
      </c>
      <c r="B109" s="72" t="s">
        <v>426</v>
      </c>
      <c r="C109" s="73" t="s">
        <v>436</v>
      </c>
      <c r="D109" s="47" t="s">
        <v>68</v>
      </c>
      <c r="E109" s="47" t="s">
        <v>139</v>
      </c>
      <c r="F109" s="49" t="e">
        <f aca="false">F108</f>
        <v>#REF!</v>
      </c>
      <c r="G109" s="49" t="e">
        <f aca="false">G108</f>
        <v>#REF!</v>
      </c>
      <c r="H109" s="49" t="e">
        <f aca="false">H108</f>
        <v>#REF!</v>
      </c>
      <c r="I109" s="49" t="s">
        <v>410</v>
      </c>
      <c r="J109" s="49" t="s">
        <v>410</v>
      </c>
      <c r="K109" s="49" t="s">
        <v>410</v>
      </c>
      <c r="L109" s="49" t="s">
        <v>410</v>
      </c>
      <c r="M109" s="49" t="s">
        <v>410</v>
      </c>
      <c r="N109" s="49" t="s">
        <v>410</v>
      </c>
      <c r="O109" s="49" t="s">
        <v>410</v>
      </c>
      <c r="P109" s="49" t="s">
        <v>410</v>
      </c>
      <c r="Q109" s="49" t="s">
        <v>410</v>
      </c>
      <c r="R109" s="49" t="s">
        <v>410</v>
      </c>
      <c r="S109" s="49" t="s">
        <v>410</v>
      </c>
      <c r="T109" s="49" t="s">
        <v>410</v>
      </c>
      <c r="U109" s="49" t="s">
        <v>410</v>
      </c>
      <c r="V109" s="49" t="s">
        <v>410</v>
      </c>
      <c r="W109" s="49" t="s">
        <v>410</v>
      </c>
      <c r="X109" s="49" t="s">
        <v>410</v>
      </c>
      <c r="Y109" s="49" t="s">
        <v>410</v>
      </c>
      <c r="Z109" s="49" t="s">
        <v>410</v>
      </c>
      <c r="AA109" s="49" t="s">
        <v>410</v>
      </c>
      <c r="AB109" s="49" t="s">
        <v>410</v>
      </c>
      <c r="AC109" s="49" t="s">
        <v>410</v>
      </c>
      <c r="AD109" s="49" t="s">
        <v>410</v>
      </c>
      <c r="AE109" s="49" t="s">
        <v>410</v>
      </c>
      <c r="AF109" s="49" t="s">
        <v>410</v>
      </c>
      <c r="AG109" s="49" t="s">
        <v>410</v>
      </c>
      <c r="AH109" s="49" t="s">
        <v>410</v>
      </c>
      <c r="AI109" s="49" t="s">
        <v>410</v>
      </c>
      <c r="AJ109" s="49" t="s">
        <v>410</v>
      </c>
      <c r="AK109" s="51" t="s">
        <v>410</v>
      </c>
    </row>
    <row r="110" customFormat="false" ht="15" hidden="true" customHeight="false" outlineLevel="0" collapsed="false">
      <c r="A110" s="52" t="e">
        <f aca="false">A109</f>
        <v>#REF!</v>
      </c>
      <c r="B110" s="72" t="s">
        <v>426</v>
      </c>
      <c r="C110" s="74" t="s">
        <v>436</v>
      </c>
      <c r="D110" s="54" t="s">
        <v>68</v>
      </c>
      <c r="E110" s="54" t="s">
        <v>269</v>
      </c>
      <c r="F110" s="56" t="e">
        <f aca="false">F109</f>
        <v>#REF!</v>
      </c>
      <c r="G110" s="56" t="e">
        <f aca="false">G109</f>
        <v>#REF!</v>
      </c>
      <c r="H110" s="56" t="e">
        <f aca="false">H109</f>
        <v>#REF!</v>
      </c>
      <c r="I110" s="56" t="s">
        <v>410</v>
      </c>
      <c r="J110" s="56" t="s">
        <v>410</v>
      </c>
      <c r="K110" s="56" t="s">
        <v>410</v>
      </c>
      <c r="L110" s="56" t="s">
        <v>410</v>
      </c>
      <c r="M110" s="56" t="s">
        <v>410</v>
      </c>
      <c r="N110" s="56" t="s">
        <v>410</v>
      </c>
      <c r="O110" s="56" t="s">
        <v>410</v>
      </c>
      <c r="P110" s="56" t="s">
        <v>410</v>
      </c>
      <c r="Q110" s="56" t="s">
        <v>410</v>
      </c>
      <c r="R110" s="56" t="s">
        <v>410</v>
      </c>
      <c r="S110" s="56" t="s">
        <v>410</v>
      </c>
      <c r="T110" s="56" t="s">
        <v>410</v>
      </c>
      <c r="U110" s="56" t="s">
        <v>410</v>
      </c>
      <c r="V110" s="56" t="s">
        <v>410</v>
      </c>
      <c r="W110" s="56" t="s">
        <v>410</v>
      </c>
      <c r="X110" s="56" t="s">
        <v>410</v>
      </c>
      <c r="Y110" s="56" t="s">
        <v>410</v>
      </c>
      <c r="Z110" s="56" t="s">
        <v>410</v>
      </c>
      <c r="AA110" s="56" t="s">
        <v>410</v>
      </c>
      <c r="AB110" s="56" t="s">
        <v>410</v>
      </c>
      <c r="AC110" s="56" t="s">
        <v>410</v>
      </c>
      <c r="AD110" s="56" t="s">
        <v>410</v>
      </c>
      <c r="AE110" s="56" t="s">
        <v>410</v>
      </c>
      <c r="AF110" s="56" t="s">
        <v>410</v>
      </c>
      <c r="AG110" s="56" t="s">
        <v>410</v>
      </c>
      <c r="AH110" s="56" t="s">
        <v>410</v>
      </c>
      <c r="AI110" s="56" t="s">
        <v>410</v>
      </c>
      <c r="AJ110" s="56" t="s">
        <v>410</v>
      </c>
      <c r="AK110" s="58" t="s">
        <v>410</v>
      </c>
    </row>
    <row r="111" customFormat="false" ht="15" hidden="true" customHeight="false" outlineLevel="0" collapsed="false">
      <c r="A111" s="52" t="e">
        <f aca="false">A110</f>
        <v>#REF!</v>
      </c>
      <c r="B111" s="72" t="s">
        <v>426</v>
      </c>
      <c r="C111" s="74" t="s">
        <v>436</v>
      </c>
      <c r="D111" s="54" t="s">
        <v>68</v>
      </c>
      <c r="E111" s="54" t="s">
        <v>411</v>
      </c>
      <c r="F111" s="56" t="e">
        <f aca="false">F110</f>
        <v>#REF!</v>
      </c>
      <c r="G111" s="56" t="e">
        <f aca="false">G110</f>
        <v>#REF!</v>
      </c>
      <c r="H111" s="56" t="e">
        <f aca="false">H110</f>
        <v>#REF!</v>
      </c>
      <c r="I111" s="56" t="s">
        <v>410</v>
      </c>
      <c r="J111" s="56" t="s">
        <v>410</v>
      </c>
      <c r="K111" s="56" t="s">
        <v>410</v>
      </c>
      <c r="L111" s="56" t="s">
        <v>410</v>
      </c>
      <c r="M111" s="56" t="s">
        <v>410</v>
      </c>
      <c r="N111" s="56" t="s">
        <v>410</v>
      </c>
      <c r="O111" s="56" t="s">
        <v>410</v>
      </c>
      <c r="P111" s="56" t="s">
        <v>410</v>
      </c>
      <c r="Q111" s="56" t="s">
        <v>410</v>
      </c>
      <c r="R111" s="56" t="s">
        <v>410</v>
      </c>
      <c r="S111" s="56" t="s">
        <v>410</v>
      </c>
      <c r="T111" s="56" t="s">
        <v>410</v>
      </c>
      <c r="U111" s="56" t="s">
        <v>410</v>
      </c>
      <c r="V111" s="56" t="s">
        <v>410</v>
      </c>
      <c r="W111" s="56" t="s">
        <v>410</v>
      </c>
      <c r="X111" s="56" t="s">
        <v>410</v>
      </c>
      <c r="Y111" s="56" t="s">
        <v>410</v>
      </c>
      <c r="Z111" s="56" t="s">
        <v>410</v>
      </c>
      <c r="AA111" s="56" t="s">
        <v>410</v>
      </c>
      <c r="AB111" s="56" t="s">
        <v>410</v>
      </c>
      <c r="AC111" s="56" t="s">
        <v>410</v>
      </c>
      <c r="AD111" s="56" t="s">
        <v>410</v>
      </c>
      <c r="AE111" s="56" t="s">
        <v>410</v>
      </c>
      <c r="AF111" s="56" t="s">
        <v>410</v>
      </c>
      <c r="AG111" s="56" t="s">
        <v>410</v>
      </c>
      <c r="AH111" s="56" t="s">
        <v>410</v>
      </c>
      <c r="AI111" s="56" t="s">
        <v>410</v>
      </c>
      <c r="AJ111" s="56" t="s">
        <v>410</v>
      </c>
      <c r="AK111" s="58" t="s">
        <v>410</v>
      </c>
    </row>
    <row r="112" customFormat="false" ht="15" hidden="true" customHeight="false" outlineLevel="0" collapsed="false">
      <c r="A112" s="52" t="e">
        <f aca="false">A111</f>
        <v>#REF!</v>
      </c>
      <c r="B112" s="72" t="s">
        <v>426</v>
      </c>
      <c r="C112" s="74" t="s">
        <v>436</v>
      </c>
      <c r="D112" s="54" t="s">
        <v>68</v>
      </c>
      <c r="E112" s="54" t="s">
        <v>114</v>
      </c>
      <c r="F112" s="56" t="e">
        <f aca="false">F111</f>
        <v>#REF!</v>
      </c>
      <c r="G112" s="56" t="e">
        <f aca="false">G111</f>
        <v>#REF!</v>
      </c>
      <c r="H112" s="56" t="e">
        <f aca="false">H111</f>
        <v>#REF!</v>
      </c>
      <c r="I112" s="56" t="s">
        <v>410</v>
      </c>
      <c r="J112" s="56" t="s">
        <v>410</v>
      </c>
      <c r="K112" s="56" t="s">
        <v>410</v>
      </c>
      <c r="L112" s="56" t="s">
        <v>410</v>
      </c>
      <c r="M112" s="56" t="s">
        <v>410</v>
      </c>
      <c r="N112" s="56" t="s">
        <v>410</v>
      </c>
      <c r="O112" s="56" t="s">
        <v>410</v>
      </c>
      <c r="P112" s="56" t="s">
        <v>410</v>
      </c>
      <c r="Q112" s="56" t="s">
        <v>410</v>
      </c>
      <c r="R112" s="56" t="s">
        <v>410</v>
      </c>
      <c r="S112" s="56" t="s">
        <v>410</v>
      </c>
      <c r="T112" s="56" t="s">
        <v>410</v>
      </c>
      <c r="U112" s="56" t="s">
        <v>410</v>
      </c>
      <c r="V112" s="56" t="s">
        <v>410</v>
      </c>
      <c r="W112" s="56" t="s">
        <v>410</v>
      </c>
      <c r="X112" s="56" t="s">
        <v>410</v>
      </c>
      <c r="Y112" s="56" t="s">
        <v>410</v>
      </c>
      <c r="Z112" s="56" t="s">
        <v>410</v>
      </c>
      <c r="AA112" s="56" t="s">
        <v>410</v>
      </c>
      <c r="AB112" s="56" t="s">
        <v>410</v>
      </c>
      <c r="AC112" s="56" t="s">
        <v>410</v>
      </c>
      <c r="AD112" s="56" t="s">
        <v>410</v>
      </c>
      <c r="AE112" s="56" t="s">
        <v>410</v>
      </c>
      <c r="AF112" s="56" t="s">
        <v>410</v>
      </c>
      <c r="AG112" s="56" t="s">
        <v>410</v>
      </c>
      <c r="AH112" s="56" t="s">
        <v>410</v>
      </c>
      <c r="AI112" s="56" t="s">
        <v>410</v>
      </c>
      <c r="AJ112" s="56" t="s">
        <v>410</v>
      </c>
      <c r="AK112" s="58" t="s">
        <v>410</v>
      </c>
    </row>
    <row r="113" customFormat="false" ht="15.75" hidden="true" customHeight="false" outlineLevel="0" collapsed="false">
      <c r="A113" s="52" t="e">
        <f aca="false">A112</f>
        <v>#REF!</v>
      </c>
      <c r="B113" s="72" t="s">
        <v>426</v>
      </c>
      <c r="C113" s="75" t="s">
        <v>436</v>
      </c>
      <c r="D113" s="66" t="s">
        <v>105</v>
      </c>
      <c r="E113" s="66" t="s">
        <v>413</v>
      </c>
      <c r="F113" s="60" t="e">
        <f aca="false">F112</f>
        <v>#REF!</v>
      </c>
      <c r="G113" s="60" t="e">
        <f aca="false">G112</f>
        <v>#REF!</v>
      </c>
      <c r="H113" s="60" t="e">
        <f aca="false">H112</f>
        <v>#REF!</v>
      </c>
      <c r="I113" s="60" t="s">
        <v>410</v>
      </c>
      <c r="J113" s="60" t="s">
        <v>410</v>
      </c>
      <c r="K113" s="60" t="s">
        <v>410</v>
      </c>
      <c r="L113" s="60" t="s">
        <v>410</v>
      </c>
      <c r="M113" s="60" t="s">
        <v>410</v>
      </c>
      <c r="N113" s="60" t="s">
        <v>410</v>
      </c>
      <c r="O113" s="60" t="s">
        <v>410</v>
      </c>
      <c r="P113" s="60" t="s">
        <v>410</v>
      </c>
      <c r="Q113" s="60" t="s">
        <v>410</v>
      </c>
      <c r="R113" s="60" t="s">
        <v>410</v>
      </c>
      <c r="S113" s="60" t="s">
        <v>410</v>
      </c>
      <c r="T113" s="60" t="s">
        <v>410</v>
      </c>
      <c r="U113" s="60" t="s">
        <v>410</v>
      </c>
      <c r="V113" s="60" t="s">
        <v>410</v>
      </c>
      <c r="W113" s="60" t="s">
        <v>410</v>
      </c>
      <c r="X113" s="60" t="s">
        <v>410</v>
      </c>
      <c r="Y113" s="60" t="s">
        <v>410</v>
      </c>
      <c r="Z113" s="60" t="s">
        <v>410</v>
      </c>
      <c r="AA113" s="60" t="s">
        <v>410</v>
      </c>
      <c r="AB113" s="60" t="s">
        <v>410</v>
      </c>
      <c r="AC113" s="60" t="s">
        <v>410</v>
      </c>
      <c r="AD113" s="60" t="s">
        <v>410</v>
      </c>
      <c r="AE113" s="60" t="s">
        <v>410</v>
      </c>
      <c r="AF113" s="60" t="s">
        <v>410</v>
      </c>
      <c r="AG113" s="60" t="s">
        <v>410</v>
      </c>
      <c r="AH113" s="60" t="s">
        <v>410</v>
      </c>
      <c r="AI113" s="60" t="s">
        <v>410</v>
      </c>
      <c r="AJ113" s="60" t="s">
        <v>410</v>
      </c>
      <c r="AK113" s="62" t="s">
        <v>410</v>
      </c>
    </row>
    <row r="114" customFormat="false" ht="15" hidden="true" customHeight="false" outlineLevel="0" collapsed="false">
      <c r="A114" s="52" t="e">
        <f aca="false">A113</f>
        <v>#REF!</v>
      </c>
      <c r="B114" s="72" t="s">
        <v>426</v>
      </c>
      <c r="C114" s="46" t="s">
        <v>437</v>
      </c>
      <c r="D114" s="47" t="s">
        <v>68</v>
      </c>
      <c r="E114" s="47" t="s">
        <v>139</v>
      </c>
      <c r="F114" s="49" t="e">
        <f aca="false">F113</f>
        <v>#REF!</v>
      </c>
      <c r="G114" s="49" t="e">
        <f aca="false">G113</f>
        <v>#REF!</v>
      </c>
      <c r="H114" s="49" t="e">
        <f aca="false">H113</f>
        <v>#REF!</v>
      </c>
      <c r="I114" s="49" t="s">
        <v>410</v>
      </c>
      <c r="J114" s="49" t="s">
        <v>410</v>
      </c>
      <c r="K114" s="49" t="s">
        <v>410</v>
      </c>
      <c r="L114" s="49" t="s">
        <v>410</v>
      </c>
      <c r="M114" s="49" t="s">
        <v>410</v>
      </c>
      <c r="N114" s="49" t="s">
        <v>410</v>
      </c>
      <c r="O114" s="49" t="s">
        <v>410</v>
      </c>
      <c r="P114" s="49" t="s">
        <v>410</v>
      </c>
      <c r="Q114" s="49" t="s">
        <v>410</v>
      </c>
      <c r="R114" s="49" t="s">
        <v>410</v>
      </c>
      <c r="S114" s="49" t="s">
        <v>410</v>
      </c>
      <c r="T114" s="49" t="s">
        <v>410</v>
      </c>
      <c r="U114" s="49" t="s">
        <v>410</v>
      </c>
      <c r="V114" s="49" t="s">
        <v>410</v>
      </c>
      <c r="W114" s="49" t="s">
        <v>410</v>
      </c>
      <c r="X114" s="49" t="s">
        <v>410</v>
      </c>
      <c r="Y114" s="49" t="s">
        <v>410</v>
      </c>
      <c r="Z114" s="49" t="s">
        <v>410</v>
      </c>
      <c r="AA114" s="49" t="s">
        <v>410</v>
      </c>
      <c r="AB114" s="49" t="s">
        <v>410</v>
      </c>
      <c r="AC114" s="49" t="s">
        <v>410</v>
      </c>
      <c r="AD114" s="49" t="s">
        <v>410</v>
      </c>
      <c r="AE114" s="49" t="s">
        <v>410</v>
      </c>
      <c r="AF114" s="49" t="s">
        <v>410</v>
      </c>
      <c r="AG114" s="49" t="s">
        <v>410</v>
      </c>
      <c r="AH114" s="49" t="s">
        <v>410</v>
      </c>
      <c r="AI114" s="49" t="s">
        <v>410</v>
      </c>
      <c r="AJ114" s="49" t="s">
        <v>410</v>
      </c>
      <c r="AK114" s="51" t="s">
        <v>410</v>
      </c>
    </row>
    <row r="115" customFormat="false" ht="15" hidden="true" customHeight="false" outlineLevel="0" collapsed="false">
      <c r="A115" s="52" t="e">
        <f aca="false">A114</f>
        <v>#REF!</v>
      </c>
      <c r="B115" s="72" t="s">
        <v>426</v>
      </c>
      <c r="C115" s="53" t="s">
        <v>437</v>
      </c>
      <c r="D115" s="54" t="s">
        <v>68</v>
      </c>
      <c r="E115" s="54" t="s">
        <v>269</v>
      </c>
      <c r="F115" s="56" t="e">
        <f aca="false">F114</f>
        <v>#REF!</v>
      </c>
      <c r="G115" s="56" t="e">
        <f aca="false">G114</f>
        <v>#REF!</v>
      </c>
      <c r="H115" s="56" t="e">
        <f aca="false">H114</f>
        <v>#REF!</v>
      </c>
      <c r="I115" s="56" t="s">
        <v>410</v>
      </c>
      <c r="J115" s="56" t="s">
        <v>410</v>
      </c>
      <c r="K115" s="56" t="s">
        <v>410</v>
      </c>
      <c r="L115" s="56" t="s">
        <v>410</v>
      </c>
      <c r="M115" s="56" t="s">
        <v>410</v>
      </c>
      <c r="N115" s="56" t="s">
        <v>410</v>
      </c>
      <c r="O115" s="56" t="s">
        <v>410</v>
      </c>
      <c r="P115" s="56" t="s">
        <v>410</v>
      </c>
      <c r="Q115" s="56" t="s">
        <v>410</v>
      </c>
      <c r="R115" s="56" t="s">
        <v>410</v>
      </c>
      <c r="S115" s="56" t="s">
        <v>410</v>
      </c>
      <c r="T115" s="56" t="s">
        <v>410</v>
      </c>
      <c r="U115" s="56" t="s">
        <v>410</v>
      </c>
      <c r="V115" s="56" t="s">
        <v>410</v>
      </c>
      <c r="W115" s="56" t="s">
        <v>410</v>
      </c>
      <c r="X115" s="56" t="s">
        <v>410</v>
      </c>
      <c r="Y115" s="56" t="s">
        <v>410</v>
      </c>
      <c r="Z115" s="56" t="s">
        <v>410</v>
      </c>
      <c r="AA115" s="56" t="s">
        <v>410</v>
      </c>
      <c r="AB115" s="56" t="s">
        <v>410</v>
      </c>
      <c r="AC115" s="56" t="s">
        <v>410</v>
      </c>
      <c r="AD115" s="56" t="s">
        <v>410</v>
      </c>
      <c r="AE115" s="56" t="s">
        <v>410</v>
      </c>
      <c r="AF115" s="56" t="s">
        <v>410</v>
      </c>
      <c r="AG115" s="56" t="s">
        <v>410</v>
      </c>
      <c r="AH115" s="56" t="s">
        <v>410</v>
      </c>
      <c r="AI115" s="56" t="s">
        <v>410</v>
      </c>
      <c r="AJ115" s="56" t="s">
        <v>410</v>
      </c>
      <c r="AK115" s="58" t="s">
        <v>410</v>
      </c>
    </row>
    <row r="116" customFormat="false" ht="15" hidden="true" customHeight="false" outlineLevel="0" collapsed="false">
      <c r="A116" s="52" t="e">
        <f aca="false">A115</f>
        <v>#REF!</v>
      </c>
      <c r="B116" s="72" t="s">
        <v>426</v>
      </c>
      <c r="C116" s="53" t="s">
        <v>437</v>
      </c>
      <c r="D116" s="54" t="s">
        <v>68</v>
      </c>
      <c r="E116" s="54" t="s">
        <v>411</v>
      </c>
      <c r="F116" s="56" t="e">
        <f aca="false">F115</f>
        <v>#REF!</v>
      </c>
      <c r="G116" s="56" t="e">
        <f aca="false">G115</f>
        <v>#REF!</v>
      </c>
      <c r="H116" s="56" t="e">
        <f aca="false">H115</f>
        <v>#REF!</v>
      </c>
      <c r="I116" s="56" t="s">
        <v>410</v>
      </c>
      <c r="J116" s="56" t="s">
        <v>410</v>
      </c>
      <c r="K116" s="56" t="s">
        <v>410</v>
      </c>
      <c r="L116" s="56" t="s">
        <v>410</v>
      </c>
      <c r="M116" s="56" t="s">
        <v>410</v>
      </c>
      <c r="N116" s="56" t="s">
        <v>410</v>
      </c>
      <c r="O116" s="56" t="s">
        <v>410</v>
      </c>
      <c r="P116" s="56" t="s">
        <v>410</v>
      </c>
      <c r="Q116" s="56" t="s">
        <v>410</v>
      </c>
      <c r="R116" s="56" t="s">
        <v>410</v>
      </c>
      <c r="S116" s="56" t="s">
        <v>410</v>
      </c>
      <c r="T116" s="56" t="s">
        <v>410</v>
      </c>
      <c r="U116" s="56" t="s">
        <v>410</v>
      </c>
      <c r="V116" s="56" t="s">
        <v>410</v>
      </c>
      <c r="W116" s="56" t="s">
        <v>410</v>
      </c>
      <c r="X116" s="56" t="s">
        <v>410</v>
      </c>
      <c r="Y116" s="56" t="s">
        <v>410</v>
      </c>
      <c r="Z116" s="56" t="s">
        <v>410</v>
      </c>
      <c r="AA116" s="56" t="s">
        <v>410</v>
      </c>
      <c r="AB116" s="56" t="s">
        <v>410</v>
      </c>
      <c r="AC116" s="56" t="s">
        <v>410</v>
      </c>
      <c r="AD116" s="56" t="s">
        <v>410</v>
      </c>
      <c r="AE116" s="56" t="s">
        <v>410</v>
      </c>
      <c r="AF116" s="56" t="s">
        <v>410</v>
      </c>
      <c r="AG116" s="56" t="s">
        <v>410</v>
      </c>
      <c r="AH116" s="56" t="s">
        <v>410</v>
      </c>
      <c r="AI116" s="56" t="s">
        <v>410</v>
      </c>
      <c r="AJ116" s="56" t="s">
        <v>410</v>
      </c>
      <c r="AK116" s="58" t="s">
        <v>410</v>
      </c>
    </row>
    <row r="117" customFormat="false" ht="15" hidden="true" customHeight="false" outlineLevel="0" collapsed="false">
      <c r="A117" s="52" t="e">
        <f aca="false">A116</f>
        <v>#REF!</v>
      </c>
      <c r="B117" s="72" t="s">
        <v>426</v>
      </c>
      <c r="C117" s="53" t="s">
        <v>437</v>
      </c>
      <c r="D117" s="54" t="s">
        <v>68</v>
      </c>
      <c r="E117" s="54" t="s">
        <v>114</v>
      </c>
      <c r="F117" s="56" t="e">
        <f aca="false">F116</f>
        <v>#REF!</v>
      </c>
      <c r="G117" s="56" t="e">
        <f aca="false">G116</f>
        <v>#REF!</v>
      </c>
      <c r="H117" s="56" t="e">
        <f aca="false">H116</f>
        <v>#REF!</v>
      </c>
      <c r="I117" s="56" t="s">
        <v>410</v>
      </c>
      <c r="J117" s="56" t="s">
        <v>410</v>
      </c>
      <c r="K117" s="56" t="s">
        <v>410</v>
      </c>
      <c r="L117" s="56" t="s">
        <v>410</v>
      </c>
      <c r="M117" s="56" t="s">
        <v>410</v>
      </c>
      <c r="N117" s="56" t="s">
        <v>410</v>
      </c>
      <c r="O117" s="56" t="s">
        <v>410</v>
      </c>
      <c r="P117" s="56" t="s">
        <v>410</v>
      </c>
      <c r="Q117" s="56" t="s">
        <v>410</v>
      </c>
      <c r="R117" s="56" t="s">
        <v>410</v>
      </c>
      <c r="S117" s="56" t="s">
        <v>410</v>
      </c>
      <c r="T117" s="56" t="s">
        <v>410</v>
      </c>
      <c r="U117" s="56" t="s">
        <v>410</v>
      </c>
      <c r="V117" s="56" t="s">
        <v>410</v>
      </c>
      <c r="W117" s="56" t="s">
        <v>410</v>
      </c>
      <c r="X117" s="56" t="s">
        <v>410</v>
      </c>
      <c r="Y117" s="56" t="s">
        <v>410</v>
      </c>
      <c r="Z117" s="56" t="s">
        <v>410</v>
      </c>
      <c r="AA117" s="56" t="s">
        <v>410</v>
      </c>
      <c r="AB117" s="56" t="s">
        <v>410</v>
      </c>
      <c r="AC117" s="56" t="s">
        <v>410</v>
      </c>
      <c r="AD117" s="56" t="s">
        <v>410</v>
      </c>
      <c r="AE117" s="56" t="s">
        <v>410</v>
      </c>
      <c r="AF117" s="56" t="s">
        <v>410</v>
      </c>
      <c r="AG117" s="56" t="s">
        <v>410</v>
      </c>
      <c r="AH117" s="56" t="s">
        <v>410</v>
      </c>
      <c r="AI117" s="56" t="s">
        <v>410</v>
      </c>
      <c r="AJ117" s="56" t="s">
        <v>410</v>
      </c>
      <c r="AK117" s="58" t="s">
        <v>410</v>
      </c>
    </row>
    <row r="118" customFormat="false" ht="15" hidden="true" customHeight="false" outlineLevel="0" collapsed="false">
      <c r="A118" s="52" t="e">
        <f aca="false">A117</f>
        <v>#REF!</v>
      </c>
      <c r="B118" s="72" t="s">
        <v>426</v>
      </c>
      <c r="C118" s="53" t="s">
        <v>437</v>
      </c>
      <c r="D118" s="54" t="s">
        <v>68</v>
      </c>
      <c r="E118" s="54" t="s">
        <v>412</v>
      </c>
      <c r="F118" s="56" t="e">
        <f aca="false">F117</f>
        <v>#REF!</v>
      </c>
      <c r="G118" s="56" t="e">
        <f aca="false">G117</f>
        <v>#REF!</v>
      </c>
      <c r="H118" s="56" t="e">
        <f aca="false">H117</f>
        <v>#REF!</v>
      </c>
      <c r="I118" s="56" t="s">
        <v>410</v>
      </c>
      <c r="J118" s="56" t="s">
        <v>410</v>
      </c>
      <c r="K118" s="56" t="s">
        <v>410</v>
      </c>
      <c r="L118" s="56" t="s">
        <v>410</v>
      </c>
      <c r="M118" s="56" t="s">
        <v>410</v>
      </c>
      <c r="N118" s="56" t="s">
        <v>410</v>
      </c>
      <c r="O118" s="56" t="s">
        <v>410</v>
      </c>
      <c r="P118" s="56" t="s">
        <v>410</v>
      </c>
      <c r="Q118" s="56" t="s">
        <v>410</v>
      </c>
      <c r="R118" s="56" t="s">
        <v>410</v>
      </c>
      <c r="S118" s="56" t="s">
        <v>410</v>
      </c>
      <c r="T118" s="56" t="s">
        <v>410</v>
      </c>
      <c r="U118" s="56" t="s">
        <v>410</v>
      </c>
      <c r="V118" s="56" t="s">
        <v>410</v>
      </c>
      <c r="W118" s="56" t="s">
        <v>410</v>
      </c>
      <c r="X118" s="56" t="s">
        <v>410</v>
      </c>
      <c r="Y118" s="56" t="s">
        <v>410</v>
      </c>
      <c r="Z118" s="56" t="s">
        <v>410</v>
      </c>
      <c r="AA118" s="56" t="s">
        <v>410</v>
      </c>
      <c r="AB118" s="56" t="s">
        <v>410</v>
      </c>
      <c r="AC118" s="56" t="s">
        <v>410</v>
      </c>
      <c r="AD118" s="56" t="s">
        <v>410</v>
      </c>
      <c r="AE118" s="56" t="s">
        <v>410</v>
      </c>
      <c r="AF118" s="56" t="s">
        <v>410</v>
      </c>
      <c r="AG118" s="56" t="s">
        <v>410</v>
      </c>
      <c r="AH118" s="56" t="s">
        <v>410</v>
      </c>
      <c r="AI118" s="56" t="s">
        <v>410</v>
      </c>
      <c r="AJ118" s="56" t="s">
        <v>410</v>
      </c>
      <c r="AK118" s="58" t="s">
        <v>410</v>
      </c>
    </row>
    <row r="119" customFormat="false" ht="15" hidden="true" customHeight="false" outlineLevel="0" collapsed="false">
      <c r="A119" s="52" t="e">
        <f aca="false">A118</f>
        <v>#REF!</v>
      </c>
      <c r="B119" s="72" t="s">
        <v>426</v>
      </c>
      <c r="C119" s="53" t="s">
        <v>437</v>
      </c>
      <c r="D119" s="54" t="s">
        <v>105</v>
      </c>
      <c r="E119" s="54" t="s">
        <v>104</v>
      </c>
      <c r="F119" s="56" t="e">
        <f aca="false">F118</f>
        <v>#REF!</v>
      </c>
      <c r="G119" s="56" t="e">
        <f aca="false">G118</f>
        <v>#REF!</v>
      </c>
      <c r="H119" s="56" t="e">
        <f aca="false">H118</f>
        <v>#REF!</v>
      </c>
      <c r="I119" s="56" t="s">
        <v>410</v>
      </c>
      <c r="J119" s="56" t="s">
        <v>410</v>
      </c>
      <c r="K119" s="56" t="s">
        <v>410</v>
      </c>
      <c r="L119" s="56" t="s">
        <v>410</v>
      </c>
      <c r="M119" s="56" t="s">
        <v>410</v>
      </c>
      <c r="N119" s="56" t="s">
        <v>410</v>
      </c>
      <c r="O119" s="56" t="s">
        <v>410</v>
      </c>
      <c r="P119" s="56" t="s">
        <v>410</v>
      </c>
      <c r="Q119" s="56" t="s">
        <v>410</v>
      </c>
      <c r="R119" s="56" t="s">
        <v>410</v>
      </c>
      <c r="S119" s="56" t="s">
        <v>410</v>
      </c>
      <c r="T119" s="56" t="s">
        <v>410</v>
      </c>
      <c r="U119" s="56" t="s">
        <v>410</v>
      </c>
      <c r="V119" s="56" t="s">
        <v>410</v>
      </c>
      <c r="W119" s="56" t="s">
        <v>410</v>
      </c>
      <c r="X119" s="56" t="s">
        <v>410</v>
      </c>
      <c r="Y119" s="56" t="s">
        <v>410</v>
      </c>
      <c r="Z119" s="56" t="s">
        <v>410</v>
      </c>
      <c r="AA119" s="56" t="s">
        <v>410</v>
      </c>
      <c r="AB119" s="56" t="s">
        <v>410</v>
      </c>
      <c r="AC119" s="56" t="s">
        <v>410</v>
      </c>
      <c r="AD119" s="56" t="s">
        <v>410</v>
      </c>
      <c r="AE119" s="56" t="s">
        <v>410</v>
      </c>
      <c r="AF119" s="56" t="s">
        <v>410</v>
      </c>
      <c r="AG119" s="56" t="s">
        <v>410</v>
      </c>
      <c r="AH119" s="56" t="s">
        <v>410</v>
      </c>
      <c r="AI119" s="56" t="s">
        <v>410</v>
      </c>
      <c r="AJ119" s="56" t="s">
        <v>410</v>
      </c>
      <c r="AK119" s="58" t="s">
        <v>410</v>
      </c>
    </row>
    <row r="120" customFormat="false" ht="15.75" hidden="true" customHeight="false" outlineLevel="0" collapsed="false">
      <c r="A120" s="52" t="e">
        <f aca="false">A119</f>
        <v>#REF!</v>
      </c>
      <c r="B120" s="72" t="s">
        <v>426</v>
      </c>
      <c r="C120" s="59" t="s">
        <v>437</v>
      </c>
      <c r="D120" s="66" t="s">
        <v>105</v>
      </c>
      <c r="E120" s="66" t="s">
        <v>413</v>
      </c>
      <c r="F120" s="60" t="e">
        <f aca="false">F119</f>
        <v>#REF!</v>
      </c>
      <c r="G120" s="60" t="e">
        <f aca="false">G119</f>
        <v>#REF!</v>
      </c>
      <c r="H120" s="60" t="e">
        <f aca="false">H119</f>
        <v>#REF!</v>
      </c>
      <c r="I120" s="60" t="s">
        <v>410</v>
      </c>
      <c r="J120" s="60" t="s">
        <v>410</v>
      </c>
      <c r="K120" s="60" t="s">
        <v>410</v>
      </c>
      <c r="L120" s="60" t="s">
        <v>410</v>
      </c>
      <c r="M120" s="60" t="s">
        <v>410</v>
      </c>
      <c r="N120" s="60" t="s">
        <v>410</v>
      </c>
      <c r="O120" s="60" t="s">
        <v>410</v>
      </c>
      <c r="P120" s="60" t="s">
        <v>410</v>
      </c>
      <c r="Q120" s="60" t="s">
        <v>410</v>
      </c>
      <c r="R120" s="60" t="s">
        <v>410</v>
      </c>
      <c r="S120" s="60" t="s">
        <v>410</v>
      </c>
      <c r="T120" s="60" t="s">
        <v>410</v>
      </c>
      <c r="U120" s="60" t="s">
        <v>410</v>
      </c>
      <c r="V120" s="60" t="s">
        <v>410</v>
      </c>
      <c r="W120" s="60" t="s">
        <v>410</v>
      </c>
      <c r="X120" s="60" t="s">
        <v>410</v>
      </c>
      <c r="Y120" s="60" t="s">
        <v>410</v>
      </c>
      <c r="Z120" s="60" t="s">
        <v>410</v>
      </c>
      <c r="AA120" s="60" t="s">
        <v>410</v>
      </c>
      <c r="AB120" s="60" t="s">
        <v>410</v>
      </c>
      <c r="AC120" s="60" t="s">
        <v>410</v>
      </c>
      <c r="AD120" s="60" t="s">
        <v>410</v>
      </c>
      <c r="AE120" s="60" t="s">
        <v>410</v>
      </c>
      <c r="AF120" s="60" t="s">
        <v>410</v>
      </c>
      <c r="AG120" s="60" t="s">
        <v>410</v>
      </c>
      <c r="AH120" s="60" t="s">
        <v>410</v>
      </c>
      <c r="AI120" s="60" t="s">
        <v>410</v>
      </c>
      <c r="AJ120" s="60" t="s">
        <v>410</v>
      </c>
      <c r="AK120" s="62" t="s">
        <v>410</v>
      </c>
    </row>
    <row r="121" customFormat="false" ht="15" hidden="true" customHeight="false" outlineLevel="0" collapsed="false">
      <c r="A121" s="52" t="e">
        <f aca="false">A120</f>
        <v>#REF!</v>
      </c>
      <c r="B121" s="72" t="s">
        <v>426</v>
      </c>
      <c r="C121" s="73" t="s">
        <v>438</v>
      </c>
      <c r="D121" s="47" t="s">
        <v>68</v>
      </c>
      <c r="E121" s="47" t="s">
        <v>139</v>
      </c>
      <c r="F121" s="49" t="e">
        <f aca="false">F120</f>
        <v>#REF!</v>
      </c>
      <c r="G121" s="49" t="e">
        <f aca="false">G120</f>
        <v>#REF!</v>
      </c>
      <c r="H121" s="49" t="e">
        <f aca="false">H120</f>
        <v>#REF!</v>
      </c>
      <c r="I121" s="49" t="s">
        <v>410</v>
      </c>
      <c r="J121" s="49" t="s">
        <v>410</v>
      </c>
      <c r="K121" s="49" t="s">
        <v>410</v>
      </c>
      <c r="L121" s="49" t="s">
        <v>410</v>
      </c>
      <c r="M121" s="49" t="s">
        <v>410</v>
      </c>
      <c r="N121" s="49" t="s">
        <v>410</v>
      </c>
      <c r="O121" s="49" t="s">
        <v>410</v>
      </c>
      <c r="P121" s="49" t="s">
        <v>410</v>
      </c>
      <c r="Q121" s="49" t="s">
        <v>410</v>
      </c>
      <c r="R121" s="49" t="s">
        <v>410</v>
      </c>
      <c r="S121" s="49" t="s">
        <v>410</v>
      </c>
      <c r="T121" s="49" t="s">
        <v>410</v>
      </c>
      <c r="U121" s="49" t="s">
        <v>410</v>
      </c>
      <c r="V121" s="49" t="s">
        <v>410</v>
      </c>
      <c r="W121" s="49" t="s">
        <v>410</v>
      </c>
      <c r="X121" s="49" t="s">
        <v>410</v>
      </c>
      <c r="Y121" s="49" t="s">
        <v>410</v>
      </c>
      <c r="Z121" s="49" t="s">
        <v>410</v>
      </c>
      <c r="AA121" s="49" t="s">
        <v>410</v>
      </c>
      <c r="AB121" s="49" t="s">
        <v>410</v>
      </c>
      <c r="AC121" s="49" t="s">
        <v>410</v>
      </c>
      <c r="AD121" s="49" t="s">
        <v>410</v>
      </c>
      <c r="AE121" s="49" t="s">
        <v>410</v>
      </c>
      <c r="AF121" s="49" t="s">
        <v>410</v>
      </c>
      <c r="AG121" s="49" t="s">
        <v>410</v>
      </c>
      <c r="AH121" s="49" t="s">
        <v>410</v>
      </c>
      <c r="AI121" s="49" t="s">
        <v>410</v>
      </c>
      <c r="AJ121" s="49" t="s">
        <v>410</v>
      </c>
      <c r="AK121" s="51" t="s">
        <v>410</v>
      </c>
    </row>
    <row r="122" customFormat="false" ht="15" hidden="true" customHeight="false" outlineLevel="0" collapsed="false">
      <c r="A122" s="52" t="e">
        <f aca="false">A121</f>
        <v>#REF!</v>
      </c>
      <c r="B122" s="72" t="s">
        <v>426</v>
      </c>
      <c r="C122" s="74" t="s">
        <v>438</v>
      </c>
      <c r="D122" s="54" t="s">
        <v>68</v>
      </c>
      <c r="E122" s="54" t="s">
        <v>269</v>
      </c>
      <c r="F122" s="56" t="e">
        <f aca="false">F121</f>
        <v>#REF!</v>
      </c>
      <c r="G122" s="56" t="e">
        <f aca="false">G121</f>
        <v>#REF!</v>
      </c>
      <c r="H122" s="56" t="e">
        <f aca="false">H121</f>
        <v>#REF!</v>
      </c>
      <c r="I122" s="56" t="s">
        <v>410</v>
      </c>
      <c r="J122" s="56" t="s">
        <v>410</v>
      </c>
      <c r="K122" s="56" t="s">
        <v>410</v>
      </c>
      <c r="L122" s="56" t="s">
        <v>410</v>
      </c>
      <c r="M122" s="56" t="s">
        <v>410</v>
      </c>
      <c r="N122" s="56" t="s">
        <v>410</v>
      </c>
      <c r="O122" s="56" t="s">
        <v>410</v>
      </c>
      <c r="P122" s="56" t="s">
        <v>410</v>
      </c>
      <c r="Q122" s="56" t="s">
        <v>410</v>
      </c>
      <c r="R122" s="56" t="s">
        <v>410</v>
      </c>
      <c r="S122" s="56" t="s">
        <v>410</v>
      </c>
      <c r="T122" s="56" t="s">
        <v>410</v>
      </c>
      <c r="U122" s="56" t="s">
        <v>410</v>
      </c>
      <c r="V122" s="56" t="s">
        <v>410</v>
      </c>
      <c r="W122" s="56" t="s">
        <v>410</v>
      </c>
      <c r="X122" s="56" t="s">
        <v>410</v>
      </c>
      <c r="Y122" s="56" t="s">
        <v>410</v>
      </c>
      <c r="Z122" s="56" t="s">
        <v>410</v>
      </c>
      <c r="AA122" s="56" t="s">
        <v>410</v>
      </c>
      <c r="AB122" s="56" t="s">
        <v>410</v>
      </c>
      <c r="AC122" s="56" t="s">
        <v>410</v>
      </c>
      <c r="AD122" s="56" t="s">
        <v>410</v>
      </c>
      <c r="AE122" s="56" t="s">
        <v>410</v>
      </c>
      <c r="AF122" s="56" t="s">
        <v>410</v>
      </c>
      <c r="AG122" s="56" t="s">
        <v>410</v>
      </c>
      <c r="AH122" s="56" t="s">
        <v>410</v>
      </c>
      <c r="AI122" s="56" t="s">
        <v>410</v>
      </c>
      <c r="AJ122" s="56" t="s">
        <v>410</v>
      </c>
      <c r="AK122" s="58" t="s">
        <v>410</v>
      </c>
    </row>
    <row r="123" customFormat="false" ht="15" hidden="true" customHeight="false" outlineLevel="0" collapsed="false">
      <c r="A123" s="52" t="e">
        <f aca="false">A122</f>
        <v>#REF!</v>
      </c>
      <c r="B123" s="72" t="s">
        <v>426</v>
      </c>
      <c r="C123" s="74" t="s">
        <v>438</v>
      </c>
      <c r="D123" s="54" t="s">
        <v>68</v>
      </c>
      <c r="E123" s="54" t="s">
        <v>411</v>
      </c>
      <c r="F123" s="56" t="e">
        <f aca="false">F122</f>
        <v>#REF!</v>
      </c>
      <c r="G123" s="56" t="e">
        <f aca="false">G122</f>
        <v>#REF!</v>
      </c>
      <c r="H123" s="56" t="e">
        <f aca="false">H122</f>
        <v>#REF!</v>
      </c>
      <c r="I123" s="56" t="s">
        <v>410</v>
      </c>
      <c r="J123" s="56" t="s">
        <v>410</v>
      </c>
      <c r="K123" s="56" t="s">
        <v>410</v>
      </c>
      <c r="L123" s="56" t="s">
        <v>410</v>
      </c>
      <c r="M123" s="56" t="s">
        <v>410</v>
      </c>
      <c r="N123" s="56" t="s">
        <v>410</v>
      </c>
      <c r="O123" s="56" t="s">
        <v>410</v>
      </c>
      <c r="P123" s="56" t="s">
        <v>410</v>
      </c>
      <c r="Q123" s="56" t="s">
        <v>410</v>
      </c>
      <c r="R123" s="56" t="s">
        <v>410</v>
      </c>
      <c r="S123" s="56" t="s">
        <v>410</v>
      </c>
      <c r="T123" s="56" t="s">
        <v>410</v>
      </c>
      <c r="U123" s="56" t="s">
        <v>410</v>
      </c>
      <c r="V123" s="56" t="s">
        <v>410</v>
      </c>
      <c r="W123" s="56" t="s">
        <v>410</v>
      </c>
      <c r="X123" s="56" t="s">
        <v>410</v>
      </c>
      <c r="Y123" s="56" t="s">
        <v>410</v>
      </c>
      <c r="Z123" s="56" t="s">
        <v>410</v>
      </c>
      <c r="AA123" s="56" t="s">
        <v>410</v>
      </c>
      <c r="AB123" s="56" t="s">
        <v>410</v>
      </c>
      <c r="AC123" s="56" t="s">
        <v>410</v>
      </c>
      <c r="AD123" s="56" t="s">
        <v>410</v>
      </c>
      <c r="AE123" s="56" t="s">
        <v>410</v>
      </c>
      <c r="AF123" s="56" t="s">
        <v>410</v>
      </c>
      <c r="AG123" s="56" t="s">
        <v>410</v>
      </c>
      <c r="AH123" s="56" t="s">
        <v>410</v>
      </c>
      <c r="AI123" s="56" t="s">
        <v>410</v>
      </c>
      <c r="AJ123" s="56" t="s">
        <v>410</v>
      </c>
      <c r="AK123" s="58" t="s">
        <v>410</v>
      </c>
    </row>
    <row r="124" customFormat="false" ht="15" hidden="true" customHeight="false" outlineLevel="0" collapsed="false">
      <c r="A124" s="52" t="e">
        <f aca="false">A123</f>
        <v>#REF!</v>
      </c>
      <c r="B124" s="72" t="s">
        <v>426</v>
      </c>
      <c r="C124" s="74" t="s">
        <v>438</v>
      </c>
      <c r="D124" s="54" t="s">
        <v>68</v>
      </c>
      <c r="E124" s="54" t="s">
        <v>114</v>
      </c>
      <c r="F124" s="56" t="e">
        <f aca="false">F123</f>
        <v>#REF!</v>
      </c>
      <c r="G124" s="56" t="e">
        <f aca="false">G123</f>
        <v>#REF!</v>
      </c>
      <c r="H124" s="56" t="e">
        <f aca="false">H123</f>
        <v>#REF!</v>
      </c>
      <c r="I124" s="56" t="s">
        <v>410</v>
      </c>
      <c r="J124" s="56" t="s">
        <v>410</v>
      </c>
      <c r="K124" s="56" t="s">
        <v>410</v>
      </c>
      <c r="L124" s="56" t="s">
        <v>410</v>
      </c>
      <c r="M124" s="56" t="s">
        <v>410</v>
      </c>
      <c r="N124" s="56" t="s">
        <v>410</v>
      </c>
      <c r="O124" s="56" t="s">
        <v>410</v>
      </c>
      <c r="P124" s="56" t="s">
        <v>410</v>
      </c>
      <c r="Q124" s="56" t="s">
        <v>410</v>
      </c>
      <c r="R124" s="56" t="s">
        <v>410</v>
      </c>
      <c r="S124" s="56" t="s">
        <v>410</v>
      </c>
      <c r="T124" s="56" t="s">
        <v>410</v>
      </c>
      <c r="U124" s="56" t="s">
        <v>410</v>
      </c>
      <c r="V124" s="56" t="s">
        <v>410</v>
      </c>
      <c r="W124" s="56" t="s">
        <v>410</v>
      </c>
      <c r="X124" s="56" t="s">
        <v>410</v>
      </c>
      <c r="Y124" s="56" t="s">
        <v>410</v>
      </c>
      <c r="Z124" s="56" t="s">
        <v>410</v>
      </c>
      <c r="AA124" s="56" t="s">
        <v>410</v>
      </c>
      <c r="AB124" s="56" t="s">
        <v>410</v>
      </c>
      <c r="AC124" s="56" t="s">
        <v>410</v>
      </c>
      <c r="AD124" s="56" t="s">
        <v>410</v>
      </c>
      <c r="AE124" s="56" t="s">
        <v>410</v>
      </c>
      <c r="AF124" s="56" t="s">
        <v>410</v>
      </c>
      <c r="AG124" s="56" t="s">
        <v>410</v>
      </c>
      <c r="AH124" s="56" t="s">
        <v>410</v>
      </c>
      <c r="AI124" s="56" t="s">
        <v>410</v>
      </c>
      <c r="AJ124" s="56" t="s">
        <v>410</v>
      </c>
      <c r="AK124" s="58" t="s">
        <v>410</v>
      </c>
    </row>
    <row r="125" customFormat="false" ht="15" hidden="true" customHeight="false" outlineLevel="0" collapsed="false">
      <c r="A125" s="52" t="e">
        <f aca="false">A124</f>
        <v>#REF!</v>
      </c>
      <c r="B125" s="72" t="s">
        <v>426</v>
      </c>
      <c r="C125" s="74" t="s">
        <v>438</v>
      </c>
      <c r="D125" s="54" t="s">
        <v>68</v>
      </c>
      <c r="E125" s="54" t="s">
        <v>67</v>
      </c>
      <c r="F125" s="56" t="e">
        <f aca="false">F124</f>
        <v>#REF!</v>
      </c>
      <c r="G125" s="56" t="e">
        <f aca="false">G124</f>
        <v>#REF!</v>
      </c>
      <c r="H125" s="56" t="e">
        <f aca="false">H124</f>
        <v>#REF!</v>
      </c>
      <c r="I125" s="56" t="s">
        <v>410</v>
      </c>
      <c r="J125" s="56" t="s">
        <v>410</v>
      </c>
      <c r="K125" s="56" t="s">
        <v>410</v>
      </c>
      <c r="L125" s="56" t="s">
        <v>410</v>
      </c>
      <c r="M125" s="56" t="s">
        <v>410</v>
      </c>
      <c r="N125" s="56" t="s">
        <v>410</v>
      </c>
      <c r="O125" s="56" t="s">
        <v>410</v>
      </c>
      <c r="P125" s="56" t="s">
        <v>410</v>
      </c>
      <c r="Q125" s="56" t="s">
        <v>410</v>
      </c>
      <c r="R125" s="56" t="s">
        <v>410</v>
      </c>
      <c r="S125" s="56" t="s">
        <v>410</v>
      </c>
      <c r="T125" s="56" t="s">
        <v>410</v>
      </c>
      <c r="U125" s="56" t="s">
        <v>410</v>
      </c>
      <c r="V125" s="56" t="s">
        <v>410</v>
      </c>
      <c r="W125" s="56" t="s">
        <v>410</v>
      </c>
      <c r="X125" s="56" t="s">
        <v>410</v>
      </c>
      <c r="Y125" s="56" t="s">
        <v>410</v>
      </c>
      <c r="Z125" s="56" t="s">
        <v>410</v>
      </c>
      <c r="AA125" s="56" t="s">
        <v>410</v>
      </c>
      <c r="AB125" s="56" t="s">
        <v>410</v>
      </c>
      <c r="AC125" s="56" t="s">
        <v>410</v>
      </c>
      <c r="AD125" s="56" t="s">
        <v>410</v>
      </c>
      <c r="AE125" s="56" t="s">
        <v>410</v>
      </c>
      <c r="AF125" s="56" t="s">
        <v>410</v>
      </c>
      <c r="AG125" s="56" t="s">
        <v>410</v>
      </c>
      <c r="AH125" s="56" t="s">
        <v>410</v>
      </c>
      <c r="AI125" s="56" t="s">
        <v>410</v>
      </c>
      <c r="AJ125" s="56" t="s">
        <v>410</v>
      </c>
      <c r="AK125" s="58" t="s">
        <v>410</v>
      </c>
    </row>
    <row r="126" customFormat="false" ht="15.75" hidden="true" customHeight="false" outlineLevel="0" collapsed="false">
      <c r="A126" s="52" t="e">
        <f aca="false">A125</f>
        <v>#REF!</v>
      </c>
      <c r="B126" s="72" t="s">
        <v>426</v>
      </c>
      <c r="C126" s="75" t="s">
        <v>438</v>
      </c>
      <c r="D126" s="66" t="s">
        <v>105</v>
      </c>
      <c r="E126" s="66" t="s">
        <v>413</v>
      </c>
      <c r="F126" s="60" t="e">
        <f aca="false">F125</f>
        <v>#REF!</v>
      </c>
      <c r="G126" s="60" t="e">
        <f aca="false">G125</f>
        <v>#REF!</v>
      </c>
      <c r="H126" s="60" t="e">
        <f aca="false">H125</f>
        <v>#REF!</v>
      </c>
      <c r="I126" s="60" t="s">
        <v>410</v>
      </c>
      <c r="J126" s="60" t="s">
        <v>410</v>
      </c>
      <c r="K126" s="60" t="s">
        <v>410</v>
      </c>
      <c r="L126" s="60" t="s">
        <v>410</v>
      </c>
      <c r="M126" s="60" t="s">
        <v>410</v>
      </c>
      <c r="N126" s="60" t="s">
        <v>410</v>
      </c>
      <c r="O126" s="60" t="s">
        <v>410</v>
      </c>
      <c r="P126" s="60" t="s">
        <v>410</v>
      </c>
      <c r="Q126" s="60" t="s">
        <v>410</v>
      </c>
      <c r="R126" s="60" t="s">
        <v>410</v>
      </c>
      <c r="S126" s="60" t="s">
        <v>410</v>
      </c>
      <c r="T126" s="60" t="s">
        <v>410</v>
      </c>
      <c r="U126" s="60" t="s">
        <v>410</v>
      </c>
      <c r="V126" s="60" t="s">
        <v>410</v>
      </c>
      <c r="W126" s="60" t="s">
        <v>410</v>
      </c>
      <c r="X126" s="60" t="s">
        <v>410</v>
      </c>
      <c r="Y126" s="60" t="s">
        <v>410</v>
      </c>
      <c r="Z126" s="60" t="s">
        <v>410</v>
      </c>
      <c r="AA126" s="60" t="s">
        <v>410</v>
      </c>
      <c r="AB126" s="60" t="s">
        <v>410</v>
      </c>
      <c r="AC126" s="60" t="s">
        <v>410</v>
      </c>
      <c r="AD126" s="60" t="s">
        <v>410</v>
      </c>
      <c r="AE126" s="60" t="s">
        <v>410</v>
      </c>
      <c r="AF126" s="60" t="s">
        <v>410</v>
      </c>
      <c r="AG126" s="60" t="s">
        <v>410</v>
      </c>
      <c r="AH126" s="60" t="s">
        <v>410</v>
      </c>
      <c r="AI126" s="60" t="s">
        <v>410</v>
      </c>
      <c r="AJ126" s="60" t="s">
        <v>410</v>
      </c>
      <c r="AK126" s="62" t="s">
        <v>410</v>
      </c>
    </row>
    <row r="127" customFormat="false" ht="15" hidden="true" customHeight="false" outlineLevel="0" collapsed="false">
      <c r="A127" s="52" t="e">
        <f aca="false">A126</f>
        <v>#REF!</v>
      </c>
      <c r="B127" s="72" t="s">
        <v>426</v>
      </c>
      <c r="C127" s="46" t="s">
        <v>439</v>
      </c>
      <c r="D127" s="47" t="s">
        <v>68</v>
      </c>
      <c r="E127" s="47" t="s">
        <v>139</v>
      </c>
      <c r="F127" s="49" t="e">
        <f aca="false">F126</f>
        <v>#REF!</v>
      </c>
      <c r="G127" s="49" t="e">
        <f aca="false">G126</f>
        <v>#REF!</v>
      </c>
      <c r="H127" s="49" t="e">
        <f aca="false">H126</f>
        <v>#REF!</v>
      </c>
      <c r="I127" s="49" t="s">
        <v>410</v>
      </c>
      <c r="J127" s="49" t="s">
        <v>410</v>
      </c>
      <c r="K127" s="49" t="s">
        <v>410</v>
      </c>
      <c r="L127" s="49" t="s">
        <v>410</v>
      </c>
      <c r="M127" s="49" t="s">
        <v>410</v>
      </c>
      <c r="N127" s="49" t="s">
        <v>410</v>
      </c>
      <c r="O127" s="49" t="s">
        <v>410</v>
      </c>
      <c r="P127" s="49" t="s">
        <v>410</v>
      </c>
      <c r="Q127" s="49" t="s">
        <v>410</v>
      </c>
      <c r="R127" s="49" t="s">
        <v>410</v>
      </c>
      <c r="S127" s="49" t="s">
        <v>410</v>
      </c>
      <c r="T127" s="49" t="s">
        <v>410</v>
      </c>
      <c r="U127" s="49" t="s">
        <v>410</v>
      </c>
      <c r="V127" s="49" t="s">
        <v>410</v>
      </c>
      <c r="W127" s="49" t="s">
        <v>410</v>
      </c>
      <c r="X127" s="49" t="s">
        <v>410</v>
      </c>
      <c r="Y127" s="49" t="s">
        <v>410</v>
      </c>
      <c r="Z127" s="49" t="s">
        <v>410</v>
      </c>
      <c r="AA127" s="49" t="s">
        <v>410</v>
      </c>
      <c r="AB127" s="49" t="s">
        <v>410</v>
      </c>
      <c r="AC127" s="49" t="s">
        <v>410</v>
      </c>
      <c r="AD127" s="49" t="s">
        <v>410</v>
      </c>
      <c r="AE127" s="49" t="s">
        <v>410</v>
      </c>
      <c r="AF127" s="49" t="s">
        <v>410</v>
      </c>
      <c r="AG127" s="49" t="s">
        <v>410</v>
      </c>
      <c r="AH127" s="49" t="s">
        <v>410</v>
      </c>
      <c r="AI127" s="49" t="s">
        <v>410</v>
      </c>
      <c r="AJ127" s="49" t="s">
        <v>410</v>
      </c>
      <c r="AK127" s="51" t="s">
        <v>410</v>
      </c>
    </row>
    <row r="128" customFormat="false" ht="15" hidden="true" customHeight="false" outlineLevel="0" collapsed="false">
      <c r="A128" s="52" t="e">
        <f aca="false">A127</f>
        <v>#REF!</v>
      </c>
      <c r="B128" s="72" t="s">
        <v>426</v>
      </c>
      <c r="C128" s="53" t="s">
        <v>439</v>
      </c>
      <c r="D128" s="54" t="s">
        <v>68</v>
      </c>
      <c r="E128" s="54" t="s">
        <v>269</v>
      </c>
      <c r="F128" s="56" t="e">
        <f aca="false">F127</f>
        <v>#REF!</v>
      </c>
      <c r="G128" s="56" t="e">
        <f aca="false">G127</f>
        <v>#REF!</v>
      </c>
      <c r="H128" s="56" t="e">
        <f aca="false">H127</f>
        <v>#REF!</v>
      </c>
      <c r="I128" s="56" t="s">
        <v>410</v>
      </c>
      <c r="J128" s="56" t="s">
        <v>410</v>
      </c>
      <c r="K128" s="56" t="s">
        <v>410</v>
      </c>
      <c r="L128" s="56" t="s">
        <v>410</v>
      </c>
      <c r="M128" s="56" t="s">
        <v>410</v>
      </c>
      <c r="N128" s="56" t="s">
        <v>410</v>
      </c>
      <c r="O128" s="56" t="s">
        <v>410</v>
      </c>
      <c r="P128" s="56" t="s">
        <v>410</v>
      </c>
      <c r="Q128" s="56" t="s">
        <v>410</v>
      </c>
      <c r="R128" s="56" t="s">
        <v>410</v>
      </c>
      <c r="S128" s="56" t="s">
        <v>410</v>
      </c>
      <c r="T128" s="56" t="s">
        <v>410</v>
      </c>
      <c r="U128" s="56" t="s">
        <v>410</v>
      </c>
      <c r="V128" s="56" t="s">
        <v>410</v>
      </c>
      <c r="W128" s="56" t="s">
        <v>410</v>
      </c>
      <c r="X128" s="56" t="s">
        <v>410</v>
      </c>
      <c r="Y128" s="56" t="s">
        <v>410</v>
      </c>
      <c r="Z128" s="56" t="s">
        <v>410</v>
      </c>
      <c r="AA128" s="56" t="s">
        <v>410</v>
      </c>
      <c r="AB128" s="56" t="s">
        <v>410</v>
      </c>
      <c r="AC128" s="56" t="s">
        <v>410</v>
      </c>
      <c r="AD128" s="56" t="s">
        <v>410</v>
      </c>
      <c r="AE128" s="56" t="s">
        <v>410</v>
      </c>
      <c r="AF128" s="56" t="s">
        <v>410</v>
      </c>
      <c r="AG128" s="56" t="s">
        <v>410</v>
      </c>
      <c r="AH128" s="56" t="s">
        <v>410</v>
      </c>
      <c r="AI128" s="56" t="s">
        <v>410</v>
      </c>
      <c r="AJ128" s="56" t="s">
        <v>410</v>
      </c>
      <c r="AK128" s="58" t="s">
        <v>410</v>
      </c>
    </row>
    <row r="129" customFormat="false" ht="15" hidden="true" customHeight="false" outlineLevel="0" collapsed="false">
      <c r="A129" s="52" t="e">
        <f aca="false">A128</f>
        <v>#REF!</v>
      </c>
      <c r="B129" s="72" t="s">
        <v>426</v>
      </c>
      <c r="C129" s="53" t="s">
        <v>439</v>
      </c>
      <c r="D129" s="54" t="s">
        <v>68</v>
      </c>
      <c r="E129" s="54" t="s">
        <v>411</v>
      </c>
      <c r="F129" s="56" t="e">
        <f aca="false">F128</f>
        <v>#REF!</v>
      </c>
      <c r="G129" s="56" t="e">
        <f aca="false">G128</f>
        <v>#REF!</v>
      </c>
      <c r="H129" s="56" t="e">
        <f aca="false">H128</f>
        <v>#REF!</v>
      </c>
      <c r="I129" s="56" t="s">
        <v>410</v>
      </c>
      <c r="J129" s="56" t="s">
        <v>410</v>
      </c>
      <c r="K129" s="56" t="s">
        <v>410</v>
      </c>
      <c r="L129" s="56" t="s">
        <v>410</v>
      </c>
      <c r="M129" s="56" t="s">
        <v>410</v>
      </c>
      <c r="N129" s="56" t="s">
        <v>410</v>
      </c>
      <c r="O129" s="56" t="s">
        <v>410</v>
      </c>
      <c r="P129" s="56" t="s">
        <v>410</v>
      </c>
      <c r="Q129" s="56" t="s">
        <v>410</v>
      </c>
      <c r="R129" s="56" t="s">
        <v>410</v>
      </c>
      <c r="S129" s="56" t="s">
        <v>410</v>
      </c>
      <c r="T129" s="56" t="s">
        <v>410</v>
      </c>
      <c r="U129" s="56" t="s">
        <v>410</v>
      </c>
      <c r="V129" s="56" t="s">
        <v>410</v>
      </c>
      <c r="W129" s="56" t="s">
        <v>410</v>
      </c>
      <c r="X129" s="56" t="s">
        <v>410</v>
      </c>
      <c r="Y129" s="56" t="s">
        <v>410</v>
      </c>
      <c r="Z129" s="56" t="s">
        <v>410</v>
      </c>
      <c r="AA129" s="56" t="s">
        <v>410</v>
      </c>
      <c r="AB129" s="56" t="s">
        <v>410</v>
      </c>
      <c r="AC129" s="56" t="s">
        <v>410</v>
      </c>
      <c r="AD129" s="56" t="s">
        <v>410</v>
      </c>
      <c r="AE129" s="56" t="s">
        <v>410</v>
      </c>
      <c r="AF129" s="56" t="s">
        <v>410</v>
      </c>
      <c r="AG129" s="56" t="s">
        <v>410</v>
      </c>
      <c r="AH129" s="56" t="s">
        <v>410</v>
      </c>
      <c r="AI129" s="56" t="s">
        <v>410</v>
      </c>
      <c r="AJ129" s="56" t="s">
        <v>410</v>
      </c>
      <c r="AK129" s="58" t="s">
        <v>410</v>
      </c>
    </row>
    <row r="130" customFormat="false" ht="15" hidden="true" customHeight="false" outlineLevel="0" collapsed="false">
      <c r="A130" s="52" t="e">
        <f aca="false">A129</f>
        <v>#REF!</v>
      </c>
      <c r="B130" s="72" t="s">
        <v>426</v>
      </c>
      <c r="C130" s="53" t="s">
        <v>439</v>
      </c>
      <c r="D130" s="54" t="s">
        <v>68</v>
      </c>
      <c r="E130" s="54" t="s">
        <v>114</v>
      </c>
      <c r="F130" s="56" t="e">
        <f aca="false">F129</f>
        <v>#REF!</v>
      </c>
      <c r="G130" s="56" t="e">
        <f aca="false">G129</f>
        <v>#REF!</v>
      </c>
      <c r="H130" s="56" t="e">
        <f aca="false">H129</f>
        <v>#REF!</v>
      </c>
      <c r="I130" s="56" t="s">
        <v>410</v>
      </c>
      <c r="J130" s="56" t="s">
        <v>410</v>
      </c>
      <c r="K130" s="56" t="s">
        <v>410</v>
      </c>
      <c r="L130" s="56" t="s">
        <v>410</v>
      </c>
      <c r="M130" s="56" t="s">
        <v>410</v>
      </c>
      <c r="N130" s="56" t="s">
        <v>410</v>
      </c>
      <c r="O130" s="56" t="s">
        <v>410</v>
      </c>
      <c r="P130" s="56" t="s">
        <v>410</v>
      </c>
      <c r="Q130" s="56" t="s">
        <v>410</v>
      </c>
      <c r="R130" s="56" t="s">
        <v>410</v>
      </c>
      <c r="S130" s="56" t="s">
        <v>410</v>
      </c>
      <c r="T130" s="56" t="s">
        <v>410</v>
      </c>
      <c r="U130" s="56" t="s">
        <v>410</v>
      </c>
      <c r="V130" s="56" t="s">
        <v>410</v>
      </c>
      <c r="W130" s="56" t="s">
        <v>410</v>
      </c>
      <c r="X130" s="56" t="s">
        <v>410</v>
      </c>
      <c r="Y130" s="56" t="s">
        <v>410</v>
      </c>
      <c r="Z130" s="56" t="s">
        <v>410</v>
      </c>
      <c r="AA130" s="56" t="s">
        <v>410</v>
      </c>
      <c r="AB130" s="56" t="s">
        <v>410</v>
      </c>
      <c r="AC130" s="56" t="s">
        <v>410</v>
      </c>
      <c r="AD130" s="56" t="s">
        <v>410</v>
      </c>
      <c r="AE130" s="56" t="s">
        <v>410</v>
      </c>
      <c r="AF130" s="56" t="s">
        <v>410</v>
      </c>
      <c r="AG130" s="56" t="s">
        <v>410</v>
      </c>
      <c r="AH130" s="56" t="s">
        <v>410</v>
      </c>
      <c r="AI130" s="56" t="s">
        <v>410</v>
      </c>
      <c r="AJ130" s="56" t="s">
        <v>410</v>
      </c>
      <c r="AK130" s="58" t="s">
        <v>410</v>
      </c>
    </row>
    <row r="131" customFormat="false" ht="15.75" hidden="true" customHeight="false" outlineLevel="0" collapsed="false">
      <c r="A131" s="52" t="e">
        <f aca="false">A130</f>
        <v>#REF!</v>
      </c>
      <c r="B131" s="72" t="s">
        <v>426</v>
      </c>
      <c r="C131" s="59" t="s">
        <v>439</v>
      </c>
      <c r="D131" s="66" t="s">
        <v>105</v>
      </c>
      <c r="E131" s="66" t="s">
        <v>413</v>
      </c>
      <c r="F131" s="60" t="e">
        <f aca="false">F130</f>
        <v>#REF!</v>
      </c>
      <c r="G131" s="60" t="e">
        <f aca="false">G130</f>
        <v>#REF!</v>
      </c>
      <c r="H131" s="60" t="e">
        <f aca="false">H130</f>
        <v>#REF!</v>
      </c>
      <c r="I131" s="60" t="s">
        <v>410</v>
      </c>
      <c r="J131" s="60" t="s">
        <v>410</v>
      </c>
      <c r="K131" s="60" t="s">
        <v>410</v>
      </c>
      <c r="L131" s="60" t="s">
        <v>410</v>
      </c>
      <c r="M131" s="60" t="s">
        <v>410</v>
      </c>
      <c r="N131" s="60" t="s">
        <v>410</v>
      </c>
      <c r="O131" s="60" t="s">
        <v>410</v>
      </c>
      <c r="P131" s="60" t="s">
        <v>410</v>
      </c>
      <c r="Q131" s="60" t="s">
        <v>410</v>
      </c>
      <c r="R131" s="60" t="s">
        <v>410</v>
      </c>
      <c r="S131" s="60" t="s">
        <v>410</v>
      </c>
      <c r="T131" s="60" t="s">
        <v>410</v>
      </c>
      <c r="U131" s="60" t="s">
        <v>410</v>
      </c>
      <c r="V131" s="60" t="s">
        <v>410</v>
      </c>
      <c r="W131" s="60" t="s">
        <v>410</v>
      </c>
      <c r="X131" s="60" t="s">
        <v>410</v>
      </c>
      <c r="Y131" s="60" t="s">
        <v>410</v>
      </c>
      <c r="Z131" s="60" t="s">
        <v>410</v>
      </c>
      <c r="AA131" s="60" t="s">
        <v>410</v>
      </c>
      <c r="AB131" s="60" t="s">
        <v>410</v>
      </c>
      <c r="AC131" s="60" t="s">
        <v>410</v>
      </c>
      <c r="AD131" s="60" t="s">
        <v>410</v>
      </c>
      <c r="AE131" s="60" t="s">
        <v>410</v>
      </c>
      <c r="AF131" s="60" t="s">
        <v>410</v>
      </c>
      <c r="AG131" s="60" t="s">
        <v>410</v>
      </c>
      <c r="AH131" s="60" t="s">
        <v>410</v>
      </c>
      <c r="AI131" s="60" t="s">
        <v>410</v>
      </c>
      <c r="AJ131" s="60" t="s">
        <v>410</v>
      </c>
      <c r="AK131" s="62" t="s">
        <v>410</v>
      </c>
    </row>
    <row r="132" customFormat="false" ht="15" hidden="true" customHeight="false" outlineLevel="0" collapsed="false">
      <c r="A132" s="52" t="e">
        <f aca="false">A131</f>
        <v>#REF!</v>
      </c>
      <c r="B132" s="72" t="s">
        <v>426</v>
      </c>
      <c r="C132" s="73" t="s">
        <v>440</v>
      </c>
      <c r="D132" s="47" t="s">
        <v>68</v>
      </c>
      <c r="E132" s="47" t="s">
        <v>139</v>
      </c>
      <c r="F132" s="49" t="e">
        <f aca="false">F131</f>
        <v>#REF!</v>
      </c>
      <c r="G132" s="49" t="e">
        <f aca="false">G131</f>
        <v>#REF!</v>
      </c>
      <c r="H132" s="49" t="e">
        <f aca="false">H131</f>
        <v>#REF!</v>
      </c>
      <c r="I132" s="49" t="s">
        <v>410</v>
      </c>
      <c r="J132" s="49" t="s">
        <v>410</v>
      </c>
      <c r="K132" s="49" t="s">
        <v>410</v>
      </c>
      <c r="L132" s="49" t="s">
        <v>410</v>
      </c>
      <c r="M132" s="49" t="s">
        <v>410</v>
      </c>
      <c r="N132" s="49" t="s">
        <v>410</v>
      </c>
      <c r="O132" s="49" t="s">
        <v>410</v>
      </c>
      <c r="P132" s="49" t="s">
        <v>410</v>
      </c>
      <c r="Q132" s="49" t="s">
        <v>410</v>
      </c>
      <c r="R132" s="49" t="s">
        <v>410</v>
      </c>
      <c r="S132" s="49" t="s">
        <v>410</v>
      </c>
      <c r="T132" s="49" t="s">
        <v>410</v>
      </c>
      <c r="U132" s="49" t="s">
        <v>410</v>
      </c>
      <c r="V132" s="49" t="s">
        <v>410</v>
      </c>
      <c r="W132" s="49" t="s">
        <v>410</v>
      </c>
      <c r="X132" s="49" t="s">
        <v>410</v>
      </c>
      <c r="Y132" s="49" t="s">
        <v>410</v>
      </c>
      <c r="Z132" s="49" t="s">
        <v>410</v>
      </c>
      <c r="AA132" s="49" t="s">
        <v>410</v>
      </c>
      <c r="AB132" s="49" t="s">
        <v>410</v>
      </c>
      <c r="AC132" s="49" t="s">
        <v>410</v>
      </c>
      <c r="AD132" s="49" t="s">
        <v>410</v>
      </c>
      <c r="AE132" s="49" t="s">
        <v>410</v>
      </c>
      <c r="AF132" s="49" t="s">
        <v>410</v>
      </c>
      <c r="AG132" s="49" t="s">
        <v>410</v>
      </c>
      <c r="AH132" s="49" t="s">
        <v>410</v>
      </c>
      <c r="AI132" s="49" t="s">
        <v>410</v>
      </c>
      <c r="AJ132" s="49" t="s">
        <v>410</v>
      </c>
      <c r="AK132" s="51" t="s">
        <v>410</v>
      </c>
    </row>
    <row r="133" customFormat="false" ht="15" hidden="true" customHeight="false" outlineLevel="0" collapsed="false">
      <c r="A133" s="52" t="e">
        <f aca="false">A132</f>
        <v>#REF!</v>
      </c>
      <c r="B133" s="72" t="s">
        <v>426</v>
      </c>
      <c r="C133" s="74" t="s">
        <v>440</v>
      </c>
      <c r="D133" s="54" t="s">
        <v>68</v>
      </c>
      <c r="E133" s="54" t="s">
        <v>269</v>
      </c>
      <c r="F133" s="56" t="e">
        <f aca="false">F132</f>
        <v>#REF!</v>
      </c>
      <c r="G133" s="56" t="e">
        <f aca="false">G132</f>
        <v>#REF!</v>
      </c>
      <c r="H133" s="56" t="e">
        <f aca="false">H132</f>
        <v>#REF!</v>
      </c>
      <c r="I133" s="56" t="s">
        <v>410</v>
      </c>
      <c r="J133" s="56" t="s">
        <v>410</v>
      </c>
      <c r="K133" s="56" t="s">
        <v>410</v>
      </c>
      <c r="L133" s="56" t="s">
        <v>410</v>
      </c>
      <c r="M133" s="56" t="s">
        <v>410</v>
      </c>
      <c r="N133" s="56" t="s">
        <v>410</v>
      </c>
      <c r="O133" s="56" t="s">
        <v>410</v>
      </c>
      <c r="P133" s="56" t="s">
        <v>410</v>
      </c>
      <c r="Q133" s="56" t="s">
        <v>410</v>
      </c>
      <c r="R133" s="56" t="s">
        <v>410</v>
      </c>
      <c r="S133" s="56" t="s">
        <v>410</v>
      </c>
      <c r="T133" s="56" t="s">
        <v>410</v>
      </c>
      <c r="U133" s="56" t="s">
        <v>410</v>
      </c>
      <c r="V133" s="56" t="s">
        <v>410</v>
      </c>
      <c r="W133" s="56" t="s">
        <v>410</v>
      </c>
      <c r="X133" s="56" t="s">
        <v>410</v>
      </c>
      <c r="Y133" s="56" t="s">
        <v>410</v>
      </c>
      <c r="Z133" s="56" t="s">
        <v>410</v>
      </c>
      <c r="AA133" s="56" t="s">
        <v>410</v>
      </c>
      <c r="AB133" s="56" t="s">
        <v>410</v>
      </c>
      <c r="AC133" s="56" t="s">
        <v>410</v>
      </c>
      <c r="AD133" s="56" t="s">
        <v>410</v>
      </c>
      <c r="AE133" s="56" t="s">
        <v>410</v>
      </c>
      <c r="AF133" s="56" t="s">
        <v>410</v>
      </c>
      <c r="AG133" s="56" t="s">
        <v>410</v>
      </c>
      <c r="AH133" s="56" t="s">
        <v>410</v>
      </c>
      <c r="AI133" s="56" t="s">
        <v>410</v>
      </c>
      <c r="AJ133" s="56" t="s">
        <v>410</v>
      </c>
      <c r="AK133" s="58" t="s">
        <v>410</v>
      </c>
    </row>
    <row r="134" customFormat="false" ht="15" hidden="true" customHeight="false" outlineLevel="0" collapsed="false">
      <c r="A134" s="52" t="e">
        <f aca="false">A133</f>
        <v>#REF!</v>
      </c>
      <c r="B134" s="72" t="s">
        <v>426</v>
      </c>
      <c r="C134" s="74" t="s">
        <v>440</v>
      </c>
      <c r="D134" s="54" t="s">
        <v>68</v>
      </c>
      <c r="E134" s="54" t="s">
        <v>411</v>
      </c>
      <c r="F134" s="56" t="e">
        <f aca="false">F133</f>
        <v>#REF!</v>
      </c>
      <c r="G134" s="56" t="e">
        <f aca="false">G133</f>
        <v>#REF!</v>
      </c>
      <c r="H134" s="56" t="e">
        <f aca="false">H133</f>
        <v>#REF!</v>
      </c>
      <c r="I134" s="56" t="s">
        <v>410</v>
      </c>
      <c r="J134" s="56" t="s">
        <v>410</v>
      </c>
      <c r="K134" s="56" t="s">
        <v>410</v>
      </c>
      <c r="L134" s="56" t="s">
        <v>410</v>
      </c>
      <c r="M134" s="56" t="s">
        <v>410</v>
      </c>
      <c r="N134" s="56" t="s">
        <v>410</v>
      </c>
      <c r="O134" s="56" t="s">
        <v>410</v>
      </c>
      <c r="P134" s="56" t="s">
        <v>410</v>
      </c>
      <c r="Q134" s="56" t="s">
        <v>410</v>
      </c>
      <c r="R134" s="56" t="s">
        <v>410</v>
      </c>
      <c r="S134" s="56" t="s">
        <v>410</v>
      </c>
      <c r="T134" s="56" t="s">
        <v>410</v>
      </c>
      <c r="U134" s="56" t="s">
        <v>410</v>
      </c>
      <c r="V134" s="56" t="s">
        <v>410</v>
      </c>
      <c r="W134" s="56" t="s">
        <v>410</v>
      </c>
      <c r="X134" s="56" t="s">
        <v>410</v>
      </c>
      <c r="Y134" s="56" t="s">
        <v>410</v>
      </c>
      <c r="Z134" s="56" t="s">
        <v>410</v>
      </c>
      <c r="AA134" s="56" t="s">
        <v>410</v>
      </c>
      <c r="AB134" s="56" t="s">
        <v>410</v>
      </c>
      <c r="AC134" s="56" t="s">
        <v>410</v>
      </c>
      <c r="AD134" s="56" t="s">
        <v>410</v>
      </c>
      <c r="AE134" s="56" t="s">
        <v>410</v>
      </c>
      <c r="AF134" s="56" t="s">
        <v>410</v>
      </c>
      <c r="AG134" s="56" t="s">
        <v>410</v>
      </c>
      <c r="AH134" s="56" t="s">
        <v>410</v>
      </c>
      <c r="AI134" s="56" t="s">
        <v>410</v>
      </c>
      <c r="AJ134" s="56" t="s">
        <v>410</v>
      </c>
      <c r="AK134" s="58" t="s">
        <v>410</v>
      </c>
    </row>
    <row r="135" customFormat="false" ht="15" hidden="true" customHeight="false" outlineLevel="0" collapsed="false">
      <c r="A135" s="52" t="e">
        <f aca="false">A134</f>
        <v>#REF!</v>
      </c>
      <c r="B135" s="72" t="s">
        <v>426</v>
      </c>
      <c r="C135" s="74" t="s">
        <v>440</v>
      </c>
      <c r="D135" s="54" t="s">
        <v>68</v>
      </c>
      <c r="E135" s="54" t="s">
        <v>114</v>
      </c>
      <c r="F135" s="56" t="e">
        <f aca="false">F134</f>
        <v>#REF!</v>
      </c>
      <c r="G135" s="56" t="e">
        <f aca="false">G134</f>
        <v>#REF!</v>
      </c>
      <c r="H135" s="56" t="e">
        <f aca="false">H134</f>
        <v>#REF!</v>
      </c>
      <c r="I135" s="56" t="s">
        <v>410</v>
      </c>
      <c r="J135" s="56" t="s">
        <v>410</v>
      </c>
      <c r="K135" s="56" t="s">
        <v>410</v>
      </c>
      <c r="L135" s="56" t="s">
        <v>410</v>
      </c>
      <c r="M135" s="56" t="s">
        <v>410</v>
      </c>
      <c r="N135" s="56" t="s">
        <v>410</v>
      </c>
      <c r="O135" s="56" t="s">
        <v>410</v>
      </c>
      <c r="P135" s="56" t="s">
        <v>410</v>
      </c>
      <c r="Q135" s="56" t="s">
        <v>410</v>
      </c>
      <c r="R135" s="56" t="s">
        <v>410</v>
      </c>
      <c r="S135" s="56" t="s">
        <v>410</v>
      </c>
      <c r="T135" s="56" t="s">
        <v>410</v>
      </c>
      <c r="U135" s="56" t="s">
        <v>410</v>
      </c>
      <c r="V135" s="56" t="s">
        <v>410</v>
      </c>
      <c r="W135" s="56" t="s">
        <v>410</v>
      </c>
      <c r="X135" s="56" t="s">
        <v>410</v>
      </c>
      <c r="Y135" s="56" t="s">
        <v>410</v>
      </c>
      <c r="Z135" s="56" t="s">
        <v>410</v>
      </c>
      <c r="AA135" s="56" t="s">
        <v>410</v>
      </c>
      <c r="AB135" s="56" t="s">
        <v>410</v>
      </c>
      <c r="AC135" s="56" t="s">
        <v>410</v>
      </c>
      <c r="AD135" s="56" t="s">
        <v>410</v>
      </c>
      <c r="AE135" s="56" t="s">
        <v>410</v>
      </c>
      <c r="AF135" s="56" t="s">
        <v>410</v>
      </c>
      <c r="AG135" s="56" t="s">
        <v>410</v>
      </c>
      <c r="AH135" s="56" t="s">
        <v>410</v>
      </c>
      <c r="AI135" s="56" t="s">
        <v>410</v>
      </c>
      <c r="AJ135" s="56" t="s">
        <v>410</v>
      </c>
      <c r="AK135" s="58" t="s">
        <v>410</v>
      </c>
    </row>
    <row r="136" customFormat="false" ht="15" hidden="true" customHeight="false" outlineLevel="0" collapsed="false">
      <c r="A136" s="52" t="e">
        <f aca="false">A135</f>
        <v>#REF!</v>
      </c>
      <c r="B136" s="72" t="s">
        <v>426</v>
      </c>
      <c r="C136" s="74" t="s">
        <v>440</v>
      </c>
      <c r="D136" s="54" t="s">
        <v>68</v>
      </c>
      <c r="E136" s="54" t="s">
        <v>67</v>
      </c>
      <c r="F136" s="56" t="e">
        <f aca="false">F135</f>
        <v>#REF!</v>
      </c>
      <c r="G136" s="56" t="e">
        <f aca="false">G135</f>
        <v>#REF!</v>
      </c>
      <c r="H136" s="56" t="e">
        <f aca="false">H135</f>
        <v>#REF!</v>
      </c>
      <c r="I136" s="56" t="s">
        <v>410</v>
      </c>
      <c r="J136" s="56" t="s">
        <v>410</v>
      </c>
      <c r="K136" s="56" t="s">
        <v>410</v>
      </c>
      <c r="L136" s="56" t="s">
        <v>410</v>
      </c>
      <c r="M136" s="56" t="s">
        <v>410</v>
      </c>
      <c r="N136" s="56" t="s">
        <v>410</v>
      </c>
      <c r="O136" s="56" t="s">
        <v>410</v>
      </c>
      <c r="P136" s="56" t="s">
        <v>410</v>
      </c>
      <c r="Q136" s="56" t="s">
        <v>410</v>
      </c>
      <c r="R136" s="56" t="s">
        <v>410</v>
      </c>
      <c r="S136" s="56" t="s">
        <v>410</v>
      </c>
      <c r="T136" s="56" t="s">
        <v>410</v>
      </c>
      <c r="U136" s="56" t="s">
        <v>410</v>
      </c>
      <c r="V136" s="56" t="s">
        <v>410</v>
      </c>
      <c r="W136" s="56" t="s">
        <v>410</v>
      </c>
      <c r="X136" s="56" t="s">
        <v>410</v>
      </c>
      <c r="Y136" s="56" t="s">
        <v>410</v>
      </c>
      <c r="Z136" s="56" t="s">
        <v>410</v>
      </c>
      <c r="AA136" s="56" t="s">
        <v>410</v>
      </c>
      <c r="AB136" s="56" t="s">
        <v>410</v>
      </c>
      <c r="AC136" s="56" t="s">
        <v>410</v>
      </c>
      <c r="AD136" s="56" t="s">
        <v>410</v>
      </c>
      <c r="AE136" s="56" t="s">
        <v>410</v>
      </c>
      <c r="AF136" s="56" t="s">
        <v>410</v>
      </c>
      <c r="AG136" s="56" t="s">
        <v>410</v>
      </c>
      <c r="AH136" s="56" t="s">
        <v>410</v>
      </c>
      <c r="AI136" s="56" t="s">
        <v>410</v>
      </c>
      <c r="AJ136" s="56" t="s">
        <v>410</v>
      </c>
      <c r="AK136" s="58" t="s">
        <v>410</v>
      </c>
    </row>
    <row r="137" customFormat="false" ht="15.75" hidden="true" customHeight="false" outlineLevel="0" collapsed="false">
      <c r="A137" s="52" t="e">
        <f aca="false">A136</f>
        <v>#REF!</v>
      </c>
      <c r="B137" s="72" t="s">
        <v>426</v>
      </c>
      <c r="C137" s="75" t="s">
        <v>440</v>
      </c>
      <c r="D137" s="66" t="s">
        <v>105</v>
      </c>
      <c r="E137" s="66" t="s">
        <v>413</v>
      </c>
      <c r="F137" s="60" t="e">
        <f aca="false">F136</f>
        <v>#REF!</v>
      </c>
      <c r="G137" s="60" t="e">
        <f aca="false">G136</f>
        <v>#REF!</v>
      </c>
      <c r="H137" s="60" t="e">
        <f aca="false">H136</f>
        <v>#REF!</v>
      </c>
      <c r="I137" s="60" t="s">
        <v>410</v>
      </c>
      <c r="J137" s="60" t="s">
        <v>410</v>
      </c>
      <c r="K137" s="60" t="s">
        <v>410</v>
      </c>
      <c r="L137" s="60" t="s">
        <v>410</v>
      </c>
      <c r="M137" s="60" t="s">
        <v>410</v>
      </c>
      <c r="N137" s="60" t="s">
        <v>410</v>
      </c>
      <c r="O137" s="60" t="s">
        <v>410</v>
      </c>
      <c r="P137" s="60" t="s">
        <v>410</v>
      </c>
      <c r="Q137" s="60" t="s">
        <v>410</v>
      </c>
      <c r="R137" s="60" t="s">
        <v>410</v>
      </c>
      <c r="S137" s="60" t="s">
        <v>410</v>
      </c>
      <c r="T137" s="60" t="s">
        <v>410</v>
      </c>
      <c r="U137" s="60" t="s">
        <v>410</v>
      </c>
      <c r="V137" s="60" t="s">
        <v>410</v>
      </c>
      <c r="W137" s="60" t="s">
        <v>410</v>
      </c>
      <c r="X137" s="60" t="s">
        <v>410</v>
      </c>
      <c r="Y137" s="60" t="s">
        <v>410</v>
      </c>
      <c r="Z137" s="60" t="s">
        <v>410</v>
      </c>
      <c r="AA137" s="60" t="s">
        <v>410</v>
      </c>
      <c r="AB137" s="60" t="s">
        <v>410</v>
      </c>
      <c r="AC137" s="60" t="s">
        <v>410</v>
      </c>
      <c r="AD137" s="60" t="s">
        <v>410</v>
      </c>
      <c r="AE137" s="60" t="s">
        <v>410</v>
      </c>
      <c r="AF137" s="60" t="s">
        <v>410</v>
      </c>
      <c r="AG137" s="60" t="s">
        <v>410</v>
      </c>
      <c r="AH137" s="60" t="s">
        <v>410</v>
      </c>
      <c r="AI137" s="60" t="s">
        <v>410</v>
      </c>
      <c r="AJ137" s="60" t="s">
        <v>410</v>
      </c>
      <c r="AK137" s="62" t="s">
        <v>410</v>
      </c>
    </row>
    <row r="138" customFormat="false" ht="15" hidden="true" customHeight="false" outlineLevel="0" collapsed="false">
      <c r="A138" s="52" t="e">
        <f aca="false">A137</f>
        <v>#REF!</v>
      </c>
      <c r="B138" s="72" t="s">
        <v>426</v>
      </c>
      <c r="C138" s="46" t="s">
        <v>441</v>
      </c>
      <c r="D138" s="47" t="s">
        <v>68</v>
      </c>
      <c r="E138" s="47" t="s">
        <v>139</v>
      </c>
      <c r="F138" s="49" t="e">
        <f aca="false">F137</f>
        <v>#REF!</v>
      </c>
      <c r="G138" s="49" t="e">
        <f aca="false">G137</f>
        <v>#REF!</v>
      </c>
      <c r="H138" s="49" t="e">
        <f aca="false">H137</f>
        <v>#REF!</v>
      </c>
      <c r="I138" s="49" t="s">
        <v>410</v>
      </c>
      <c r="J138" s="49" t="s">
        <v>410</v>
      </c>
      <c r="K138" s="49" t="s">
        <v>410</v>
      </c>
      <c r="L138" s="49" t="s">
        <v>410</v>
      </c>
      <c r="M138" s="49" t="s">
        <v>410</v>
      </c>
      <c r="N138" s="49" t="s">
        <v>410</v>
      </c>
      <c r="O138" s="49" t="s">
        <v>410</v>
      </c>
      <c r="P138" s="49" t="s">
        <v>410</v>
      </c>
      <c r="Q138" s="49" t="s">
        <v>410</v>
      </c>
      <c r="R138" s="49" t="s">
        <v>410</v>
      </c>
      <c r="S138" s="49" t="s">
        <v>410</v>
      </c>
      <c r="T138" s="49" t="s">
        <v>410</v>
      </c>
      <c r="U138" s="49" t="s">
        <v>410</v>
      </c>
      <c r="V138" s="49" t="s">
        <v>410</v>
      </c>
      <c r="W138" s="49" t="s">
        <v>410</v>
      </c>
      <c r="X138" s="49" t="s">
        <v>410</v>
      </c>
      <c r="Y138" s="49" t="s">
        <v>410</v>
      </c>
      <c r="Z138" s="49" t="s">
        <v>410</v>
      </c>
      <c r="AA138" s="49" t="s">
        <v>410</v>
      </c>
      <c r="AB138" s="49" t="s">
        <v>410</v>
      </c>
      <c r="AC138" s="49" t="s">
        <v>410</v>
      </c>
      <c r="AD138" s="49" t="s">
        <v>410</v>
      </c>
      <c r="AE138" s="49" t="s">
        <v>410</v>
      </c>
      <c r="AF138" s="49" t="s">
        <v>410</v>
      </c>
      <c r="AG138" s="49" t="s">
        <v>410</v>
      </c>
      <c r="AH138" s="49" t="s">
        <v>410</v>
      </c>
      <c r="AI138" s="49" t="s">
        <v>410</v>
      </c>
      <c r="AJ138" s="49" t="s">
        <v>410</v>
      </c>
      <c r="AK138" s="51" t="s">
        <v>410</v>
      </c>
    </row>
    <row r="139" customFormat="false" ht="15" hidden="true" customHeight="false" outlineLevel="0" collapsed="false">
      <c r="A139" s="52" t="e">
        <f aca="false">A138</f>
        <v>#REF!</v>
      </c>
      <c r="B139" s="72" t="s">
        <v>426</v>
      </c>
      <c r="C139" s="53" t="s">
        <v>441</v>
      </c>
      <c r="D139" s="54" t="s">
        <v>68</v>
      </c>
      <c r="E139" s="54" t="s">
        <v>269</v>
      </c>
      <c r="F139" s="56" t="e">
        <f aca="false">F138</f>
        <v>#REF!</v>
      </c>
      <c r="G139" s="56" t="e">
        <f aca="false">G138</f>
        <v>#REF!</v>
      </c>
      <c r="H139" s="56" t="e">
        <f aca="false">H138</f>
        <v>#REF!</v>
      </c>
      <c r="I139" s="56" t="s">
        <v>410</v>
      </c>
      <c r="J139" s="56" t="s">
        <v>410</v>
      </c>
      <c r="K139" s="56" t="s">
        <v>410</v>
      </c>
      <c r="L139" s="56" t="s">
        <v>410</v>
      </c>
      <c r="M139" s="56" t="s">
        <v>410</v>
      </c>
      <c r="N139" s="56" t="s">
        <v>410</v>
      </c>
      <c r="O139" s="56" t="s">
        <v>410</v>
      </c>
      <c r="P139" s="56" t="s">
        <v>410</v>
      </c>
      <c r="Q139" s="56" t="s">
        <v>410</v>
      </c>
      <c r="R139" s="56" t="s">
        <v>410</v>
      </c>
      <c r="S139" s="56" t="s">
        <v>410</v>
      </c>
      <c r="T139" s="56" t="s">
        <v>410</v>
      </c>
      <c r="U139" s="56" t="s">
        <v>410</v>
      </c>
      <c r="V139" s="56" t="s">
        <v>410</v>
      </c>
      <c r="W139" s="56" t="s">
        <v>410</v>
      </c>
      <c r="X139" s="56" t="s">
        <v>410</v>
      </c>
      <c r="Y139" s="56" t="s">
        <v>410</v>
      </c>
      <c r="Z139" s="56" t="s">
        <v>410</v>
      </c>
      <c r="AA139" s="56" t="s">
        <v>410</v>
      </c>
      <c r="AB139" s="56" t="s">
        <v>410</v>
      </c>
      <c r="AC139" s="56" t="s">
        <v>410</v>
      </c>
      <c r="AD139" s="56" t="s">
        <v>410</v>
      </c>
      <c r="AE139" s="56" t="s">
        <v>410</v>
      </c>
      <c r="AF139" s="56" t="s">
        <v>410</v>
      </c>
      <c r="AG139" s="56" t="s">
        <v>410</v>
      </c>
      <c r="AH139" s="56" t="s">
        <v>410</v>
      </c>
      <c r="AI139" s="56" t="s">
        <v>410</v>
      </c>
      <c r="AJ139" s="56" t="s">
        <v>410</v>
      </c>
      <c r="AK139" s="58" t="s">
        <v>410</v>
      </c>
    </row>
    <row r="140" customFormat="false" ht="15" hidden="true" customHeight="false" outlineLevel="0" collapsed="false">
      <c r="A140" s="52" t="e">
        <f aca="false">A139</f>
        <v>#REF!</v>
      </c>
      <c r="B140" s="72" t="s">
        <v>426</v>
      </c>
      <c r="C140" s="53" t="s">
        <v>441</v>
      </c>
      <c r="D140" s="54" t="s">
        <v>68</v>
      </c>
      <c r="E140" s="54" t="s">
        <v>411</v>
      </c>
      <c r="F140" s="56" t="e">
        <f aca="false">F139</f>
        <v>#REF!</v>
      </c>
      <c r="G140" s="56" t="e">
        <f aca="false">G139</f>
        <v>#REF!</v>
      </c>
      <c r="H140" s="56" t="e">
        <f aca="false">H139</f>
        <v>#REF!</v>
      </c>
      <c r="I140" s="56" t="s">
        <v>410</v>
      </c>
      <c r="J140" s="56" t="s">
        <v>410</v>
      </c>
      <c r="K140" s="56" t="s">
        <v>410</v>
      </c>
      <c r="L140" s="56" t="s">
        <v>410</v>
      </c>
      <c r="M140" s="56" t="s">
        <v>410</v>
      </c>
      <c r="N140" s="56" t="s">
        <v>410</v>
      </c>
      <c r="O140" s="56" t="s">
        <v>410</v>
      </c>
      <c r="P140" s="56" t="s">
        <v>410</v>
      </c>
      <c r="Q140" s="56" t="s">
        <v>410</v>
      </c>
      <c r="R140" s="56" t="s">
        <v>410</v>
      </c>
      <c r="S140" s="56" t="s">
        <v>410</v>
      </c>
      <c r="T140" s="56" t="s">
        <v>410</v>
      </c>
      <c r="U140" s="56" t="s">
        <v>410</v>
      </c>
      <c r="V140" s="56" t="s">
        <v>410</v>
      </c>
      <c r="W140" s="56" t="s">
        <v>410</v>
      </c>
      <c r="X140" s="56" t="s">
        <v>410</v>
      </c>
      <c r="Y140" s="56" t="s">
        <v>410</v>
      </c>
      <c r="Z140" s="56" t="s">
        <v>410</v>
      </c>
      <c r="AA140" s="56" t="s">
        <v>410</v>
      </c>
      <c r="AB140" s="56" t="s">
        <v>410</v>
      </c>
      <c r="AC140" s="56" t="s">
        <v>410</v>
      </c>
      <c r="AD140" s="56" t="s">
        <v>410</v>
      </c>
      <c r="AE140" s="56" t="s">
        <v>410</v>
      </c>
      <c r="AF140" s="56" t="s">
        <v>410</v>
      </c>
      <c r="AG140" s="56" t="s">
        <v>410</v>
      </c>
      <c r="AH140" s="56" t="s">
        <v>410</v>
      </c>
      <c r="AI140" s="56" t="s">
        <v>410</v>
      </c>
      <c r="AJ140" s="56" t="s">
        <v>410</v>
      </c>
      <c r="AK140" s="58" t="s">
        <v>410</v>
      </c>
    </row>
    <row r="141" customFormat="false" ht="15" hidden="true" customHeight="false" outlineLevel="0" collapsed="false">
      <c r="A141" s="52" t="e">
        <f aca="false">A140</f>
        <v>#REF!</v>
      </c>
      <c r="B141" s="72" t="s">
        <v>426</v>
      </c>
      <c r="C141" s="53" t="s">
        <v>441</v>
      </c>
      <c r="D141" s="54" t="s">
        <v>68</v>
      </c>
      <c r="E141" s="54" t="s">
        <v>114</v>
      </c>
      <c r="F141" s="56" t="e">
        <f aca="false">F140</f>
        <v>#REF!</v>
      </c>
      <c r="G141" s="56" t="e">
        <f aca="false">G140</f>
        <v>#REF!</v>
      </c>
      <c r="H141" s="56" t="e">
        <f aca="false">H140</f>
        <v>#REF!</v>
      </c>
      <c r="I141" s="56" t="s">
        <v>410</v>
      </c>
      <c r="J141" s="56" t="s">
        <v>410</v>
      </c>
      <c r="K141" s="56" t="s">
        <v>410</v>
      </c>
      <c r="L141" s="56" t="s">
        <v>410</v>
      </c>
      <c r="M141" s="56" t="s">
        <v>410</v>
      </c>
      <c r="N141" s="56" t="s">
        <v>410</v>
      </c>
      <c r="O141" s="56" t="s">
        <v>410</v>
      </c>
      <c r="P141" s="56" t="s">
        <v>410</v>
      </c>
      <c r="Q141" s="56" t="s">
        <v>410</v>
      </c>
      <c r="R141" s="56" t="s">
        <v>410</v>
      </c>
      <c r="S141" s="56" t="s">
        <v>410</v>
      </c>
      <c r="T141" s="56" t="s">
        <v>410</v>
      </c>
      <c r="U141" s="56" t="s">
        <v>410</v>
      </c>
      <c r="V141" s="56" t="s">
        <v>410</v>
      </c>
      <c r="W141" s="56" t="s">
        <v>410</v>
      </c>
      <c r="X141" s="56" t="s">
        <v>410</v>
      </c>
      <c r="Y141" s="56" t="s">
        <v>410</v>
      </c>
      <c r="Z141" s="56" t="s">
        <v>410</v>
      </c>
      <c r="AA141" s="56" t="s">
        <v>410</v>
      </c>
      <c r="AB141" s="56" t="s">
        <v>410</v>
      </c>
      <c r="AC141" s="56" t="s">
        <v>410</v>
      </c>
      <c r="AD141" s="56" t="s">
        <v>410</v>
      </c>
      <c r="AE141" s="56" t="s">
        <v>410</v>
      </c>
      <c r="AF141" s="56" t="s">
        <v>410</v>
      </c>
      <c r="AG141" s="56" t="s">
        <v>410</v>
      </c>
      <c r="AH141" s="56" t="s">
        <v>410</v>
      </c>
      <c r="AI141" s="56" t="s">
        <v>410</v>
      </c>
      <c r="AJ141" s="56" t="s">
        <v>410</v>
      </c>
      <c r="AK141" s="58" t="s">
        <v>410</v>
      </c>
    </row>
    <row r="142" customFormat="false" ht="15.75" hidden="true" customHeight="false" outlineLevel="0" collapsed="false">
      <c r="A142" s="52" t="e">
        <f aca="false">A141</f>
        <v>#REF!</v>
      </c>
      <c r="B142" s="72" t="s">
        <v>426</v>
      </c>
      <c r="C142" s="59" t="s">
        <v>441</v>
      </c>
      <c r="D142" s="66" t="s">
        <v>105</v>
      </c>
      <c r="E142" s="66" t="s">
        <v>413</v>
      </c>
      <c r="F142" s="60" t="e">
        <f aca="false">F141</f>
        <v>#REF!</v>
      </c>
      <c r="G142" s="60" t="e">
        <f aca="false">G141</f>
        <v>#REF!</v>
      </c>
      <c r="H142" s="60" t="e">
        <f aca="false">H141</f>
        <v>#REF!</v>
      </c>
      <c r="I142" s="60" t="s">
        <v>410</v>
      </c>
      <c r="J142" s="60" t="s">
        <v>410</v>
      </c>
      <c r="K142" s="60" t="s">
        <v>410</v>
      </c>
      <c r="L142" s="60" t="s">
        <v>410</v>
      </c>
      <c r="M142" s="60" t="s">
        <v>410</v>
      </c>
      <c r="N142" s="60" t="s">
        <v>410</v>
      </c>
      <c r="O142" s="60" t="s">
        <v>410</v>
      </c>
      <c r="P142" s="60" t="s">
        <v>410</v>
      </c>
      <c r="Q142" s="60" t="s">
        <v>410</v>
      </c>
      <c r="R142" s="60" t="s">
        <v>410</v>
      </c>
      <c r="S142" s="60" t="s">
        <v>410</v>
      </c>
      <c r="T142" s="60" t="s">
        <v>410</v>
      </c>
      <c r="U142" s="60" t="s">
        <v>410</v>
      </c>
      <c r="V142" s="60" t="s">
        <v>410</v>
      </c>
      <c r="W142" s="60" t="s">
        <v>410</v>
      </c>
      <c r="X142" s="60" t="s">
        <v>410</v>
      </c>
      <c r="Y142" s="60" t="s">
        <v>410</v>
      </c>
      <c r="Z142" s="60" t="s">
        <v>410</v>
      </c>
      <c r="AA142" s="60" t="s">
        <v>410</v>
      </c>
      <c r="AB142" s="60" t="s">
        <v>410</v>
      </c>
      <c r="AC142" s="60" t="s">
        <v>410</v>
      </c>
      <c r="AD142" s="60" t="s">
        <v>410</v>
      </c>
      <c r="AE142" s="60" t="s">
        <v>410</v>
      </c>
      <c r="AF142" s="60" t="s">
        <v>410</v>
      </c>
      <c r="AG142" s="60" t="s">
        <v>410</v>
      </c>
      <c r="AH142" s="60" t="s">
        <v>410</v>
      </c>
      <c r="AI142" s="60" t="s">
        <v>410</v>
      </c>
      <c r="AJ142" s="60" t="s">
        <v>410</v>
      </c>
      <c r="AK142" s="62" t="s">
        <v>410</v>
      </c>
    </row>
    <row r="143" customFormat="false" ht="15" hidden="true" customHeight="false" outlineLevel="0" collapsed="false">
      <c r="A143" s="52" t="e">
        <f aca="false">A142</f>
        <v>#REF!</v>
      </c>
      <c r="B143" s="72" t="s">
        <v>426</v>
      </c>
      <c r="C143" s="73" t="s">
        <v>442</v>
      </c>
      <c r="D143" s="47" t="s">
        <v>68</v>
      </c>
      <c r="E143" s="47" t="s">
        <v>139</v>
      </c>
      <c r="F143" s="49" t="e">
        <f aca="false">F142</f>
        <v>#REF!</v>
      </c>
      <c r="G143" s="49" t="e">
        <f aca="false">G142</f>
        <v>#REF!</v>
      </c>
      <c r="H143" s="49" t="e">
        <f aca="false">H142</f>
        <v>#REF!</v>
      </c>
      <c r="I143" s="49" t="s">
        <v>410</v>
      </c>
      <c r="J143" s="49" t="s">
        <v>410</v>
      </c>
      <c r="K143" s="49" t="s">
        <v>410</v>
      </c>
      <c r="L143" s="49" t="s">
        <v>410</v>
      </c>
      <c r="M143" s="49" t="s">
        <v>410</v>
      </c>
      <c r="N143" s="49" t="s">
        <v>410</v>
      </c>
      <c r="O143" s="49" t="s">
        <v>410</v>
      </c>
      <c r="P143" s="49" t="s">
        <v>410</v>
      </c>
      <c r="Q143" s="49" t="s">
        <v>410</v>
      </c>
      <c r="R143" s="49" t="s">
        <v>410</v>
      </c>
      <c r="S143" s="49" t="s">
        <v>410</v>
      </c>
      <c r="T143" s="49" t="s">
        <v>410</v>
      </c>
      <c r="U143" s="49" t="s">
        <v>410</v>
      </c>
      <c r="V143" s="49" t="s">
        <v>410</v>
      </c>
      <c r="W143" s="49" t="s">
        <v>410</v>
      </c>
      <c r="X143" s="49" t="s">
        <v>410</v>
      </c>
      <c r="Y143" s="49" t="s">
        <v>410</v>
      </c>
      <c r="Z143" s="49" t="s">
        <v>410</v>
      </c>
      <c r="AA143" s="49" t="s">
        <v>410</v>
      </c>
      <c r="AB143" s="49" t="s">
        <v>410</v>
      </c>
      <c r="AC143" s="49" t="s">
        <v>410</v>
      </c>
      <c r="AD143" s="49" t="s">
        <v>410</v>
      </c>
      <c r="AE143" s="49" t="s">
        <v>410</v>
      </c>
      <c r="AF143" s="49" t="s">
        <v>410</v>
      </c>
      <c r="AG143" s="49" t="s">
        <v>410</v>
      </c>
      <c r="AH143" s="49" t="s">
        <v>410</v>
      </c>
      <c r="AI143" s="49" t="s">
        <v>410</v>
      </c>
      <c r="AJ143" s="49" t="s">
        <v>410</v>
      </c>
      <c r="AK143" s="51" t="s">
        <v>410</v>
      </c>
    </row>
    <row r="144" customFormat="false" ht="15" hidden="true" customHeight="false" outlineLevel="0" collapsed="false">
      <c r="A144" s="52" t="e">
        <f aca="false">A143</f>
        <v>#REF!</v>
      </c>
      <c r="B144" s="72" t="s">
        <v>426</v>
      </c>
      <c r="C144" s="74" t="s">
        <v>442</v>
      </c>
      <c r="D144" s="54" t="s">
        <v>68</v>
      </c>
      <c r="E144" s="54" t="s">
        <v>269</v>
      </c>
      <c r="F144" s="56" t="e">
        <f aca="false">F143</f>
        <v>#REF!</v>
      </c>
      <c r="G144" s="56" t="e">
        <f aca="false">G143</f>
        <v>#REF!</v>
      </c>
      <c r="H144" s="56" t="e">
        <f aca="false">H143</f>
        <v>#REF!</v>
      </c>
      <c r="I144" s="56" t="s">
        <v>410</v>
      </c>
      <c r="J144" s="56" t="s">
        <v>410</v>
      </c>
      <c r="K144" s="56" t="s">
        <v>410</v>
      </c>
      <c r="L144" s="56" t="s">
        <v>410</v>
      </c>
      <c r="M144" s="56" t="s">
        <v>410</v>
      </c>
      <c r="N144" s="56" t="s">
        <v>410</v>
      </c>
      <c r="O144" s="56" t="s">
        <v>410</v>
      </c>
      <c r="P144" s="56" t="s">
        <v>410</v>
      </c>
      <c r="Q144" s="56" t="s">
        <v>410</v>
      </c>
      <c r="R144" s="56" t="s">
        <v>410</v>
      </c>
      <c r="S144" s="56" t="s">
        <v>410</v>
      </c>
      <c r="T144" s="56" t="s">
        <v>410</v>
      </c>
      <c r="U144" s="56" t="s">
        <v>410</v>
      </c>
      <c r="V144" s="56" t="s">
        <v>410</v>
      </c>
      <c r="W144" s="56" t="s">
        <v>410</v>
      </c>
      <c r="X144" s="56" t="s">
        <v>410</v>
      </c>
      <c r="Y144" s="56" t="s">
        <v>410</v>
      </c>
      <c r="Z144" s="56" t="s">
        <v>410</v>
      </c>
      <c r="AA144" s="56" t="s">
        <v>410</v>
      </c>
      <c r="AB144" s="56" t="s">
        <v>410</v>
      </c>
      <c r="AC144" s="56" t="s">
        <v>410</v>
      </c>
      <c r="AD144" s="56" t="s">
        <v>410</v>
      </c>
      <c r="AE144" s="56" t="s">
        <v>410</v>
      </c>
      <c r="AF144" s="56" t="s">
        <v>410</v>
      </c>
      <c r="AG144" s="56" t="s">
        <v>410</v>
      </c>
      <c r="AH144" s="56" t="s">
        <v>410</v>
      </c>
      <c r="AI144" s="56" t="s">
        <v>410</v>
      </c>
      <c r="AJ144" s="56" t="s">
        <v>410</v>
      </c>
      <c r="AK144" s="58" t="s">
        <v>410</v>
      </c>
    </row>
    <row r="145" customFormat="false" ht="15" hidden="true" customHeight="false" outlineLevel="0" collapsed="false">
      <c r="A145" s="52" t="e">
        <f aca="false">A144</f>
        <v>#REF!</v>
      </c>
      <c r="B145" s="72" t="s">
        <v>426</v>
      </c>
      <c r="C145" s="74" t="s">
        <v>442</v>
      </c>
      <c r="D145" s="54" t="s">
        <v>68</v>
      </c>
      <c r="E145" s="54" t="s">
        <v>411</v>
      </c>
      <c r="F145" s="56" t="e">
        <f aca="false">F144</f>
        <v>#REF!</v>
      </c>
      <c r="G145" s="56" t="e">
        <f aca="false">G144</f>
        <v>#REF!</v>
      </c>
      <c r="H145" s="56" t="e">
        <f aca="false">H144</f>
        <v>#REF!</v>
      </c>
      <c r="I145" s="56" t="s">
        <v>410</v>
      </c>
      <c r="J145" s="56" t="s">
        <v>410</v>
      </c>
      <c r="K145" s="56" t="s">
        <v>410</v>
      </c>
      <c r="L145" s="56" t="s">
        <v>410</v>
      </c>
      <c r="M145" s="56" t="s">
        <v>410</v>
      </c>
      <c r="N145" s="56" t="s">
        <v>410</v>
      </c>
      <c r="O145" s="56" t="s">
        <v>410</v>
      </c>
      <c r="P145" s="56" t="s">
        <v>410</v>
      </c>
      <c r="Q145" s="56" t="s">
        <v>410</v>
      </c>
      <c r="R145" s="56" t="s">
        <v>410</v>
      </c>
      <c r="S145" s="56" t="s">
        <v>410</v>
      </c>
      <c r="T145" s="56" t="s">
        <v>410</v>
      </c>
      <c r="U145" s="56" t="s">
        <v>410</v>
      </c>
      <c r="V145" s="56" t="s">
        <v>410</v>
      </c>
      <c r="W145" s="56" t="s">
        <v>410</v>
      </c>
      <c r="X145" s="56" t="s">
        <v>410</v>
      </c>
      <c r="Y145" s="56" t="s">
        <v>410</v>
      </c>
      <c r="Z145" s="56" t="s">
        <v>410</v>
      </c>
      <c r="AA145" s="56" t="s">
        <v>410</v>
      </c>
      <c r="AB145" s="56" t="s">
        <v>410</v>
      </c>
      <c r="AC145" s="56" t="s">
        <v>410</v>
      </c>
      <c r="AD145" s="56" t="s">
        <v>410</v>
      </c>
      <c r="AE145" s="56" t="s">
        <v>410</v>
      </c>
      <c r="AF145" s="56" t="s">
        <v>410</v>
      </c>
      <c r="AG145" s="56" t="s">
        <v>410</v>
      </c>
      <c r="AH145" s="56" t="s">
        <v>410</v>
      </c>
      <c r="AI145" s="56" t="s">
        <v>410</v>
      </c>
      <c r="AJ145" s="56" t="s">
        <v>410</v>
      </c>
      <c r="AK145" s="58" t="s">
        <v>410</v>
      </c>
    </row>
    <row r="146" customFormat="false" ht="15" hidden="true" customHeight="false" outlineLevel="0" collapsed="false">
      <c r="A146" s="52" t="e">
        <f aca="false">A145</f>
        <v>#REF!</v>
      </c>
      <c r="B146" s="72" t="s">
        <v>426</v>
      </c>
      <c r="C146" s="74" t="s">
        <v>442</v>
      </c>
      <c r="D146" s="54" t="s">
        <v>68</v>
      </c>
      <c r="E146" s="54" t="s">
        <v>114</v>
      </c>
      <c r="F146" s="56" t="e">
        <f aca="false">F145</f>
        <v>#REF!</v>
      </c>
      <c r="G146" s="56" t="e">
        <f aca="false">G145</f>
        <v>#REF!</v>
      </c>
      <c r="H146" s="56" t="e">
        <f aca="false">H145</f>
        <v>#REF!</v>
      </c>
      <c r="I146" s="56" t="s">
        <v>410</v>
      </c>
      <c r="J146" s="56" t="s">
        <v>410</v>
      </c>
      <c r="K146" s="56" t="s">
        <v>410</v>
      </c>
      <c r="L146" s="56" t="s">
        <v>410</v>
      </c>
      <c r="M146" s="56" t="s">
        <v>410</v>
      </c>
      <c r="N146" s="56" t="s">
        <v>410</v>
      </c>
      <c r="O146" s="56" t="s">
        <v>410</v>
      </c>
      <c r="P146" s="56" t="s">
        <v>410</v>
      </c>
      <c r="Q146" s="56" t="s">
        <v>410</v>
      </c>
      <c r="R146" s="56" t="s">
        <v>410</v>
      </c>
      <c r="S146" s="56" t="s">
        <v>410</v>
      </c>
      <c r="T146" s="56" t="s">
        <v>410</v>
      </c>
      <c r="U146" s="56" t="s">
        <v>410</v>
      </c>
      <c r="V146" s="56" t="s">
        <v>410</v>
      </c>
      <c r="W146" s="56" t="s">
        <v>410</v>
      </c>
      <c r="X146" s="56" t="s">
        <v>410</v>
      </c>
      <c r="Y146" s="56" t="s">
        <v>410</v>
      </c>
      <c r="Z146" s="56" t="s">
        <v>410</v>
      </c>
      <c r="AA146" s="56" t="s">
        <v>410</v>
      </c>
      <c r="AB146" s="56" t="s">
        <v>410</v>
      </c>
      <c r="AC146" s="56" t="s">
        <v>410</v>
      </c>
      <c r="AD146" s="56" t="s">
        <v>410</v>
      </c>
      <c r="AE146" s="56" t="s">
        <v>410</v>
      </c>
      <c r="AF146" s="56" t="s">
        <v>410</v>
      </c>
      <c r="AG146" s="56" t="s">
        <v>410</v>
      </c>
      <c r="AH146" s="56" t="s">
        <v>410</v>
      </c>
      <c r="AI146" s="56" t="s">
        <v>410</v>
      </c>
      <c r="AJ146" s="56" t="s">
        <v>410</v>
      </c>
      <c r="AK146" s="58" t="s">
        <v>410</v>
      </c>
    </row>
    <row r="147" customFormat="false" ht="15" hidden="true" customHeight="false" outlineLevel="0" collapsed="false">
      <c r="A147" s="52" t="e">
        <f aca="false">A146</f>
        <v>#REF!</v>
      </c>
      <c r="B147" s="72" t="s">
        <v>426</v>
      </c>
      <c r="C147" s="74" t="s">
        <v>442</v>
      </c>
      <c r="D147" s="54" t="s">
        <v>68</v>
      </c>
      <c r="E147" s="54" t="s">
        <v>412</v>
      </c>
      <c r="F147" s="56" t="e">
        <f aca="false">F146</f>
        <v>#REF!</v>
      </c>
      <c r="G147" s="56" t="e">
        <f aca="false">G146</f>
        <v>#REF!</v>
      </c>
      <c r="H147" s="56" t="e">
        <f aca="false">H146</f>
        <v>#REF!</v>
      </c>
      <c r="I147" s="56" t="s">
        <v>410</v>
      </c>
      <c r="J147" s="56" t="s">
        <v>410</v>
      </c>
      <c r="K147" s="56" t="s">
        <v>410</v>
      </c>
      <c r="L147" s="56" t="s">
        <v>410</v>
      </c>
      <c r="M147" s="56" t="s">
        <v>410</v>
      </c>
      <c r="N147" s="56" t="s">
        <v>410</v>
      </c>
      <c r="O147" s="56" t="s">
        <v>410</v>
      </c>
      <c r="P147" s="56" t="s">
        <v>410</v>
      </c>
      <c r="Q147" s="56" t="s">
        <v>410</v>
      </c>
      <c r="R147" s="56" t="s">
        <v>410</v>
      </c>
      <c r="S147" s="56" t="s">
        <v>410</v>
      </c>
      <c r="T147" s="56" t="s">
        <v>410</v>
      </c>
      <c r="U147" s="56" t="s">
        <v>410</v>
      </c>
      <c r="V147" s="56" t="s">
        <v>410</v>
      </c>
      <c r="W147" s="56" t="s">
        <v>410</v>
      </c>
      <c r="X147" s="56" t="s">
        <v>410</v>
      </c>
      <c r="Y147" s="56" t="s">
        <v>410</v>
      </c>
      <c r="Z147" s="56" t="s">
        <v>410</v>
      </c>
      <c r="AA147" s="56" t="s">
        <v>410</v>
      </c>
      <c r="AB147" s="56" t="s">
        <v>410</v>
      </c>
      <c r="AC147" s="56" t="s">
        <v>410</v>
      </c>
      <c r="AD147" s="56" t="s">
        <v>410</v>
      </c>
      <c r="AE147" s="56" t="s">
        <v>410</v>
      </c>
      <c r="AF147" s="56" t="s">
        <v>410</v>
      </c>
      <c r="AG147" s="56" t="s">
        <v>410</v>
      </c>
      <c r="AH147" s="56" t="s">
        <v>410</v>
      </c>
      <c r="AI147" s="56" t="s">
        <v>410</v>
      </c>
      <c r="AJ147" s="56" t="s">
        <v>410</v>
      </c>
      <c r="AK147" s="58" t="s">
        <v>410</v>
      </c>
    </row>
    <row r="148" customFormat="false" ht="15" hidden="true" customHeight="false" outlineLevel="0" collapsed="false">
      <c r="A148" s="52" t="e">
        <f aca="false">A147</f>
        <v>#REF!</v>
      </c>
      <c r="B148" s="72" t="s">
        <v>426</v>
      </c>
      <c r="C148" s="74" t="s">
        <v>442</v>
      </c>
      <c r="D148" s="54" t="s">
        <v>105</v>
      </c>
      <c r="E148" s="54" t="s">
        <v>104</v>
      </c>
      <c r="F148" s="56" t="e">
        <f aca="false">F147</f>
        <v>#REF!</v>
      </c>
      <c r="G148" s="56" t="e">
        <f aca="false">G147</f>
        <v>#REF!</v>
      </c>
      <c r="H148" s="56" t="e">
        <f aca="false">H147</f>
        <v>#REF!</v>
      </c>
      <c r="I148" s="56" t="s">
        <v>410</v>
      </c>
      <c r="J148" s="56" t="s">
        <v>410</v>
      </c>
      <c r="K148" s="56" t="s">
        <v>410</v>
      </c>
      <c r="L148" s="56" t="s">
        <v>410</v>
      </c>
      <c r="M148" s="56" t="s">
        <v>410</v>
      </c>
      <c r="N148" s="56" t="s">
        <v>410</v>
      </c>
      <c r="O148" s="56" t="s">
        <v>410</v>
      </c>
      <c r="P148" s="56" t="s">
        <v>410</v>
      </c>
      <c r="Q148" s="56" t="s">
        <v>410</v>
      </c>
      <c r="R148" s="56" t="s">
        <v>410</v>
      </c>
      <c r="S148" s="56" t="s">
        <v>410</v>
      </c>
      <c r="T148" s="56" t="s">
        <v>410</v>
      </c>
      <c r="U148" s="56" t="s">
        <v>410</v>
      </c>
      <c r="V148" s="56" t="s">
        <v>410</v>
      </c>
      <c r="W148" s="56" t="s">
        <v>410</v>
      </c>
      <c r="X148" s="56" t="s">
        <v>410</v>
      </c>
      <c r="Y148" s="56" t="s">
        <v>410</v>
      </c>
      <c r="Z148" s="56" t="s">
        <v>410</v>
      </c>
      <c r="AA148" s="56" t="s">
        <v>410</v>
      </c>
      <c r="AB148" s="56" t="s">
        <v>410</v>
      </c>
      <c r="AC148" s="56" t="s">
        <v>410</v>
      </c>
      <c r="AD148" s="56" t="s">
        <v>410</v>
      </c>
      <c r="AE148" s="56" t="s">
        <v>410</v>
      </c>
      <c r="AF148" s="56" t="s">
        <v>410</v>
      </c>
      <c r="AG148" s="56" t="s">
        <v>410</v>
      </c>
      <c r="AH148" s="56" t="s">
        <v>410</v>
      </c>
      <c r="AI148" s="56" t="s">
        <v>410</v>
      </c>
      <c r="AJ148" s="56" t="s">
        <v>410</v>
      </c>
      <c r="AK148" s="58" t="s">
        <v>410</v>
      </c>
    </row>
    <row r="149" customFormat="false" ht="15.75" hidden="true" customHeight="false" outlineLevel="0" collapsed="false">
      <c r="A149" s="52" t="e">
        <f aca="false">A148</f>
        <v>#REF!</v>
      </c>
      <c r="B149" s="72" t="s">
        <v>426</v>
      </c>
      <c r="C149" s="75" t="s">
        <v>442</v>
      </c>
      <c r="D149" s="66" t="s">
        <v>105</v>
      </c>
      <c r="E149" s="66" t="s">
        <v>413</v>
      </c>
      <c r="F149" s="60" t="e">
        <f aca="false">F148</f>
        <v>#REF!</v>
      </c>
      <c r="G149" s="60" t="e">
        <f aca="false">G148</f>
        <v>#REF!</v>
      </c>
      <c r="H149" s="60" t="e">
        <f aca="false">H148</f>
        <v>#REF!</v>
      </c>
      <c r="I149" s="60" t="s">
        <v>410</v>
      </c>
      <c r="J149" s="60" t="s">
        <v>410</v>
      </c>
      <c r="K149" s="60" t="s">
        <v>410</v>
      </c>
      <c r="L149" s="60" t="s">
        <v>410</v>
      </c>
      <c r="M149" s="60" t="s">
        <v>410</v>
      </c>
      <c r="N149" s="60" t="s">
        <v>410</v>
      </c>
      <c r="O149" s="60" t="s">
        <v>410</v>
      </c>
      <c r="P149" s="60" t="s">
        <v>410</v>
      </c>
      <c r="Q149" s="60" t="s">
        <v>410</v>
      </c>
      <c r="R149" s="60" t="s">
        <v>410</v>
      </c>
      <c r="S149" s="60" t="s">
        <v>410</v>
      </c>
      <c r="T149" s="60" t="s">
        <v>410</v>
      </c>
      <c r="U149" s="60" t="s">
        <v>410</v>
      </c>
      <c r="V149" s="60" t="s">
        <v>410</v>
      </c>
      <c r="W149" s="60" t="s">
        <v>410</v>
      </c>
      <c r="X149" s="60" t="s">
        <v>410</v>
      </c>
      <c r="Y149" s="60" t="s">
        <v>410</v>
      </c>
      <c r="Z149" s="60" t="s">
        <v>410</v>
      </c>
      <c r="AA149" s="60" t="s">
        <v>410</v>
      </c>
      <c r="AB149" s="60" t="s">
        <v>410</v>
      </c>
      <c r="AC149" s="60" t="s">
        <v>410</v>
      </c>
      <c r="AD149" s="60" t="s">
        <v>410</v>
      </c>
      <c r="AE149" s="60" t="s">
        <v>410</v>
      </c>
      <c r="AF149" s="60" t="s">
        <v>410</v>
      </c>
      <c r="AG149" s="60" t="s">
        <v>410</v>
      </c>
      <c r="AH149" s="60" t="s">
        <v>410</v>
      </c>
      <c r="AI149" s="60" t="s">
        <v>410</v>
      </c>
      <c r="AJ149" s="60" t="s">
        <v>410</v>
      </c>
      <c r="AK149" s="62" t="s">
        <v>410</v>
      </c>
    </row>
    <row r="150" customFormat="false" ht="15" hidden="true" customHeight="false" outlineLevel="0" collapsed="false">
      <c r="A150" s="52" t="e">
        <f aca="false">A149</f>
        <v>#REF!</v>
      </c>
      <c r="B150" s="72" t="s">
        <v>426</v>
      </c>
      <c r="C150" s="46" t="s">
        <v>443</v>
      </c>
      <c r="D150" s="47" t="s">
        <v>68</v>
      </c>
      <c r="E150" s="47" t="s">
        <v>139</v>
      </c>
      <c r="F150" s="49" t="e">
        <f aca="false">F149</f>
        <v>#REF!</v>
      </c>
      <c r="G150" s="49" t="e">
        <f aca="false">G149</f>
        <v>#REF!</v>
      </c>
      <c r="H150" s="49" t="e">
        <f aca="false">H149</f>
        <v>#REF!</v>
      </c>
      <c r="I150" s="49" t="s">
        <v>410</v>
      </c>
      <c r="J150" s="49" t="s">
        <v>410</v>
      </c>
      <c r="K150" s="49" t="s">
        <v>410</v>
      </c>
      <c r="L150" s="49" t="s">
        <v>410</v>
      </c>
      <c r="M150" s="49" t="s">
        <v>410</v>
      </c>
      <c r="N150" s="49" t="s">
        <v>410</v>
      </c>
      <c r="O150" s="49" t="s">
        <v>410</v>
      </c>
      <c r="P150" s="49" t="s">
        <v>410</v>
      </c>
      <c r="Q150" s="49" t="s">
        <v>410</v>
      </c>
      <c r="R150" s="49" t="s">
        <v>410</v>
      </c>
      <c r="S150" s="49" t="s">
        <v>410</v>
      </c>
      <c r="T150" s="49" t="s">
        <v>410</v>
      </c>
      <c r="U150" s="49" t="s">
        <v>410</v>
      </c>
      <c r="V150" s="49" t="s">
        <v>410</v>
      </c>
      <c r="W150" s="49" t="s">
        <v>410</v>
      </c>
      <c r="X150" s="49" t="s">
        <v>410</v>
      </c>
      <c r="Y150" s="49" t="s">
        <v>410</v>
      </c>
      <c r="Z150" s="49" t="s">
        <v>410</v>
      </c>
      <c r="AA150" s="49" t="s">
        <v>410</v>
      </c>
      <c r="AB150" s="49" t="s">
        <v>410</v>
      </c>
      <c r="AC150" s="49" t="s">
        <v>410</v>
      </c>
      <c r="AD150" s="49" t="s">
        <v>410</v>
      </c>
      <c r="AE150" s="49" t="s">
        <v>410</v>
      </c>
      <c r="AF150" s="49" t="s">
        <v>410</v>
      </c>
      <c r="AG150" s="49" t="s">
        <v>410</v>
      </c>
      <c r="AH150" s="49" t="s">
        <v>410</v>
      </c>
      <c r="AI150" s="49" t="s">
        <v>410</v>
      </c>
      <c r="AJ150" s="49" t="s">
        <v>410</v>
      </c>
      <c r="AK150" s="51" t="s">
        <v>410</v>
      </c>
    </row>
    <row r="151" customFormat="false" ht="15" hidden="true" customHeight="false" outlineLevel="0" collapsed="false">
      <c r="A151" s="52" t="e">
        <f aca="false">A150</f>
        <v>#REF!</v>
      </c>
      <c r="B151" s="72" t="s">
        <v>426</v>
      </c>
      <c r="C151" s="53" t="s">
        <v>443</v>
      </c>
      <c r="D151" s="54" t="s">
        <v>68</v>
      </c>
      <c r="E151" s="54" t="s">
        <v>269</v>
      </c>
      <c r="F151" s="56" t="e">
        <f aca="false">F150</f>
        <v>#REF!</v>
      </c>
      <c r="G151" s="56" t="e">
        <f aca="false">G150</f>
        <v>#REF!</v>
      </c>
      <c r="H151" s="56" t="e">
        <f aca="false">H150</f>
        <v>#REF!</v>
      </c>
      <c r="I151" s="56" t="s">
        <v>410</v>
      </c>
      <c r="J151" s="56" t="s">
        <v>410</v>
      </c>
      <c r="K151" s="56" t="s">
        <v>410</v>
      </c>
      <c r="L151" s="56" t="s">
        <v>410</v>
      </c>
      <c r="M151" s="56" t="s">
        <v>410</v>
      </c>
      <c r="N151" s="56" t="s">
        <v>410</v>
      </c>
      <c r="O151" s="56" t="s">
        <v>410</v>
      </c>
      <c r="P151" s="56" t="s">
        <v>410</v>
      </c>
      <c r="Q151" s="56" t="s">
        <v>410</v>
      </c>
      <c r="R151" s="56" t="s">
        <v>410</v>
      </c>
      <c r="S151" s="56" t="s">
        <v>410</v>
      </c>
      <c r="T151" s="56" t="s">
        <v>410</v>
      </c>
      <c r="U151" s="56" t="s">
        <v>410</v>
      </c>
      <c r="V151" s="56" t="s">
        <v>410</v>
      </c>
      <c r="W151" s="56" t="s">
        <v>410</v>
      </c>
      <c r="X151" s="56" t="s">
        <v>410</v>
      </c>
      <c r="Y151" s="56" t="s">
        <v>410</v>
      </c>
      <c r="Z151" s="56" t="s">
        <v>410</v>
      </c>
      <c r="AA151" s="56" t="s">
        <v>410</v>
      </c>
      <c r="AB151" s="56" t="s">
        <v>410</v>
      </c>
      <c r="AC151" s="56" t="s">
        <v>410</v>
      </c>
      <c r="AD151" s="56" t="s">
        <v>410</v>
      </c>
      <c r="AE151" s="56" t="s">
        <v>410</v>
      </c>
      <c r="AF151" s="56" t="s">
        <v>410</v>
      </c>
      <c r="AG151" s="56" t="s">
        <v>410</v>
      </c>
      <c r="AH151" s="56" t="s">
        <v>410</v>
      </c>
      <c r="AI151" s="56" t="s">
        <v>410</v>
      </c>
      <c r="AJ151" s="56" t="s">
        <v>410</v>
      </c>
      <c r="AK151" s="58" t="s">
        <v>410</v>
      </c>
    </row>
    <row r="152" customFormat="false" ht="15" hidden="true" customHeight="false" outlineLevel="0" collapsed="false">
      <c r="A152" s="52" t="e">
        <f aca="false">A151</f>
        <v>#REF!</v>
      </c>
      <c r="B152" s="72" t="s">
        <v>426</v>
      </c>
      <c r="C152" s="53" t="s">
        <v>443</v>
      </c>
      <c r="D152" s="54" t="s">
        <v>68</v>
      </c>
      <c r="E152" s="54" t="s">
        <v>411</v>
      </c>
      <c r="F152" s="56" t="e">
        <f aca="false">F151</f>
        <v>#REF!</v>
      </c>
      <c r="G152" s="56" t="e">
        <f aca="false">G151</f>
        <v>#REF!</v>
      </c>
      <c r="H152" s="56" t="e">
        <f aca="false">H151</f>
        <v>#REF!</v>
      </c>
      <c r="I152" s="56" t="s">
        <v>410</v>
      </c>
      <c r="J152" s="56" t="s">
        <v>410</v>
      </c>
      <c r="K152" s="56" t="s">
        <v>410</v>
      </c>
      <c r="L152" s="56" t="s">
        <v>410</v>
      </c>
      <c r="M152" s="56" t="s">
        <v>410</v>
      </c>
      <c r="N152" s="56" t="s">
        <v>410</v>
      </c>
      <c r="O152" s="56" t="s">
        <v>410</v>
      </c>
      <c r="P152" s="56" t="s">
        <v>410</v>
      </c>
      <c r="Q152" s="56" t="s">
        <v>410</v>
      </c>
      <c r="R152" s="56" t="s">
        <v>410</v>
      </c>
      <c r="S152" s="56" t="s">
        <v>410</v>
      </c>
      <c r="T152" s="56" t="s">
        <v>410</v>
      </c>
      <c r="U152" s="56" t="s">
        <v>410</v>
      </c>
      <c r="V152" s="56" t="s">
        <v>410</v>
      </c>
      <c r="W152" s="56" t="s">
        <v>410</v>
      </c>
      <c r="X152" s="56" t="s">
        <v>410</v>
      </c>
      <c r="Y152" s="56" t="s">
        <v>410</v>
      </c>
      <c r="Z152" s="56" t="s">
        <v>410</v>
      </c>
      <c r="AA152" s="56" t="s">
        <v>410</v>
      </c>
      <c r="AB152" s="56" t="s">
        <v>410</v>
      </c>
      <c r="AC152" s="56" t="s">
        <v>410</v>
      </c>
      <c r="AD152" s="56" t="s">
        <v>410</v>
      </c>
      <c r="AE152" s="56" t="s">
        <v>410</v>
      </c>
      <c r="AF152" s="56" t="s">
        <v>410</v>
      </c>
      <c r="AG152" s="56" t="s">
        <v>410</v>
      </c>
      <c r="AH152" s="56" t="s">
        <v>410</v>
      </c>
      <c r="AI152" s="56" t="s">
        <v>410</v>
      </c>
      <c r="AJ152" s="56" t="s">
        <v>410</v>
      </c>
      <c r="AK152" s="58" t="s">
        <v>410</v>
      </c>
    </row>
    <row r="153" customFormat="false" ht="15" hidden="true" customHeight="false" outlineLevel="0" collapsed="false">
      <c r="A153" s="52" t="e">
        <f aca="false">A152</f>
        <v>#REF!</v>
      </c>
      <c r="B153" s="72" t="s">
        <v>426</v>
      </c>
      <c r="C153" s="53" t="s">
        <v>443</v>
      </c>
      <c r="D153" s="54" t="s">
        <v>68</v>
      </c>
      <c r="E153" s="54" t="s">
        <v>114</v>
      </c>
      <c r="F153" s="56" t="e">
        <f aca="false">F152</f>
        <v>#REF!</v>
      </c>
      <c r="G153" s="56" t="e">
        <f aca="false">G152</f>
        <v>#REF!</v>
      </c>
      <c r="H153" s="56" t="e">
        <f aca="false">H152</f>
        <v>#REF!</v>
      </c>
      <c r="I153" s="56" t="s">
        <v>410</v>
      </c>
      <c r="J153" s="56" t="s">
        <v>410</v>
      </c>
      <c r="K153" s="56" t="s">
        <v>410</v>
      </c>
      <c r="L153" s="56" t="s">
        <v>410</v>
      </c>
      <c r="M153" s="56" t="s">
        <v>410</v>
      </c>
      <c r="N153" s="56" t="s">
        <v>410</v>
      </c>
      <c r="O153" s="56" t="s">
        <v>410</v>
      </c>
      <c r="P153" s="56" t="s">
        <v>410</v>
      </c>
      <c r="Q153" s="56" t="s">
        <v>410</v>
      </c>
      <c r="R153" s="56" t="s">
        <v>410</v>
      </c>
      <c r="S153" s="56" t="s">
        <v>410</v>
      </c>
      <c r="T153" s="56" t="s">
        <v>410</v>
      </c>
      <c r="U153" s="56" t="s">
        <v>410</v>
      </c>
      <c r="V153" s="56" t="s">
        <v>410</v>
      </c>
      <c r="W153" s="56" t="s">
        <v>410</v>
      </c>
      <c r="X153" s="56" t="s">
        <v>410</v>
      </c>
      <c r="Y153" s="56" t="s">
        <v>410</v>
      </c>
      <c r="Z153" s="56" t="s">
        <v>410</v>
      </c>
      <c r="AA153" s="56" t="s">
        <v>410</v>
      </c>
      <c r="AB153" s="56" t="s">
        <v>410</v>
      </c>
      <c r="AC153" s="56" t="s">
        <v>410</v>
      </c>
      <c r="AD153" s="56" t="s">
        <v>410</v>
      </c>
      <c r="AE153" s="56" t="s">
        <v>410</v>
      </c>
      <c r="AF153" s="56" t="s">
        <v>410</v>
      </c>
      <c r="AG153" s="56" t="s">
        <v>410</v>
      </c>
      <c r="AH153" s="56" t="s">
        <v>410</v>
      </c>
      <c r="AI153" s="56" t="s">
        <v>410</v>
      </c>
      <c r="AJ153" s="56" t="s">
        <v>410</v>
      </c>
      <c r="AK153" s="58" t="s">
        <v>410</v>
      </c>
    </row>
    <row r="154" customFormat="false" ht="15.75" hidden="true" customHeight="false" outlineLevel="0" collapsed="false">
      <c r="A154" s="52" t="e">
        <f aca="false">A153</f>
        <v>#REF!</v>
      </c>
      <c r="B154" s="72" t="s">
        <v>426</v>
      </c>
      <c r="C154" s="59" t="s">
        <v>443</v>
      </c>
      <c r="D154" s="66" t="s">
        <v>105</v>
      </c>
      <c r="E154" s="66" t="s">
        <v>413</v>
      </c>
      <c r="F154" s="60" t="e">
        <f aca="false">F153</f>
        <v>#REF!</v>
      </c>
      <c r="G154" s="60" t="e">
        <f aca="false">G153</f>
        <v>#REF!</v>
      </c>
      <c r="H154" s="60" t="e">
        <f aca="false">H153</f>
        <v>#REF!</v>
      </c>
      <c r="I154" s="60" t="s">
        <v>410</v>
      </c>
      <c r="J154" s="60" t="s">
        <v>410</v>
      </c>
      <c r="K154" s="60" t="s">
        <v>410</v>
      </c>
      <c r="L154" s="60" t="s">
        <v>410</v>
      </c>
      <c r="M154" s="60" t="s">
        <v>410</v>
      </c>
      <c r="N154" s="60" t="s">
        <v>410</v>
      </c>
      <c r="O154" s="60" t="s">
        <v>410</v>
      </c>
      <c r="P154" s="60" t="s">
        <v>410</v>
      </c>
      <c r="Q154" s="60" t="s">
        <v>410</v>
      </c>
      <c r="R154" s="60" t="s">
        <v>410</v>
      </c>
      <c r="S154" s="60" t="s">
        <v>410</v>
      </c>
      <c r="T154" s="60" t="s">
        <v>410</v>
      </c>
      <c r="U154" s="60" t="s">
        <v>410</v>
      </c>
      <c r="V154" s="60" t="s">
        <v>410</v>
      </c>
      <c r="W154" s="60" t="s">
        <v>410</v>
      </c>
      <c r="X154" s="60" t="s">
        <v>410</v>
      </c>
      <c r="Y154" s="60" t="s">
        <v>410</v>
      </c>
      <c r="Z154" s="60" t="s">
        <v>410</v>
      </c>
      <c r="AA154" s="60" t="s">
        <v>410</v>
      </c>
      <c r="AB154" s="60" t="s">
        <v>410</v>
      </c>
      <c r="AC154" s="60" t="s">
        <v>410</v>
      </c>
      <c r="AD154" s="60" t="s">
        <v>410</v>
      </c>
      <c r="AE154" s="60" t="s">
        <v>410</v>
      </c>
      <c r="AF154" s="60" t="s">
        <v>410</v>
      </c>
      <c r="AG154" s="60" t="s">
        <v>410</v>
      </c>
      <c r="AH154" s="60" t="s">
        <v>410</v>
      </c>
      <c r="AI154" s="60" t="s">
        <v>410</v>
      </c>
      <c r="AJ154" s="60" t="s">
        <v>410</v>
      </c>
      <c r="AK154" s="62" t="s">
        <v>410</v>
      </c>
    </row>
    <row r="155" customFormat="false" ht="15" hidden="true" customHeight="false" outlineLevel="0" collapsed="false">
      <c r="A155" s="52" t="e">
        <f aca="false">A154</f>
        <v>#REF!</v>
      </c>
      <c r="B155" s="72" t="s">
        <v>426</v>
      </c>
      <c r="C155" s="73" t="s">
        <v>444</v>
      </c>
      <c r="D155" s="47" t="s">
        <v>68</v>
      </c>
      <c r="E155" s="47" t="s">
        <v>139</v>
      </c>
      <c r="F155" s="49" t="e">
        <f aca="false">F154</f>
        <v>#REF!</v>
      </c>
      <c r="G155" s="49" t="e">
        <f aca="false">G154</f>
        <v>#REF!</v>
      </c>
      <c r="H155" s="49" t="e">
        <f aca="false">H154</f>
        <v>#REF!</v>
      </c>
      <c r="I155" s="49" t="s">
        <v>410</v>
      </c>
      <c r="J155" s="49" t="s">
        <v>410</v>
      </c>
      <c r="K155" s="49" t="s">
        <v>410</v>
      </c>
      <c r="L155" s="49" t="s">
        <v>410</v>
      </c>
      <c r="M155" s="49" t="s">
        <v>410</v>
      </c>
      <c r="N155" s="49" t="s">
        <v>410</v>
      </c>
      <c r="O155" s="49" t="s">
        <v>410</v>
      </c>
      <c r="P155" s="49" t="s">
        <v>410</v>
      </c>
      <c r="Q155" s="49" t="s">
        <v>410</v>
      </c>
      <c r="R155" s="49" t="s">
        <v>410</v>
      </c>
      <c r="S155" s="49" t="s">
        <v>410</v>
      </c>
      <c r="T155" s="49" t="s">
        <v>410</v>
      </c>
      <c r="U155" s="49" t="s">
        <v>410</v>
      </c>
      <c r="V155" s="49" t="s">
        <v>410</v>
      </c>
      <c r="W155" s="49" t="s">
        <v>410</v>
      </c>
      <c r="X155" s="49" t="s">
        <v>410</v>
      </c>
      <c r="Y155" s="49" t="s">
        <v>410</v>
      </c>
      <c r="Z155" s="49" t="s">
        <v>410</v>
      </c>
      <c r="AA155" s="49" t="s">
        <v>410</v>
      </c>
      <c r="AB155" s="49" t="s">
        <v>410</v>
      </c>
      <c r="AC155" s="49" t="s">
        <v>410</v>
      </c>
      <c r="AD155" s="49" t="s">
        <v>410</v>
      </c>
      <c r="AE155" s="49" t="s">
        <v>410</v>
      </c>
      <c r="AF155" s="49" t="s">
        <v>410</v>
      </c>
      <c r="AG155" s="49" t="s">
        <v>410</v>
      </c>
      <c r="AH155" s="49" t="s">
        <v>410</v>
      </c>
      <c r="AI155" s="49" t="s">
        <v>410</v>
      </c>
      <c r="AJ155" s="49" t="s">
        <v>410</v>
      </c>
      <c r="AK155" s="51" t="s">
        <v>410</v>
      </c>
    </row>
    <row r="156" customFormat="false" ht="15" hidden="true" customHeight="false" outlineLevel="0" collapsed="false">
      <c r="A156" s="52" t="e">
        <f aca="false">A155</f>
        <v>#REF!</v>
      </c>
      <c r="B156" s="72" t="s">
        <v>426</v>
      </c>
      <c r="C156" s="74" t="s">
        <v>444</v>
      </c>
      <c r="D156" s="54" t="s">
        <v>68</v>
      </c>
      <c r="E156" s="54" t="s">
        <v>269</v>
      </c>
      <c r="F156" s="56" t="e">
        <f aca="false">F155</f>
        <v>#REF!</v>
      </c>
      <c r="G156" s="56" t="e">
        <f aca="false">G155</f>
        <v>#REF!</v>
      </c>
      <c r="H156" s="56" t="e">
        <f aca="false">H155</f>
        <v>#REF!</v>
      </c>
      <c r="I156" s="56" t="s">
        <v>410</v>
      </c>
      <c r="J156" s="56" t="s">
        <v>410</v>
      </c>
      <c r="K156" s="56" t="s">
        <v>410</v>
      </c>
      <c r="L156" s="56" t="s">
        <v>410</v>
      </c>
      <c r="M156" s="56" t="s">
        <v>410</v>
      </c>
      <c r="N156" s="56" t="s">
        <v>410</v>
      </c>
      <c r="O156" s="56" t="s">
        <v>410</v>
      </c>
      <c r="P156" s="56" t="s">
        <v>410</v>
      </c>
      <c r="Q156" s="56" t="s">
        <v>410</v>
      </c>
      <c r="R156" s="56" t="s">
        <v>410</v>
      </c>
      <c r="S156" s="56" t="s">
        <v>410</v>
      </c>
      <c r="T156" s="56" t="s">
        <v>410</v>
      </c>
      <c r="U156" s="56" t="s">
        <v>410</v>
      </c>
      <c r="V156" s="56" t="s">
        <v>410</v>
      </c>
      <c r="W156" s="56" t="s">
        <v>410</v>
      </c>
      <c r="X156" s="56" t="s">
        <v>410</v>
      </c>
      <c r="Y156" s="56" t="s">
        <v>410</v>
      </c>
      <c r="Z156" s="56" t="s">
        <v>410</v>
      </c>
      <c r="AA156" s="56" t="s">
        <v>410</v>
      </c>
      <c r="AB156" s="56" t="s">
        <v>410</v>
      </c>
      <c r="AC156" s="56" t="s">
        <v>410</v>
      </c>
      <c r="AD156" s="56" t="s">
        <v>410</v>
      </c>
      <c r="AE156" s="56" t="s">
        <v>410</v>
      </c>
      <c r="AF156" s="56" t="s">
        <v>410</v>
      </c>
      <c r="AG156" s="56" t="s">
        <v>410</v>
      </c>
      <c r="AH156" s="56" t="s">
        <v>410</v>
      </c>
      <c r="AI156" s="56" t="s">
        <v>410</v>
      </c>
      <c r="AJ156" s="56" t="s">
        <v>410</v>
      </c>
      <c r="AK156" s="58" t="s">
        <v>410</v>
      </c>
    </row>
    <row r="157" customFormat="false" ht="15" hidden="true" customHeight="false" outlineLevel="0" collapsed="false">
      <c r="A157" s="52" t="e">
        <f aca="false">A156</f>
        <v>#REF!</v>
      </c>
      <c r="B157" s="72" t="s">
        <v>426</v>
      </c>
      <c r="C157" s="74" t="s">
        <v>444</v>
      </c>
      <c r="D157" s="54" t="s">
        <v>68</v>
      </c>
      <c r="E157" s="54" t="s">
        <v>411</v>
      </c>
      <c r="F157" s="56" t="e">
        <f aca="false">F156</f>
        <v>#REF!</v>
      </c>
      <c r="G157" s="56" t="e">
        <f aca="false">G156</f>
        <v>#REF!</v>
      </c>
      <c r="H157" s="56" t="e">
        <f aca="false">H156</f>
        <v>#REF!</v>
      </c>
      <c r="I157" s="56" t="s">
        <v>410</v>
      </c>
      <c r="J157" s="56" t="s">
        <v>410</v>
      </c>
      <c r="K157" s="56" t="s">
        <v>410</v>
      </c>
      <c r="L157" s="56" t="s">
        <v>410</v>
      </c>
      <c r="M157" s="56" t="s">
        <v>410</v>
      </c>
      <c r="N157" s="56" t="s">
        <v>410</v>
      </c>
      <c r="O157" s="56" t="s">
        <v>410</v>
      </c>
      <c r="P157" s="56" t="s">
        <v>410</v>
      </c>
      <c r="Q157" s="56" t="s">
        <v>410</v>
      </c>
      <c r="R157" s="56" t="s">
        <v>410</v>
      </c>
      <c r="S157" s="56" t="s">
        <v>410</v>
      </c>
      <c r="T157" s="56" t="s">
        <v>410</v>
      </c>
      <c r="U157" s="56" t="s">
        <v>410</v>
      </c>
      <c r="V157" s="56" t="s">
        <v>410</v>
      </c>
      <c r="W157" s="56" t="s">
        <v>410</v>
      </c>
      <c r="X157" s="56" t="s">
        <v>410</v>
      </c>
      <c r="Y157" s="56" t="s">
        <v>410</v>
      </c>
      <c r="Z157" s="56" t="s">
        <v>410</v>
      </c>
      <c r="AA157" s="56" t="s">
        <v>410</v>
      </c>
      <c r="AB157" s="56" t="s">
        <v>410</v>
      </c>
      <c r="AC157" s="56" t="s">
        <v>410</v>
      </c>
      <c r="AD157" s="56" t="s">
        <v>410</v>
      </c>
      <c r="AE157" s="56" t="s">
        <v>410</v>
      </c>
      <c r="AF157" s="56" t="s">
        <v>410</v>
      </c>
      <c r="AG157" s="56" t="s">
        <v>410</v>
      </c>
      <c r="AH157" s="56" t="s">
        <v>410</v>
      </c>
      <c r="AI157" s="56" t="s">
        <v>410</v>
      </c>
      <c r="AJ157" s="56" t="s">
        <v>410</v>
      </c>
      <c r="AK157" s="58" t="s">
        <v>410</v>
      </c>
    </row>
    <row r="158" customFormat="false" ht="15" hidden="true" customHeight="false" outlineLevel="0" collapsed="false">
      <c r="A158" s="52" t="e">
        <f aca="false">A157</f>
        <v>#REF!</v>
      </c>
      <c r="B158" s="72" t="s">
        <v>426</v>
      </c>
      <c r="C158" s="74" t="s">
        <v>444</v>
      </c>
      <c r="D158" s="54" t="s">
        <v>68</v>
      </c>
      <c r="E158" s="54" t="s">
        <v>114</v>
      </c>
      <c r="F158" s="56" t="e">
        <f aca="false">F157</f>
        <v>#REF!</v>
      </c>
      <c r="G158" s="56" t="e">
        <f aca="false">G157</f>
        <v>#REF!</v>
      </c>
      <c r="H158" s="56" t="e">
        <f aca="false">H157</f>
        <v>#REF!</v>
      </c>
      <c r="I158" s="56" t="s">
        <v>410</v>
      </c>
      <c r="J158" s="56" t="s">
        <v>410</v>
      </c>
      <c r="K158" s="56" t="s">
        <v>410</v>
      </c>
      <c r="L158" s="56" t="s">
        <v>410</v>
      </c>
      <c r="M158" s="56" t="s">
        <v>410</v>
      </c>
      <c r="N158" s="56" t="s">
        <v>410</v>
      </c>
      <c r="O158" s="56" t="s">
        <v>410</v>
      </c>
      <c r="P158" s="56" t="s">
        <v>410</v>
      </c>
      <c r="Q158" s="56" t="s">
        <v>410</v>
      </c>
      <c r="R158" s="56" t="s">
        <v>410</v>
      </c>
      <c r="S158" s="56" t="s">
        <v>410</v>
      </c>
      <c r="T158" s="56" t="s">
        <v>410</v>
      </c>
      <c r="U158" s="56" t="s">
        <v>410</v>
      </c>
      <c r="V158" s="56" t="s">
        <v>410</v>
      </c>
      <c r="W158" s="56" t="s">
        <v>410</v>
      </c>
      <c r="X158" s="56" t="s">
        <v>410</v>
      </c>
      <c r="Y158" s="56" t="s">
        <v>410</v>
      </c>
      <c r="Z158" s="56" t="s">
        <v>410</v>
      </c>
      <c r="AA158" s="56" t="s">
        <v>410</v>
      </c>
      <c r="AB158" s="56" t="s">
        <v>410</v>
      </c>
      <c r="AC158" s="56" t="s">
        <v>410</v>
      </c>
      <c r="AD158" s="56" t="s">
        <v>410</v>
      </c>
      <c r="AE158" s="56" t="s">
        <v>410</v>
      </c>
      <c r="AF158" s="56" t="s">
        <v>410</v>
      </c>
      <c r="AG158" s="56" t="s">
        <v>410</v>
      </c>
      <c r="AH158" s="56" t="s">
        <v>410</v>
      </c>
      <c r="AI158" s="56" t="s">
        <v>410</v>
      </c>
      <c r="AJ158" s="56" t="s">
        <v>410</v>
      </c>
      <c r="AK158" s="58" t="s">
        <v>410</v>
      </c>
    </row>
    <row r="159" customFormat="false" ht="15.75" hidden="true" customHeight="false" outlineLevel="0" collapsed="false">
      <c r="A159" s="52" t="e">
        <f aca="false">A158</f>
        <v>#REF!</v>
      </c>
      <c r="B159" s="72" t="s">
        <v>426</v>
      </c>
      <c r="C159" s="75" t="s">
        <v>444</v>
      </c>
      <c r="D159" s="66" t="s">
        <v>105</v>
      </c>
      <c r="E159" s="66" t="s">
        <v>413</v>
      </c>
      <c r="F159" s="60" t="e">
        <f aca="false">F158</f>
        <v>#REF!</v>
      </c>
      <c r="G159" s="60" t="e">
        <f aca="false">G158</f>
        <v>#REF!</v>
      </c>
      <c r="H159" s="60" t="e">
        <f aca="false">H158</f>
        <v>#REF!</v>
      </c>
      <c r="I159" s="60" t="s">
        <v>410</v>
      </c>
      <c r="J159" s="60" t="s">
        <v>410</v>
      </c>
      <c r="K159" s="60" t="s">
        <v>410</v>
      </c>
      <c r="L159" s="60" t="s">
        <v>410</v>
      </c>
      <c r="M159" s="60" t="s">
        <v>410</v>
      </c>
      <c r="N159" s="60" t="s">
        <v>410</v>
      </c>
      <c r="O159" s="60" t="s">
        <v>410</v>
      </c>
      <c r="P159" s="60" t="s">
        <v>410</v>
      </c>
      <c r="Q159" s="60" t="s">
        <v>410</v>
      </c>
      <c r="R159" s="60" t="s">
        <v>410</v>
      </c>
      <c r="S159" s="60" t="s">
        <v>410</v>
      </c>
      <c r="T159" s="60" t="s">
        <v>410</v>
      </c>
      <c r="U159" s="60" t="s">
        <v>410</v>
      </c>
      <c r="V159" s="60" t="s">
        <v>410</v>
      </c>
      <c r="W159" s="60" t="s">
        <v>410</v>
      </c>
      <c r="X159" s="60" t="s">
        <v>410</v>
      </c>
      <c r="Y159" s="60" t="s">
        <v>410</v>
      </c>
      <c r="Z159" s="60" t="s">
        <v>410</v>
      </c>
      <c r="AA159" s="60" t="s">
        <v>410</v>
      </c>
      <c r="AB159" s="60" t="s">
        <v>410</v>
      </c>
      <c r="AC159" s="60" t="s">
        <v>410</v>
      </c>
      <c r="AD159" s="60" t="s">
        <v>410</v>
      </c>
      <c r="AE159" s="60" t="s">
        <v>410</v>
      </c>
      <c r="AF159" s="60" t="s">
        <v>410</v>
      </c>
      <c r="AG159" s="60" t="s">
        <v>410</v>
      </c>
      <c r="AH159" s="60" t="s">
        <v>410</v>
      </c>
      <c r="AI159" s="60" t="s">
        <v>410</v>
      </c>
      <c r="AJ159" s="60" t="s">
        <v>410</v>
      </c>
      <c r="AK159" s="62" t="s">
        <v>410</v>
      </c>
    </row>
    <row r="160" customFormat="false" ht="15" hidden="true" customHeight="false" outlineLevel="0" collapsed="false">
      <c r="A160" s="52" t="e">
        <f aca="false">A159</f>
        <v>#REF!</v>
      </c>
      <c r="B160" s="72" t="s">
        <v>426</v>
      </c>
      <c r="C160" s="46" t="s">
        <v>445</v>
      </c>
      <c r="D160" s="47" t="s">
        <v>68</v>
      </c>
      <c r="E160" s="47" t="s">
        <v>139</v>
      </c>
      <c r="F160" s="49" t="e">
        <f aca="false">F159</f>
        <v>#REF!</v>
      </c>
      <c r="G160" s="49" t="e">
        <f aca="false">G159</f>
        <v>#REF!</v>
      </c>
      <c r="H160" s="49" t="e">
        <f aca="false">H159</f>
        <v>#REF!</v>
      </c>
      <c r="I160" s="49" t="s">
        <v>410</v>
      </c>
      <c r="J160" s="49" t="s">
        <v>410</v>
      </c>
      <c r="K160" s="49" t="s">
        <v>410</v>
      </c>
      <c r="L160" s="49" t="s">
        <v>410</v>
      </c>
      <c r="M160" s="49" t="s">
        <v>410</v>
      </c>
      <c r="N160" s="49" t="s">
        <v>410</v>
      </c>
      <c r="O160" s="49" t="s">
        <v>410</v>
      </c>
      <c r="P160" s="49" t="s">
        <v>410</v>
      </c>
      <c r="Q160" s="49" t="s">
        <v>410</v>
      </c>
      <c r="R160" s="49" t="s">
        <v>410</v>
      </c>
      <c r="S160" s="49" t="s">
        <v>410</v>
      </c>
      <c r="T160" s="49" t="s">
        <v>410</v>
      </c>
      <c r="U160" s="49" t="s">
        <v>410</v>
      </c>
      <c r="V160" s="49" t="s">
        <v>410</v>
      </c>
      <c r="W160" s="49" t="s">
        <v>410</v>
      </c>
      <c r="X160" s="49" t="s">
        <v>410</v>
      </c>
      <c r="Y160" s="49" t="s">
        <v>410</v>
      </c>
      <c r="Z160" s="49" t="s">
        <v>410</v>
      </c>
      <c r="AA160" s="49" t="s">
        <v>410</v>
      </c>
      <c r="AB160" s="49" t="s">
        <v>410</v>
      </c>
      <c r="AC160" s="49" t="s">
        <v>410</v>
      </c>
      <c r="AD160" s="49" t="s">
        <v>410</v>
      </c>
      <c r="AE160" s="49" t="s">
        <v>410</v>
      </c>
      <c r="AF160" s="49" t="s">
        <v>410</v>
      </c>
      <c r="AG160" s="49" t="s">
        <v>410</v>
      </c>
      <c r="AH160" s="49" t="s">
        <v>410</v>
      </c>
      <c r="AI160" s="49" t="s">
        <v>410</v>
      </c>
      <c r="AJ160" s="49" t="s">
        <v>410</v>
      </c>
      <c r="AK160" s="51" t="s">
        <v>410</v>
      </c>
    </row>
    <row r="161" customFormat="false" ht="15" hidden="true" customHeight="false" outlineLevel="0" collapsed="false">
      <c r="A161" s="52" t="e">
        <f aca="false">A160</f>
        <v>#REF!</v>
      </c>
      <c r="B161" s="72" t="s">
        <v>426</v>
      </c>
      <c r="C161" s="53" t="s">
        <v>445</v>
      </c>
      <c r="D161" s="54" t="s">
        <v>68</v>
      </c>
      <c r="E161" s="54" t="s">
        <v>269</v>
      </c>
      <c r="F161" s="56" t="e">
        <f aca="false">F160</f>
        <v>#REF!</v>
      </c>
      <c r="G161" s="56" t="e">
        <f aca="false">G160</f>
        <v>#REF!</v>
      </c>
      <c r="H161" s="56" t="e">
        <f aca="false">H160</f>
        <v>#REF!</v>
      </c>
      <c r="I161" s="56" t="s">
        <v>410</v>
      </c>
      <c r="J161" s="56" t="s">
        <v>410</v>
      </c>
      <c r="K161" s="56" t="s">
        <v>410</v>
      </c>
      <c r="L161" s="56" t="s">
        <v>410</v>
      </c>
      <c r="M161" s="56" t="s">
        <v>410</v>
      </c>
      <c r="N161" s="56" t="s">
        <v>410</v>
      </c>
      <c r="O161" s="56" t="s">
        <v>410</v>
      </c>
      <c r="P161" s="56" t="s">
        <v>410</v>
      </c>
      <c r="Q161" s="56" t="s">
        <v>410</v>
      </c>
      <c r="R161" s="56" t="s">
        <v>410</v>
      </c>
      <c r="S161" s="56" t="s">
        <v>410</v>
      </c>
      <c r="T161" s="56" t="s">
        <v>410</v>
      </c>
      <c r="U161" s="56" t="s">
        <v>410</v>
      </c>
      <c r="V161" s="56" t="s">
        <v>410</v>
      </c>
      <c r="W161" s="56" t="s">
        <v>410</v>
      </c>
      <c r="X161" s="56" t="s">
        <v>410</v>
      </c>
      <c r="Y161" s="56" t="s">
        <v>410</v>
      </c>
      <c r="Z161" s="56" t="s">
        <v>410</v>
      </c>
      <c r="AA161" s="56" t="s">
        <v>410</v>
      </c>
      <c r="AB161" s="56" t="s">
        <v>410</v>
      </c>
      <c r="AC161" s="56" t="s">
        <v>410</v>
      </c>
      <c r="AD161" s="56" t="s">
        <v>410</v>
      </c>
      <c r="AE161" s="56" t="s">
        <v>410</v>
      </c>
      <c r="AF161" s="56" t="s">
        <v>410</v>
      </c>
      <c r="AG161" s="56" t="s">
        <v>410</v>
      </c>
      <c r="AH161" s="56" t="s">
        <v>410</v>
      </c>
      <c r="AI161" s="56" t="s">
        <v>410</v>
      </c>
      <c r="AJ161" s="56" t="s">
        <v>410</v>
      </c>
      <c r="AK161" s="58" t="s">
        <v>410</v>
      </c>
    </row>
    <row r="162" customFormat="false" ht="15" hidden="true" customHeight="false" outlineLevel="0" collapsed="false">
      <c r="A162" s="52" t="e">
        <f aca="false">A161</f>
        <v>#REF!</v>
      </c>
      <c r="B162" s="72" t="s">
        <v>426</v>
      </c>
      <c r="C162" s="53" t="s">
        <v>445</v>
      </c>
      <c r="D162" s="54" t="s">
        <v>68</v>
      </c>
      <c r="E162" s="54" t="s">
        <v>411</v>
      </c>
      <c r="F162" s="56" t="e">
        <f aca="false">F161</f>
        <v>#REF!</v>
      </c>
      <c r="G162" s="56" t="e">
        <f aca="false">G161</f>
        <v>#REF!</v>
      </c>
      <c r="H162" s="56" t="e">
        <f aca="false">H161</f>
        <v>#REF!</v>
      </c>
      <c r="I162" s="56" t="s">
        <v>410</v>
      </c>
      <c r="J162" s="56" t="s">
        <v>410</v>
      </c>
      <c r="K162" s="56" t="s">
        <v>410</v>
      </c>
      <c r="L162" s="56" t="s">
        <v>410</v>
      </c>
      <c r="M162" s="56" t="s">
        <v>410</v>
      </c>
      <c r="N162" s="56" t="s">
        <v>410</v>
      </c>
      <c r="O162" s="56" t="s">
        <v>410</v>
      </c>
      <c r="P162" s="56" t="s">
        <v>410</v>
      </c>
      <c r="Q162" s="56" t="s">
        <v>410</v>
      </c>
      <c r="R162" s="56" t="s">
        <v>410</v>
      </c>
      <c r="S162" s="56" t="s">
        <v>410</v>
      </c>
      <c r="T162" s="56" t="s">
        <v>410</v>
      </c>
      <c r="U162" s="56" t="s">
        <v>410</v>
      </c>
      <c r="V162" s="56" t="s">
        <v>410</v>
      </c>
      <c r="W162" s="56" t="s">
        <v>410</v>
      </c>
      <c r="X162" s="56" t="s">
        <v>410</v>
      </c>
      <c r="Y162" s="56" t="s">
        <v>410</v>
      </c>
      <c r="Z162" s="56" t="s">
        <v>410</v>
      </c>
      <c r="AA162" s="56" t="s">
        <v>410</v>
      </c>
      <c r="AB162" s="56" t="s">
        <v>410</v>
      </c>
      <c r="AC162" s="56" t="s">
        <v>410</v>
      </c>
      <c r="AD162" s="56" t="s">
        <v>410</v>
      </c>
      <c r="AE162" s="56" t="s">
        <v>410</v>
      </c>
      <c r="AF162" s="56" t="s">
        <v>410</v>
      </c>
      <c r="AG162" s="56" t="s">
        <v>410</v>
      </c>
      <c r="AH162" s="56" t="s">
        <v>410</v>
      </c>
      <c r="AI162" s="56" t="s">
        <v>410</v>
      </c>
      <c r="AJ162" s="56" t="s">
        <v>410</v>
      </c>
      <c r="AK162" s="58" t="s">
        <v>410</v>
      </c>
    </row>
    <row r="163" customFormat="false" ht="15" hidden="true" customHeight="false" outlineLevel="0" collapsed="false">
      <c r="A163" s="52" t="e">
        <f aca="false">A162</f>
        <v>#REF!</v>
      </c>
      <c r="B163" s="72" t="s">
        <v>426</v>
      </c>
      <c r="C163" s="53" t="s">
        <v>445</v>
      </c>
      <c r="D163" s="54" t="s">
        <v>68</v>
      </c>
      <c r="E163" s="54" t="s">
        <v>114</v>
      </c>
      <c r="F163" s="56" t="e">
        <f aca="false">F162</f>
        <v>#REF!</v>
      </c>
      <c r="G163" s="56" t="e">
        <f aca="false">G162</f>
        <v>#REF!</v>
      </c>
      <c r="H163" s="56" t="e">
        <f aca="false">H162</f>
        <v>#REF!</v>
      </c>
      <c r="I163" s="56" t="s">
        <v>410</v>
      </c>
      <c r="J163" s="56" t="s">
        <v>410</v>
      </c>
      <c r="K163" s="56" t="s">
        <v>410</v>
      </c>
      <c r="L163" s="56" t="s">
        <v>410</v>
      </c>
      <c r="M163" s="56" t="s">
        <v>410</v>
      </c>
      <c r="N163" s="56" t="s">
        <v>410</v>
      </c>
      <c r="O163" s="56" t="s">
        <v>410</v>
      </c>
      <c r="P163" s="56" t="s">
        <v>410</v>
      </c>
      <c r="Q163" s="56" t="s">
        <v>410</v>
      </c>
      <c r="R163" s="56" t="s">
        <v>410</v>
      </c>
      <c r="S163" s="56" t="s">
        <v>410</v>
      </c>
      <c r="T163" s="56" t="s">
        <v>410</v>
      </c>
      <c r="U163" s="56" t="s">
        <v>410</v>
      </c>
      <c r="V163" s="56" t="s">
        <v>410</v>
      </c>
      <c r="W163" s="56" t="s">
        <v>410</v>
      </c>
      <c r="X163" s="56" t="s">
        <v>410</v>
      </c>
      <c r="Y163" s="56" t="s">
        <v>410</v>
      </c>
      <c r="Z163" s="56" t="s">
        <v>410</v>
      </c>
      <c r="AA163" s="56" t="s">
        <v>410</v>
      </c>
      <c r="AB163" s="56" t="s">
        <v>410</v>
      </c>
      <c r="AC163" s="56" t="s">
        <v>410</v>
      </c>
      <c r="AD163" s="56" t="s">
        <v>410</v>
      </c>
      <c r="AE163" s="56" t="s">
        <v>410</v>
      </c>
      <c r="AF163" s="56" t="s">
        <v>410</v>
      </c>
      <c r="AG163" s="56" t="s">
        <v>410</v>
      </c>
      <c r="AH163" s="56" t="s">
        <v>410</v>
      </c>
      <c r="AI163" s="56" t="s">
        <v>410</v>
      </c>
      <c r="AJ163" s="56" t="s">
        <v>410</v>
      </c>
      <c r="AK163" s="58" t="s">
        <v>410</v>
      </c>
    </row>
    <row r="164" customFormat="false" ht="15.75" hidden="true" customHeight="false" outlineLevel="0" collapsed="false">
      <c r="A164" s="52" t="e">
        <f aca="false">A163</f>
        <v>#REF!</v>
      </c>
      <c r="B164" s="72" t="s">
        <v>426</v>
      </c>
      <c r="C164" s="59" t="s">
        <v>445</v>
      </c>
      <c r="D164" s="66" t="s">
        <v>105</v>
      </c>
      <c r="E164" s="66" t="s">
        <v>413</v>
      </c>
      <c r="F164" s="60" t="e">
        <f aca="false">F163</f>
        <v>#REF!</v>
      </c>
      <c r="G164" s="60" t="e">
        <f aca="false">G163</f>
        <v>#REF!</v>
      </c>
      <c r="H164" s="60" t="e">
        <f aca="false">H163</f>
        <v>#REF!</v>
      </c>
      <c r="I164" s="60" t="s">
        <v>410</v>
      </c>
      <c r="J164" s="60" t="s">
        <v>410</v>
      </c>
      <c r="K164" s="60" t="s">
        <v>410</v>
      </c>
      <c r="L164" s="60" t="s">
        <v>410</v>
      </c>
      <c r="M164" s="60" t="s">
        <v>410</v>
      </c>
      <c r="N164" s="60" t="s">
        <v>410</v>
      </c>
      <c r="O164" s="60" t="s">
        <v>410</v>
      </c>
      <c r="P164" s="60" t="s">
        <v>410</v>
      </c>
      <c r="Q164" s="60" t="s">
        <v>410</v>
      </c>
      <c r="R164" s="60" t="s">
        <v>410</v>
      </c>
      <c r="S164" s="60" t="s">
        <v>410</v>
      </c>
      <c r="T164" s="60" t="s">
        <v>410</v>
      </c>
      <c r="U164" s="60" t="s">
        <v>410</v>
      </c>
      <c r="V164" s="60" t="s">
        <v>410</v>
      </c>
      <c r="W164" s="60" t="s">
        <v>410</v>
      </c>
      <c r="X164" s="60" t="s">
        <v>410</v>
      </c>
      <c r="Y164" s="60" t="s">
        <v>410</v>
      </c>
      <c r="Z164" s="60" t="s">
        <v>410</v>
      </c>
      <c r="AA164" s="60" t="s">
        <v>410</v>
      </c>
      <c r="AB164" s="60" t="s">
        <v>410</v>
      </c>
      <c r="AC164" s="60" t="s">
        <v>410</v>
      </c>
      <c r="AD164" s="60" t="s">
        <v>410</v>
      </c>
      <c r="AE164" s="60" t="s">
        <v>410</v>
      </c>
      <c r="AF164" s="60" t="s">
        <v>410</v>
      </c>
      <c r="AG164" s="60" t="s">
        <v>410</v>
      </c>
      <c r="AH164" s="60" t="s">
        <v>410</v>
      </c>
      <c r="AI164" s="60" t="s">
        <v>410</v>
      </c>
      <c r="AJ164" s="60" t="s">
        <v>410</v>
      </c>
      <c r="AK164" s="62" t="s">
        <v>410</v>
      </c>
    </row>
    <row r="165" customFormat="false" ht="15" hidden="true" customHeight="false" outlineLevel="0" collapsed="false">
      <c r="A165" s="52" t="e">
        <f aca="false">A164</f>
        <v>#REF!</v>
      </c>
      <c r="B165" s="72" t="s">
        <v>426</v>
      </c>
      <c r="C165" s="73" t="s">
        <v>446</v>
      </c>
      <c r="D165" s="47" t="s">
        <v>68</v>
      </c>
      <c r="E165" s="47" t="s">
        <v>139</v>
      </c>
      <c r="F165" s="49" t="e">
        <f aca="false">F164</f>
        <v>#REF!</v>
      </c>
      <c r="G165" s="49" t="e">
        <f aca="false">G164</f>
        <v>#REF!</v>
      </c>
      <c r="H165" s="49" t="e">
        <f aca="false">H164</f>
        <v>#REF!</v>
      </c>
      <c r="I165" s="49" t="s">
        <v>410</v>
      </c>
      <c r="J165" s="49" t="s">
        <v>410</v>
      </c>
      <c r="K165" s="49" t="s">
        <v>410</v>
      </c>
      <c r="L165" s="49" t="s">
        <v>410</v>
      </c>
      <c r="M165" s="49" t="s">
        <v>410</v>
      </c>
      <c r="N165" s="49" t="s">
        <v>410</v>
      </c>
      <c r="O165" s="49" t="s">
        <v>410</v>
      </c>
      <c r="P165" s="49" t="s">
        <v>410</v>
      </c>
      <c r="Q165" s="49" t="s">
        <v>410</v>
      </c>
      <c r="R165" s="49" t="s">
        <v>410</v>
      </c>
      <c r="S165" s="49" t="s">
        <v>410</v>
      </c>
      <c r="T165" s="49" t="s">
        <v>410</v>
      </c>
      <c r="U165" s="49" t="s">
        <v>410</v>
      </c>
      <c r="V165" s="49" t="s">
        <v>410</v>
      </c>
      <c r="W165" s="49" t="s">
        <v>410</v>
      </c>
      <c r="X165" s="49" t="s">
        <v>410</v>
      </c>
      <c r="Y165" s="49" t="s">
        <v>410</v>
      </c>
      <c r="Z165" s="49" t="s">
        <v>410</v>
      </c>
      <c r="AA165" s="49" t="s">
        <v>410</v>
      </c>
      <c r="AB165" s="49" t="s">
        <v>410</v>
      </c>
      <c r="AC165" s="49" t="s">
        <v>410</v>
      </c>
      <c r="AD165" s="49" t="s">
        <v>410</v>
      </c>
      <c r="AE165" s="49" t="s">
        <v>410</v>
      </c>
      <c r="AF165" s="49" t="s">
        <v>410</v>
      </c>
      <c r="AG165" s="49" t="s">
        <v>410</v>
      </c>
      <c r="AH165" s="49" t="s">
        <v>410</v>
      </c>
      <c r="AI165" s="49" t="s">
        <v>410</v>
      </c>
      <c r="AJ165" s="49" t="s">
        <v>410</v>
      </c>
      <c r="AK165" s="51" t="s">
        <v>410</v>
      </c>
    </row>
    <row r="166" customFormat="false" ht="15" hidden="true" customHeight="false" outlineLevel="0" collapsed="false">
      <c r="A166" s="52" t="e">
        <f aca="false">A165</f>
        <v>#REF!</v>
      </c>
      <c r="B166" s="72" t="s">
        <v>426</v>
      </c>
      <c r="C166" s="74" t="s">
        <v>446</v>
      </c>
      <c r="D166" s="54" t="s">
        <v>68</v>
      </c>
      <c r="E166" s="54" t="s">
        <v>269</v>
      </c>
      <c r="F166" s="56" t="e">
        <f aca="false">F165</f>
        <v>#REF!</v>
      </c>
      <c r="G166" s="56" t="e">
        <f aca="false">G165</f>
        <v>#REF!</v>
      </c>
      <c r="H166" s="56" t="e">
        <f aca="false">H165</f>
        <v>#REF!</v>
      </c>
      <c r="I166" s="56" t="s">
        <v>410</v>
      </c>
      <c r="J166" s="56" t="s">
        <v>410</v>
      </c>
      <c r="K166" s="56" t="s">
        <v>410</v>
      </c>
      <c r="L166" s="56" t="s">
        <v>410</v>
      </c>
      <c r="M166" s="56" t="s">
        <v>410</v>
      </c>
      <c r="N166" s="56" t="s">
        <v>410</v>
      </c>
      <c r="O166" s="56" t="s">
        <v>410</v>
      </c>
      <c r="P166" s="56" t="s">
        <v>410</v>
      </c>
      <c r="Q166" s="56" t="s">
        <v>410</v>
      </c>
      <c r="R166" s="56" t="s">
        <v>410</v>
      </c>
      <c r="S166" s="56" t="s">
        <v>410</v>
      </c>
      <c r="T166" s="56" t="s">
        <v>410</v>
      </c>
      <c r="U166" s="56" t="s">
        <v>410</v>
      </c>
      <c r="V166" s="56" t="s">
        <v>410</v>
      </c>
      <c r="W166" s="56" t="s">
        <v>410</v>
      </c>
      <c r="X166" s="56" t="s">
        <v>410</v>
      </c>
      <c r="Y166" s="56" t="s">
        <v>410</v>
      </c>
      <c r="Z166" s="56" t="s">
        <v>410</v>
      </c>
      <c r="AA166" s="56" t="s">
        <v>410</v>
      </c>
      <c r="AB166" s="56" t="s">
        <v>410</v>
      </c>
      <c r="AC166" s="56" t="s">
        <v>410</v>
      </c>
      <c r="AD166" s="56" t="s">
        <v>410</v>
      </c>
      <c r="AE166" s="56" t="s">
        <v>410</v>
      </c>
      <c r="AF166" s="56" t="s">
        <v>410</v>
      </c>
      <c r="AG166" s="56" t="s">
        <v>410</v>
      </c>
      <c r="AH166" s="56" t="s">
        <v>410</v>
      </c>
      <c r="AI166" s="56" t="s">
        <v>410</v>
      </c>
      <c r="AJ166" s="56" t="s">
        <v>410</v>
      </c>
      <c r="AK166" s="58" t="s">
        <v>410</v>
      </c>
    </row>
    <row r="167" customFormat="false" ht="15" hidden="true" customHeight="false" outlineLevel="0" collapsed="false">
      <c r="A167" s="52" t="e">
        <f aca="false">A166</f>
        <v>#REF!</v>
      </c>
      <c r="B167" s="72" t="s">
        <v>426</v>
      </c>
      <c r="C167" s="74" t="s">
        <v>446</v>
      </c>
      <c r="D167" s="54" t="s">
        <v>68</v>
      </c>
      <c r="E167" s="54" t="s">
        <v>411</v>
      </c>
      <c r="F167" s="56" t="e">
        <f aca="false">F166</f>
        <v>#REF!</v>
      </c>
      <c r="G167" s="56" t="e">
        <f aca="false">G166</f>
        <v>#REF!</v>
      </c>
      <c r="H167" s="56" t="e">
        <f aca="false">H166</f>
        <v>#REF!</v>
      </c>
      <c r="I167" s="56" t="s">
        <v>410</v>
      </c>
      <c r="J167" s="56" t="s">
        <v>410</v>
      </c>
      <c r="K167" s="56" t="s">
        <v>410</v>
      </c>
      <c r="L167" s="56" t="s">
        <v>410</v>
      </c>
      <c r="M167" s="56" t="s">
        <v>410</v>
      </c>
      <c r="N167" s="56" t="s">
        <v>410</v>
      </c>
      <c r="O167" s="56" t="s">
        <v>410</v>
      </c>
      <c r="P167" s="56" t="s">
        <v>410</v>
      </c>
      <c r="Q167" s="56" t="s">
        <v>410</v>
      </c>
      <c r="R167" s="56" t="s">
        <v>410</v>
      </c>
      <c r="S167" s="56" t="s">
        <v>410</v>
      </c>
      <c r="T167" s="56" t="s">
        <v>410</v>
      </c>
      <c r="U167" s="56" t="s">
        <v>410</v>
      </c>
      <c r="V167" s="56" t="s">
        <v>410</v>
      </c>
      <c r="W167" s="56" t="s">
        <v>410</v>
      </c>
      <c r="X167" s="56" t="s">
        <v>410</v>
      </c>
      <c r="Y167" s="56" t="s">
        <v>410</v>
      </c>
      <c r="Z167" s="56" t="s">
        <v>410</v>
      </c>
      <c r="AA167" s="56" t="s">
        <v>410</v>
      </c>
      <c r="AB167" s="56" t="s">
        <v>410</v>
      </c>
      <c r="AC167" s="56" t="s">
        <v>410</v>
      </c>
      <c r="AD167" s="56" t="s">
        <v>410</v>
      </c>
      <c r="AE167" s="56" t="s">
        <v>410</v>
      </c>
      <c r="AF167" s="56" t="s">
        <v>410</v>
      </c>
      <c r="AG167" s="56" t="s">
        <v>410</v>
      </c>
      <c r="AH167" s="56" t="s">
        <v>410</v>
      </c>
      <c r="AI167" s="56" t="s">
        <v>410</v>
      </c>
      <c r="AJ167" s="56" t="s">
        <v>410</v>
      </c>
      <c r="AK167" s="58" t="s">
        <v>410</v>
      </c>
    </row>
    <row r="168" customFormat="false" ht="15" hidden="true" customHeight="false" outlineLevel="0" collapsed="false">
      <c r="A168" s="52" t="e">
        <f aca="false">A167</f>
        <v>#REF!</v>
      </c>
      <c r="B168" s="72" t="s">
        <v>426</v>
      </c>
      <c r="C168" s="74" t="s">
        <v>446</v>
      </c>
      <c r="D168" s="54" t="s">
        <v>68</v>
      </c>
      <c r="E168" s="54" t="s">
        <v>114</v>
      </c>
      <c r="F168" s="56" t="e">
        <f aca="false">F167</f>
        <v>#REF!</v>
      </c>
      <c r="G168" s="56" t="e">
        <f aca="false">G167</f>
        <v>#REF!</v>
      </c>
      <c r="H168" s="56" t="e">
        <f aca="false">H167</f>
        <v>#REF!</v>
      </c>
      <c r="I168" s="56" t="s">
        <v>410</v>
      </c>
      <c r="J168" s="56" t="s">
        <v>410</v>
      </c>
      <c r="K168" s="56" t="s">
        <v>410</v>
      </c>
      <c r="L168" s="56" t="s">
        <v>410</v>
      </c>
      <c r="M168" s="56" t="s">
        <v>410</v>
      </c>
      <c r="N168" s="56" t="s">
        <v>410</v>
      </c>
      <c r="O168" s="56" t="s">
        <v>410</v>
      </c>
      <c r="P168" s="56" t="s">
        <v>410</v>
      </c>
      <c r="Q168" s="56" t="s">
        <v>410</v>
      </c>
      <c r="R168" s="56" t="s">
        <v>410</v>
      </c>
      <c r="S168" s="56" t="s">
        <v>410</v>
      </c>
      <c r="T168" s="56" t="s">
        <v>410</v>
      </c>
      <c r="U168" s="56" t="s">
        <v>410</v>
      </c>
      <c r="V168" s="56" t="s">
        <v>410</v>
      </c>
      <c r="W168" s="56" t="s">
        <v>410</v>
      </c>
      <c r="X168" s="56" t="s">
        <v>410</v>
      </c>
      <c r="Y168" s="56" t="s">
        <v>410</v>
      </c>
      <c r="Z168" s="56" t="s">
        <v>410</v>
      </c>
      <c r="AA168" s="56" t="s">
        <v>410</v>
      </c>
      <c r="AB168" s="56" t="s">
        <v>410</v>
      </c>
      <c r="AC168" s="56" t="s">
        <v>410</v>
      </c>
      <c r="AD168" s="56" t="s">
        <v>410</v>
      </c>
      <c r="AE168" s="56" t="s">
        <v>410</v>
      </c>
      <c r="AF168" s="56" t="s">
        <v>410</v>
      </c>
      <c r="AG168" s="56" t="s">
        <v>410</v>
      </c>
      <c r="AH168" s="56" t="s">
        <v>410</v>
      </c>
      <c r="AI168" s="56" t="s">
        <v>410</v>
      </c>
      <c r="AJ168" s="56" t="s">
        <v>410</v>
      </c>
      <c r="AK168" s="58" t="s">
        <v>410</v>
      </c>
    </row>
    <row r="169" customFormat="false" ht="15" hidden="true" customHeight="false" outlineLevel="0" collapsed="false">
      <c r="A169" s="52" t="e">
        <f aca="false">A168</f>
        <v>#REF!</v>
      </c>
      <c r="B169" s="72" t="s">
        <v>426</v>
      </c>
      <c r="C169" s="74" t="s">
        <v>446</v>
      </c>
      <c r="D169" s="54" t="s">
        <v>68</v>
      </c>
      <c r="E169" s="54" t="s">
        <v>412</v>
      </c>
      <c r="F169" s="56" t="e">
        <f aca="false">F168</f>
        <v>#REF!</v>
      </c>
      <c r="G169" s="56" t="e">
        <f aca="false">G168</f>
        <v>#REF!</v>
      </c>
      <c r="H169" s="56" t="e">
        <f aca="false">H168</f>
        <v>#REF!</v>
      </c>
      <c r="I169" s="56" t="s">
        <v>410</v>
      </c>
      <c r="J169" s="56" t="s">
        <v>410</v>
      </c>
      <c r="K169" s="56" t="s">
        <v>410</v>
      </c>
      <c r="L169" s="56" t="s">
        <v>410</v>
      </c>
      <c r="M169" s="56" t="s">
        <v>410</v>
      </c>
      <c r="N169" s="56" t="s">
        <v>410</v>
      </c>
      <c r="O169" s="56" t="s">
        <v>410</v>
      </c>
      <c r="P169" s="56" t="s">
        <v>410</v>
      </c>
      <c r="Q169" s="56" t="s">
        <v>410</v>
      </c>
      <c r="R169" s="56" t="s">
        <v>410</v>
      </c>
      <c r="S169" s="56" t="s">
        <v>410</v>
      </c>
      <c r="T169" s="56" t="s">
        <v>410</v>
      </c>
      <c r="U169" s="56" t="s">
        <v>410</v>
      </c>
      <c r="V169" s="56" t="s">
        <v>410</v>
      </c>
      <c r="W169" s="56" t="s">
        <v>410</v>
      </c>
      <c r="X169" s="56" t="s">
        <v>410</v>
      </c>
      <c r="Y169" s="56" t="s">
        <v>410</v>
      </c>
      <c r="Z169" s="56" t="s">
        <v>410</v>
      </c>
      <c r="AA169" s="56" t="s">
        <v>410</v>
      </c>
      <c r="AB169" s="56" t="s">
        <v>410</v>
      </c>
      <c r="AC169" s="56" t="s">
        <v>410</v>
      </c>
      <c r="AD169" s="56" t="s">
        <v>410</v>
      </c>
      <c r="AE169" s="56" t="s">
        <v>410</v>
      </c>
      <c r="AF169" s="56" t="s">
        <v>410</v>
      </c>
      <c r="AG169" s="56" t="s">
        <v>410</v>
      </c>
      <c r="AH169" s="56" t="s">
        <v>410</v>
      </c>
      <c r="AI169" s="56" t="s">
        <v>410</v>
      </c>
      <c r="AJ169" s="56" t="s">
        <v>410</v>
      </c>
      <c r="AK169" s="58" t="s">
        <v>410</v>
      </c>
    </row>
    <row r="170" customFormat="false" ht="15" hidden="true" customHeight="false" outlineLevel="0" collapsed="false">
      <c r="A170" s="52" t="e">
        <f aca="false">A169</f>
        <v>#REF!</v>
      </c>
      <c r="B170" s="72" t="s">
        <v>426</v>
      </c>
      <c r="C170" s="74" t="s">
        <v>446</v>
      </c>
      <c r="D170" s="54" t="s">
        <v>105</v>
      </c>
      <c r="E170" s="54" t="s">
        <v>104</v>
      </c>
      <c r="F170" s="56" t="e">
        <f aca="false">F169</f>
        <v>#REF!</v>
      </c>
      <c r="G170" s="56" t="e">
        <f aca="false">G169</f>
        <v>#REF!</v>
      </c>
      <c r="H170" s="56" t="e">
        <f aca="false">H169</f>
        <v>#REF!</v>
      </c>
      <c r="I170" s="56" t="s">
        <v>410</v>
      </c>
      <c r="J170" s="56" t="s">
        <v>410</v>
      </c>
      <c r="K170" s="56" t="s">
        <v>410</v>
      </c>
      <c r="L170" s="56" t="s">
        <v>410</v>
      </c>
      <c r="M170" s="56" t="s">
        <v>410</v>
      </c>
      <c r="N170" s="56" t="s">
        <v>410</v>
      </c>
      <c r="O170" s="56" t="s">
        <v>410</v>
      </c>
      <c r="P170" s="56" t="s">
        <v>410</v>
      </c>
      <c r="Q170" s="56" t="s">
        <v>410</v>
      </c>
      <c r="R170" s="56" t="s">
        <v>410</v>
      </c>
      <c r="S170" s="56" t="s">
        <v>410</v>
      </c>
      <c r="T170" s="56" t="s">
        <v>410</v>
      </c>
      <c r="U170" s="56" t="s">
        <v>410</v>
      </c>
      <c r="V170" s="56" t="s">
        <v>410</v>
      </c>
      <c r="W170" s="56" t="s">
        <v>410</v>
      </c>
      <c r="X170" s="56" t="s">
        <v>410</v>
      </c>
      <c r="Y170" s="56" t="s">
        <v>410</v>
      </c>
      <c r="Z170" s="56" t="s">
        <v>410</v>
      </c>
      <c r="AA170" s="56" t="s">
        <v>410</v>
      </c>
      <c r="AB170" s="56" t="s">
        <v>410</v>
      </c>
      <c r="AC170" s="56" t="s">
        <v>410</v>
      </c>
      <c r="AD170" s="56" t="s">
        <v>410</v>
      </c>
      <c r="AE170" s="56" t="s">
        <v>410</v>
      </c>
      <c r="AF170" s="56" t="s">
        <v>410</v>
      </c>
      <c r="AG170" s="56" t="s">
        <v>410</v>
      </c>
      <c r="AH170" s="56" t="s">
        <v>410</v>
      </c>
      <c r="AI170" s="56" t="s">
        <v>410</v>
      </c>
      <c r="AJ170" s="56" t="s">
        <v>410</v>
      </c>
      <c r="AK170" s="58" t="s">
        <v>410</v>
      </c>
    </row>
    <row r="171" customFormat="false" ht="15.75" hidden="true" customHeight="false" outlineLevel="0" collapsed="false">
      <c r="A171" s="52" t="e">
        <f aca="false">A170</f>
        <v>#REF!</v>
      </c>
      <c r="B171" s="72" t="s">
        <v>426</v>
      </c>
      <c r="C171" s="75" t="s">
        <v>446</v>
      </c>
      <c r="D171" s="66" t="s">
        <v>105</v>
      </c>
      <c r="E171" s="66" t="s">
        <v>413</v>
      </c>
      <c r="F171" s="60" t="e">
        <f aca="false">F170</f>
        <v>#REF!</v>
      </c>
      <c r="G171" s="60" t="e">
        <f aca="false">G170</f>
        <v>#REF!</v>
      </c>
      <c r="H171" s="60" t="e">
        <f aca="false">H170</f>
        <v>#REF!</v>
      </c>
      <c r="I171" s="60" t="s">
        <v>410</v>
      </c>
      <c r="J171" s="60" t="s">
        <v>410</v>
      </c>
      <c r="K171" s="60" t="s">
        <v>410</v>
      </c>
      <c r="L171" s="60" t="s">
        <v>410</v>
      </c>
      <c r="M171" s="60" t="s">
        <v>410</v>
      </c>
      <c r="N171" s="60" t="s">
        <v>410</v>
      </c>
      <c r="O171" s="60" t="s">
        <v>410</v>
      </c>
      <c r="P171" s="60" t="s">
        <v>410</v>
      </c>
      <c r="Q171" s="60" t="s">
        <v>410</v>
      </c>
      <c r="R171" s="60" t="s">
        <v>410</v>
      </c>
      <c r="S171" s="60" t="s">
        <v>410</v>
      </c>
      <c r="T171" s="60" t="s">
        <v>410</v>
      </c>
      <c r="U171" s="60" t="s">
        <v>410</v>
      </c>
      <c r="V171" s="60" t="s">
        <v>410</v>
      </c>
      <c r="W171" s="60" t="s">
        <v>410</v>
      </c>
      <c r="X171" s="60" t="s">
        <v>410</v>
      </c>
      <c r="Y171" s="60" t="s">
        <v>410</v>
      </c>
      <c r="Z171" s="60" t="s">
        <v>410</v>
      </c>
      <c r="AA171" s="60" t="s">
        <v>410</v>
      </c>
      <c r="AB171" s="60" t="s">
        <v>410</v>
      </c>
      <c r="AC171" s="60" t="s">
        <v>410</v>
      </c>
      <c r="AD171" s="60" t="s">
        <v>410</v>
      </c>
      <c r="AE171" s="60" t="s">
        <v>410</v>
      </c>
      <c r="AF171" s="60" t="s">
        <v>410</v>
      </c>
      <c r="AG171" s="60" t="s">
        <v>410</v>
      </c>
      <c r="AH171" s="60" t="s">
        <v>410</v>
      </c>
      <c r="AI171" s="60" t="s">
        <v>410</v>
      </c>
      <c r="AJ171" s="60" t="s">
        <v>410</v>
      </c>
      <c r="AK171" s="62" t="s">
        <v>410</v>
      </c>
    </row>
    <row r="172" customFormat="false" ht="15" hidden="true" customHeight="false" outlineLevel="0" collapsed="false">
      <c r="A172" s="52" t="e">
        <f aca="false">A171</f>
        <v>#REF!</v>
      </c>
      <c r="B172" s="72" t="s">
        <v>426</v>
      </c>
      <c r="C172" s="46" t="s">
        <v>447</v>
      </c>
      <c r="D172" s="47" t="s">
        <v>68</v>
      </c>
      <c r="E172" s="47" t="s">
        <v>139</v>
      </c>
      <c r="F172" s="49" t="e">
        <f aca="false">F171</f>
        <v>#REF!</v>
      </c>
      <c r="G172" s="49" t="e">
        <f aca="false">G171</f>
        <v>#REF!</v>
      </c>
      <c r="H172" s="49" t="e">
        <f aca="false">H171</f>
        <v>#REF!</v>
      </c>
      <c r="I172" s="49" t="s">
        <v>410</v>
      </c>
      <c r="J172" s="49" t="s">
        <v>410</v>
      </c>
      <c r="K172" s="49" t="s">
        <v>410</v>
      </c>
      <c r="L172" s="49" t="s">
        <v>410</v>
      </c>
      <c r="M172" s="49" t="s">
        <v>410</v>
      </c>
      <c r="N172" s="49" t="s">
        <v>410</v>
      </c>
      <c r="O172" s="49" t="s">
        <v>410</v>
      </c>
      <c r="P172" s="49" t="s">
        <v>410</v>
      </c>
      <c r="Q172" s="49" t="s">
        <v>410</v>
      </c>
      <c r="R172" s="49" t="s">
        <v>410</v>
      </c>
      <c r="S172" s="49" t="s">
        <v>410</v>
      </c>
      <c r="T172" s="49" t="s">
        <v>410</v>
      </c>
      <c r="U172" s="49" t="s">
        <v>410</v>
      </c>
      <c r="V172" s="49" t="s">
        <v>410</v>
      </c>
      <c r="W172" s="49" t="s">
        <v>410</v>
      </c>
      <c r="X172" s="49" t="s">
        <v>410</v>
      </c>
      <c r="Y172" s="49" t="s">
        <v>410</v>
      </c>
      <c r="Z172" s="49" t="s">
        <v>410</v>
      </c>
      <c r="AA172" s="49" t="s">
        <v>410</v>
      </c>
      <c r="AB172" s="49" t="s">
        <v>410</v>
      </c>
      <c r="AC172" s="49" t="s">
        <v>410</v>
      </c>
      <c r="AD172" s="49" t="s">
        <v>410</v>
      </c>
      <c r="AE172" s="49" t="s">
        <v>410</v>
      </c>
      <c r="AF172" s="49" t="s">
        <v>410</v>
      </c>
      <c r="AG172" s="49" t="s">
        <v>410</v>
      </c>
      <c r="AH172" s="49" t="s">
        <v>410</v>
      </c>
      <c r="AI172" s="49" t="s">
        <v>410</v>
      </c>
      <c r="AJ172" s="49" t="s">
        <v>410</v>
      </c>
      <c r="AK172" s="51" t="s">
        <v>410</v>
      </c>
    </row>
    <row r="173" customFormat="false" ht="15" hidden="true" customHeight="false" outlineLevel="0" collapsed="false">
      <c r="A173" s="52" t="e">
        <f aca="false">A172</f>
        <v>#REF!</v>
      </c>
      <c r="B173" s="72" t="s">
        <v>426</v>
      </c>
      <c r="C173" s="53" t="s">
        <v>447</v>
      </c>
      <c r="D173" s="54" t="s">
        <v>68</v>
      </c>
      <c r="E173" s="54" t="s">
        <v>269</v>
      </c>
      <c r="F173" s="56" t="e">
        <f aca="false">F172</f>
        <v>#REF!</v>
      </c>
      <c r="G173" s="56" t="e">
        <f aca="false">G172</f>
        <v>#REF!</v>
      </c>
      <c r="H173" s="56" t="e">
        <f aca="false">H172</f>
        <v>#REF!</v>
      </c>
      <c r="I173" s="56" t="s">
        <v>410</v>
      </c>
      <c r="J173" s="56" t="s">
        <v>410</v>
      </c>
      <c r="K173" s="56" t="s">
        <v>410</v>
      </c>
      <c r="L173" s="56" t="s">
        <v>410</v>
      </c>
      <c r="M173" s="56" t="s">
        <v>410</v>
      </c>
      <c r="N173" s="56" t="s">
        <v>410</v>
      </c>
      <c r="O173" s="56" t="s">
        <v>410</v>
      </c>
      <c r="P173" s="56" t="s">
        <v>410</v>
      </c>
      <c r="Q173" s="56" t="s">
        <v>410</v>
      </c>
      <c r="R173" s="56" t="s">
        <v>410</v>
      </c>
      <c r="S173" s="56" t="s">
        <v>410</v>
      </c>
      <c r="T173" s="56" t="s">
        <v>410</v>
      </c>
      <c r="U173" s="56" t="s">
        <v>410</v>
      </c>
      <c r="V173" s="56" t="s">
        <v>410</v>
      </c>
      <c r="W173" s="56" t="s">
        <v>410</v>
      </c>
      <c r="X173" s="56" t="s">
        <v>410</v>
      </c>
      <c r="Y173" s="56" t="s">
        <v>410</v>
      </c>
      <c r="Z173" s="56" t="s">
        <v>410</v>
      </c>
      <c r="AA173" s="56" t="s">
        <v>410</v>
      </c>
      <c r="AB173" s="56" t="s">
        <v>410</v>
      </c>
      <c r="AC173" s="56" t="s">
        <v>410</v>
      </c>
      <c r="AD173" s="56" t="s">
        <v>410</v>
      </c>
      <c r="AE173" s="56" t="s">
        <v>410</v>
      </c>
      <c r="AF173" s="56" t="s">
        <v>410</v>
      </c>
      <c r="AG173" s="56" t="s">
        <v>410</v>
      </c>
      <c r="AH173" s="56" t="s">
        <v>410</v>
      </c>
      <c r="AI173" s="56" t="s">
        <v>410</v>
      </c>
      <c r="AJ173" s="56" t="s">
        <v>410</v>
      </c>
      <c r="AK173" s="58" t="s">
        <v>410</v>
      </c>
    </row>
    <row r="174" customFormat="false" ht="15" hidden="true" customHeight="false" outlineLevel="0" collapsed="false">
      <c r="A174" s="52" t="e">
        <f aca="false">A173</f>
        <v>#REF!</v>
      </c>
      <c r="B174" s="72" t="s">
        <v>426</v>
      </c>
      <c r="C174" s="53" t="s">
        <v>447</v>
      </c>
      <c r="D174" s="54" t="s">
        <v>68</v>
      </c>
      <c r="E174" s="54" t="s">
        <v>411</v>
      </c>
      <c r="F174" s="56" t="e">
        <f aca="false">F173</f>
        <v>#REF!</v>
      </c>
      <c r="G174" s="56" t="e">
        <f aca="false">G173</f>
        <v>#REF!</v>
      </c>
      <c r="H174" s="56" t="e">
        <f aca="false">H173</f>
        <v>#REF!</v>
      </c>
      <c r="I174" s="56" t="s">
        <v>410</v>
      </c>
      <c r="J174" s="56" t="s">
        <v>410</v>
      </c>
      <c r="K174" s="56" t="s">
        <v>410</v>
      </c>
      <c r="L174" s="56" t="s">
        <v>410</v>
      </c>
      <c r="M174" s="56" t="s">
        <v>410</v>
      </c>
      <c r="N174" s="56" t="s">
        <v>410</v>
      </c>
      <c r="O174" s="56" t="s">
        <v>410</v>
      </c>
      <c r="P174" s="56" t="s">
        <v>410</v>
      </c>
      <c r="Q174" s="56" t="s">
        <v>410</v>
      </c>
      <c r="R174" s="56" t="s">
        <v>410</v>
      </c>
      <c r="S174" s="56" t="s">
        <v>410</v>
      </c>
      <c r="T174" s="56" t="s">
        <v>410</v>
      </c>
      <c r="U174" s="56" t="s">
        <v>410</v>
      </c>
      <c r="V174" s="56" t="s">
        <v>410</v>
      </c>
      <c r="W174" s="56" t="s">
        <v>410</v>
      </c>
      <c r="X174" s="56" t="s">
        <v>410</v>
      </c>
      <c r="Y174" s="56" t="s">
        <v>410</v>
      </c>
      <c r="Z174" s="56" t="s">
        <v>410</v>
      </c>
      <c r="AA174" s="56" t="s">
        <v>410</v>
      </c>
      <c r="AB174" s="56" t="s">
        <v>410</v>
      </c>
      <c r="AC174" s="56" t="s">
        <v>410</v>
      </c>
      <c r="AD174" s="56" t="s">
        <v>410</v>
      </c>
      <c r="AE174" s="56" t="s">
        <v>410</v>
      </c>
      <c r="AF174" s="56" t="s">
        <v>410</v>
      </c>
      <c r="AG174" s="56" t="s">
        <v>410</v>
      </c>
      <c r="AH174" s="56" t="s">
        <v>410</v>
      </c>
      <c r="AI174" s="56" t="s">
        <v>410</v>
      </c>
      <c r="AJ174" s="56" t="s">
        <v>410</v>
      </c>
      <c r="AK174" s="58" t="s">
        <v>410</v>
      </c>
    </row>
    <row r="175" customFormat="false" ht="15" hidden="true" customHeight="false" outlineLevel="0" collapsed="false">
      <c r="A175" s="52" t="e">
        <f aca="false">A174</f>
        <v>#REF!</v>
      </c>
      <c r="B175" s="72" t="s">
        <v>426</v>
      </c>
      <c r="C175" s="53" t="s">
        <v>447</v>
      </c>
      <c r="D175" s="54" t="s">
        <v>68</v>
      </c>
      <c r="E175" s="54" t="s">
        <v>114</v>
      </c>
      <c r="F175" s="56" t="e">
        <f aca="false">F174</f>
        <v>#REF!</v>
      </c>
      <c r="G175" s="56" t="e">
        <f aca="false">G174</f>
        <v>#REF!</v>
      </c>
      <c r="H175" s="56" t="e">
        <f aca="false">H174</f>
        <v>#REF!</v>
      </c>
      <c r="I175" s="56" t="s">
        <v>410</v>
      </c>
      <c r="J175" s="56" t="s">
        <v>410</v>
      </c>
      <c r="K175" s="56" t="s">
        <v>410</v>
      </c>
      <c r="L175" s="56" t="s">
        <v>410</v>
      </c>
      <c r="M175" s="56" t="s">
        <v>410</v>
      </c>
      <c r="N175" s="56" t="s">
        <v>410</v>
      </c>
      <c r="O175" s="56" t="s">
        <v>410</v>
      </c>
      <c r="P175" s="56" t="s">
        <v>410</v>
      </c>
      <c r="Q175" s="56" t="s">
        <v>410</v>
      </c>
      <c r="R175" s="56" t="s">
        <v>410</v>
      </c>
      <c r="S175" s="56" t="s">
        <v>410</v>
      </c>
      <c r="T175" s="56" t="s">
        <v>410</v>
      </c>
      <c r="U175" s="56" t="s">
        <v>410</v>
      </c>
      <c r="V175" s="56" t="s">
        <v>410</v>
      </c>
      <c r="W175" s="56" t="s">
        <v>410</v>
      </c>
      <c r="X175" s="56" t="s">
        <v>410</v>
      </c>
      <c r="Y175" s="56" t="s">
        <v>410</v>
      </c>
      <c r="Z175" s="56" t="s">
        <v>410</v>
      </c>
      <c r="AA175" s="56" t="s">
        <v>410</v>
      </c>
      <c r="AB175" s="56" t="s">
        <v>410</v>
      </c>
      <c r="AC175" s="56" t="s">
        <v>410</v>
      </c>
      <c r="AD175" s="56" t="s">
        <v>410</v>
      </c>
      <c r="AE175" s="56" t="s">
        <v>410</v>
      </c>
      <c r="AF175" s="56" t="s">
        <v>410</v>
      </c>
      <c r="AG175" s="56" t="s">
        <v>410</v>
      </c>
      <c r="AH175" s="56" t="s">
        <v>410</v>
      </c>
      <c r="AI175" s="56" t="s">
        <v>410</v>
      </c>
      <c r="AJ175" s="56" t="s">
        <v>410</v>
      </c>
      <c r="AK175" s="58" t="s">
        <v>410</v>
      </c>
    </row>
    <row r="176" customFormat="false" ht="15.75" hidden="true" customHeight="false" outlineLevel="0" collapsed="false">
      <c r="A176" s="52" t="e">
        <f aca="false">A175</f>
        <v>#REF!</v>
      </c>
      <c r="B176" s="72" t="s">
        <v>426</v>
      </c>
      <c r="C176" s="59" t="s">
        <v>447</v>
      </c>
      <c r="D176" s="66" t="s">
        <v>105</v>
      </c>
      <c r="E176" s="66" t="s">
        <v>413</v>
      </c>
      <c r="F176" s="60" t="e">
        <f aca="false">F175</f>
        <v>#REF!</v>
      </c>
      <c r="G176" s="60" t="e">
        <f aca="false">G175</f>
        <v>#REF!</v>
      </c>
      <c r="H176" s="60" t="e">
        <f aca="false">H175</f>
        <v>#REF!</v>
      </c>
      <c r="I176" s="60" t="s">
        <v>410</v>
      </c>
      <c r="J176" s="60" t="s">
        <v>410</v>
      </c>
      <c r="K176" s="60" t="s">
        <v>410</v>
      </c>
      <c r="L176" s="60" t="s">
        <v>410</v>
      </c>
      <c r="M176" s="60" t="s">
        <v>410</v>
      </c>
      <c r="N176" s="60" t="s">
        <v>410</v>
      </c>
      <c r="O176" s="60" t="s">
        <v>410</v>
      </c>
      <c r="P176" s="60" t="s">
        <v>410</v>
      </c>
      <c r="Q176" s="60" t="s">
        <v>410</v>
      </c>
      <c r="R176" s="60" t="s">
        <v>410</v>
      </c>
      <c r="S176" s="60" t="s">
        <v>410</v>
      </c>
      <c r="T176" s="60" t="s">
        <v>410</v>
      </c>
      <c r="U176" s="60" t="s">
        <v>410</v>
      </c>
      <c r="V176" s="60" t="s">
        <v>410</v>
      </c>
      <c r="W176" s="60" t="s">
        <v>410</v>
      </c>
      <c r="X176" s="60" t="s">
        <v>410</v>
      </c>
      <c r="Y176" s="60" t="s">
        <v>410</v>
      </c>
      <c r="Z176" s="60" t="s">
        <v>410</v>
      </c>
      <c r="AA176" s="60" t="s">
        <v>410</v>
      </c>
      <c r="AB176" s="60" t="s">
        <v>410</v>
      </c>
      <c r="AC176" s="60" t="s">
        <v>410</v>
      </c>
      <c r="AD176" s="60" t="s">
        <v>410</v>
      </c>
      <c r="AE176" s="60" t="s">
        <v>410</v>
      </c>
      <c r="AF176" s="60" t="s">
        <v>410</v>
      </c>
      <c r="AG176" s="60" t="s">
        <v>410</v>
      </c>
      <c r="AH176" s="60" t="s">
        <v>410</v>
      </c>
      <c r="AI176" s="60" t="s">
        <v>410</v>
      </c>
      <c r="AJ176" s="60" t="s">
        <v>410</v>
      </c>
      <c r="AK176" s="62" t="s">
        <v>410</v>
      </c>
    </row>
    <row r="177" customFormat="false" ht="15" hidden="true" customHeight="false" outlineLevel="0" collapsed="false">
      <c r="A177" s="52" t="e">
        <f aca="false">A176</f>
        <v>#REF!</v>
      </c>
      <c r="B177" s="72" t="s">
        <v>426</v>
      </c>
      <c r="C177" s="73" t="s">
        <v>448</v>
      </c>
      <c r="D177" s="47" t="s">
        <v>68</v>
      </c>
      <c r="E177" s="47" t="s">
        <v>139</v>
      </c>
      <c r="F177" s="49" t="e">
        <f aca="false">F176</f>
        <v>#REF!</v>
      </c>
      <c r="G177" s="49" t="e">
        <f aca="false">G176</f>
        <v>#REF!</v>
      </c>
      <c r="H177" s="49" t="e">
        <f aca="false">H176</f>
        <v>#REF!</v>
      </c>
      <c r="I177" s="49" t="s">
        <v>410</v>
      </c>
      <c r="J177" s="49" t="s">
        <v>410</v>
      </c>
      <c r="K177" s="49" t="s">
        <v>410</v>
      </c>
      <c r="L177" s="49" t="s">
        <v>410</v>
      </c>
      <c r="M177" s="49" t="s">
        <v>410</v>
      </c>
      <c r="N177" s="49" t="s">
        <v>410</v>
      </c>
      <c r="O177" s="49" t="s">
        <v>410</v>
      </c>
      <c r="P177" s="49" t="s">
        <v>410</v>
      </c>
      <c r="Q177" s="49" t="s">
        <v>410</v>
      </c>
      <c r="R177" s="49" t="s">
        <v>410</v>
      </c>
      <c r="S177" s="49" t="s">
        <v>410</v>
      </c>
      <c r="T177" s="49" t="s">
        <v>410</v>
      </c>
      <c r="U177" s="49" t="s">
        <v>410</v>
      </c>
      <c r="V177" s="49" t="s">
        <v>410</v>
      </c>
      <c r="W177" s="49" t="s">
        <v>410</v>
      </c>
      <c r="X177" s="49" t="s">
        <v>410</v>
      </c>
      <c r="Y177" s="49" t="s">
        <v>410</v>
      </c>
      <c r="Z177" s="49" t="s">
        <v>410</v>
      </c>
      <c r="AA177" s="49" t="s">
        <v>410</v>
      </c>
      <c r="AB177" s="49" t="s">
        <v>410</v>
      </c>
      <c r="AC177" s="49" t="s">
        <v>410</v>
      </c>
      <c r="AD177" s="49" t="s">
        <v>410</v>
      </c>
      <c r="AE177" s="49" t="s">
        <v>410</v>
      </c>
      <c r="AF177" s="49" t="s">
        <v>410</v>
      </c>
      <c r="AG177" s="49" t="s">
        <v>410</v>
      </c>
      <c r="AH177" s="49" t="s">
        <v>410</v>
      </c>
      <c r="AI177" s="49" t="s">
        <v>410</v>
      </c>
      <c r="AJ177" s="49" t="s">
        <v>410</v>
      </c>
      <c r="AK177" s="51" t="s">
        <v>410</v>
      </c>
    </row>
    <row r="178" customFormat="false" ht="15" hidden="true" customHeight="false" outlineLevel="0" collapsed="false">
      <c r="A178" s="52" t="e">
        <f aca="false">A177</f>
        <v>#REF!</v>
      </c>
      <c r="B178" s="72" t="s">
        <v>426</v>
      </c>
      <c r="C178" s="74" t="s">
        <v>448</v>
      </c>
      <c r="D178" s="54" t="s">
        <v>68</v>
      </c>
      <c r="E178" s="54" t="s">
        <v>269</v>
      </c>
      <c r="F178" s="56" t="e">
        <f aca="false">F177</f>
        <v>#REF!</v>
      </c>
      <c r="G178" s="56" t="e">
        <f aca="false">G177</f>
        <v>#REF!</v>
      </c>
      <c r="H178" s="56" t="e">
        <f aca="false">H177</f>
        <v>#REF!</v>
      </c>
      <c r="I178" s="56" t="s">
        <v>410</v>
      </c>
      <c r="J178" s="56" t="s">
        <v>410</v>
      </c>
      <c r="K178" s="56" t="s">
        <v>410</v>
      </c>
      <c r="L178" s="56" t="s">
        <v>410</v>
      </c>
      <c r="M178" s="56" t="s">
        <v>410</v>
      </c>
      <c r="N178" s="56" t="s">
        <v>410</v>
      </c>
      <c r="O178" s="56" t="s">
        <v>410</v>
      </c>
      <c r="P178" s="56" t="s">
        <v>410</v>
      </c>
      <c r="Q178" s="56" t="s">
        <v>410</v>
      </c>
      <c r="R178" s="56" t="s">
        <v>410</v>
      </c>
      <c r="S178" s="56" t="s">
        <v>410</v>
      </c>
      <c r="T178" s="56" t="s">
        <v>410</v>
      </c>
      <c r="U178" s="56" t="s">
        <v>410</v>
      </c>
      <c r="V178" s="56" t="s">
        <v>410</v>
      </c>
      <c r="W178" s="56" t="s">
        <v>410</v>
      </c>
      <c r="X178" s="56" t="s">
        <v>410</v>
      </c>
      <c r="Y178" s="56" t="s">
        <v>410</v>
      </c>
      <c r="Z178" s="56" t="s">
        <v>410</v>
      </c>
      <c r="AA178" s="56" t="s">
        <v>410</v>
      </c>
      <c r="AB178" s="56" t="s">
        <v>410</v>
      </c>
      <c r="AC178" s="56" t="s">
        <v>410</v>
      </c>
      <c r="AD178" s="56" t="s">
        <v>410</v>
      </c>
      <c r="AE178" s="56" t="s">
        <v>410</v>
      </c>
      <c r="AF178" s="56" t="s">
        <v>410</v>
      </c>
      <c r="AG178" s="56" t="s">
        <v>410</v>
      </c>
      <c r="AH178" s="56" t="s">
        <v>410</v>
      </c>
      <c r="AI178" s="56" t="s">
        <v>410</v>
      </c>
      <c r="AJ178" s="56" t="s">
        <v>410</v>
      </c>
      <c r="AK178" s="58" t="s">
        <v>410</v>
      </c>
    </row>
    <row r="179" customFormat="false" ht="15" hidden="true" customHeight="false" outlineLevel="0" collapsed="false">
      <c r="A179" s="52" t="e">
        <f aca="false">A178</f>
        <v>#REF!</v>
      </c>
      <c r="B179" s="72" t="s">
        <v>426</v>
      </c>
      <c r="C179" s="74" t="s">
        <v>448</v>
      </c>
      <c r="D179" s="54" t="s">
        <v>68</v>
      </c>
      <c r="E179" s="54" t="s">
        <v>411</v>
      </c>
      <c r="F179" s="56" t="e">
        <f aca="false">F178</f>
        <v>#REF!</v>
      </c>
      <c r="G179" s="56" t="e">
        <f aca="false">G178</f>
        <v>#REF!</v>
      </c>
      <c r="H179" s="56" t="e">
        <f aca="false">H178</f>
        <v>#REF!</v>
      </c>
      <c r="I179" s="56" t="s">
        <v>410</v>
      </c>
      <c r="J179" s="56" t="s">
        <v>410</v>
      </c>
      <c r="K179" s="56" t="s">
        <v>410</v>
      </c>
      <c r="L179" s="56" t="s">
        <v>410</v>
      </c>
      <c r="M179" s="56" t="s">
        <v>410</v>
      </c>
      <c r="N179" s="56" t="s">
        <v>410</v>
      </c>
      <c r="O179" s="56" t="s">
        <v>410</v>
      </c>
      <c r="P179" s="56" t="s">
        <v>410</v>
      </c>
      <c r="Q179" s="56" t="s">
        <v>410</v>
      </c>
      <c r="R179" s="56" t="s">
        <v>410</v>
      </c>
      <c r="S179" s="56" t="s">
        <v>410</v>
      </c>
      <c r="T179" s="56" t="s">
        <v>410</v>
      </c>
      <c r="U179" s="56" t="s">
        <v>410</v>
      </c>
      <c r="V179" s="56" t="s">
        <v>410</v>
      </c>
      <c r="W179" s="56" t="s">
        <v>410</v>
      </c>
      <c r="X179" s="56" t="s">
        <v>410</v>
      </c>
      <c r="Y179" s="56" t="s">
        <v>410</v>
      </c>
      <c r="Z179" s="56" t="s">
        <v>410</v>
      </c>
      <c r="AA179" s="56" t="s">
        <v>410</v>
      </c>
      <c r="AB179" s="56" t="s">
        <v>410</v>
      </c>
      <c r="AC179" s="56" t="s">
        <v>410</v>
      </c>
      <c r="AD179" s="56" t="s">
        <v>410</v>
      </c>
      <c r="AE179" s="56" t="s">
        <v>410</v>
      </c>
      <c r="AF179" s="56" t="s">
        <v>410</v>
      </c>
      <c r="AG179" s="56" t="s">
        <v>410</v>
      </c>
      <c r="AH179" s="56" t="s">
        <v>410</v>
      </c>
      <c r="AI179" s="56" t="s">
        <v>410</v>
      </c>
      <c r="AJ179" s="56" t="s">
        <v>410</v>
      </c>
      <c r="AK179" s="58" t="s">
        <v>410</v>
      </c>
    </row>
    <row r="180" customFormat="false" ht="15" hidden="true" customHeight="false" outlineLevel="0" collapsed="false">
      <c r="A180" s="52" t="e">
        <f aca="false">A179</f>
        <v>#REF!</v>
      </c>
      <c r="B180" s="72" t="s">
        <v>426</v>
      </c>
      <c r="C180" s="74" t="s">
        <v>448</v>
      </c>
      <c r="D180" s="54" t="s">
        <v>68</v>
      </c>
      <c r="E180" s="54" t="s">
        <v>114</v>
      </c>
      <c r="F180" s="56" t="e">
        <f aca="false">F179</f>
        <v>#REF!</v>
      </c>
      <c r="G180" s="56" t="e">
        <f aca="false">G179</f>
        <v>#REF!</v>
      </c>
      <c r="H180" s="56" t="e">
        <f aca="false">H179</f>
        <v>#REF!</v>
      </c>
      <c r="I180" s="56" t="s">
        <v>410</v>
      </c>
      <c r="J180" s="56" t="s">
        <v>410</v>
      </c>
      <c r="K180" s="56" t="s">
        <v>410</v>
      </c>
      <c r="L180" s="56" t="s">
        <v>410</v>
      </c>
      <c r="M180" s="56" t="s">
        <v>410</v>
      </c>
      <c r="N180" s="56" t="s">
        <v>410</v>
      </c>
      <c r="O180" s="56" t="s">
        <v>410</v>
      </c>
      <c r="P180" s="56" t="s">
        <v>410</v>
      </c>
      <c r="Q180" s="56" t="s">
        <v>410</v>
      </c>
      <c r="R180" s="56" t="s">
        <v>410</v>
      </c>
      <c r="S180" s="56" t="s">
        <v>410</v>
      </c>
      <c r="T180" s="56" t="s">
        <v>410</v>
      </c>
      <c r="U180" s="56" t="s">
        <v>410</v>
      </c>
      <c r="V180" s="56" t="s">
        <v>410</v>
      </c>
      <c r="W180" s="56" t="s">
        <v>410</v>
      </c>
      <c r="X180" s="56" t="s">
        <v>410</v>
      </c>
      <c r="Y180" s="56" t="s">
        <v>410</v>
      </c>
      <c r="Z180" s="56" t="s">
        <v>410</v>
      </c>
      <c r="AA180" s="56" t="s">
        <v>410</v>
      </c>
      <c r="AB180" s="56" t="s">
        <v>410</v>
      </c>
      <c r="AC180" s="56" t="s">
        <v>410</v>
      </c>
      <c r="AD180" s="56" t="s">
        <v>410</v>
      </c>
      <c r="AE180" s="56" t="s">
        <v>410</v>
      </c>
      <c r="AF180" s="56" t="s">
        <v>410</v>
      </c>
      <c r="AG180" s="56" t="s">
        <v>410</v>
      </c>
      <c r="AH180" s="56" t="s">
        <v>410</v>
      </c>
      <c r="AI180" s="56" t="s">
        <v>410</v>
      </c>
      <c r="AJ180" s="56" t="s">
        <v>410</v>
      </c>
      <c r="AK180" s="58" t="s">
        <v>410</v>
      </c>
    </row>
    <row r="181" customFormat="false" ht="15" hidden="true" customHeight="false" outlineLevel="0" collapsed="false">
      <c r="A181" s="52" t="e">
        <f aca="false">A180</f>
        <v>#REF!</v>
      </c>
      <c r="B181" s="72" t="s">
        <v>426</v>
      </c>
      <c r="C181" s="74" t="s">
        <v>448</v>
      </c>
      <c r="D181" s="54" t="s">
        <v>68</v>
      </c>
      <c r="E181" s="54" t="s">
        <v>102</v>
      </c>
      <c r="F181" s="56" t="e">
        <f aca="false">F180</f>
        <v>#REF!</v>
      </c>
      <c r="G181" s="56" t="e">
        <f aca="false">G180</f>
        <v>#REF!</v>
      </c>
      <c r="H181" s="56" t="e">
        <f aca="false">H180</f>
        <v>#REF!</v>
      </c>
      <c r="I181" s="56" t="s">
        <v>410</v>
      </c>
      <c r="J181" s="56" t="s">
        <v>410</v>
      </c>
      <c r="K181" s="56" t="s">
        <v>410</v>
      </c>
      <c r="L181" s="56" t="s">
        <v>410</v>
      </c>
      <c r="M181" s="56" t="s">
        <v>410</v>
      </c>
      <c r="N181" s="56" t="s">
        <v>410</v>
      </c>
      <c r="O181" s="56" t="s">
        <v>410</v>
      </c>
      <c r="P181" s="56" t="s">
        <v>410</v>
      </c>
      <c r="Q181" s="56" t="s">
        <v>410</v>
      </c>
      <c r="R181" s="56" t="s">
        <v>410</v>
      </c>
      <c r="S181" s="56" t="s">
        <v>410</v>
      </c>
      <c r="T181" s="56" t="s">
        <v>410</v>
      </c>
      <c r="U181" s="56" t="s">
        <v>410</v>
      </c>
      <c r="V181" s="56" t="s">
        <v>410</v>
      </c>
      <c r="W181" s="56" t="s">
        <v>410</v>
      </c>
      <c r="X181" s="56" t="s">
        <v>410</v>
      </c>
      <c r="Y181" s="56" t="s">
        <v>410</v>
      </c>
      <c r="Z181" s="56" t="s">
        <v>410</v>
      </c>
      <c r="AA181" s="56" t="s">
        <v>410</v>
      </c>
      <c r="AB181" s="56" t="s">
        <v>410</v>
      </c>
      <c r="AC181" s="56" t="s">
        <v>410</v>
      </c>
      <c r="AD181" s="56" t="s">
        <v>410</v>
      </c>
      <c r="AE181" s="56" t="s">
        <v>410</v>
      </c>
      <c r="AF181" s="56" t="s">
        <v>410</v>
      </c>
      <c r="AG181" s="56" t="s">
        <v>410</v>
      </c>
      <c r="AH181" s="56" t="s">
        <v>410</v>
      </c>
      <c r="AI181" s="56" t="s">
        <v>410</v>
      </c>
      <c r="AJ181" s="56" t="s">
        <v>410</v>
      </c>
      <c r="AK181" s="58" t="s">
        <v>410</v>
      </c>
    </row>
    <row r="182" customFormat="false" ht="15.75" hidden="true" customHeight="false" outlineLevel="0" collapsed="false">
      <c r="A182" s="52" t="e">
        <f aca="false">A181</f>
        <v>#REF!</v>
      </c>
      <c r="B182" s="72" t="s">
        <v>426</v>
      </c>
      <c r="C182" s="75" t="s">
        <v>448</v>
      </c>
      <c r="D182" s="66" t="s">
        <v>105</v>
      </c>
      <c r="E182" s="66" t="s">
        <v>413</v>
      </c>
      <c r="F182" s="60" t="e">
        <f aca="false">F181</f>
        <v>#REF!</v>
      </c>
      <c r="G182" s="60" t="e">
        <f aca="false">G181</f>
        <v>#REF!</v>
      </c>
      <c r="H182" s="60" t="e">
        <f aca="false">H181</f>
        <v>#REF!</v>
      </c>
      <c r="I182" s="60" t="s">
        <v>410</v>
      </c>
      <c r="J182" s="60" t="s">
        <v>410</v>
      </c>
      <c r="K182" s="60" t="s">
        <v>410</v>
      </c>
      <c r="L182" s="60" t="s">
        <v>410</v>
      </c>
      <c r="M182" s="60" t="s">
        <v>410</v>
      </c>
      <c r="N182" s="60" t="s">
        <v>410</v>
      </c>
      <c r="O182" s="60" t="s">
        <v>410</v>
      </c>
      <c r="P182" s="60" t="s">
        <v>410</v>
      </c>
      <c r="Q182" s="60" t="s">
        <v>410</v>
      </c>
      <c r="R182" s="60" t="s">
        <v>410</v>
      </c>
      <c r="S182" s="60" t="s">
        <v>410</v>
      </c>
      <c r="T182" s="60" t="s">
        <v>410</v>
      </c>
      <c r="U182" s="60" t="s">
        <v>410</v>
      </c>
      <c r="V182" s="60" t="s">
        <v>410</v>
      </c>
      <c r="W182" s="60" t="s">
        <v>410</v>
      </c>
      <c r="X182" s="60" t="s">
        <v>410</v>
      </c>
      <c r="Y182" s="60" t="s">
        <v>410</v>
      </c>
      <c r="Z182" s="60" t="s">
        <v>410</v>
      </c>
      <c r="AA182" s="60" t="s">
        <v>410</v>
      </c>
      <c r="AB182" s="60" t="s">
        <v>410</v>
      </c>
      <c r="AC182" s="60" t="s">
        <v>410</v>
      </c>
      <c r="AD182" s="60" t="s">
        <v>410</v>
      </c>
      <c r="AE182" s="60" t="s">
        <v>410</v>
      </c>
      <c r="AF182" s="60" t="s">
        <v>410</v>
      </c>
      <c r="AG182" s="60" t="s">
        <v>410</v>
      </c>
      <c r="AH182" s="60" t="s">
        <v>410</v>
      </c>
      <c r="AI182" s="60" t="s">
        <v>410</v>
      </c>
      <c r="AJ182" s="60" t="s">
        <v>410</v>
      </c>
      <c r="AK182" s="62" t="s">
        <v>410</v>
      </c>
    </row>
    <row r="183" customFormat="false" ht="15" hidden="true" customHeight="false" outlineLevel="0" collapsed="false">
      <c r="A183" s="52" t="e">
        <f aca="false">A182</f>
        <v>#REF!</v>
      </c>
      <c r="B183" s="72" t="s">
        <v>426</v>
      </c>
      <c r="C183" s="46" t="s">
        <v>449</v>
      </c>
      <c r="D183" s="47" t="s">
        <v>68</v>
      </c>
      <c r="E183" s="47" t="s">
        <v>139</v>
      </c>
      <c r="F183" s="49" t="e">
        <f aca="false">F182</f>
        <v>#REF!</v>
      </c>
      <c r="G183" s="49" t="e">
        <f aca="false">G182</f>
        <v>#REF!</v>
      </c>
      <c r="H183" s="49" t="e">
        <f aca="false">H182</f>
        <v>#REF!</v>
      </c>
      <c r="I183" s="49" t="s">
        <v>410</v>
      </c>
      <c r="J183" s="49" t="s">
        <v>410</v>
      </c>
      <c r="K183" s="49" t="s">
        <v>410</v>
      </c>
      <c r="L183" s="49" t="s">
        <v>410</v>
      </c>
      <c r="M183" s="49" t="s">
        <v>410</v>
      </c>
      <c r="N183" s="49" t="s">
        <v>410</v>
      </c>
      <c r="O183" s="49" t="s">
        <v>410</v>
      </c>
      <c r="P183" s="49" t="s">
        <v>410</v>
      </c>
      <c r="Q183" s="49" t="s">
        <v>410</v>
      </c>
      <c r="R183" s="49" t="s">
        <v>410</v>
      </c>
      <c r="S183" s="49" t="s">
        <v>410</v>
      </c>
      <c r="T183" s="49" t="s">
        <v>410</v>
      </c>
      <c r="U183" s="49" t="s">
        <v>410</v>
      </c>
      <c r="V183" s="49" t="s">
        <v>410</v>
      </c>
      <c r="W183" s="49" t="s">
        <v>410</v>
      </c>
      <c r="X183" s="49" t="s">
        <v>410</v>
      </c>
      <c r="Y183" s="49" t="s">
        <v>410</v>
      </c>
      <c r="Z183" s="49" t="s">
        <v>410</v>
      </c>
      <c r="AA183" s="49" t="s">
        <v>410</v>
      </c>
      <c r="AB183" s="49" t="s">
        <v>410</v>
      </c>
      <c r="AC183" s="49" t="s">
        <v>410</v>
      </c>
      <c r="AD183" s="49" t="s">
        <v>410</v>
      </c>
      <c r="AE183" s="49" t="s">
        <v>410</v>
      </c>
      <c r="AF183" s="49" t="s">
        <v>410</v>
      </c>
      <c r="AG183" s="49" t="s">
        <v>410</v>
      </c>
      <c r="AH183" s="49" t="s">
        <v>410</v>
      </c>
      <c r="AI183" s="49" t="s">
        <v>410</v>
      </c>
      <c r="AJ183" s="49" t="s">
        <v>410</v>
      </c>
      <c r="AK183" s="51" t="s">
        <v>410</v>
      </c>
    </row>
    <row r="184" customFormat="false" ht="15" hidden="true" customHeight="false" outlineLevel="0" collapsed="false">
      <c r="A184" s="52" t="e">
        <f aca="false">A183</f>
        <v>#REF!</v>
      </c>
      <c r="B184" s="72" t="s">
        <v>426</v>
      </c>
      <c r="C184" s="53" t="s">
        <v>449</v>
      </c>
      <c r="D184" s="54" t="s">
        <v>68</v>
      </c>
      <c r="E184" s="54" t="s">
        <v>269</v>
      </c>
      <c r="F184" s="56" t="e">
        <f aca="false">F183</f>
        <v>#REF!</v>
      </c>
      <c r="G184" s="56" t="e">
        <f aca="false">G183</f>
        <v>#REF!</v>
      </c>
      <c r="H184" s="56" t="e">
        <f aca="false">H183</f>
        <v>#REF!</v>
      </c>
      <c r="I184" s="56" t="s">
        <v>410</v>
      </c>
      <c r="J184" s="56" t="s">
        <v>410</v>
      </c>
      <c r="K184" s="56" t="s">
        <v>410</v>
      </c>
      <c r="L184" s="56" t="s">
        <v>410</v>
      </c>
      <c r="M184" s="56" t="s">
        <v>410</v>
      </c>
      <c r="N184" s="56" t="s">
        <v>410</v>
      </c>
      <c r="O184" s="56" t="s">
        <v>410</v>
      </c>
      <c r="P184" s="56" t="s">
        <v>410</v>
      </c>
      <c r="Q184" s="56" t="s">
        <v>410</v>
      </c>
      <c r="R184" s="56" t="s">
        <v>410</v>
      </c>
      <c r="S184" s="56" t="s">
        <v>410</v>
      </c>
      <c r="T184" s="56" t="s">
        <v>410</v>
      </c>
      <c r="U184" s="56" t="s">
        <v>410</v>
      </c>
      <c r="V184" s="56" t="s">
        <v>410</v>
      </c>
      <c r="W184" s="56" t="s">
        <v>410</v>
      </c>
      <c r="X184" s="56" t="s">
        <v>410</v>
      </c>
      <c r="Y184" s="56" t="s">
        <v>410</v>
      </c>
      <c r="Z184" s="56" t="s">
        <v>410</v>
      </c>
      <c r="AA184" s="56" t="s">
        <v>410</v>
      </c>
      <c r="AB184" s="56" t="s">
        <v>410</v>
      </c>
      <c r="AC184" s="56" t="s">
        <v>410</v>
      </c>
      <c r="AD184" s="56" t="s">
        <v>410</v>
      </c>
      <c r="AE184" s="56" t="s">
        <v>410</v>
      </c>
      <c r="AF184" s="56" t="s">
        <v>410</v>
      </c>
      <c r="AG184" s="56" t="s">
        <v>410</v>
      </c>
      <c r="AH184" s="56" t="s">
        <v>410</v>
      </c>
      <c r="AI184" s="56" t="s">
        <v>410</v>
      </c>
      <c r="AJ184" s="56" t="s">
        <v>410</v>
      </c>
      <c r="AK184" s="58" t="s">
        <v>410</v>
      </c>
    </row>
    <row r="185" customFormat="false" ht="15" hidden="true" customHeight="false" outlineLevel="0" collapsed="false">
      <c r="A185" s="52" t="e">
        <f aca="false">A184</f>
        <v>#REF!</v>
      </c>
      <c r="B185" s="72" t="s">
        <v>426</v>
      </c>
      <c r="C185" s="53" t="s">
        <v>449</v>
      </c>
      <c r="D185" s="54" t="s">
        <v>68</v>
      </c>
      <c r="E185" s="54" t="s">
        <v>411</v>
      </c>
      <c r="F185" s="56" t="e">
        <f aca="false">F184</f>
        <v>#REF!</v>
      </c>
      <c r="G185" s="56" t="e">
        <f aca="false">G184</f>
        <v>#REF!</v>
      </c>
      <c r="H185" s="56" t="e">
        <f aca="false">H184</f>
        <v>#REF!</v>
      </c>
      <c r="I185" s="56" t="s">
        <v>410</v>
      </c>
      <c r="J185" s="56" t="s">
        <v>410</v>
      </c>
      <c r="K185" s="56" t="s">
        <v>410</v>
      </c>
      <c r="L185" s="56" t="s">
        <v>410</v>
      </c>
      <c r="M185" s="56" t="s">
        <v>410</v>
      </c>
      <c r="N185" s="56" t="s">
        <v>410</v>
      </c>
      <c r="O185" s="56" t="s">
        <v>410</v>
      </c>
      <c r="P185" s="56" t="s">
        <v>410</v>
      </c>
      <c r="Q185" s="56" t="s">
        <v>410</v>
      </c>
      <c r="R185" s="56" t="s">
        <v>410</v>
      </c>
      <c r="S185" s="56" t="s">
        <v>410</v>
      </c>
      <c r="T185" s="56" t="s">
        <v>410</v>
      </c>
      <c r="U185" s="56" t="s">
        <v>410</v>
      </c>
      <c r="V185" s="56" t="s">
        <v>410</v>
      </c>
      <c r="W185" s="56" t="s">
        <v>410</v>
      </c>
      <c r="X185" s="56" t="s">
        <v>410</v>
      </c>
      <c r="Y185" s="56" t="s">
        <v>410</v>
      </c>
      <c r="Z185" s="56" t="s">
        <v>410</v>
      </c>
      <c r="AA185" s="56" t="s">
        <v>410</v>
      </c>
      <c r="AB185" s="56" t="s">
        <v>410</v>
      </c>
      <c r="AC185" s="56" t="s">
        <v>410</v>
      </c>
      <c r="AD185" s="56" t="s">
        <v>410</v>
      </c>
      <c r="AE185" s="56" t="s">
        <v>410</v>
      </c>
      <c r="AF185" s="56" t="s">
        <v>410</v>
      </c>
      <c r="AG185" s="56" t="s">
        <v>410</v>
      </c>
      <c r="AH185" s="56" t="s">
        <v>410</v>
      </c>
      <c r="AI185" s="56" t="s">
        <v>410</v>
      </c>
      <c r="AJ185" s="56" t="s">
        <v>410</v>
      </c>
      <c r="AK185" s="58" t="s">
        <v>410</v>
      </c>
    </row>
    <row r="186" customFormat="false" ht="15" hidden="true" customHeight="false" outlineLevel="0" collapsed="false">
      <c r="A186" s="52" t="e">
        <f aca="false">A185</f>
        <v>#REF!</v>
      </c>
      <c r="B186" s="72" t="s">
        <v>426</v>
      </c>
      <c r="C186" s="53" t="s">
        <v>449</v>
      </c>
      <c r="D186" s="54" t="s">
        <v>68</v>
      </c>
      <c r="E186" s="54" t="s">
        <v>114</v>
      </c>
      <c r="F186" s="56" t="e">
        <f aca="false">F185</f>
        <v>#REF!</v>
      </c>
      <c r="G186" s="56" t="e">
        <f aca="false">G185</f>
        <v>#REF!</v>
      </c>
      <c r="H186" s="56" t="e">
        <f aca="false">H185</f>
        <v>#REF!</v>
      </c>
      <c r="I186" s="56" t="s">
        <v>410</v>
      </c>
      <c r="J186" s="56" t="s">
        <v>410</v>
      </c>
      <c r="K186" s="56" t="s">
        <v>410</v>
      </c>
      <c r="L186" s="56" t="s">
        <v>410</v>
      </c>
      <c r="M186" s="56" t="s">
        <v>410</v>
      </c>
      <c r="N186" s="56" t="s">
        <v>410</v>
      </c>
      <c r="O186" s="56" t="s">
        <v>410</v>
      </c>
      <c r="P186" s="56" t="s">
        <v>410</v>
      </c>
      <c r="Q186" s="56" t="s">
        <v>410</v>
      </c>
      <c r="R186" s="56" t="s">
        <v>410</v>
      </c>
      <c r="S186" s="56" t="s">
        <v>410</v>
      </c>
      <c r="T186" s="56" t="s">
        <v>410</v>
      </c>
      <c r="U186" s="56" t="s">
        <v>410</v>
      </c>
      <c r="V186" s="56" t="s">
        <v>410</v>
      </c>
      <c r="W186" s="56" t="s">
        <v>410</v>
      </c>
      <c r="X186" s="56" t="s">
        <v>410</v>
      </c>
      <c r="Y186" s="56" t="s">
        <v>410</v>
      </c>
      <c r="Z186" s="56" t="s">
        <v>410</v>
      </c>
      <c r="AA186" s="56" t="s">
        <v>410</v>
      </c>
      <c r="AB186" s="56" t="s">
        <v>410</v>
      </c>
      <c r="AC186" s="56" t="s">
        <v>410</v>
      </c>
      <c r="AD186" s="56" t="s">
        <v>410</v>
      </c>
      <c r="AE186" s="56" t="s">
        <v>410</v>
      </c>
      <c r="AF186" s="56" t="s">
        <v>410</v>
      </c>
      <c r="AG186" s="56" t="s">
        <v>410</v>
      </c>
      <c r="AH186" s="56" t="s">
        <v>410</v>
      </c>
      <c r="AI186" s="56" t="s">
        <v>410</v>
      </c>
      <c r="AJ186" s="56" t="s">
        <v>410</v>
      </c>
      <c r="AK186" s="58" t="s">
        <v>410</v>
      </c>
    </row>
    <row r="187" customFormat="false" ht="15.75" hidden="true" customHeight="false" outlineLevel="0" collapsed="false">
      <c r="A187" s="52" t="e">
        <f aca="false">A186</f>
        <v>#REF!</v>
      </c>
      <c r="B187" s="72" t="s">
        <v>426</v>
      </c>
      <c r="C187" s="59" t="s">
        <v>449</v>
      </c>
      <c r="D187" s="66" t="s">
        <v>105</v>
      </c>
      <c r="E187" s="66" t="s">
        <v>413</v>
      </c>
      <c r="F187" s="60" t="e">
        <f aca="false">F186</f>
        <v>#REF!</v>
      </c>
      <c r="G187" s="60" t="e">
        <f aca="false">G186</f>
        <v>#REF!</v>
      </c>
      <c r="H187" s="60" t="e">
        <f aca="false">H186</f>
        <v>#REF!</v>
      </c>
      <c r="I187" s="60" t="s">
        <v>410</v>
      </c>
      <c r="J187" s="60" t="s">
        <v>410</v>
      </c>
      <c r="K187" s="60" t="s">
        <v>410</v>
      </c>
      <c r="L187" s="60" t="s">
        <v>410</v>
      </c>
      <c r="M187" s="60" t="s">
        <v>410</v>
      </c>
      <c r="N187" s="60" t="s">
        <v>410</v>
      </c>
      <c r="O187" s="60" t="s">
        <v>410</v>
      </c>
      <c r="P187" s="60" t="s">
        <v>410</v>
      </c>
      <c r="Q187" s="60" t="s">
        <v>410</v>
      </c>
      <c r="R187" s="60" t="s">
        <v>410</v>
      </c>
      <c r="S187" s="60" t="s">
        <v>410</v>
      </c>
      <c r="T187" s="60" t="s">
        <v>410</v>
      </c>
      <c r="U187" s="60" t="s">
        <v>410</v>
      </c>
      <c r="V187" s="60" t="s">
        <v>410</v>
      </c>
      <c r="W187" s="60" t="s">
        <v>410</v>
      </c>
      <c r="X187" s="60" t="s">
        <v>410</v>
      </c>
      <c r="Y187" s="60" t="s">
        <v>410</v>
      </c>
      <c r="Z187" s="60" t="s">
        <v>410</v>
      </c>
      <c r="AA187" s="60" t="s">
        <v>410</v>
      </c>
      <c r="AB187" s="60" t="s">
        <v>410</v>
      </c>
      <c r="AC187" s="60" t="s">
        <v>410</v>
      </c>
      <c r="AD187" s="60" t="s">
        <v>410</v>
      </c>
      <c r="AE187" s="60" t="s">
        <v>410</v>
      </c>
      <c r="AF187" s="60" t="s">
        <v>410</v>
      </c>
      <c r="AG187" s="60" t="s">
        <v>410</v>
      </c>
      <c r="AH187" s="60" t="s">
        <v>410</v>
      </c>
      <c r="AI187" s="60" t="s">
        <v>410</v>
      </c>
      <c r="AJ187" s="60" t="s">
        <v>410</v>
      </c>
      <c r="AK187" s="62" t="s">
        <v>410</v>
      </c>
    </row>
    <row r="188" customFormat="false" ht="15" hidden="true" customHeight="false" outlineLevel="0" collapsed="false">
      <c r="A188" s="52" t="e">
        <f aca="false">A187</f>
        <v>#REF!</v>
      </c>
      <c r="B188" s="72" t="s">
        <v>426</v>
      </c>
      <c r="C188" s="73" t="s">
        <v>450</v>
      </c>
      <c r="D188" s="47" t="s">
        <v>68</v>
      </c>
      <c r="E188" s="47" t="s">
        <v>139</v>
      </c>
      <c r="F188" s="49" t="e">
        <f aca="false">F187</f>
        <v>#REF!</v>
      </c>
      <c r="G188" s="49" t="e">
        <f aca="false">G187</f>
        <v>#REF!</v>
      </c>
      <c r="H188" s="49" t="e">
        <f aca="false">H187</f>
        <v>#REF!</v>
      </c>
      <c r="I188" s="49" t="s">
        <v>410</v>
      </c>
      <c r="J188" s="49" t="s">
        <v>410</v>
      </c>
      <c r="K188" s="49" t="s">
        <v>410</v>
      </c>
      <c r="L188" s="49" t="s">
        <v>410</v>
      </c>
      <c r="M188" s="49" t="s">
        <v>410</v>
      </c>
      <c r="N188" s="49" t="s">
        <v>410</v>
      </c>
      <c r="O188" s="49" t="s">
        <v>410</v>
      </c>
      <c r="P188" s="49" t="s">
        <v>410</v>
      </c>
      <c r="Q188" s="49" t="s">
        <v>410</v>
      </c>
      <c r="R188" s="49" t="s">
        <v>410</v>
      </c>
      <c r="S188" s="49" t="s">
        <v>410</v>
      </c>
      <c r="T188" s="49" t="s">
        <v>410</v>
      </c>
      <c r="U188" s="49" t="s">
        <v>410</v>
      </c>
      <c r="V188" s="49" t="s">
        <v>410</v>
      </c>
      <c r="W188" s="49" t="s">
        <v>410</v>
      </c>
      <c r="X188" s="49" t="s">
        <v>410</v>
      </c>
      <c r="Y188" s="49" t="s">
        <v>410</v>
      </c>
      <c r="Z188" s="49" t="s">
        <v>410</v>
      </c>
      <c r="AA188" s="49" t="s">
        <v>410</v>
      </c>
      <c r="AB188" s="49" t="s">
        <v>410</v>
      </c>
      <c r="AC188" s="49" t="s">
        <v>410</v>
      </c>
      <c r="AD188" s="49" t="s">
        <v>410</v>
      </c>
      <c r="AE188" s="49" t="s">
        <v>410</v>
      </c>
      <c r="AF188" s="49" t="s">
        <v>410</v>
      </c>
      <c r="AG188" s="49" t="s">
        <v>410</v>
      </c>
      <c r="AH188" s="49" t="s">
        <v>410</v>
      </c>
      <c r="AI188" s="49" t="s">
        <v>410</v>
      </c>
      <c r="AJ188" s="49" t="s">
        <v>410</v>
      </c>
      <c r="AK188" s="51" t="s">
        <v>410</v>
      </c>
    </row>
    <row r="189" customFormat="false" ht="15" hidden="true" customHeight="false" outlineLevel="0" collapsed="false">
      <c r="A189" s="52" t="e">
        <f aca="false">A188</f>
        <v>#REF!</v>
      </c>
      <c r="B189" s="72" t="s">
        <v>426</v>
      </c>
      <c r="C189" s="74" t="s">
        <v>450</v>
      </c>
      <c r="D189" s="54" t="s">
        <v>68</v>
      </c>
      <c r="E189" s="54" t="s">
        <v>269</v>
      </c>
      <c r="F189" s="56" t="e">
        <f aca="false">F188</f>
        <v>#REF!</v>
      </c>
      <c r="G189" s="56" t="e">
        <f aca="false">G188</f>
        <v>#REF!</v>
      </c>
      <c r="H189" s="56" t="e">
        <f aca="false">H188</f>
        <v>#REF!</v>
      </c>
      <c r="I189" s="56" t="s">
        <v>410</v>
      </c>
      <c r="J189" s="56" t="s">
        <v>410</v>
      </c>
      <c r="K189" s="56" t="s">
        <v>410</v>
      </c>
      <c r="L189" s="56" t="s">
        <v>410</v>
      </c>
      <c r="M189" s="56" t="s">
        <v>410</v>
      </c>
      <c r="N189" s="56" t="s">
        <v>410</v>
      </c>
      <c r="O189" s="56" t="s">
        <v>410</v>
      </c>
      <c r="P189" s="56" t="s">
        <v>410</v>
      </c>
      <c r="Q189" s="56" t="s">
        <v>410</v>
      </c>
      <c r="R189" s="56" t="s">
        <v>410</v>
      </c>
      <c r="S189" s="56" t="s">
        <v>410</v>
      </c>
      <c r="T189" s="56" t="s">
        <v>410</v>
      </c>
      <c r="U189" s="56" t="s">
        <v>410</v>
      </c>
      <c r="V189" s="56" t="s">
        <v>410</v>
      </c>
      <c r="W189" s="56" t="s">
        <v>410</v>
      </c>
      <c r="X189" s="56" t="s">
        <v>410</v>
      </c>
      <c r="Y189" s="56" t="s">
        <v>410</v>
      </c>
      <c r="Z189" s="56" t="s">
        <v>410</v>
      </c>
      <c r="AA189" s="56" t="s">
        <v>410</v>
      </c>
      <c r="AB189" s="56" t="s">
        <v>410</v>
      </c>
      <c r="AC189" s="56" t="s">
        <v>410</v>
      </c>
      <c r="AD189" s="56" t="s">
        <v>410</v>
      </c>
      <c r="AE189" s="56" t="s">
        <v>410</v>
      </c>
      <c r="AF189" s="56" t="s">
        <v>410</v>
      </c>
      <c r="AG189" s="56" t="s">
        <v>410</v>
      </c>
      <c r="AH189" s="56" t="s">
        <v>410</v>
      </c>
      <c r="AI189" s="56" t="s">
        <v>410</v>
      </c>
      <c r="AJ189" s="56" t="s">
        <v>410</v>
      </c>
      <c r="AK189" s="58" t="s">
        <v>410</v>
      </c>
    </row>
    <row r="190" customFormat="false" ht="15" hidden="true" customHeight="false" outlineLevel="0" collapsed="false">
      <c r="A190" s="52" t="e">
        <f aca="false">A189</f>
        <v>#REF!</v>
      </c>
      <c r="B190" s="72" t="s">
        <v>426</v>
      </c>
      <c r="C190" s="74" t="s">
        <v>450</v>
      </c>
      <c r="D190" s="54" t="s">
        <v>68</v>
      </c>
      <c r="E190" s="54" t="s">
        <v>411</v>
      </c>
      <c r="F190" s="56" t="e">
        <f aca="false">F189</f>
        <v>#REF!</v>
      </c>
      <c r="G190" s="56" t="e">
        <f aca="false">G189</f>
        <v>#REF!</v>
      </c>
      <c r="H190" s="56" t="e">
        <f aca="false">H189</f>
        <v>#REF!</v>
      </c>
      <c r="I190" s="56" t="s">
        <v>410</v>
      </c>
      <c r="J190" s="56" t="s">
        <v>410</v>
      </c>
      <c r="K190" s="56" t="s">
        <v>410</v>
      </c>
      <c r="L190" s="56" t="s">
        <v>410</v>
      </c>
      <c r="M190" s="56" t="s">
        <v>410</v>
      </c>
      <c r="N190" s="56" t="s">
        <v>410</v>
      </c>
      <c r="O190" s="56" t="s">
        <v>410</v>
      </c>
      <c r="P190" s="56" t="s">
        <v>410</v>
      </c>
      <c r="Q190" s="56" t="s">
        <v>410</v>
      </c>
      <c r="R190" s="56" t="s">
        <v>410</v>
      </c>
      <c r="S190" s="56" t="s">
        <v>410</v>
      </c>
      <c r="T190" s="56" t="s">
        <v>410</v>
      </c>
      <c r="U190" s="56" t="s">
        <v>410</v>
      </c>
      <c r="V190" s="56" t="s">
        <v>410</v>
      </c>
      <c r="W190" s="56" t="s">
        <v>410</v>
      </c>
      <c r="X190" s="56" t="s">
        <v>410</v>
      </c>
      <c r="Y190" s="56" t="s">
        <v>410</v>
      </c>
      <c r="Z190" s="56" t="s">
        <v>410</v>
      </c>
      <c r="AA190" s="56" t="s">
        <v>410</v>
      </c>
      <c r="AB190" s="56" t="s">
        <v>410</v>
      </c>
      <c r="AC190" s="56" t="s">
        <v>410</v>
      </c>
      <c r="AD190" s="56" t="s">
        <v>410</v>
      </c>
      <c r="AE190" s="56" t="s">
        <v>410</v>
      </c>
      <c r="AF190" s="56" t="s">
        <v>410</v>
      </c>
      <c r="AG190" s="56" t="s">
        <v>410</v>
      </c>
      <c r="AH190" s="56" t="s">
        <v>410</v>
      </c>
      <c r="AI190" s="56" t="s">
        <v>410</v>
      </c>
      <c r="AJ190" s="56" t="s">
        <v>410</v>
      </c>
      <c r="AK190" s="58" t="s">
        <v>410</v>
      </c>
    </row>
    <row r="191" customFormat="false" ht="15" hidden="true" customHeight="false" outlineLevel="0" collapsed="false">
      <c r="A191" s="52" t="e">
        <f aca="false">A190</f>
        <v>#REF!</v>
      </c>
      <c r="B191" s="72" t="s">
        <v>426</v>
      </c>
      <c r="C191" s="74" t="s">
        <v>450</v>
      </c>
      <c r="D191" s="54" t="s">
        <v>68</v>
      </c>
      <c r="E191" s="54" t="s">
        <v>114</v>
      </c>
      <c r="F191" s="56" t="e">
        <f aca="false">F190</f>
        <v>#REF!</v>
      </c>
      <c r="G191" s="56" t="e">
        <f aca="false">G190</f>
        <v>#REF!</v>
      </c>
      <c r="H191" s="56" t="e">
        <f aca="false">H190</f>
        <v>#REF!</v>
      </c>
      <c r="I191" s="56" t="s">
        <v>410</v>
      </c>
      <c r="J191" s="56" t="s">
        <v>410</v>
      </c>
      <c r="K191" s="56" t="s">
        <v>410</v>
      </c>
      <c r="L191" s="56" t="s">
        <v>410</v>
      </c>
      <c r="M191" s="56" t="s">
        <v>410</v>
      </c>
      <c r="N191" s="56" t="s">
        <v>410</v>
      </c>
      <c r="O191" s="56" t="s">
        <v>410</v>
      </c>
      <c r="P191" s="56" t="s">
        <v>410</v>
      </c>
      <c r="Q191" s="56" t="s">
        <v>410</v>
      </c>
      <c r="R191" s="56" t="s">
        <v>410</v>
      </c>
      <c r="S191" s="56" t="s">
        <v>410</v>
      </c>
      <c r="T191" s="56" t="s">
        <v>410</v>
      </c>
      <c r="U191" s="56" t="s">
        <v>410</v>
      </c>
      <c r="V191" s="56" t="s">
        <v>410</v>
      </c>
      <c r="W191" s="56" t="s">
        <v>410</v>
      </c>
      <c r="X191" s="56" t="s">
        <v>410</v>
      </c>
      <c r="Y191" s="56" t="s">
        <v>410</v>
      </c>
      <c r="Z191" s="56" t="s">
        <v>410</v>
      </c>
      <c r="AA191" s="56" t="s">
        <v>410</v>
      </c>
      <c r="AB191" s="56" t="s">
        <v>410</v>
      </c>
      <c r="AC191" s="56" t="s">
        <v>410</v>
      </c>
      <c r="AD191" s="56" t="s">
        <v>410</v>
      </c>
      <c r="AE191" s="56" t="s">
        <v>410</v>
      </c>
      <c r="AF191" s="56" t="s">
        <v>410</v>
      </c>
      <c r="AG191" s="56" t="s">
        <v>410</v>
      </c>
      <c r="AH191" s="56" t="s">
        <v>410</v>
      </c>
      <c r="AI191" s="56" t="s">
        <v>410</v>
      </c>
      <c r="AJ191" s="56" t="s">
        <v>410</v>
      </c>
      <c r="AK191" s="58" t="s">
        <v>410</v>
      </c>
    </row>
    <row r="192" customFormat="false" ht="15.75" hidden="true" customHeight="false" outlineLevel="0" collapsed="false">
      <c r="A192" s="52" t="e">
        <f aca="false">A191</f>
        <v>#REF!</v>
      </c>
      <c r="B192" s="72" t="s">
        <v>426</v>
      </c>
      <c r="C192" s="75" t="s">
        <v>450</v>
      </c>
      <c r="D192" s="66" t="s">
        <v>105</v>
      </c>
      <c r="E192" s="66" t="s">
        <v>413</v>
      </c>
      <c r="F192" s="60" t="e">
        <f aca="false">F191</f>
        <v>#REF!</v>
      </c>
      <c r="G192" s="60" t="e">
        <f aca="false">G191</f>
        <v>#REF!</v>
      </c>
      <c r="H192" s="60" t="e">
        <f aca="false">H191</f>
        <v>#REF!</v>
      </c>
      <c r="I192" s="60" t="s">
        <v>410</v>
      </c>
      <c r="J192" s="60" t="s">
        <v>410</v>
      </c>
      <c r="K192" s="60" t="s">
        <v>410</v>
      </c>
      <c r="L192" s="60" t="s">
        <v>410</v>
      </c>
      <c r="M192" s="60" t="s">
        <v>410</v>
      </c>
      <c r="N192" s="60" t="s">
        <v>410</v>
      </c>
      <c r="O192" s="60" t="s">
        <v>410</v>
      </c>
      <c r="P192" s="60" t="s">
        <v>410</v>
      </c>
      <c r="Q192" s="60" t="s">
        <v>410</v>
      </c>
      <c r="R192" s="60" t="s">
        <v>410</v>
      </c>
      <c r="S192" s="60" t="s">
        <v>410</v>
      </c>
      <c r="T192" s="60" t="s">
        <v>410</v>
      </c>
      <c r="U192" s="60" t="s">
        <v>410</v>
      </c>
      <c r="V192" s="60" t="s">
        <v>410</v>
      </c>
      <c r="W192" s="60" t="s">
        <v>410</v>
      </c>
      <c r="X192" s="60" t="s">
        <v>410</v>
      </c>
      <c r="Y192" s="60" t="s">
        <v>410</v>
      </c>
      <c r="Z192" s="60" t="s">
        <v>410</v>
      </c>
      <c r="AA192" s="60" t="s">
        <v>410</v>
      </c>
      <c r="AB192" s="60" t="s">
        <v>410</v>
      </c>
      <c r="AC192" s="60" t="s">
        <v>410</v>
      </c>
      <c r="AD192" s="60" t="s">
        <v>410</v>
      </c>
      <c r="AE192" s="60" t="s">
        <v>410</v>
      </c>
      <c r="AF192" s="60" t="s">
        <v>410</v>
      </c>
      <c r="AG192" s="60" t="s">
        <v>410</v>
      </c>
      <c r="AH192" s="60" t="s">
        <v>410</v>
      </c>
      <c r="AI192" s="60" t="s">
        <v>410</v>
      </c>
      <c r="AJ192" s="60" t="s">
        <v>410</v>
      </c>
      <c r="AK192" s="62" t="s">
        <v>410</v>
      </c>
    </row>
    <row r="193" customFormat="false" ht="15" hidden="true" customHeight="false" outlineLevel="0" collapsed="false">
      <c r="A193" s="52" t="e">
        <f aca="false">A192</f>
        <v>#REF!</v>
      </c>
      <c r="B193" s="72" t="s">
        <v>426</v>
      </c>
      <c r="C193" s="46" t="s">
        <v>451</v>
      </c>
      <c r="D193" s="47" t="s">
        <v>68</v>
      </c>
      <c r="E193" s="47" t="s">
        <v>139</v>
      </c>
      <c r="F193" s="49" t="e">
        <f aca="false">F192</f>
        <v>#REF!</v>
      </c>
      <c r="G193" s="49" t="e">
        <f aca="false">G192</f>
        <v>#REF!</v>
      </c>
      <c r="H193" s="49" t="e">
        <f aca="false">H192</f>
        <v>#REF!</v>
      </c>
      <c r="I193" s="49" t="s">
        <v>410</v>
      </c>
      <c r="J193" s="49" t="s">
        <v>410</v>
      </c>
      <c r="K193" s="49" t="s">
        <v>410</v>
      </c>
      <c r="L193" s="49" t="s">
        <v>410</v>
      </c>
      <c r="M193" s="49" t="s">
        <v>410</v>
      </c>
      <c r="N193" s="49" t="s">
        <v>410</v>
      </c>
      <c r="O193" s="49" t="s">
        <v>410</v>
      </c>
      <c r="P193" s="49" t="s">
        <v>410</v>
      </c>
      <c r="Q193" s="49" t="s">
        <v>410</v>
      </c>
      <c r="R193" s="49" t="s">
        <v>410</v>
      </c>
      <c r="S193" s="49" t="s">
        <v>410</v>
      </c>
      <c r="T193" s="49" t="s">
        <v>410</v>
      </c>
      <c r="U193" s="49" t="s">
        <v>410</v>
      </c>
      <c r="V193" s="49" t="s">
        <v>410</v>
      </c>
      <c r="W193" s="49" t="s">
        <v>410</v>
      </c>
      <c r="X193" s="49" t="s">
        <v>410</v>
      </c>
      <c r="Y193" s="49" t="s">
        <v>410</v>
      </c>
      <c r="Z193" s="49" t="s">
        <v>410</v>
      </c>
      <c r="AA193" s="49" t="s">
        <v>410</v>
      </c>
      <c r="AB193" s="49" t="s">
        <v>410</v>
      </c>
      <c r="AC193" s="49" t="s">
        <v>410</v>
      </c>
      <c r="AD193" s="49" t="s">
        <v>410</v>
      </c>
      <c r="AE193" s="49" t="s">
        <v>410</v>
      </c>
      <c r="AF193" s="49" t="s">
        <v>410</v>
      </c>
      <c r="AG193" s="49" t="s">
        <v>410</v>
      </c>
      <c r="AH193" s="49" t="s">
        <v>410</v>
      </c>
      <c r="AI193" s="49" t="s">
        <v>410</v>
      </c>
      <c r="AJ193" s="49" t="s">
        <v>410</v>
      </c>
      <c r="AK193" s="51" t="s">
        <v>410</v>
      </c>
    </row>
    <row r="194" customFormat="false" ht="15.75" hidden="true" customHeight="false" outlineLevel="0" collapsed="false">
      <c r="A194" s="52" t="e">
        <f aca="false">A193</f>
        <v>#REF!</v>
      </c>
      <c r="B194" s="72" t="s">
        <v>426</v>
      </c>
      <c r="C194" s="59" t="s">
        <v>451</v>
      </c>
      <c r="D194" s="66" t="s">
        <v>105</v>
      </c>
      <c r="E194" s="66" t="s">
        <v>413</v>
      </c>
      <c r="F194" s="60" t="e">
        <f aca="false">F193</f>
        <v>#REF!</v>
      </c>
      <c r="G194" s="60" t="e">
        <f aca="false">G193</f>
        <v>#REF!</v>
      </c>
      <c r="H194" s="60" t="e">
        <f aca="false">H193</f>
        <v>#REF!</v>
      </c>
      <c r="I194" s="60" t="s">
        <v>410</v>
      </c>
      <c r="J194" s="60" t="s">
        <v>410</v>
      </c>
      <c r="K194" s="60" t="s">
        <v>410</v>
      </c>
      <c r="L194" s="60" t="s">
        <v>410</v>
      </c>
      <c r="M194" s="60" t="s">
        <v>410</v>
      </c>
      <c r="N194" s="60" t="s">
        <v>410</v>
      </c>
      <c r="O194" s="60" t="s">
        <v>410</v>
      </c>
      <c r="P194" s="60" t="s">
        <v>410</v>
      </c>
      <c r="Q194" s="60" t="s">
        <v>410</v>
      </c>
      <c r="R194" s="60" t="s">
        <v>410</v>
      </c>
      <c r="S194" s="60" t="s">
        <v>410</v>
      </c>
      <c r="T194" s="60" t="s">
        <v>410</v>
      </c>
      <c r="U194" s="60" t="s">
        <v>410</v>
      </c>
      <c r="V194" s="60" t="s">
        <v>410</v>
      </c>
      <c r="W194" s="60" t="s">
        <v>410</v>
      </c>
      <c r="X194" s="60" t="s">
        <v>410</v>
      </c>
      <c r="Y194" s="60" t="s">
        <v>410</v>
      </c>
      <c r="Z194" s="60" t="s">
        <v>410</v>
      </c>
      <c r="AA194" s="60" t="s">
        <v>410</v>
      </c>
      <c r="AB194" s="60" t="s">
        <v>410</v>
      </c>
      <c r="AC194" s="60" t="s">
        <v>410</v>
      </c>
      <c r="AD194" s="60" t="s">
        <v>410</v>
      </c>
      <c r="AE194" s="60" t="s">
        <v>410</v>
      </c>
      <c r="AF194" s="60" t="s">
        <v>410</v>
      </c>
      <c r="AG194" s="60" t="s">
        <v>410</v>
      </c>
      <c r="AH194" s="60" t="s">
        <v>410</v>
      </c>
      <c r="AI194" s="60" t="s">
        <v>410</v>
      </c>
      <c r="AJ194" s="60" t="s">
        <v>410</v>
      </c>
      <c r="AK194" s="62" t="s">
        <v>410</v>
      </c>
    </row>
    <row r="195" customFormat="false" ht="15" hidden="true" customHeight="false" outlineLevel="0" collapsed="false">
      <c r="A195" s="52" t="e">
        <f aca="false">A194</f>
        <v>#REF!</v>
      </c>
      <c r="B195" s="72" t="s">
        <v>426</v>
      </c>
      <c r="C195" s="73" t="s">
        <v>452</v>
      </c>
      <c r="D195" s="47" t="s">
        <v>68</v>
      </c>
      <c r="E195" s="47" t="s">
        <v>139</v>
      </c>
      <c r="F195" s="49" t="e">
        <f aca="false">F194</f>
        <v>#REF!</v>
      </c>
      <c r="G195" s="49" t="e">
        <f aca="false">G194</f>
        <v>#REF!</v>
      </c>
      <c r="H195" s="49" t="e">
        <f aca="false">H194</f>
        <v>#REF!</v>
      </c>
      <c r="I195" s="49" t="s">
        <v>410</v>
      </c>
      <c r="J195" s="49" t="s">
        <v>410</v>
      </c>
      <c r="K195" s="49" t="s">
        <v>410</v>
      </c>
      <c r="L195" s="49" t="s">
        <v>410</v>
      </c>
      <c r="M195" s="49" t="s">
        <v>410</v>
      </c>
      <c r="N195" s="49" t="s">
        <v>410</v>
      </c>
      <c r="O195" s="49" t="s">
        <v>410</v>
      </c>
      <c r="P195" s="49" t="s">
        <v>410</v>
      </c>
      <c r="Q195" s="49" t="s">
        <v>410</v>
      </c>
      <c r="R195" s="49" t="s">
        <v>410</v>
      </c>
      <c r="S195" s="49" t="s">
        <v>410</v>
      </c>
      <c r="T195" s="49" t="s">
        <v>410</v>
      </c>
      <c r="U195" s="49" t="s">
        <v>410</v>
      </c>
      <c r="V195" s="49" t="s">
        <v>410</v>
      </c>
      <c r="W195" s="49" t="s">
        <v>410</v>
      </c>
      <c r="X195" s="49" t="s">
        <v>410</v>
      </c>
      <c r="Y195" s="49" t="s">
        <v>410</v>
      </c>
      <c r="Z195" s="49" t="s">
        <v>410</v>
      </c>
      <c r="AA195" s="49" t="s">
        <v>410</v>
      </c>
      <c r="AB195" s="49" t="s">
        <v>410</v>
      </c>
      <c r="AC195" s="49" t="s">
        <v>410</v>
      </c>
      <c r="AD195" s="49" t="s">
        <v>410</v>
      </c>
      <c r="AE195" s="49" t="s">
        <v>410</v>
      </c>
      <c r="AF195" s="49" t="s">
        <v>410</v>
      </c>
      <c r="AG195" s="49" t="s">
        <v>410</v>
      </c>
      <c r="AH195" s="49" t="s">
        <v>410</v>
      </c>
      <c r="AI195" s="49" t="s">
        <v>410</v>
      </c>
      <c r="AJ195" s="49" t="s">
        <v>410</v>
      </c>
      <c r="AK195" s="51" t="s">
        <v>410</v>
      </c>
    </row>
    <row r="196" customFormat="false" ht="15" hidden="true" customHeight="false" outlineLevel="0" collapsed="false">
      <c r="A196" s="52" t="e">
        <f aca="false">A195</f>
        <v>#REF!</v>
      </c>
      <c r="B196" s="72" t="s">
        <v>426</v>
      </c>
      <c r="C196" s="74" t="s">
        <v>452</v>
      </c>
      <c r="D196" s="54" t="s">
        <v>68</v>
      </c>
      <c r="E196" s="54" t="s">
        <v>269</v>
      </c>
      <c r="F196" s="56" t="e">
        <f aca="false">F195</f>
        <v>#REF!</v>
      </c>
      <c r="G196" s="56" t="e">
        <f aca="false">G195</f>
        <v>#REF!</v>
      </c>
      <c r="H196" s="56" t="e">
        <f aca="false">H195</f>
        <v>#REF!</v>
      </c>
      <c r="I196" s="56" t="s">
        <v>410</v>
      </c>
      <c r="J196" s="56" t="s">
        <v>410</v>
      </c>
      <c r="K196" s="56" t="s">
        <v>410</v>
      </c>
      <c r="L196" s="56" t="s">
        <v>410</v>
      </c>
      <c r="M196" s="56" t="s">
        <v>410</v>
      </c>
      <c r="N196" s="56" t="s">
        <v>410</v>
      </c>
      <c r="O196" s="56" t="s">
        <v>410</v>
      </c>
      <c r="P196" s="56" t="s">
        <v>410</v>
      </c>
      <c r="Q196" s="56" t="s">
        <v>410</v>
      </c>
      <c r="R196" s="56" t="s">
        <v>410</v>
      </c>
      <c r="S196" s="56" t="s">
        <v>410</v>
      </c>
      <c r="T196" s="56" t="s">
        <v>410</v>
      </c>
      <c r="U196" s="56" t="s">
        <v>410</v>
      </c>
      <c r="V196" s="56" t="s">
        <v>410</v>
      </c>
      <c r="W196" s="56" t="s">
        <v>410</v>
      </c>
      <c r="X196" s="56" t="s">
        <v>410</v>
      </c>
      <c r="Y196" s="56" t="s">
        <v>410</v>
      </c>
      <c r="Z196" s="56" t="s">
        <v>410</v>
      </c>
      <c r="AA196" s="56" t="s">
        <v>410</v>
      </c>
      <c r="AB196" s="56" t="s">
        <v>410</v>
      </c>
      <c r="AC196" s="56" t="s">
        <v>410</v>
      </c>
      <c r="AD196" s="56" t="s">
        <v>410</v>
      </c>
      <c r="AE196" s="56" t="s">
        <v>410</v>
      </c>
      <c r="AF196" s="56" t="s">
        <v>410</v>
      </c>
      <c r="AG196" s="56" t="s">
        <v>410</v>
      </c>
      <c r="AH196" s="56" t="s">
        <v>410</v>
      </c>
      <c r="AI196" s="56" t="s">
        <v>410</v>
      </c>
      <c r="AJ196" s="56" t="s">
        <v>410</v>
      </c>
      <c r="AK196" s="58" t="s">
        <v>410</v>
      </c>
    </row>
    <row r="197" customFormat="false" ht="15" hidden="true" customHeight="false" outlineLevel="0" collapsed="false">
      <c r="A197" s="52" t="e">
        <f aca="false">A196</f>
        <v>#REF!</v>
      </c>
      <c r="B197" s="72" t="s">
        <v>426</v>
      </c>
      <c r="C197" s="74" t="s">
        <v>452</v>
      </c>
      <c r="D197" s="54" t="s">
        <v>68</v>
      </c>
      <c r="E197" s="54" t="s">
        <v>411</v>
      </c>
      <c r="F197" s="56" t="e">
        <f aca="false">F196</f>
        <v>#REF!</v>
      </c>
      <c r="G197" s="56" t="e">
        <f aca="false">G196</f>
        <v>#REF!</v>
      </c>
      <c r="H197" s="56" t="e">
        <f aca="false">H196</f>
        <v>#REF!</v>
      </c>
      <c r="I197" s="56" t="s">
        <v>410</v>
      </c>
      <c r="J197" s="56" t="s">
        <v>410</v>
      </c>
      <c r="K197" s="56" t="s">
        <v>410</v>
      </c>
      <c r="L197" s="56" t="s">
        <v>410</v>
      </c>
      <c r="M197" s="56" t="s">
        <v>410</v>
      </c>
      <c r="N197" s="56" t="s">
        <v>410</v>
      </c>
      <c r="O197" s="56" t="s">
        <v>410</v>
      </c>
      <c r="P197" s="56" t="s">
        <v>410</v>
      </c>
      <c r="Q197" s="56" t="s">
        <v>410</v>
      </c>
      <c r="R197" s="56" t="s">
        <v>410</v>
      </c>
      <c r="S197" s="56" t="s">
        <v>410</v>
      </c>
      <c r="T197" s="56" t="s">
        <v>410</v>
      </c>
      <c r="U197" s="56" t="s">
        <v>410</v>
      </c>
      <c r="V197" s="56" t="s">
        <v>410</v>
      </c>
      <c r="W197" s="56" t="s">
        <v>410</v>
      </c>
      <c r="X197" s="56" t="s">
        <v>410</v>
      </c>
      <c r="Y197" s="56" t="s">
        <v>410</v>
      </c>
      <c r="Z197" s="56" t="s">
        <v>410</v>
      </c>
      <c r="AA197" s="56" t="s">
        <v>410</v>
      </c>
      <c r="AB197" s="56" t="s">
        <v>410</v>
      </c>
      <c r="AC197" s="56" t="s">
        <v>410</v>
      </c>
      <c r="AD197" s="56" t="s">
        <v>410</v>
      </c>
      <c r="AE197" s="56" t="s">
        <v>410</v>
      </c>
      <c r="AF197" s="56" t="s">
        <v>410</v>
      </c>
      <c r="AG197" s="56" t="s">
        <v>410</v>
      </c>
      <c r="AH197" s="56" t="s">
        <v>410</v>
      </c>
      <c r="AI197" s="56" t="s">
        <v>410</v>
      </c>
      <c r="AJ197" s="56" t="s">
        <v>410</v>
      </c>
      <c r="AK197" s="58" t="s">
        <v>410</v>
      </c>
    </row>
    <row r="198" customFormat="false" ht="15" hidden="true" customHeight="false" outlineLevel="0" collapsed="false">
      <c r="A198" s="52" t="e">
        <f aca="false">A197</f>
        <v>#REF!</v>
      </c>
      <c r="B198" s="72" t="s">
        <v>426</v>
      </c>
      <c r="C198" s="74" t="s">
        <v>452</v>
      </c>
      <c r="D198" s="54" t="s">
        <v>68</v>
      </c>
      <c r="E198" s="54" t="s">
        <v>114</v>
      </c>
      <c r="F198" s="56" t="e">
        <f aca="false">F197</f>
        <v>#REF!</v>
      </c>
      <c r="G198" s="56" t="e">
        <f aca="false">G197</f>
        <v>#REF!</v>
      </c>
      <c r="H198" s="56" t="e">
        <f aca="false">H197</f>
        <v>#REF!</v>
      </c>
      <c r="I198" s="56" t="s">
        <v>410</v>
      </c>
      <c r="J198" s="56" t="s">
        <v>410</v>
      </c>
      <c r="K198" s="56" t="s">
        <v>410</v>
      </c>
      <c r="L198" s="56" t="s">
        <v>410</v>
      </c>
      <c r="M198" s="56" t="s">
        <v>410</v>
      </c>
      <c r="N198" s="56" t="s">
        <v>410</v>
      </c>
      <c r="O198" s="56" t="s">
        <v>410</v>
      </c>
      <c r="P198" s="56" t="s">
        <v>410</v>
      </c>
      <c r="Q198" s="56" t="s">
        <v>410</v>
      </c>
      <c r="R198" s="56" t="s">
        <v>410</v>
      </c>
      <c r="S198" s="56" t="s">
        <v>410</v>
      </c>
      <c r="T198" s="56" t="s">
        <v>410</v>
      </c>
      <c r="U198" s="56" t="s">
        <v>410</v>
      </c>
      <c r="V198" s="56" t="s">
        <v>410</v>
      </c>
      <c r="W198" s="56" t="s">
        <v>410</v>
      </c>
      <c r="X198" s="56" t="s">
        <v>410</v>
      </c>
      <c r="Y198" s="56" t="s">
        <v>410</v>
      </c>
      <c r="Z198" s="56" t="s">
        <v>410</v>
      </c>
      <c r="AA198" s="56" t="s">
        <v>410</v>
      </c>
      <c r="AB198" s="56" t="s">
        <v>410</v>
      </c>
      <c r="AC198" s="56" t="s">
        <v>410</v>
      </c>
      <c r="AD198" s="56" t="s">
        <v>410</v>
      </c>
      <c r="AE198" s="56" t="s">
        <v>410</v>
      </c>
      <c r="AF198" s="56" t="s">
        <v>410</v>
      </c>
      <c r="AG198" s="56" t="s">
        <v>410</v>
      </c>
      <c r="AH198" s="56" t="s">
        <v>410</v>
      </c>
      <c r="AI198" s="56" t="s">
        <v>410</v>
      </c>
      <c r="AJ198" s="56" t="s">
        <v>410</v>
      </c>
      <c r="AK198" s="58" t="s">
        <v>410</v>
      </c>
    </row>
    <row r="199" customFormat="false" ht="15.75" hidden="true" customHeight="false" outlineLevel="0" collapsed="false">
      <c r="A199" s="52" t="e">
        <f aca="false">A198</f>
        <v>#REF!</v>
      </c>
      <c r="B199" s="72" t="s">
        <v>426</v>
      </c>
      <c r="C199" s="75" t="s">
        <v>452</v>
      </c>
      <c r="D199" s="66" t="s">
        <v>105</v>
      </c>
      <c r="E199" s="66" t="s">
        <v>413</v>
      </c>
      <c r="F199" s="60" t="e">
        <f aca="false">F198</f>
        <v>#REF!</v>
      </c>
      <c r="G199" s="60" t="e">
        <f aca="false">G198</f>
        <v>#REF!</v>
      </c>
      <c r="H199" s="60" t="e">
        <f aca="false">H198</f>
        <v>#REF!</v>
      </c>
      <c r="I199" s="60" t="s">
        <v>410</v>
      </c>
      <c r="J199" s="60" t="s">
        <v>410</v>
      </c>
      <c r="K199" s="60" t="s">
        <v>410</v>
      </c>
      <c r="L199" s="60" t="s">
        <v>410</v>
      </c>
      <c r="M199" s="60" t="s">
        <v>410</v>
      </c>
      <c r="N199" s="60" t="s">
        <v>410</v>
      </c>
      <c r="O199" s="60" t="s">
        <v>410</v>
      </c>
      <c r="P199" s="60" t="s">
        <v>410</v>
      </c>
      <c r="Q199" s="60" t="s">
        <v>410</v>
      </c>
      <c r="R199" s="60" t="s">
        <v>410</v>
      </c>
      <c r="S199" s="60" t="s">
        <v>410</v>
      </c>
      <c r="T199" s="60" t="s">
        <v>410</v>
      </c>
      <c r="U199" s="60" t="s">
        <v>410</v>
      </c>
      <c r="V199" s="60" t="s">
        <v>410</v>
      </c>
      <c r="W199" s="60" t="s">
        <v>410</v>
      </c>
      <c r="X199" s="60" t="s">
        <v>410</v>
      </c>
      <c r="Y199" s="60" t="s">
        <v>410</v>
      </c>
      <c r="Z199" s="60" t="s">
        <v>410</v>
      </c>
      <c r="AA199" s="60" t="s">
        <v>410</v>
      </c>
      <c r="AB199" s="60" t="s">
        <v>410</v>
      </c>
      <c r="AC199" s="60" t="s">
        <v>410</v>
      </c>
      <c r="AD199" s="60" t="s">
        <v>410</v>
      </c>
      <c r="AE199" s="60" t="s">
        <v>410</v>
      </c>
      <c r="AF199" s="60" t="s">
        <v>410</v>
      </c>
      <c r="AG199" s="60" t="s">
        <v>410</v>
      </c>
      <c r="AH199" s="60" t="s">
        <v>410</v>
      </c>
      <c r="AI199" s="60" t="s">
        <v>410</v>
      </c>
      <c r="AJ199" s="60" t="s">
        <v>410</v>
      </c>
      <c r="AK199" s="62" t="s">
        <v>410</v>
      </c>
    </row>
    <row r="200" customFormat="false" ht="15" hidden="true" customHeight="false" outlineLevel="0" collapsed="false">
      <c r="A200" s="52" t="e">
        <f aca="false">A199</f>
        <v>#REF!</v>
      </c>
      <c r="B200" s="72" t="s">
        <v>426</v>
      </c>
      <c r="C200" s="46" t="s">
        <v>453</v>
      </c>
      <c r="D200" s="47" t="s">
        <v>68</v>
      </c>
      <c r="E200" s="47" t="s">
        <v>139</v>
      </c>
      <c r="F200" s="49" t="e">
        <f aca="false">F199</f>
        <v>#REF!</v>
      </c>
      <c r="G200" s="49" t="e">
        <f aca="false">G199</f>
        <v>#REF!</v>
      </c>
      <c r="H200" s="49" t="e">
        <f aca="false">H199</f>
        <v>#REF!</v>
      </c>
      <c r="I200" s="49" t="s">
        <v>410</v>
      </c>
      <c r="J200" s="49" t="s">
        <v>410</v>
      </c>
      <c r="K200" s="49" t="s">
        <v>410</v>
      </c>
      <c r="L200" s="49" t="s">
        <v>410</v>
      </c>
      <c r="M200" s="49" t="s">
        <v>410</v>
      </c>
      <c r="N200" s="49" t="s">
        <v>410</v>
      </c>
      <c r="O200" s="49" t="s">
        <v>410</v>
      </c>
      <c r="P200" s="49" t="s">
        <v>410</v>
      </c>
      <c r="Q200" s="49" t="s">
        <v>410</v>
      </c>
      <c r="R200" s="49" t="s">
        <v>410</v>
      </c>
      <c r="S200" s="49" t="s">
        <v>410</v>
      </c>
      <c r="T200" s="49" t="s">
        <v>410</v>
      </c>
      <c r="U200" s="49" t="s">
        <v>410</v>
      </c>
      <c r="V200" s="49" t="s">
        <v>410</v>
      </c>
      <c r="W200" s="49" t="s">
        <v>410</v>
      </c>
      <c r="X200" s="49" t="s">
        <v>410</v>
      </c>
      <c r="Y200" s="49" t="s">
        <v>410</v>
      </c>
      <c r="Z200" s="49" t="s">
        <v>410</v>
      </c>
      <c r="AA200" s="49" t="s">
        <v>410</v>
      </c>
      <c r="AB200" s="49" t="s">
        <v>410</v>
      </c>
      <c r="AC200" s="49" t="s">
        <v>410</v>
      </c>
      <c r="AD200" s="49" t="s">
        <v>410</v>
      </c>
      <c r="AE200" s="49" t="s">
        <v>410</v>
      </c>
      <c r="AF200" s="49" t="s">
        <v>410</v>
      </c>
      <c r="AG200" s="49" t="s">
        <v>410</v>
      </c>
      <c r="AH200" s="49" t="s">
        <v>410</v>
      </c>
      <c r="AI200" s="49" t="s">
        <v>410</v>
      </c>
      <c r="AJ200" s="49" t="s">
        <v>410</v>
      </c>
      <c r="AK200" s="51" t="s">
        <v>410</v>
      </c>
    </row>
    <row r="201" customFormat="false" ht="15" hidden="true" customHeight="false" outlineLevel="0" collapsed="false">
      <c r="A201" s="52" t="e">
        <f aca="false">A200</f>
        <v>#REF!</v>
      </c>
      <c r="B201" s="72" t="s">
        <v>426</v>
      </c>
      <c r="C201" s="53" t="s">
        <v>453</v>
      </c>
      <c r="D201" s="54" t="s">
        <v>68</v>
      </c>
      <c r="E201" s="54" t="s">
        <v>269</v>
      </c>
      <c r="F201" s="56" t="e">
        <f aca="false">F200</f>
        <v>#REF!</v>
      </c>
      <c r="G201" s="56" t="e">
        <f aca="false">G200</f>
        <v>#REF!</v>
      </c>
      <c r="H201" s="56" t="e">
        <f aca="false">H200</f>
        <v>#REF!</v>
      </c>
      <c r="I201" s="56" t="s">
        <v>410</v>
      </c>
      <c r="J201" s="56" t="s">
        <v>410</v>
      </c>
      <c r="K201" s="56" t="s">
        <v>410</v>
      </c>
      <c r="L201" s="56" t="s">
        <v>410</v>
      </c>
      <c r="M201" s="56" t="s">
        <v>410</v>
      </c>
      <c r="N201" s="56" t="s">
        <v>410</v>
      </c>
      <c r="O201" s="56" t="s">
        <v>410</v>
      </c>
      <c r="P201" s="56" t="s">
        <v>410</v>
      </c>
      <c r="Q201" s="56" t="s">
        <v>410</v>
      </c>
      <c r="R201" s="56" t="s">
        <v>410</v>
      </c>
      <c r="S201" s="56" t="s">
        <v>410</v>
      </c>
      <c r="T201" s="56" t="s">
        <v>410</v>
      </c>
      <c r="U201" s="56" t="s">
        <v>410</v>
      </c>
      <c r="V201" s="56" t="s">
        <v>410</v>
      </c>
      <c r="W201" s="56" t="s">
        <v>410</v>
      </c>
      <c r="X201" s="56" t="s">
        <v>410</v>
      </c>
      <c r="Y201" s="56" t="s">
        <v>410</v>
      </c>
      <c r="Z201" s="56" t="s">
        <v>410</v>
      </c>
      <c r="AA201" s="56" t="s">
        <v>410</v>
      </c>
      <c r="AB201" s="56" t="s">
        <v>410</v>
      </c>
      <c r="AC201" s="56" t="s">
        <v>410</v>
      </c>
      <c r="AD201" s="56" t="s">
        <v>410</v>
      </c>
      <c r="AE201" s="56" t="s">
        <v>410</v>
      </c>
      <c r="AF201" s="56" t="s">
        <v>410</v>
      </c>
      <c r="AG201" s="56" t="s">
        <v>410</v>
      </c>
      <c r="AH201" s="56" t="s">
        <v>410</v>
      </c>
      <c r="AI201" s="56" t="s">
        <v>410</v>
      </c>
      <c r="AJ201" s="56" t="s">
        <v>410</v>
      </c>
      <c r="AK201" s="58" t="s">
        <v>410</v>
      </c>
    </row>
    <row r="202" customFormat="false" ht="15" hidden="true" customHeight="false" outlineLevel="0" collapsed="false">
      <c r="A202" s="52" t="e">
        <f aca="false">A201</f>
        <v>#REF!</v>
      </c>
      <c r="B202" s="72" t="s">
        <v>426</v>
      </c>
      <c r="C202" s="53" t="s">
        <v>453</v>
      </c>
      <c r="D202" s="54" t="s">
        <v>68</v>
      </c>
      <c r="E202" s="54" t="s">
        <v>411</v>
      </c>
      <c r="F202" s="56" t="e">
        <f aca="false">F201</f>
        <v>#REF!</v>
      </c>
      <c r="G202" s="56" t="e">
        <f aca="false">G201</f>
        <v>#REF!</v>
      </c>
      <c r="H202" s="56" t="e">
        <f aca="false">H201</f>
        <v>#REF!</v>
      </c>
      <c r="I202" s="56" t="s">
        <v>410</v>
      </c>
      <c r="J202" s="56" t="s">
        <v>410</v>
      </c>
      <c r="K202" s="56" t="s">
        <v>410</v>
      </c>
      <c r="L202" s="56" t="s">
        <v>410</v>
      </c>
      <c r="M202" s="56" t="s">
        <v>410</v>
      </c>
      <c r="N202" s="56" t="s">
        <v>410</v>
      </c>
      <c r="O202" s="56" t="s">
        <v>410</v>
      </c>
      <c r="P202" s="56" t="s">
        <v>410</v>
      </c>
      <c r="Q202" s="56" t="s">
        <v>410</v>
      </c>
      <c r="R202" s="56" t="s">
        <v>410</v>
      </c>
      <c r="S202" s="56" t="s">
        <v>410</v>
      </c>
      <c r="T202" s="56" t="s">
        <v>410</v>
      </c>
      <c r="U202" s="56" t="s">
        <v>410</v>
      </c>
      <c r="V202" s="56" t="s">
        <v>410</v>
      </c>
      <c r="W202" s="56" t="s">
        <v>410</v>
      </c>
      <c r="X202" s="56" t="s">
        <v>410</v>
      </c>
      <c r="Y202" s="56" t="s">
        <v>410</v>
      </c>
      <c r="Z202" s="56" t="s">
        <v>410</v>
      </c>
      <c r="AA202" s="56" t="s">
        <v>410</v>
      </c>
      <c r="AB202" s="56" t="s">
        <v>410</v>
      </c>
      <c r="AC202" s="56" t="s">
        <v>410</v>
      </c>
      <c r="AD202" s="56" t="s">
        <v>410</v>
      </c>
      <c r="AE202" s="56" t="s">
        <v>410</v>
      </c>
      <c r="AF202" s="56" t="s">
        <v>410</v>
      </c>
      <c r="AG202" s="56" t="s">
        <v>410</v>
      </c>
      <c r="AH202" s="56" t="s">
        <v>410</v>
      </c>
      <c r="AI202" s="56" t="s">
        <v>410</v>
      </c>
      <c r="AJ202" s="56" t="s">
        <v>410</v>
      </c>
      <c r="AK202" s="58" t="s">
        <v>410</v>
      </c>
    </row>
    <row r="203" customFormat="false" ht="15" hidden="true" customHeight="false" outlineLevel="0" collapsed="false">
      <c r="A203" s="52" t="e">
        <f aca="false">A202</f>
        <v>#REF!</v>
      </c>
      <c r="B203" s="72" t="s">
        <v>426</v>
      </c>
      <c r="C203" s="53" t="s">
        <v>453</v>
      </c>
      <c r="D203" s="54" t="s">
        <v>68</v>
      </c>
      <c r="E203" s="54" t="s">
        <v>114</v>
      </c>
      <c r="F203" s="56" t="e">
        <f aca="false">F202</f>
        <v>#REF!</v>
      </c>
      <c r="G203" s="56" t="e">
        <f aca="false">G202</f>
        <v>#REF!</v>
      </c>
      <c r="H203" s="56" t="e">
        <f aca="false">H202</f>
        <v>#REF!</v>
      </c>
      <c r="I203" s="56" t="s">
        <v>410</v>
      </c>
      <c r="J203" s="56" t="s">
        <v>410</v>
      </c>
      <c r="K203" s="56" t="s">
        <v>410</v>
      </c>
      <c r="L203" s="56" t="s">
        <v>410</v>
      </c>
      <c r="M203" s="56" t="s">
        <v>410</v>
      </c>
      <c r="N203" s="56" t="s">
        <v>410</v>
      </c>
      <c r="O203" s="56" t="s">
        <v>410</v>
      </c>
      <c r="P203" s="56" t="s">
        <v>410</v>
      </c>
      <c r="Q203" s="56" t="s">
        <v>410</v>
      </c>
      <c r="R203" s="56" t="s">
        <v>410</v>
      </c>
      <c r="S203" s="56" t="s">
        <v>410</v>
      </c>
      <c r="T203" s="56" t="s">
        <v>410</v>
      </c>
      <c r="U203" s="56" t="s">
        <v>410</v>
      </c>
      <c r="V203" s="56" t="s">
        <v>410</v>
      </c>
      <c r="W203" s="56" t="s">
        <v>410</v>
      </c>
      <c r="X203" s="56" t="s">
        <v>410</v>
      </c>
      <c r="Y203" s="56" t="s">
        <v>410</v>
      </c>
      <c r="Z203" s="56" t="s">
        <v>410</v>
      </c>
      <c r="AA203" s="56" t="s">
        <v>410</v>
      </c>
      <c r="AB203" s="56" t="s">
        <v>410</v>
      </c>
      <c r="AC203" s="56" t="s">
        <v>410</v>
      </c>
      <c r="AD203" s="56" t="s">
        <v>410</v>
      </c>
      <c r="AE203" s="56" t="s">
        <v>410</v>
      </c>
      <c r="AF203" s="56" t="s">
        <v>410</v>
      </c>
      <c r="AG203" s="56" t="s">
        <v>410</v>
      </c>
      <c r="AH203" s="56" t="s">
        <v>410</v>
      </c>
      <c r="AI203" s="56" t="s">
        <v>410</v>
      </c>
      <c r="AJ203" s="56" t="s">
        <v>410</v>
      </c>
      <c r="AK203" s="58" t="s">
        <v>410</v>
      </c>
    </row>
    <row r="204" customFormat="false" ht="15.75" hidden="true" customHeight="false" outlineLevel="0" collapsed="false">
      <c r="A204" s="52" t="e">
        <f aca="false">A203</f>
        <v>#REF!</v>
      </c>
      <c r="B204" s="72" t="s">
        <v>426</v>
      </c>
      <c r="C204" s="59" t="s">
        <v>453</v>
      </c>
      <c r="D204" s="66" t="s">
        <v>105</v>
      </c>
      <c r="E204" s="66" t="s">
        <v>413</v>
      </c>
      <c r="F204" s="60" t="e">
        <f aca="false">F203</f>
        <v>#REF!</v>
      </c>
      <c r="G204" s="60" t="e">
        <f aca="false">G203</f>
        <v>#REF!</v>
      </c>
      <c r="H204" s="60" t="e">
        <f aca="false">H203</f>
        <v>#REF!</v>
      </c>
      <c r="I204" s="60" t="s">
        <v>410</v>
      </c>
      <c r="J204" s="60" t="s">
        <v>410</v>
      </c>
      <c r="K204" s="60" t="s">
        <v>410</v>
      </c>
      <c r="L204" s="60" t="s">
        <v>410</v>
      </c>
      <c r="M204" s="60" t="s">
        <v>410</v>
      </c>
      <c r="N204" s="60" t="s">
        <v>410</v>
      </c>
      <c r="O204" s="60" t="s">
        <v>410</v>
      </c>
      <c r="P204" s="60" t="s">
        <v>410</v>
      </c>
      <c r="Q204" s="60" t="s">
        <v>410</v>
      </c>
      <c r="R204" s="60" t="s">
        <v>410</v>
      </c>
      <c r="S204" s="60" t="s">
        <v>410</v>
      </c>
      <c r="T204" s="60" t="s">
        <v>410</v>
      </c>
      <c r="U204" s="60" t="s">
        <v>410</v>
      </c>
      <c r="V204" s="60" t="s">
        <v>410</v>
      </c>
      <c r="W204" s="60" t="s">
        <v>410</v>
      </c>
      <c r="X204" s="60" t="s">
        <v>410</v>
      </c>
      <c r="Y204" s="60" t="s">
        <v>410</v>
      </c>
      <c r="Z204" s="60" t="s">
        <v>410</v>
      </c>
      <c r="AA204" s="60" t="s">
        <v>410</v>
      </c>
      <c r="AB204" s="60" t="s">
        <v>410</v>
      </c>
      <c r="AC204" s="60" t="s">
        <v>410</v>
      </c>
      <c r="AD204" s="60" t="s">
        <v>410</v>
      </c>
      <c r="AE204" s="60" t="s">
        <v>410</v>
      </c>
      <c r="AF204" s="60" t="s">
        <v>410</v>
      </c>
      <c r="AG204" s="60" t="s">
        <v>410</v>
      </c>
      <c r="AH204" s="60" t="s">
        <v>410</v>
      </c>
      <c r="AI204" s="60" t="s">
        <v>410</v>
      </c>
      <c r="AJ204" s="60" t="s">
        <v>410</v>
      </c>
      <c r="AK204" s="62" t="s">
        <v>410</v>
      </c>
    </row>
    <row r="205" customFormat="false" ht="15" hidden="true" customHeight="false" outlineLevel="0" collapsed="false">
      <c r="A205" s="52" t="e">
        <f aca="false">A204</f>
        <v>#REF!</v>
      </c>
      <c r="B205" s="72" t="s">
        <v>426</v>
      </c>
      <c r="C205" s="73" t="s">
        <v>454</v>
      </c>
      <c r="D205" s="47" t="s">
        <v>68</v>
      </c>
      <c r="E205" s="47" t="s">
        <v>139</v>
      </c>
      <c r="F205" s="49" t="e">
        <f aca="false">F204</f>
        <v>#REF!</v>
      </c>
      <c r="G205" s="49" t="e">
        <f aca="false">G204</f>
        <v>#REF!</v>
      </c>
      <c r="H205" s="49" t="e">
        <f aca="false">H204</f>
        <v>#REF!</v>
      </c>
      <c r="I205" s="49" t="s">
        <v>410</v>
      </c>
      <c r="J205" s="49" t="s">
        <v>410</v>
      </c>
      <c r="K205" s="49" t="s">
        <v>410</v>
      </c>
      <c r="L205" s="49" t="s">
        <v>410</v>
      </c>
      <c r="M205" s="49" t="s">
        <v>410</v>
      </c>
      <c r="N205" s="49" t="s">
        <v>410</v>
      </c>
      <c r="O205" s="49" t="s">
        <v>410</v>
      </c>
      <c r="P205" s="49" t="s">
        <v>410</v>
      </c>
      <c r="Q205" s="49" t="s">
        <v>410</v>
      </c>
      <c r="R205" s="49" t="s">
        <v>410</v>
      </c>
      <c r="S205" s="49" t="s">
        <v>410</v>
      </c>
      <c r="T205" s="49" t="s">
        <v>410</v>
      </c>
      <c r="U205" s="49" t="s">
        <v>410</v>
      </c>
      <c r="V205" s="49" t="s">
        <v>410</v>
      </c>
      <c r="W205" s="49" t="s">
        <v>410</v>
      </c>
      <c r="X205" s="49" t="s">
        <v>410</v>
      </c>
      <c r="Y205" s="49" t="s">
        <v>410</v>
      </c>
      <c r="Z205" s="49" t="s">
        <v>410</v>
      </c>
      <c r="AA205" s="49" t="s">
        <v>410</v>
      </c>
      <c r="AB205" s="49" t="s">
        <v>410</v>
      </c>
      <c r="AC205" s="49" t="s">
        <v>410</v>
      </c>
      <c r="AD205" s="49" t="s">
        <v>410</v>
      </c>
      <c r="AE205" s="49" t="s">
        <v>410</v>
      </c>
      <c r="AF205" s="49" t="s">
        <v>410</v>
      </c>
      <c r="AG205" s="49" t="s">
        <v>410</v>
      </c>
      <c r="AH205" s="49" t="s">
        <v>410</v>
      </c>
      <c r="AI205" s="49" t="s">
        <v>410</v>
      </c>
      <c r="AJ205" s="49" t="s">
        <v>410</v>
      </c>
      <c r="AK205" s="51" t="s">
        <v>410</v>
      </c>
    </row>
    <row r="206" customFormat="false" ht="15" hidden="true" customHeight="false" outlineLevel="0" collapsed="false">
      <c r="A206" s="52" t="e">
        <f aca="false">A205</f>
        <v>#REF!</v>
      </c>
      <c r="B206" s="72" t="s">
        <v>426</v>
      </c>
      <c r="C206" s="74" t="s">
        <v>454</v>
      </c>
      <c r="D206" s="54" t="s">
        <v>68</v>
      </c>
      <c r="E206" s="54" t="s">
        <v>269</v>
      </c>
      <c r="F206" s="56" t="e">
        <f aca="false">F205</f>
        <v>#REF!</v>
      </c>
      <c r="G206" s="56" t="e">
        <f aca="false">G205</f>
        <v>#REF!</v>
      </c>
      <c r="H206" s="56" t="e">
        <f aca="false">H205</f>
        <v>#REF!</v>
      </c>
      <c r="I206" s="56" t="s">
        <v>410</v>
      </c>
      <c r="J206" s="56" t="s">
        <v>410</v>
      </c>
      <c r="K206" s="56" t="s">
        <v>410</v>
      </c>
      <c r="L206" s="56" t="s">
        <v>410</v>
      </c>
      <c r="M206" s="56" t="s">
        <v>410</v>
      </c>
      <c r="N206" s="56" t="s">
        <v>410</v>
      </c>
      <c r="O206" s="56" t="s">
        <v>410</v>
      </c>
      <c r="P206" s="56" t="s">
        <v>410</v>
      </c>
      <c r="Q206" s="56" t="s">
        <v>410</v>
      </c>
      <c r="R206" s="56" t="s">
        <v>410</v>
      </c>
      <c r="S206" s="56" t="s">
        <v>410</v>
      </c>
      <c r="T206" s="56" t="s">
        <v>410</v>
      </c>
      <c r="U206" s="56" t="s">
        <v>410</v>
      </c>
      <c r="V206" s="56" t="s">
        <v>410</v>
      </c>
      <c r="W206" s="56" t="s">
        <v>410</v>
      </c>
      <c r="X206" s="56" t="s">
        <v>410</v>
      </c>
      <c r="Y206" s="56" t="s">
        <v>410</v>
      </c>
      <c r="Z206" s="56" t="s">
        <v>410</v>
      </c>
      <c r="AA206" s="56" t="s">
        <v>410</v>
      </c>
      <c r="AB206" s="56" t="s">
        <v>410</v>
      </c>
      <c r="AC206" s="56" t="s">
        <v>410</v>
      </c>
      <c r="AD206" s="56" t="s">
        <v>410</v>
      </c>
      <c r="AE206" s="56" t="s">
        <v>410</v>
      </c>
      <c r="AF206" s="56" t="s">
        <v>410</v>
      </c>
      <c r="AG206" s="56" t="s">
        <v>410</v>
      </c>
      <c r="AH206" s="56" t="s">
        <v>410</v>
      </c>
      <c r="AI206" s="56" t="s">
        <v>410</v>
      </c>
      <c r="AJ206" s="56" t="s">
        <v>410</v>
      </c>
      <c r="AK206" s="58" t="s">
        <v>410</v>
      </c>
    </row>
    <row r="207" customFormat="false" ht="15" hidden="true" customHeight="false" outlineLevel="0" collapsed="false">
      <c r="A207" s="52" t="e">
        <f aca="false">A206</f>
        <v>#REF!</v>
      </c>
      <c r="B207" s="72" t="s">
        <v>426</v>
      </c>
      <c r="C207" s="74" t="s">
        <v>454</v>
      </c>
      <c r="D207" s="54" t="s">
        <v>68</v>
      </c>
      <c r="E207" s="54" t="s">
        <v>411</v>
      </c>
      <c r="F207" s="56" t="e">
        <f aca="false">F206</f>
        <v>#REF!</v>
      </c>
      <c r="G207" s="56" t="e">
        <f aca="false">G206</f>
        <v>#REF!</v>
      </c>
      <c r="H207" s="56" t="e">
        <f aca="false">H206</f>
        <v>#REF!</v>
      </c>
      <c r="I207" s="56" t="s">
        <v>410</v>
      </c>
      <c r="J207" s="56" t="s">
        <v>410</v>
      </c>
      <c r="K207" s="56" t="s">
        <v>410</v>
      </c>
      <c r="L207" s="56" t="s">
        <v>410</v>
      </c>
      <c r="M207" s="56" t="s">
        <v>410</v>
      </c>
      <c r="N207" s="56" t="s">
        <v>410</v>
      </c>
      <c r="O207" s="56" t="s">
        <v>410</v>
      </c>
      <c r="P207" s="56" t="s">
        <v>410</v>
      </c>
      <c r="Q207" s="56" t="s">
        <v>410</v>
      </c>
      <c r="R207" s="56" t="s">
        <v>410</v>
      </c>
      <c r="S207" s="56" t="s">
        <v>410</v>
      </c>
      <c r="T207" s="56" t="s">
        <v>410</v>
      </c>
      <c r="U207" s="56" t="s">
        <v>410</v>
      </c>
      <c r="V207" s="56" t="s">
        <v>410</v>
      </c>
      <c r="W207" s="56" t="s">
        <v>410</v>
      </c>
      <c r="X207" s="56" t="s">
        <v>410</v>
      </c>
      <c r="Y207" s="56" t="s">
        <v>410</v>
      </c>
      <c r="Z207" s="56" t="s">
        <v>410</v>
      </c>
      <c r="AA207" s="56" t="s">
        <v>410</v>
      </c>
      <c r="AB207" s="56" t="s">
        <v>410</v>
      </c>
      <c r="AC207" s="56" t="s">
        <v>410</v>
      </c>
      <c r="AD207" s="56" t="s">
        <v>410</v>
      </c>
      <c r="AE207" s="56" t="s">
        <v>410</v>
      </c>
      <c r="AF207" s="56" t="s">
        <v>410</v>
      </c>
      <c r="AG207" s="56" t="s">
        <v>410</v>
      </c>
      <c r="AH207" s="56" t="s">
        <v>410</v>
      </c>
      <c r="AI207" s="56" t="s">
        <v>410</v>
      </c>
      <c r="AJ207" s="56" t="s">
        <v>410</v>
      </c>
      <c r="AK207" s="58" t="s">
        <v>410</v>
      </c>
    </row>
    <row r="208" customFormat="false" ht="15" hidden="true" customHeight="false" outlineLevel="0" collapsed="false">
      <c r="A208" s="52" t="e">
        <f aca="false">A207</f>
        <v>#REF!</v>
      </c>
      <c r="B208" s="72" t="s">
        <v>426</v>
      </c>
      <c r="C208" s="74" t="s">
        <v>454</v>
      </c>
      <c r="D208" s="54" t="s">
        <v>68</v>
      </c>
      <c r="E208" s="54" t="s">
        <v>114</v>
      </c>
      <c r="F208" s="56" t="e">
        <f aca="false">F207</f>
        <v>#REF!</v>
      </c>
      <c r="G208" s="56" t="e">
        <f aca="false">G207</f>
        <v>#REF!</v>
      </c>
      <c r="H208" s="56" t="e">
        <f aca="false">H207</f>
        <v>#REF!</v>
      </c>
      <c r="I208" s="56" t="s">
        <v>410</v>
      </c>
      <c r="J208" s="56" t="s">
        <v>410</v>
      </c>
      <c r="K208" s="56" t="s">
        <v>410</v>
      </c>
      <c r="L208" s="56" t="s">
        <v>410</v>
      </c>
      <c r="M208" s="56" t="s">
        <v>410</v>
      </c>
      <c r="N208" s="56" t="s">
        <v>410</v>
      </c>
      <c r="O208" s="56" t="s">
        <v>410</v>
      </c>
      <c r="P208" s="56" t="s">
        <v>410</v>
      </c>
      <c r="Q208" s="56" t="s">
        <v>410</v>
      </c>
      <c r="R208" s="56" t="s">
        <v>410</v>
      </c>
      <c r="S208" s="56" t="s">
        <v>410</v>
      </c>
      <c r="T208" s="56" t="s">
        <v>410</v>
      </c>
      <c r="U208" s="56" t="s">
        <v>410</v>
      </c>
      <c r="V208" s="56" t="s">
        <v>410</v>
      </c>
      <c r="W208" s="56" t="s">
        <v>410</v>
      </c>
      <c r="X208" s="56" t="s">
        <v>410</v>
      </c>
      <c r="Y208" s="56" t="s">
        <v>410</v>
      </c>
      <c r="Z208" s="56" t="s">
        <v>410</v>
      </c>
      <c r="AA208" s="56" t="s">
        <v>410</v>
      </c>
      <c r="AB208" s="56" t="s">
        <v>410</v>
      </c>
      <c r="AC208" s="56" t="s">
        <v>410</v>
      </c>
      <c r="AD208" s="56" t="s">
        <v>410</v>
      </c>
      <c r="AE208" s="56" t="s">
        <v>410</v>
      </c>
      <c r="AF208" s="56" t="s">
        <v>410</v>
      </c>
      <c r="AG208" s="56" t="s">
        <v>410</v>
      </c>
      <c r="AH208" s="56" t="s">
        <v>410</v>
      </c>
      <c r="AI208" s="56" t="s">
        <v>410</v>
      </c>
      <c r="AJ208" s="56" t="s">
        <v>410</v>
      </c>
      <c r="AK208" s="58" t="s">
        <v>410</v>
      </c>
    </row>
    <row r="209" customFormat="false" ht="15.75" hidden="true" customHeight="false" outlineLevel="0" collapsed="false">
      <c r="A209" s="52" t="e">
        <f aca="false">A208</f>
        <v>#REF!</v>
      </c>
      <c r="B209" s="72" t="s">
        <v>426</v>
      </c>
      <c r="C209" s="75" t="s">
        <v>454</v>
      </c>
      <c r="D209" s="66" t="s">
        <v>105</v>
      </c>
      <c r="E209" s="66" t="s">
        <v>413</v>
      </c>
      <c r="F209" s="60" t="e">
        <f aca="false">F208</f>
        <v>#REF!</v>
      </c>
      <c r="G209" s="60" t="e">
        <f aca="false">G208</f>
        <v>#REF!</v>
      </c>
      <c r="H209" s="60" t="e">
        <f aca="false">H208</f>
        <v>#REF!</v>
      </c>
      <c r="I209" s="60" t="s">
        <v>410</v>
      </c>
      <c r="J209" s="60" t="s">
        <v>410</v>
      </c>
      <c r="K209" s="60" t="s">
        <v>410</v>
      </c>
      <c r="L209" s="60" t="s">
        <v>410</v>
      </c>
      <c r="M209" s="60" t="s">
        <v>410</v>
      </c>
      <c r="N209" s="60" t="s">
        <v>410</v>
      </c>
      <c r="O209" s="60" t="s">
        <v>410</v>
      </c>
      <c r="P209" s="60" t="s">
        <v>410</v>
      </c>
      <c r="Q209" s="60" t="s">
        <v>410</v>
      </c>
      <c r="R209" s="60" t="s">
        <v>410</v>
      </c>
      <c r="S209" s="60" t="s">
        <v>410</v>
      </c>
      <c r="T209" s="60" t="s">
        <v>410</v>
      </c>
      <c r="U209" s="60" t="s">
        <v>410</v>
      </c>
      <c r="V209" s="60" t="s">
        <v>410</v>
      </c>
      <c r="W209" s="60" t="s">
        <v>410</v>
      </c>
      <c r="X209" s="60" t="s">
        <v>410</v>
      </c>
      <c r="Y209" s="60" t="s">
        <v>410</v>
      </c>
      <c r="Z209" s="60" t="s">
        <v>410</v>
      </c>
      <c r="AA209" s="60" t="s">
        <v>410</v>
      </c>
      <c r="AB209" s="60" t="s">
        <v>410</v>
      </c>
      <c r="AC209" s="60" t="s">
        <v>410</v>
      </c>
      <c r="AD209" s="60" t="s">
        <v>410</v>
      </c>
      <c r="AE209" s="60" t="s">
        <v>410</v>
      </c>
      <c r="AF209" s="60" t="s">
        <v>410</v>
      </c>
      <c r="AG209" s="60" t="s">
        <v>410</v>
      </c>
      <c r="AH209" s="60" t="s">
        <v>410</v>
      </c>
      <c r="AI209" s="60" t="s">
        <v>410</v>
      </c>
      <c r="AJ209" s="60" t="s">
        <v>410</v>
      </c>
      <c r="AK209" s="62" t="s">
        <v>410</v>
      </c>
    </row>
    <row r="210" customFormat="false" ht="15" hidden="true" customHeight="false" outlineLevel="0" collapsed="false">
      <c r="A210" s="52" t="e">
        <f aca="false">A209</f>
        <v>#REF!</v>
      </c>
      <c r="B210" s="72" t="s">
        <v>426</v>
      </c>
      <c r="C210" s="46" t="s">
        <v>455</v>
      </c>
      <c r="D210" s="47" t="s">
        <v>68</v>
      </c>
      <c r="E210" s="47" t="s">
        <v>139</v>
      </c>
      <c r="F210" s="49" t="e">
        <f aca="false">F209</f>
        <v>#REF!</v>
      </c>
      <c r="G210" s="49" t="e">
        <f aca="false">G209</f>
        <v>#REF!</v>
      </c>
      <c r="H210" s="49" t="e">
        <f aca="false">H209</f>
        <v>#REF!</v>
      </c>
      <c r="I210" s="49" t="s">
        <v>410</v>
      </c>
      <c r="J210" s="49" t="s">
        <v>410</v>
      </c>
      <c r="K210" s="49" t="s">
        <v>410</v>
      </c>
      <c r="L210" s="49" t="s">
        <v>410</v>
      </c>
      <c r="M210" s="49" t="s">
        <v>410</v>
      </c>
      <c r="N210" s="49" t="s">
        <v>410</v>
      </c>
      <c r="O210" s="49" t="s">
        <v>410</v>
      </c>
      <c r="P210" s="49" t="s">
        <v>410</v>
      </c>
      <c r="Q210" s="49" t="s">
        <v>410</v>
      </c>
      <c r="R210" s="49" t="s">
        <v>410</v>
      </c>
      <c r="S210" s="49" t="s">
        <v>410</v>
      </c>
      <c r="T210" s="49" t="s">
        <v>410</v>
      </c>
      <c r="U210" s="49" t="s">
        <v>410</v>
      </c>
      <c r="V210" s="49" t="s">
        <v>410</v>
      </c>
      <c r="W210" s="49" t="s">
        <v>410</v>
      </c>
      <c r="X210" s="49" t="s">
        <v>410</v>
      </c>
      <c r="Y210" s="49" t="s">
        <v>410</v>
      </c>
      <c r="Z210" s="49" t="s">
        <v>410</v>
      </c>
      <c r="AA210" s="49" t="s">
        <v>410</v>
      </c>
      <c r="AB210" s="49" t="s">
        <v>410</v>
      </c>
      <c r="AC210" s="49" t="s">
        <v>410</v>
      </c>
      <c r="AD210" s="49" t="s">
        <v>410</v>
      </c>
      <c r="AE210" s="49" t="s">
        <v>410</v>
      </c>
      <c r="AF210" s="49" t="s">
        <v>410</v>
      </c>
      <c r="AG210" s="49" t="s">
        <v>410</v>
      </c>
      <c r="AH210" s="49" t="s">
        <v>410</v>
      </c>
      <c r="AI210" s="49" t="s">
        <v>410</v>
      </c>
      <c r="AJ210" s="49" t="s">
        <v>410</v>
      </c>
      <c r="AK210" s="51" t="s">
        <v>410</v>
      </c>
    </row>
    <row r="211" customFormat="false" ht="15.75" hidden="true" customHeight="false" outlineLevel="0" collapsed="false">
      <c r="A211" s="52" t="e">
        <f aca="false">A210</f>
        <v>#REF!</v>
      </c>
      <c r="B211" s="72" t="s">
        <v>426</v>
      </c>
      <c r="C211" s="59" t="s">
        <v>455</v>
      </c>
      <c r="D211" s="66" t="s">
        <v>68</v>
      </c>
      <c r="E211" s="66" t="s">
        <v>413</v>
      </c>
      <c r="F211" s="60" t="e">
        <f aca="false">F210</f>
        <v>#REF!</v>
      </c>
      <c r="G211" s="60" t="e">
        <f aca="false">G210</f>
        <v>#REF!</v>
      </c>
      <c r="H211" s="60" t="e">
        <f aca="false">H210</f>
        <v>#REF!</v>
      </c>
      <c r="I211" s="60" t="s">
        <v>410</v>
      </c>
      <c r="J211" s="60" t="s">
        <v>410</v>
      </c>
      <c r="K211" s="60" t="s">
        <v>410</v>
      </c>
      <c r="L211" s="60" t="s">
        <v>410</v>
      </c>
      <c r="M211" s="60" t="s">
        <v>410</v>
      </c>
      <c r="N211" s="60" t="s">
        <v>410</v>
      </c>
      <c r="O211" s="60" t="s">
        <v>410</v>
      </c>
      <c r="P211" s="60" t="s">
        <v>410</v>
      </c>
      <c r="Q211" s="60" t="s">
        <v>410</v>
      </c>
      <c r="R211" s="60" t="s">
        <v>410</v>
      </c>
      <c r="S211" s="60" t="s">
        <v>410</v>
      </c>
      <c r="T211" s="60" t="s">
        <v>410</v>
      </c>
      <c r="U211" s="60" t="s">
        <v>410</v>
      </c>
      <c r="V211" s="60" t="s">
        <v>410</v>
      </c>
      <c r="W211" s="60" t="s">
        <v>410</v>
      </c>
      <c r="X211" s="60" t="s">
        <v>410</v>
      </c>
      <c r="Y211" s="60" t="s">
        <v>410</v>
      </c>
      <c r="Z211" s="60" t="s">
        <v>410</v>
      </c>
      <c r="AA211" s="60" t="s">
        <v>410</v>
      </c>
      <c r="AB211" s="60" t="s">
        <v>410</v>
      </c>
      <c r="AC211" s="60" t="s">
        <v>410</v>
      </c>
      <c r="AD211" s="60" t="s">
        <v>410</v>
      </c>
      <c r="AE211" s="60" t="s">
        <v>410</v>
      </c>
      <c r="AF211" s="60" t="s">
        <v>410</v>
      </c>
      <c r="AG211" s="60" t="s">
        <v>410</v>
      </c>
      <c r="AH211" s="60" t="s">
        <v>410</v>
      </c>
      <c r="AI211" s="60" t="s">
        <v>410</v>
      </c>
      <c r="AJ211" s="60" t="s">
        <v>410</v>
      </c>
      <c r="AK211" s="62" t="s">
        <v>410</v>
      </c>
    </row>
    <row r="212" customFormat="false" ht="15" hidden="true" customHeight="false" outlineLevel="0" collapsed="false">
      <c r="A212" s="52" t="e">
        <f aca="false">A211</f>
        <v>#REF!</v>
      </c>
      <c r="B212" s="72" t="s">
        <v>426</v>
      </c>
      <c r="C212" s="73" t="s">
        <v>456</v>
      </c>
      <c r="D212" s="47" t="s">
        <v>68</v>
      </c>
      <c r="E212" s="47" t="s">
        <v>139</v>
      </c>
      <c r="F212" s="49" t="e">
        <f aca="false">F211</f>
        <v>#REF!</v>
      </c>
      <c r="G212" s="49" t="e">
        <f aca="false">G211</f>
        <v>#REF!</v>
      </c>
      <c r="H212" s="49" t="e">
        <f aca="false">H211</f>
        <v>#REF!</v>
      </c>
      <c r="I212" s="49" t="s">
        <v>410</v>
      </c>
      <c r="J212" s="49" t="s">
        <v>410</v>
      </c>
      <c r="K212" s="49" t="s">
        <v>410</v>
      </c>
      <c r="L212" s="49" t="s">
        <v>410</v>
      </c>
      <c r="M212" s="49" t="s">
        <v>410</v>
      </c>
      <c r="N212" s="49" t="s">
        <v>410</v>
      </c>
      <c r="O212" s="49" t="s">
        <v>410</v>
      </c>
      <c r="P212" s="49" t="s">
        <v>410</v>
      </c>
      <c r="Q212" s="49" t="s">
        <v>410</v>
      </c>
      <c r="R212" s="49" t="s">
        <v>410</v>
      </c>
      <c r="S212" s="49" t="s">
        <v>410</v>
      </c>
      <c r="T212" s="49" t="s">
        <v>410</v>
      </c>
      <c r="U212" s="49" t="s">
        <v>410</v>
      </c>
      <c r="V212" s="49" t="s">
        <v>410</v>
      </c>
      <c r="W212" s="49" t="s">
        <v>410</v>
      </c>
      <c r="X212" s="49" t="s">
        <v>410</v>
      </c>
      <c r="Y212" s="49" t="s">
        <v>410</v>
      </c>
      <c r="Z212" s="49" t="s">
        <v>410</v>
      </c>
      <c r="AA212" s="49" t="s">
        <v>410</v>
      </c>
      <c r="AB212" s="49" t="s">
        <v>410</v>
      </c>
      <c r="AC212" s="49" t="s">
        <v>410</v>
      </c>
      <c r="AD212" s="49" t="s">
        <v>410</v>
      </c>
      <c r="AE212" s="49" t="s">
        <v>410</v>
      </c>
      <c r="AF212" s="49" t="s">
        <v>410</v>
      </c>
      <c r="AG212" s="49" t="s">
        <v>410</v>
      </c>
      <c r="AH212" s="49" t="s">
        <v>410</v>
      </c>
      <c r="AI212" s="49" t="s">
        <v>410</v>
      </c>
      <c r="AJ212" s="49" t="s">
        <v>410</v>
      </c>
      <c r="AK212" s="51" t="s">
        <v>410</v>
      </c>
    </row>
    <row r="213" customFormat="false" ht="15" hidden="true" customHeight="false" outlineLevel="0" collapsed="false">
      <c r="A213" s="52" t="e">
        <f aca="false">A212</f>
        <v>#REF!</v>
      </c>
      <c r="B213" s="72" t="s">
        <v>426</v>
      </c>
      <c r="C213" s="74" t="s">
        <v>456</v>
      </c>
      <c r="D213" s="54" t="s">
        <v>68</v>
      </c>
      <c r="E213" s="54" t="s">
        <v>269</v>
      </c>
      <c r="F213" s="56" t="e">
        <f aca="false">F212</f>
        <v>#REF!</v>
      </c>
      <c r="G213" s="56" t="e">
        <f aca="false">G212</f>
        <v>#REF!</v>
      </c>
      <c r="H213" s="56" t="e">
        <f aca="false">H212</f>
        <v>#REF!</v>
      </c>
      <c r="I213" s="56" t="s">
        <v>410</v>
      </c>
      <c r="J213" s="56" t="s">
        <v>410</v>
      </c>
      <c r="K213" s="56" t="s">
        <v>410</v>
      </c>
      <c r="L213" s="56" t="s">
        <v>410</v>
      </c>
      <c r="M213" s="56" t="s">
        <v>410</v>
      </c>
      <c r="N213" s="56" t="s">
        <v>410</v>
      </c>
      <c r="O213" s="56" t="s">
        <v>410</v>
      </c>
      <c r="P213" s="56" t="s">
        <v>410</v>
      </c>
      <c r="Q213" s="56" t="s">
        <v>410</v>
      </c>
      <c r="R213" s="56" t="s">
        <v>410</v>
      </c>
      <c r="S213" s="56" t="s">
        <v>410</v>
      </c>
      <c r="T213" s="56" t="s">
        <v>410</v>
      </c>
      <c r="U213" s="56" t="s">
        <v>410</v>
      </c>
      <c r="V213" s="56" t="s">
        <v>410</v>
      </c>
      <c r="W213" s="56" t="s">
        <v>410</v>
      </c>
      <c r="X213" s="56" t="s">
        <v>410</v>
      </c>
      <c r="Y213" s="56" t="s">
        <v>410</v>
      </c>
      <c r="Z213" s="56" t="s">
        <v>410</v>
      </c>
      <c r="AA213" s="56" t="s">
        <v>410</v>
      </c>
      <c r="AB213" s="56" t="s">
        <v>410</v>
      </c>
      <c r="AC213" s="56" t="s">
        <v>410</v>
      </c>
      <c r="AD213" s="56" t="s">
        <v>410</v>
      </c>
      <c r="AE213" s="56" t="s">
        <v>410</v>
      </c>
      <c r="AF213" s="56" t="s">
        <v>410</v>
      </c>
      <c r="AG213" s="56" t="s">
        <v>410</v>
      </c>
      <c r="AH213" s="56" t="s">
        <v>410</v>
      </c>
      <c r="AI213" s="56" t="s">
        <v>410</v>
      </c>
      <c r="AJ213" s="56" t="s">
        <v>410</v>
      </c>
      <c r="AK213" s="58" t="s">
        <v>410</v>
      </c>
    </row>
    <row r="214" customFormat="false" ht="15" hidden="true" customHeight="false" outlineLevel="0" collapsed="false">
      <c r="A214" s="52" t="e">
        <f aca="false">A213</f>
        <v>#REF!</v>
      </c>
      <c r="B214" s="72" t="s">
        <v>426</v>
      </c>
      <c r="C214" s="74" t="s">
        <v>456</v>
      </c>
      <c r="D214" s="54" t="s">
        <v>68</v>
      </c>
      <c r="E214" s="54" t="s">
        <v>411</v>
      </c>
      <c r="F214" s="56" t="e">
        <f aca="false">F213</f>
        <v>#REF!</v>
      </c>
      <c r="G214" s="56" t="e">
        <f aca="false">G213</f>
        <v>#REF!</v>
      </c>
      <c r="H214" s="56" t="e">
        <f aca="false">H213</f>
        <v>#REF!</v>
      </c>
      <c r="I214" s="56" t="s">
        <v>410</v>
      </c>
      <c r="J214" s="56" t="s">
        <v>410</v>
      </c>
      <c r="K214" s="56" t="s">
        <v>410</v>
      </c>
      <c r="L214" s="56" t="s">
        <v>410</v>
      </c>
      <c r="M214" s="56" t="s">
        <v>410</v>
      </c>
      <c r="N214" s="56" t="s">
        <v>410</v>
      </c>
      <c r="O214" s="56" t="s">
        <v>410</v>
      </c>
      <c r="P214" s="56" t="s">
        <v>410</v>
      </c>
      <c r="Q214" s="56" t="s">
        <v>410</v>
      </c>
      <c r="R214" s="56" t="s">
        <v>410</v>
      </c>
      <c r="S214" s="56" t="s">
        <v>410</v>
      </c>
      <c r="T214" s="56" t="s">
        <v>410</v>
      </c>
      <c r="U214" s="56" t="s">
        <v>410</v>
      </c>
      <c r="V214" s="56" t="s">
        <v>410</v>
      </c>
      <c r="W214" s="56" t="s">
        <v>410</v>
      </c>
      <c r="X214" s="56" t="s">
        <v>410</v>
      </c>
      <c r="Y214" s="56" t="s">
        <v>410</v>
      </c>
      <c r="Z214" s="56" t="s">
        <v>410</v>
      </c>
      <c r="AA214" s="56" t="s">
        <v>410</v>
      </c>
      <c r="AB214" s="56" t="s">
        <v>410</v>
      </c>
      <c r="AC214" s="56" t="s">
        <v>410</v>
      </c>
      <c r="AD214" s="56" t="s">
        <v>410</v>
      </c>
      <c r="AE214" s="56" t="s">
        <v>410</v>
      </c>
      <c r="AF214" s="56" t="s">
        <v>410</v>
      </c>
      <c r="AG214" s="56" t="s">
        <v>410</v>
      </c>
      <c r="AH214" s="56" t="s">
        <v>410</v>
      </c>
      <c r="AI214" s="56" t="s">
        <v>410</v>
      </c>
      <c r="AJ214" s="56" t="s">
        <v>410</v>
      </c>
      <c r="AK214" s="58" t="s">
        <v>410</v>
      </c>
    </row>
    <row r="215" customFormat="false" ht="15" hidden="true" customHeight="false" outlineLevel="0" collapsed="false">
      <c r="A215" s="52" t="e">
        <f aca="false">A214</f>
        <v>#REF!</v>
      </c>
      <c r="B215" s="72" t="s">
        <v>426</v>
      </c>
      <c r="C215" s="74" t="s">
        <v>456</v>
      </c>
      <c r="D215" s="54" t="s">
        <v>68</v>
      </c>
      <c r="E215" s="54" t="s">
        <v>114</v>
      </c>
      <c r="F215" s="56" t="e">
        <f aca="false">F214</f>
        <v>#REF!</v>
      </c>
      <c r="G215" s="56" t="e">
        <f aca="false">G214</f>
        <v>#REF!</v>
      </c>
      <c r="H215" s="56" t="e">
        <f aca="false">H214</f>
        <v>#REF!</v>
      </c>
      <c r="I215" s="56" t="s">
        <v>410</v>
      </c>
      <c r="J215" s="56" t="s">
        <v>410</v>
      </c>
      <c r="K215" s="56" t="s">
        <v>410</v>
      </c>
      <c r="L215" s="56" t="s">
        <v>410</v>
      </c>
      <c r="M215" s="56" t="s">
        <v>410</v>
      </c>
      <c r="N215" s="56" t="s">
        <v>410</v>
      </c>
      <c r="O215" s="56" t="s">
        <v>410</v>
      </c>
      <c r="P215" s="56" t="s">
        <v>410</v>
      </c>
      <c r="Q215" s="56" t="s">
        <v>410</v>
      </c>
      <c r="R215" s="56" t="s">
        <v>410</v>
      </c>
      <c r="S215" s="56" t="s">
        <v>410</v>
      </c>
      <c r="T215" s="56" t="s">
        <v>410</v>
      </c>
      <c r="U215" s="56" t="s">
        <v>410</v>
      </c>
      <c r="V215" s="56" t="s">
        <v>410</v>
      </c>
      <c r="W215" s="56" t="s">
        <v>410</v>
      </c>
      <c r="X215" s="56" t="s">
        <v>410</v>
      </c>
      <c r="Y215" s="56" t="s">
        <v>410</v>
      </c>
      <c r="Z215" s="56" t="s">
        <v>410</v>
      </c>
      <c r="AA215" s="56" t="s">
        <v>410</v>
      </c>
      <c r="AB215" s="56" t="s">
        <v>410</v>
      </c>
      <c r="AC215" s="56" t="s">
        <v>410</v>
      </c>
      <c r="AD215" s="56" t="s">
        <v>410</v>
      </c>
      <c r="AE215" s="56" t="s">
        <v>410</v>
      </c>
      <c r="AF215" s="56" t="s">
        <v>410</v>
      </c>
      <c r="AG215" s="56" t="s">
        <v>410</v>
      </c>
      <c r="AH215" s="56" t="s">
        <v>410</v>
      </c>
      <c r="AI215" s="56" t="s">
        <v>410</v>
      </c>
      <c r="AJ215" s="56" t="s">
        <v>410</v>
      </c>
      <c r="AK215" s="58" t="s">
        <v>410</v>
      </c>
    </row>
    <row r="216" customFormat="false" ht="15" hidden="true" customHeight="false" outlineLevel="0" collapsed="false">
      <c r="A216" s="52" t="e">
        <f aca="false">A215</f>
        <v>#REF!</v>
      </c>
      <c r="B216" s="72" t="s">
        <v>426</v>
      </c>
      <c r="C216" s="74" t="s">
        <v>456</v>
      </c>
      <c r="D216" s="54" t="s">
        <v>68</v>
      </c>
      <c r="E216" s="54" t="s">
        <v>67</v>
      </c>
      <c r="F216" s="56" t="e">
        <f aca="false">F215</f>
        <v>#REF!</v>
      </c>
      <c r="G216" s="56" t="e">
        <f aca="false">G215</f>
        <v>#REF!</v>
      </c>
      <c r="H216" s="56" t="e">
        <f aca="false">H215</f>
        <v>#REF!</v>
      </c>
      <c r="I216" s="56" t="s">
        <v>410</v>
      </c>
      <c r="J216" s="56" t="s">
        <v>410</v>
      </c>
      <c r="K216" s="56" t="s">
        <v>410</v>
      </c>
      <c r="L216" s="56" t="s">
        <v>410</v>
      </c>
      <c r="M216" s="56" t="s">
        <v>410</v>
      </c>
      <c r="N216" s="56" t="s">
        <v>410</v>
      </c>
      <c r="O216" s="56" t="s">
        <v>410</v>
      </c>
      <c r="P216" s="56" t="s">
        <v>410</v>
      </c>
      <c r="Q216" s="56" t="s">
        <v>410</v>
      </c>
      <c r="R216" s="56" t="s">
        <v>410</v>
      </c>
      <c r="S216" s="56" t="s">
        <v>410</v>
      </c>
      <c r="T216" s="56" t="s">
        <v>410</v>
      </c>
      <c r="U216" s="56" t="s">
        <v>410</v>
      </c>
      <c r="V216" s="56" t="s">
        <v>410</v>
      </c>
      <c r="W216" s="56" t="s">
        <v>410</v>
      </c>
      <c r="X216" s="56" t="s">
        <v>410</v>
      </c>
      <c r="Y216" s="56" t="s">
        <v>410</v>
      </c>
      <c r="Z216" s="56" t="s">
        <v>410</v>
      </c>
      <c r="AA216" s="56" t="s">
        <v>410</v>
      </c>
      <c r="AB216" s="56" t="s">
        <v>410</v>
      </c>
      <c r="AC216" s="56" t="s">
        <v>410</v>
      </c>
      <c r="AD216" s="56" t="s">
        <v>410</v>
      </c>
      <c r="AE216" s="56" t="s">
        <v>410</v>
      </c>
      <c r="AF216" s="56" t="s">
        <v>410</v>
      </c>
      <c r="AG216" s="56" t="s">
        <v>410</v>
      </c>
      <c r="AH216" s="56" t="s">
        <v>410</v>
      </c>
      <c r="AI216" s="56" t="s">
        <v>410</v>
      </c>
      <c r="AJ216" s="56" t="s">
        <v>410</v>
      </c>
      <c r="AK216" s="58" t="s">
        <v>410</v>
      </c>
    </row>
    <row r="217" customFormat="false" ht="15.75" hidden="true" customHeight="false" outlineLevel="0" collapsed="false">
      <c r="A217" s="52" t="e">
        <f aca="false">A216</f>
        <v>#REF!</v>
      </c>
      <c r="B217" s="72" t="s">
        <v>426</v>
      </c>
      <c r="C217" s="75" t="s">
        <v>456</v>
      </c>
      <c r="D217" s="66" t="s">
        <v>105</v>
      </c>
      <c r="E217" s="66" t="s">
        <v>413</v>
      </c>
      <c r="F217" s="60" t="e">
        <f aca="false">F216</f>
        <v>#REF!</v>
      </c>
      <c r="G217" s="60" t="e">
        <f aca="false">G216</f>
        <v>#REF!</v>
      </c>
      <c r="H217" s="60" t="e">
        <f aca="false">H216</f>
        <v>#REF!</v>
      </c>
      <c r="I217" s="60" t="s">
        <v>410</v>
      </c>
      <c r="J217" s="60" t="s">
        <v>410</v>
      </c>
      <c r="K217" s="60" t="s">
        <v>410</v>
      </c>
      <c r="L217" s="60" t="s">
        <v>410</v>
      </c>
      <c r="M217" s="60" t="s">
        <v>410</v>
      </c>
      <c r="N217" s="60" t="s">
        <v>410</v>
      </c>
      <c r="O217" s="60" t="s">
        <v>410</v>
      </c>
      <c r="P217" s="60" t="s">
        <v>410</v>
      </c>
      <c r="Q217" s="60" t="s">
        <v>410</v>
      </c>
      <c r="R217" s="60" t="s">
        <v>410</v>
      </c>
      <c r="S217" s="60" t="s">
        <v>410</v>
      </c>
      <c r="T217" s="60" t="s">
        <v>410</v>
      </c>
      <c r="U217" s="60" t="s">
        <v>410</v>
      </c>
      <c r="V217" s="60" t="s">
        <v>410</v>
      </c>
      <c r="W217" s="60" t="s">
        <v>410</v>
      </c>
      <c r="X217" s="60" t="s">
        <v>410</v>
      </c>
      <c r="Y217" s="60" t="s">
        <v>410</v>
      </c>
      <c r="Z217" s="60" t="s">
        <v>410</v>
      </c>
      <c r="AA217" s="60" t="s">
        <v>410</v>
      </c>
      <c r="AB217" s="60" t="s">
        <v>410</v>
      </c>
      <c r="AC217" s="60" t="s">
        <v>410</v>
      </c>
      <c r="AD217" s="60" t="s">
        <v>410</v>
      </c>
      <c r="AE217" s="60" t="s">
        <v>410</v>
      </c>
      <c r="AF217" s="60" t="s">
        <v>410</v>
      </c>
      <c r="AG217" s="60" t="s">
        <v>410</v>
      </c>
      <c r="AH217" s="60" t="s">
        <v>410</v>
      </c>
      <c r="AI217" s="60" t="s">
        <v>410</v>
      </c>
      <c r="AJ217" s="60" t="s">
        <v>410</v>
      </c>
      <c r="AK217" s="62" t="s">
        <v>410</v>
      </c>
    </row>
  </sheetData>
  <autoFilter ref="A1:E217">
    <filterColumn colId="1">
      <filters>
        <filter val="11-supply"/>
        <filter val="global"/>
      </filters>
    </filterColumn>
  </autoFilter>
  <conditionalFormatting sqref="F2:AK217">
    <cfRule type="cellIs" priority="2" operator="equal" aboveAverage="0" equalAverage="0" bottom="0" percent="0" rank="0" text="" dxfId="14">
      <formula>0</formula>
    </cfRule>
    <cfRule type="containsText" priority="3" operator="containsText" aboveAverage="0" equalAverage="0" bottom="0" percent="0" rank="0" text="unc" dxfId="15">
      <formula>NOT(ISERROR(SEARCH("unc",F2)))</formula>
    </cfRule>
    <cfRule type="cellIs" priority="4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1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S14" activeCellId="0" sqref="S1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8" width="14.09"/>
    <col collapsed="false" customWidth="true" hidden="false" outlineLevel="0" max="4" min="3" style="37" width="17.91"/>
    <col collapsed="false" customWidth="true" hidden="false" outlineLevel="0" max="5" min="5" style="0" width="12.54"/>
    <col collapsed="false" customWidth="true" hidden="true" outlineLevel="0" max="8" min="6" style="0" width="9.14"/>
  </cols>
  <sheetData>
    <row r="1" customFormat="false" ht="15.75" hidden="false" customHeight="false" outlineLevel="0" collapsed="false">
      <c r="A1" s="38" t="s">
        <v>404</v>
      </c>
      <c r="B1" s="39" t="s">
        <v>405</v>
      </c>
      <c r="C1" s="40" t="s">
        <v>406</v>
      </c>
      <c r="D1" s="40" t="s">
        <v>407</v>
      </c>
      <c r="E1" s="42" t="s">
        <v>408</v>
      </c>
      <c r="F1" s="42" t="n">
        <v>2019</v>
      </c>
      <c r="G1" s="42" t="n">
        <v>2020</v>
      </c>
      <c r="H1" s="42" t="n">
        <v>2021</v>
      </c>
      <c r="I1" s="42" t="n">
        <v>2022</v>
      </c>
      <c r="J1" s="42" t="n">
        <f aca="false">I1+1</f>
        <v>2023</v>
      </c>
      <c r="K1" s="42" t="n">
        <f aca="false">J1+1</f>
        <v>2024</v>
      </c>
      <c r="L1" s="42" t="n">
        <f aca="false">K1+1</f>
        <v>2025</v>
      </c>
      <c r="M1" s="42" t="n">
        <f aca="false">L1+1</f>
        <v>2026</v>
      </c>
      <c r="N1" s="42" t="n">
        <f aca="false">M1+1</f>
        <v>2027</v>
      </c>
      <c r="O1" s="42" t="n">
        <f aca="false">N1+1</f>
        <v>2028</v>
      </c>
      <c r="P1" s="42" t="n">
        <f aca="false">O1+1</f>
        <v>2029</v>
      </c>
      <c r="Q1" s="42" t="n">
        <f aca="false">P1+1</f>
        <v>2030</v>
      </c>
      <c r="R1" s="42" t="n">
        <f aca="false">Q1+1</f>
        <v>2031</v>
      </c>
      <c r="S1" s="42" t="n">
        <f aca="false">R1+1</f>
        <v>2032</v>
      </c>
      <c r="T1" s="42" t="n">
        <f aca="false">S1+1</f>
        <v>2033</v>
      </c>
      <c r="U1" s="42" t="n">
        <f aca="false">T1+1</f>
        <v>2034</v>
      </c>
      <c r="V1" s="42" t="n">
        <f aca="false">U1+1</f>
        <v>2035</v>
      </c>
      <c r="W1" s="42" t="n">
        <f aca="false">V1+1</f>
        <v>2036</v>
      </c>
      <c r="X1" s="42" t="n">
        <f aca="false">W1+1</f>
        <v>2037</v>
      </c>
      <c r="Y1" s="42" t="n">
        <f aca="false">X1+1</f>
        <v>2038</v>
      </c>
      <c r="Z1" s="42" t="n">
        <f aca="false">Y1+1</f>
        <v>2039</v>
      </c>
      <c r="AA1" s="42" t="n">
        <f aca="false">Z1+1</f>
        <v>2040</v>
      </c>
      <c r="AB1" s="42" t="n">
        <f aca="false">AA1+1</f>
        <v>2041</v>
      </c>
      <c r="AC1" s="42" t="n">
        <f aca="false">AB1+1</f>
        <v>2042</v>
      </c>
      <c r="AD1" s="42" t="n">
        <f aca="false">AC1+1</f>
        <v>2043</v>
      </c>
      <c r="AE1" s="42" t="n">
        <f aca="false">AD1+1</f>
        <v>2044</v>
      </c>
      <c r="AF1" s="42" t="n">
        <f aca="false">AE1+1</f>
        <v>2045</v>
      </c>
      <c r="AG1" s="42" t="n">
        <f aca="false">AF1+1</f>
        <v>2046</v>
      </c>
      <c r="AH1" s="42" t="n">
        <f aca="false">AG1+1</f>
        <v>2047</v>
      </c>
      <c r="AI1" s="42" t="n">
        <f aca="false">AH1+1</f>
        <v>2048</v>
      </c>
      <c r="AJ1" s="42" t="n">
        <f aca="false">AI1+1</f>
        <v>2049</v>
      </c>
      <c r="AK1" s="43" t="n">
        <f aca="false">AJ1+1</f>
        <v>2050</v>
      </c>
    </row>
    <row r="2" customFormat="false" ht="15" hidden="false" customHeight="false" outlineLevel="0" collapsed="false">
      <c r="A2" s="44" t="s">
        <v>11</v>
      </c>
      <c r="B2" s="45" t="s">
        <v>409</v>
      </c>
      <c r="C2" s="46" t="s">
        <v>409</v>
      </c>
      <c r="D2" s="79" t="s">
        <v>68</v>
      </c>
      <c r="E2" s="80" t="s">
        <v>139</v>
      </c>
      <c r="F2" s="49" t="n">
        <v>0</v>
      </c>
      <c r="G2" s="49" t="n">
        <v>0</v>
      </c>
      <c r="H2" s="49" t="n">
        <v>0</v>
      </c>
      <c r="I2" s="49" t="n">
        <v>0</v>
      </c>
      <c r="J2" s="49" t="n">
        <v>0</v>
      </c>
      <c r="K2" s="49" t="n">
        <v>0</v>
      </c>
      <c r="L2" s="49" t="n">
        <v>0</v>
      </c>
      <c r="M2" s="49" t="n">
        <v>0</v>
      </c>
      <c r="N2" s="49" t="n">
        <v>0</v>
      </c>
      <c r="O2" s="49" t="n">
        <v>0</v>
      </c>
      <c r="P2" s="49" t="n">
        <v>0</v>
      </c>
      <c r="Q2" s="49" t="n">
        <v>0</v>
      </c>
      <c r="R2" s="49" t="n">
        <v>0</v>
      </c>
      <c r="S2" s="49" t="n">
        <v>0</v>
      </c>
      <c r="T2" s="49" t="n">
        <v>0</v>
      </c>
      <c r="U2" s="49" t="n">
        <v>0</v>
      </c>
      <c r="V2" s="49" t="n">
        <v>0</v>
      </c>
      <c r="W2" s="49" t="n">
        <v>0</v>
      </c>
      <c r="X2" s="49" t="n">
        <v>0</v>
      </c>
      <c r="Y2" s="49" t="n">
        <v>0</v>
      </c>
      <c r="Z2" s="49" t="n">
        <v>0</v>
      </c>
      <c r="AA2" s="49" t="n">
        <v>0</v>
      </c>
      <c r="AB2" s="49" t="n">
        <v>0</v>
      </c>
      <c r="AC2" s="49" t="n">
        <v>0</v>
      </c>
      <c r="AD2" s="49" t="n">
        <v>0</v>
      </c>
      <c r="AE2" s="49" t="n">
        <v>0</v>
      </c>
      <c r="AF2" s="49" t="n">
        <v>0</v>
      </c>
      <c r="AG2" s="49" t="n">
        <v>0</v>
      </c>
      <c r="AH2" s="49" t="n">
        <v>0</v>
      </c>
      <c r="AI2" s="49" t="n">
        <v>0</v>
      </c>
      <c r="AJ2" s="49" t="n">
        <v>0</v>
      </c>
      <c r="AK2" s="51" t="n">
        <v>0</v>
      </c>
    </row>
    <row r="3" customFormat="false" ht="15" hidden="false" customHeight="false" outlineLevel="0" collapsed="false">
      <c r="A3" s="52" t="str">
        <f aca="false">A2</f>
        <v>base</v>
      </c>
      <c r="B3" s="45" t="s">
        <v>409</v>
      </c>
      <c r="C3" s="53" t="s">
        <v>409</v>
      </c>
      <c r="D3" s="81" t="s">
        <v>68</v>
      </c>
      <c r="E3" s="17" t="s">
        <v>269</v>
      </c>
      <c r="F3" s="56" t="n">
        <v>0</v>
      </c>
      <c r="G3" s="56" t="n">
        <v>0</v>
      </c>
      <c r="H3" s="56" t="n">
        <v>0</v>
      </c>
      <c r="I3" s="56" t="n">
        <v>0</v>
      </c>
      <c r="J3" s="56" t="n">
        <v>0</v>
      </c>
      <c r="K3" s="56" t="n">
        <v>0</v>
      </c>
      <c r="L3" s="56" t="n">
        <v>0</v>
      </c>
      <c r="M3" s="56" t="n">
        <v>0</v>
      </c>
      <c r="N3" s="56" t="n">
        <v>0</v>
      </c>
      <c r="O3" s="56" t="n">
        <v>0</v>
      </c>
      <c r="P3" s="56" t="n">
        <v>0</v>
      </c>
      <c r="Q3" s="56" t="n">
        <v>0</v>
      </c>
      <c r="R3" s="56" t="n">
        <v>0</v>
      </c>
      <c r="S3" s="56" t="n">
        <v>0</v>
      </c>
      <c r="T3" s="56" t="n">
        <v>0</v>
      </c>
      <c r="U3" s="56" t="n">
        <v>0</v>
      </c>
      <c r="V3" s="56" t="n">
        <v>0</v>
      </c>
      <c r="W3" s="56" t="n">
        <v>0</v>
      </c>
      <c r="X3" s="56" t="n">
        <v>0</v>
      </c>
      <c r="Y3" s="56" t="n">
        <v>0</v>
      </c>
      <c r="Z3" s="56" t="n">
        <v>0</v>
      </c>
      <c r="AA3" s="56" t="n">
        <v>0</v>
      </c>
      <c r="AB3" s="56" t="n">
        <v>0</v>
      </c>
      <c r="AC3" s="56" t="n">
        <v>0</v>
      </c>
      <c r="AD3" s="56" t="n">
        <v>0</v>
      </c>
      <c r="AE3" s="56" t="n">
        <v>0</v>
      </c>
      <c r="AF3" s="56" t="n">
        <v>0</v>
      </c>
      <c r="AG3" s="56" t="n">
        <v>0</v>
      </c>
      <c r="AH3" s="56" t="n">
        <v>0</v>
      </c>
      <c r="AI3" s="56" t="n">
        <v>0</v>
      </c>
      <c r="AJ3" s="56" t="n">
        <v>0</v>
      </c>
      <c r="AK3" s="58" t="n">
        <v>0</v>
      </c>
    </row>
    <row r="4" customFormat="false" ht="15" hidden="false" customHeight="false" outlineLevel="0" collapsed="false">
      <c r="A4" s="52" t="str">
        <f aca="false">A3</f>
        <v>base</v>
      </c>
      <c r="B4" s="45" t="s">
        <v>409</v>
      </c>
      <c r="C4" s="53" t="s">
        <v>409</v>
      </c>
      <c r="D4" s="81" t="s">
        <v>68</v>
      </c>
      <c r="E4" s="17" t="s">
        <v>457</v>
      </c>
      <c r="F4" s="56" t="n">
        <v>0</v>
      </c>
      <c r="G4" s="56" t="n">
        <v>0</v>
      </c>
      <c r="H4" s="56" t="n">
        <v>0</v>
      </c>
      <c r="I4" s="56" t="n">
        <v>0</v>
      </c>
      <c r="J4" s="56" t="n">
        <v>0</v>
      </c>
      <c r="K4" s="56" t="n">
        <v>0</v>
      </c>
      <c r="L4" s="56" t="n">
        <v>0</v>
      </c>
      <c r="M4" s="56" t="n">
        <v>0</v>
      </c>
      <c r="N4" s="56" t="n">
        <v>0</v>
      </c>
      <c r="O4" s="56" t="n">
        <v>0</v>
      </c>
      <c r="P4" s="56" t="n">
        <v>0</v>
      </c>
      <c r="Q4" s="56" t="n">
        <v>0</v>
      </c>
      <c r="R4" s="56" t="n">
        <v>0</v>
      </c>
      <c r="S4" s="56" t="n">
        <v>0</v>
      </c>
      <c r="T4" s="56" t="n">
        <v>0</v>
      </c>
      <c r="U4" s="56" t="n">
        <v>0</v>
      </c>
      <c r="V4" s="56" t="n">
        <v>0</v>
      </c>
      <c r="W4" s="56" t="n">
        <v>0</v>
      </c>
      <c r="X4" s="56" t="n">
        <v>0</v>
      </c>
      <c r="Y4" s="56" t="n">
        <v>0</v>
      </c>
      <c r="Z4" s="56" t="n">
        <v>0</v>
      </c>
      <c r="AA4" s="56" t="n">
        <v>0</v>
      </c>
      <c r="AB4" s="56" t="n">
        <v>0</v>
      </c>
      <c r="AC4" s="56" t="n">
        <v>0</v>
      </c>
      <c r="AD4" s="56" t="n">
        <v>0</v>
      </c>
      <c r="AE4" s="56" t="n">
        <v>0</v>
      </c>
      <c r="AF4" s="56" t="n">
        <v>0</v>
      </c>
      <c r="AG4" s="56" t="n">
        <v>0</v>
      </c>
      <c r="AH4" s="56" t="n">
        <v>0</v>
      </c>
      <c r="AI4" s="56" t="n">
        <v>0</v>
      </c>
      <c r="AJ4" s="56" t="n">
        <v>0</v>
      </c>
      <c r="AK4" s="58" t="n">
        <v>0</v>
      </c>
    </row>
    <row r="5" customFormat="false" ht="15" hidden="false" customHeight="false" outlineLevel="0" collapsed="false">
      <c r="A5" s="52" t="str">
        <f aca="false">A4</f>
        <v>base</v>
      </c>
      <c r="B5" s="45" t="s">
        <v>409</v>
      </c>
      <c r="C5" s="53" t="s">
        <v>409</v>
      </c>
      <c r="D5" s="81" t="s">
        <v>68</v>
      </c>
      <c r="E5" s="17" t="s">
        <v>128</v>
      </c>
      <c r="F5" s="56" t="n">
        <v>0</v>
      </c>
      <c r="G5" s="56" t="n">
        <v>0</v>
      </c>
      <c r="H5" s="56" t="n">
        <v>0</v>
      </c>
      <c r="I5" s="56" t="n">
        <v>0</v>
      </c>
      <c r="J5" s="56" t="n">
        <v>0</v>
      </c>
      <c r="K5" s="56" t="n">
        <v>0</v>
      </c>
      <c r="L5" s="56" t="n">
        <v>0</v>
      </c>
      <c r="M5" s="56" t="n">
        <v>0</v>
      </c>
      <c r="N5" s="56" t="n">
        <v>0</v>
      </c>
      <c r="O5" s="56" t="n">
        <v>0</v>
      </c>
      <c r="P5" s="56" t="n">
        <v>0</v>
      </c>
      <c r="Q5" s="56" t="n">
        <v>0</v>
      </c>
      <c r="R5" s="56" t="n">
        <v>0</v>
      </c>
      <c r="S5" s="56" t="n">
        <v>0</v>
      </c>
      <c r="T5" s="56" t="n">
        <v>0</v>
      </c>
      <c r="U5" s="56" t="n">
        <v>0</v>
      </c>
      <c r="V5" s="56" t="n">
        <v>0</v>
      </c>
      <c r="W5" s="56" t="n">
        <v>0</v>
      </c>
      <c r="X5" s="56" t="n">
        <v>0</v>
      </c>
      <c r="Y5" s="56" t="n">
        <v>0</v>
      </c>
      <c r="Z5" s="56" t="n">
        <v>0</v>
      </c>
      <c r="AA5" s="56" t="n">
        <v>0</v>
      </c>
      <c r="AB5" s="56" t="n">
        <v>0</v>
      </c>
      <c r="AC5" s="56" t="n">
        <v>0</v>
      </c>
      <c r="AD5" s="56" t="n">
        <v>0</v>
      </c>
      <c r="AE5" s="56" t="n">
        <v>0</v>
      </c>
      <c r="AF5" s="56" t="n">
        <v>0</v>
      </c>
      <c r="AG5" s="56" t="n">
        <v>0</v>
      </c>
      <c r="AH5" s="56" t="n">
        <v>0</v>
      </c>
      <c r="AI5" s="56" t="n">
        <v>0</v>
      </c>
      <c r="AJ5" s="56" t="n">
        <v>0</v>
      </c>
      <c r="AK5" s="58" t="n">
        <v>0</v>
      </c>
    </row>
    <row r="6" customFormat="false" ht="15" hidden="false" customHeight="false" outlineLevel="0" collapsed="false">
      <c r="A6" s="52" t="str">
        <f aca="false">A5</f>
        <v>base</v>
      </c>
      <c r="B6" s="45" t="s">
        <v>409</v>
      </c>
      <c r="C6" s="53" t="s">
        <v>409</v>
      </c>
      <c r="D6" s="81" t="s">
        <v>68</v>
      </c>
      <c r="E6" s="17" t="s">
        <v>412</v>
      </c>
      <c r="F6" s="56" t="n">
        <f aca="false">F5</f>
        <v>0</v>
      </c>
      <c r="G6" s="56" t="n">
        <f aca="false">G5</f>
        <v>0</v>
      </c>
      <c r="H6" s="56" t="n">
        <f aca="false">H5</f>
        <v>0</v>
      </c>
      <c r="I6" s="56" t="n">
        <v>0</v>
      </c>
      <c r="J6" s="56" t="n">
        <v>0</v>
      </c>
      <c r="K6" s="56" t="n">
        <v>0</v>
      </c>
      <c r="L6" s="56" t="n">
        <v>0</v>
      </c>
      <c r="M6" s="56" t="n">
        <v>0</v>
      </c>
      <c r="N6" s="56" t="n">
        <v>0</v>
      </c>
      <c r="O6" s="56" t="n">
        <v>0</v>
      </c>
      <c r="P6" s="56" t="n">
        <v>0</v>
      </c>
      <c r="Q6" s="56" t="n">
        <v>0</v>
      </c>
      <c r="R6" s="56" t="n">
        <v>0</v>
      </c>
      <c r="S6" s="56" t="n">
        <v>0</v>
      </c>
      <c r="T6" s="56" t="n">
        <v>0</v>
      </c>
      <c r="U6" s="56" t="n">
        <v>0</v>
      </c>
      <c r="V6" s="56" t="n">
        <v>0</v>
      </c>
      <c r="W6" s="56" t="n">
        <v>0</v>
      </c>
      <c r="X6" s="56" t="n">
        <v>0</v>
      </c>
      <c r="Y6" s="56" t="n">
        <v>0</v>
      </c>
      <c r="Z6" s="56" t="n">
        <v>0</v>
      </c>
      <c r="AA6" s="56" t="n">
        <v>0</v>
      </c>
      <c r="AB6" s="56" t="n">
        <v>0</v>
      </c>
      <c r="AC6" s="56" t="n">
        <v>0</v>
      </c>
      <c r="AD6" s="56" t="n">
        <v>0</v>
      </c>
      <c r="AE6" s="56" t="n">
        <v>0</v>
      </c>
      <c r="AF6" s="56" t="n">
        <v>0</v>
      </c>
      <c r="AG6" s="56" t="n">
        <v>0</v>
      </c>
      <c r="AH6" s="56" t="n">
        <v>0</v>
      </c>
      <c r="AI6" s="56" t="n">
        <v>0</v>
      </c>
      <c r="AJ6" s="56" t="n">
        <v>0</v>
      </c>
      <c r="AK6" s="58" t="n">
        <v>0</v>
      </c>
    </row>
    <row r="7" customFormat="false" ht="15" hidden="false" customHeight="false" outlineLevel="0" collapsed="false">
      <c r="A7" s="52" t="str">
        <f aca="false">A6</f>
        <v>base</v>
      </c>
      <c r="B7" s="45" t="s">
        <v>409</v>
      </c>
      <c r="C7" s="53" t="s">
        <v>409</v>
      </c>
      <c r="D7" s="81" t="s">
        <v>68</v>
      </c>
      <c r="E7" s="17" t="s">
        <v>67</v>
      </c>
      <c r="F7" s="56" t="n">
        <f aca="false">F6</f>
        <v>0</v>
      </c>
      <c r="G7" s="56" t="n">
        <f aca="false">G6</f>
        <v>0</v>
      </c>
      <c r="H7" s="56" t="n">
        <f aca="false">H6</f>
        <v>0</v>
      </c>
      <c r="I7" s="56" t="n">
        <v>0</v>
      </c>
      <c r="J7" s="56" t="n">
        <v>0</v>
      </c>
      <c r="K7" s="56" t="n">
        <v>0</v>
      </c>
      <c r="L7" s="56" t="n">
        <v>0</v>
      </c>
      <c r="M7" s="56" t="n">
        <v>0</v>
      </c>
      <c r="N7" s="56" t="n">
        <v>0</v>
      </c>
      <c r="O7" s="56" t="n">
        <v>0</v>
      </c>
      <c r="P7" s="56" t="n">
        <v>0</v>
      </c>
      <c r="Q7" s="56" t="n">
        <v>0</v>
      </c>
      <c r="R7" s="56" t="n">
        <v>0</v>
      </c>
      <c r="S7" s="56" t="n">
        <v>0</v>
      </c>
      <c r="T7" s="56" t="n">
        <v>0</v>
      </c>
      <c r="U7" s="56" t="n">
        <v>0</v>
      </c>
      <c r="V7" s="56" t="n">
        <v>0</v>
      </c>
      <c r="W7" s="56" t="n">
        <v>0</v>
      </c>
      <c r="X7" s="56" t="n">
        <v>0</v>
      </c>
      <c r="Y7" s="56" t="n">
        <v>0</v>
      </c>
      <c r="Z7" s="56" t="n">
        <v>0</v>
      </c>
      <c r="AA7" s="56" t="n">
        <v>0</v>
      </c>
      <c r="AB7" s="56" t="n">
        <v>0</v>
      </c>
      <c r="AC7" s="56" t="n">
        <v>0</v>
      </c>
      <c r="AD7" s="56" t="n">
        <v>0</v>
      </c>
      <c r="AE7" s="56" t="n">
        <v>0</v>
      </c>
      <c r="AF7" s="56" t="n">
        <v>0</v>
      </c>
      <c r="AG7" s="56" t="n">
        <v>0</v>
      </c>
      <c r="AH7" s="56" t="n">
        <v>0</v>
      </c>
      <c r="AI7" s="56" t="n">
        <v>0</v>
      </c>
      <c r="AJ7" s="56" t="n">
        <v>0</v>
      </c>
      <c r="AK7" s="58" t="n">
        <v>0</v>
      </c>
    </row>
    <row r="8" customFormat="false" ht="15" hidden="false" customHeight="false" outlineLevel="0" collapsed="false">
      <c r="A8" s="52" t="str">
        <f aca="false">A7</f>
        <v>base</v>
      </c>
      <c r="B8" s="45" t="s">
        <v>409</v>
      </c>
      <c r="C8" s="53" t="s">
        <v>409</v>
      </c>
      <c r="D8" s="81" t="s">
        <v>68</v>
      </c>
      <c r="E8" s="17" t="s">
        <v>102</v>
      </c>
      <c r="F8" s="56" t="n">
        <f aca="false">F7</f>
        <v>0</v>
      </c>
      <c r="G8" s="56" t="n">
        <f aca="false">G7</f>
        <v>0</v>
      </c>
      <c r="H8" s="56" t="n">
        <f aca="false">H7</f>
        <v>0</v>
      </c>
      <c r="I8" s="56" t="n">
        <v>0</v>
      </c>
      <c r="J8" s="56" t="n">
        <v>0</v>
      </c>
      <c r="K8" s="56" t="n">
        <v>0</v>
      </c>
      <c r="L8" s="56" t="n">
        <v>0</v>
      </c>
      <c r="M8" s="56" t="n">
        <v>0</v>
      </c>
      <c r="N8" s="56" t="n">
        <v>0</v>
      </c>
      <c r="O8" s="56" t="n">
        <v>0</v>
      </c>
      <c r="P8" s="56" t="n">
        <v>0</v>
      </c>
      <c r="Q8" s="56" t="n">
        <v>0</v>
      </c>
      <c r="R8" s="56" t="n">
        <v>0</v>
      </c>
      <c r="S8" s="56" t="n">
        <v>0</v>
      </c>
      <c r="T8" s="56" t="n">
        <v>0</v>
      </c>
      <c r="U8" s="56" t="n">
        <v>0</v>
      </c>
      <c r="V8" s="56" t="n">
        <v>0</v>
      </c>
      <c r="W8" s="56" t="n">
        <v>0</v>
      </c>
      <c r="X8" s="56" t="n">
        <v>0</v>
      </c>
      <c r="Y8" s="56" t="n">
        <v>0</v>
      </c>
      <c r="Z8" s="56" t="n">
        <v>0</v>
      </c>
      <c r="AA8" s="56" t="n">
        <v>0</v>
      </c>
      <c r="AB8" s="56" t="n">
        <v>0</v>
      </c>
      <c r="AC8" s="56" t="n">
        <v>0</v>
      </c>
      <c r="AD8" s="56" t="n">
        <v>0</v>
      </c>
      <c r="AE8" s="56" t="n">
        <v>0</v>
      </c>
      <c r="AF8" s="56" t="n">
        <v>0</v>
      </c>
      <c r="AG8" s="56" t="n">
        <v>0</v>
      </c>
      <c r="AH8" s="56" t="n">
        <v>0</v>
      </c>
      <c r="AI8" s="56" t="n">
        <v>0</v>
      </c>
      <c r="AJ8" s="56" t="n">
        <v>0</v>
      </c>
      <c r="AK8" s="58" t="n">
        <v>0</v>
      </c>
    </row>
    <row r="9" customFormat="false" ht="15" hidden="false" customHeight="false" outlineLevel="0" collapsed="false">
      <c r="A9" s="52" t="str">
        <f aca="false">A8</f>
        <v>base</v>
      </c>
      <c r="B9" s="45" t="s">
        <v>409</v>
      </c>
      <c r="C9" s="53" t="s">
        <v>409</v>
      </c>
      <c r="D9" s="81" t="s">
        <v>105</v>
      </c>
      <c r="E9" s="17" t="s">
        <v>458</v>
      </c>
      <c r="F9" s="56" t="n">
        <f aca="false">F8</f>
        <v>0</v>
      </c>
      <c r="G9" s="56" t="n">
        <f aca="false">G8</f>
        <v>0</v>
      </c>
      <c r="H9" s="56" t="n">
        <f aca="false">H8</f>
        <v>0</v>
      </c>
      <c r="I9" s="56" t="n">
        <v>0</v>
      </c>
      <c r="J9" s="56" t="n">
        <v>0</v>
      </c>
      <c r="K9" s="56" t="n">
        <v>0</v>
      </c>
      <c r="L9" s="56" t="n">
        <v>0</v>
      </c>
      <c r="M9" s="56" t="n">
        <v>0</v>
      </c>
      <c r="N9" s="56" t="n">
        <v>0</v>
      </c>
      <c r="O9" s="56" t="n">
        <v>0</v>
      </c>
      <c r="P9" s="56" t="n">
        <v>0</v>
      </c>
      <c r="Q9" s="56" t="n">
        <v>0</v>
      </c>
      <c r="R9" s="56" t="n">
        <v>0</v>
      </c>
      <c r="S9" s="56" t="n">
        <v>0</v>
      </c>
      <c r="T9" s="56" t="n">
        <v>0</v>
      </c>
      <c r="U9" s="56" t="n">
        <v>0</v>
      </c>
      <c r="V9" s="56" t="n">
        <v>0</v>
      </c>
      <c r="W9" s="56" t="n">
        <v>0</v>
      </c>
      <c r="X9" s="56" t="n">
        <v>0</v>
      </c>
      <c r="Y9" s="56" t="n">
        <v>0</v>
      </c>
      <c r="Z9" s="56" t="n">
        <v>0</v>
      </c>
      <c r="AA9" s="56" t="n">
        <v>0</v>
      </c>
      <c r="AB9" s="56" t="n">
        <v>0</v>
      </c>
      <c r="AC9" s="56" t="n">
        <v>0</v>
      </c>
      <c r="AD9" s="56" t="n">
        <v>0</v>
      </c>
      <c r="AE9" s="56" t="n">
        <v>0</v>
      </c>
      <c r="AF9" s="56" t="n">
        <v>0</v>
      </c>
      <c r="AG9" s="56" t="n">
        <v>0</v>
      </c>
      <c r="AH9" s="56" t="n">
        <v>0</v>
      </c>
      <c r="AI9" s="56" t="n">
        <v>0</v>
      </c>
      <c r="AJ9" s="56" t="n">
        <v>0</v>
      </c>
      <c r="AK9" s="58" t="n">
        <v>0</v>
      </c>
    </row>
    <row r="10" customFormat="false" ht="15.75" hidden="false" customHeight="false" outlineLevel="0" collapsed="false">
      <c r="A10" s="52" t="str">
        <f aca="false">A9</f>
        <v>base</v>
      </c>
      <c r="B10" s="45" t="s">
        <v>409</v>
      </c>
      <c r="C10" s="59" t="s">
        <v>409</v>
      </c>
      <c r="D10" s="82" t="s">
        <v>105</v>
      </c>
      <c r="E10" s="83" t="s">
        <v>413</v>
      </c>
      <c r="F10" s="78" t="n">
        <f aca="false">F9</f>
        <v>0</v>
      </c>
      <c r="G10" s="60" t="n">
        <f aca="false">G9</f>
        <v>0</v>
      </c>
      <c r="H10" s="60" t="n">
        <f aca="false">H9</f>
        <v>0</v>
      </c>
      <c r="I10" s="60" t="n">
        <v>0</v>
      </c>
      <c r="J10" s="60" t="n">
        <v>0</v>
      </c>
      <c r="K10" s="60" t="n">
        <v>0</v>
      </c>
      <c r="L10" s="60" t="n">
        <v>0</v>
      </c>
      <c r="M10" s="60" t="n">
        <v>0</v>
      </c>
      <c r="N10" s="60" t="n">
        <v>0</v>
      </c>
      <c r="O10" s="60" t="n">
        <v>0</v>
      </c>
      <c r="P10" s="60" t="n">
        <v>0</v>
      </c>
      <c r="Q10" s="60" t="n">
        <v>1000</v>
      </c>
      <c r="R10" s="60" t="n">
        <v>0</v>
      </c>
      <c r="S10" s="60" t="n">
        <v>0</v>
      </c>
      <c r="T10" s="60" t="n">
        <v>0</v>
      </c>
      <c r="U10" s="60" t="n">
        <v>0</v>
      </c>
      <c r="V10" s="60" t="n">
        <v>2000</v>
      </c>
      <c r="W10" s="60" t="n">
        <v>0</v>
      </c>
      <c r="X10" s="60" t="n">
        <v>0</v>
      </c>
      <c r="Y10" s="60" t="n">
        <v>0</v>
      </c>
      <c r="Z10" s="60" t="n">
        <v>0</v>
      </c>
      <c r="AA10" s="60" t="n">
        <v>3000</v>
      </c>
      <c r="AB10" s="60" t="n">
        <v>0</v>
      </c>
      <c r="AC10" s="60" t="n">
        <v>0</v>
      </c>
      <c r="AD10" s="60" t="n">
        <v>0</v>
      </c>
      <c r="AE10" s="60" t="n">
        <v>0</v>
      </c>
      <c r="AF10" s="60" t="n">
        <v>4000</v>
      </c>
      <c r="AG10" s="60" t="n">
        <v>0</v>
      </c>
      <c r="AH10" s="60" t="n">
        <v>0</v>
      </c>
      <c r="AI10" s="60" t="n">
        <v>0</v>
      </c>
      <c r="AJ10" s="60" t="n">
        <v>0</v>
      </c>
      <c r="AK10" s="62" t="n">
        <v>5000</v>
      </c>
    </row>
    <row r="11" customFormat="false" ht="15" hidden="false" customHeight="false" outlineLevel="0" collapsed="false">
      <c r="A11" s="52" t="str">
        <f aca="false">A10</f>
        <v>base</v>
      </c>
      <c r="B11" s="63" t="s">
        <v>414</v>
      </c>
      <c r="C11" s="64" t="s">
        <v>415</v>
      </c>
      <c r="D11" s="47" t="s">
        <v>68</v>
      </c>
      <c r="E11" s="47" t="s">
        <v>139</v>
      </c>
      <c r="I11" s="49" t="n">
        <v>0</v>
      </c>
      <c r="J11" s="49" t="n">
        <v>0</v>
      </c>
      <c r="K11" s="49" t="n">
        <v>0</v>
      </c>
      <c r="L11" s="49" t="n">
        <v>0</v>
      </c>
      <c r="M11" s="49" t="n">
        <v>0</v>
      </c>
      <c r="N11" s="49" t="n">
        <v>0</v>
      </c>
      <c r="O11" s="49" t="n">
        <v>0</v>
      </c>
      <c r="P11" s="49" t="n">
        <v>0</v>
      </c>
      <c r="Q11" s="49" t="n">
        <v>0</v>
      </c>
      <c r="R11" s="49" t="n">
        <v>0</v>
      </c>
      <c r="S11" s="49" t="n">
        <v>0</v>
      </c>
      <c r="T11" s="49" t="n">
        <v>0</v>
      </c>
      <c r="U11" s="49" t="n">
        <v>0</v>
      </c>
      <c r="V11" s="49" t="n">
        <v>0</v>
      </c>
      <c r="W11" s="49" t="n">
        <v>0</v>
      </c>
      <c r="X11" s="49" t="n">
        <v>0</v>
      </c>
      <c r="Y11" s="49" t="n">
        <v>0</v>
      </c>
      <c r="Z11" s="49" t="n">
        <v>0</v>
      </c>
      <c r="AA11" s="49" t="n">
        <v>0</v>
      </c>
      <c r="AB11" s="49" t="n">
        <v>0</v>
      </c>
      <c r="AC11" s="49" t="n">
        <v>0</v>
      </c>
      <c r="AD11" s="49" t="n">
        <v>0</v>
      </c>
      <c r="AE11" s="49" t="n">
        <v>0</v>
      </c>
      <c r="AF11" s="49" t="n">
        <v>0</v>
      </c>
      <c r="AG11" s="49" t="n">
        <v>0</v>
      </c>
      <c r="AH11" s="49" t="n">
        <v>0</v>
      </c>
      <c r="AI11" s="49" t="n">
        <v>0</v>
      </c>
      <c r="AJ11" s="49" t="n">
        <v>0</v>
      </c>
      <c r="AK11" s="51" t="n">
        <v>0</v>
      </c>
    </row>
    <row r="12" customFormat="false" ht="15" hidden="false" customHeight="false" outlineLevel="0" collapsed="false">
      <c r="A12" s="52" t="str">
        <f aca="false">A11</f>
        <v>base</v>
      </c>
      <c r="B12" s="63" t="s">
        <v>414</v>
      </c>
      <c r="C12" s="65" t="s">
        <v>415</v>
      </c>
      <c r="D12" s="54" t="s">
        <v>68</v>
      </c>
      <c r="E12" s="54" t="s">
        <v>269</v>
      </c>
      <c r="I12" s="84" t="n">
        <f aca="false">I11</f>
        <v>0</v>
      </c>
      <c r="J12" s="84" t="n">
        <f aca="false">J11</f>
        <v>0</v>
      </c>
      <c r="K12" s="84" t="n">
        <f aca="false">K11</f>
        <v>0</v>
      </c>
      <c r="L12" s="84" t="n">
        <v>5000</v>
      </c>
      <c r="M12" s="84" t="n">
        <f aca="false">M11</f>
        <v>0</v>
      </c>
      <c r="N12" s="84" t="n">
        <f aca="false">N11</f>
        <v>0</v>
      </c>
      <c r="O12" s="84" t="n">
        <f aca="false">O11</f>
        <v>0</v>
      </c>
      <c r="P12" s="84" t="n">
        <f aca="false">P11</f>
        <v>0</v>
      </c>
      <c r="Q12" s="84" t="n">
        <f aca="false">Q11</f>
        <v>0</v>
      </c>
      <c r="R12" s="84" t="n">
        <f aca="false">R11</f>
        <v>0</v>
      </c>
      <c r="S12" s="84" t="n">
        <f aca="false">S11</f>
        <v>0</v>
      </c>
      <c r="T12" s="84" t="n">
        <f aca="false">T11</f>
        <v>0</v>
      </c>
      <c r="U12" s="84" t="n">
        <f aca="false">U11</f>
        <v>0</v>
      </c>
      <c r="V12" s="84" t="n">
        <f aca="false">V11</f>
        <v>0</v>
      </c>
      <c r="W12" s="84" t="n">
        <f aca="false">W11</f>
        <v>0</v>
      </c>
      <c r="X12" s="84" t="n">
        <f aca="false">X11</f>
        <v>0</v>
      </c>
      <c r="Y12" s="84" t="n">
        <f aca="false">Y11</f>
        <v>0</v>
      </c>
      <c r="Z12" s="84" t="n">
        <f aca="false">Z11</f>
        <v>0</v>
      </c>
      <c r="AA12" s="84" t="n">
        <f aca="false">AA11</f>
        <v>0</v>
      </c>
      <c r="AB12" s="84" t="n">
        <f aca="false">AB11</f>
        <v>0</v>
      </c>
      <c r="AC12" s="84" t="n">
        <f aca="false">AC11</f>
        <v>0</v>
      </c>
      <c r="AD12" s="84" t="n">
        <f aca="false">AD11</f>
        <v>0</v>
      </c>
      <c r="AE12" s="84" t="n">
        <f aca="false">AE11</f>
        <v>0</v>
      </c>
      <c r="AF12" s="84" t="n">
        <f aca="false">AF11</f>
        <v>0</v>
      </c>
      <c r="AG12" s="84" t="n">
        <f aca="false">AG11</f>
        <v>0</v>
      </c>
      <c r="AH12" s="84" t="n">
        <f aca="false">AH11</f>
        <v>0</v>
      </c>
      <c r="AI12" s="84" t="n">
        <f aca="false">AI11</f>
        <v>0</v>
      </c>
      <c r="AJ12" s="84" t="n">
        <f aca="false">AJ11</f>
        <v>0</v>
      </c>
      <c r="AK12" s="85" t="n">
        <f aca="false">AK11</f>
        <v>0</v>
      </c>
    </row>
    <row r="13" customFormat="false" ht="15" hidden="false" customHeight="false" outlineLevel="0" collapsed="false">
      <c r="A13" s="52" t="str">
        <f aca="false">A12</f>
        <v>base</v>
      </c>
      <c r="B13" s="63" t="s">
        <v>414</v>
      </c>
      <c r="C13" s="65" t="s">
        <v>415</v>
      </c>
      <c r="D13" s="54" t="s">
        <v>68</v>
      </c>
      <c r="E13" s="54" t="s">
        <v>411</v>
      </c>
      <c r="I13" s="84" t="n">
        <f aca="false">I12</f>
        <v>0</v>
      </c>
      <c r="J13" s="84" t="n">
        <f aca="false">J12</f>
        <v>0</v>
      </c>
      <c r="K13" s="84" t="n">
        <f aca="false">K12</f>
        <v>0</v>
      </c>
      <c r="L13" s="84" t="n">
        <v>0</v>
      </c>
      <c r="M13" s="84" t="n">
        <f aca="false">M12</f>
        <v>0</v>
      </c>
      <c r="N13" s="84" t="n">
        <f aca="false">N12</f>
        <v>0</v>
      </c>
      <c r="O13" s="84" t="n">
        <f aca="false">O12</f>
        <v>0</v>
      </c>
      <c r="P13" s="84" t="n">
        <f aca="false">P12</f>
        <v>0</v>
      </c>
      <c r="Q13" s="84" t="n">
        <f aca="false">Q12</f>
        <v>0</v>
      </c>
      <c r="R13" s="84" t="n">
        <f aca="false">R12</f>
        <v>0</v>
      </c>
      <c r="S13" s="84" t="n">
        <f aca="false">S12</f>
        <v>0</v>
      </c>
      <c r="T13" s="84" t="n">
        <f aca="false">T12</f>
        <v>0</v>
      </c>
      <c r="U13" s="84" t="n">
        <f aca="false">U12</f>
        <v>0</v>
      </c>
      <c r="V13" s="84" t="n">
        <f aca="false">V12</f>
        <v>0</v>
      </c>
      <c r="W13" s="84" t="n">
        <f aca="false">W12</f>
        <v>0</v>
      </c>
      <c r="X13" s="84" t="n">
        <f aca="false">X12</f>
        <v>0</v>
      </c>
      <c r="Y13" s="84" t="n">
        <f aca="false">Y12</f>
        <v>0</v>
      </c>
      <c r="Z13" s="84" t="n">
        <f aca="false">Z12</f>
        <v>0</v>
      </c>
      <c r="AA13" s="84" t="n">
        <f aca="false">AA12</f>
        <v>0</v>
      </c>
      <c r="AB13" s="84" t="n">
        <f aca="false">AB12</f>
        <v>0</v>
      </c>
      <c r="AC13" s="84" t="n">
        <f aca="false">AC12</f>
        <v>0</v>
      </c>
      <c r="AD13" s="84" t="n">
        <f aca="false">AD12</f>
        <v>0</v>
      </c>
      <c r="AE13" s="84" t="n">
        <f aca="false">AE12</f>
        <v>0</v>
      </c>
      <c r="AF13" s="84" t="n">
        <f aca="false">AF12</f>
        <v>0</v>
      </c>
      <c r="AG13" s="84" t="n">
        <f aca="false">AG12</f>
        <v>0</v>
      </c>
      <c r="AH13" s="84" t="n">
        <f aca="false">AH12</f>
        <v>0</v>
      </c>
      <c r="AI13" s="84" t="n">
        <f aca="false">AI12</f>
        <v>0</v>
      </c>
      <c r="AJ13" s="84" t="n">
        <f aca="false">AJ12</f>
        <v>0</v>
      </c>
      <c r="AK13" s="85" t="n">
        <f aca="false">AK12</f>
        <v>0</v>
      </c>
    </row>
    <row r="14" customFormat="false" ht="15" hidden="false" customHeight="false" outlineLevel="0" collapsed="false">
      <c r="A14" s="52" t="str">
        <f aca="false">A13</f>
        <v>base</v>
      </c>
      <c r="B14" s="63" t="s">
        <v>414</v>
      </c>
      <c r="C14" s="65" t="s">
        <v>415</v>
      </c>
      <c r="D14" s="54" t="s">
        <v>68</v>
      </c>
      <c r="E14" s="54" t="s">
        <v>114</v>
      </c>
      <c r="I14" s="84" t="n">
        <f aca="false">I13</f>
        <v>0</v>
      </c>
      <c r="J14" s="84" t="n">
        <f aca="false">J13</f>
        <v>0</v>
      </c>
      <c r="K14" s="84" t="n">
        <f aca="false">K13</f>
        <v>0</v>
      </c>
      <c r="L14" s="84" t="n">
        <f aca="false">L13</f>
        <v>0</v>
      </c>
      <c r="M14" s="84" t="n">
        <f aca="false">M13</f>
        <v>0</v>
      </c>
      <c r="N14" s="84" t="n">
        <f aca="false">N13</f>
        <v>0</v>
      </c>
      <c r="O14" s="84" t="n">
        <f aca="false">O13</f>
        <v>0</v>
      </c>
      <c r="P14" s="84" t="n">
        <f aca="false">P13</f>
        <v>0</v>
      </c>
      <c r="Q14" s="84" t="n">
        <f aca="false">Q13</f>
        <v>0</v>
      </c>
      <c r="R14" s="84" t="n">
        <f aca="false">R13</f>
        <v>0</v>
      </c>
      <c r="S14" s="84" t="n">
        <f aca="false">S13</f>
        <v>0</v>
      </c>
      <c r="T14" s="84" t="n">
        <f aca="false">T13</f>
        <v>0</v>
      </c>
      <c r="U14" s="84" t="n">
        <f aca="false">U13</f>
        <v>0</v>
      </c>
      <c r="V14" s="84" t="n">
        <f aca="false">V13</f>
        <v>0</v>
      </c>
      <c r="W14" s="84" t="n">
        <f aca="false">W13</f>
        <v>0</v>
      </c>
      <c r="X14" s="84" t="n">
        <f aca="false">X13</f>
        <v>0</v>
      </c>
      <c r="Y14" s="84" t="n">
        <f aca="false">Y13</f>
        <v>0</v>
      </c>
      <c r="Z14" s="84" t="n">
        <f aca="false">Z13</f>
        <v>0</v>
      </c>
      <c r="AA14" s="84" t="n">
        <f aca="false">AA13</f>
        <v>0</v>
      </c>
      <c r="AB14" s="84" t="n">
        <f aca="false">AB13</f>
        <v>0</v>
      </c>
      <c r="AC14" s="84" t="n">
        <f aca="false">AC13</f>
        <v>0</v>
      </c>
      <c r="AD14" s="84" t="n">
        <f aca="false">AD13</f>
        <v>0</v>
      </c>
      <c r="AE14" s="84" t="n">
        <f aca="false">AE13</f>
        <v>0</v>
      </c>
      <c r="AF14" s="84" t="n">
        <f aca="false">AF13</f>
        <v>0</v>
      </c>
      <c r="AG14" s="84" t="n">
        <f aca="false">AG13</f>
        <v>0</v>
      </c>
      <c r="AH14" s="84" t="n">
        <f aca="false">AH13</f>
        <v>0</v>
      </c>
      <c r="AI14" s="84" t="n">
        <f aca="false">AI13</f>
        <v>0</v>
      </c>
      <c r="AJ14" s="84" t="n">
        <f aca="false">AJ13</f>
        <v>0</v>
      </c>
      <c r="AK14" s="85" t="n">
        <f aca="false">AK13</f>
        <v>0</v>
      </c>
    </row>
    <row r="15" customFormat="false" ht="15" hidden="false" customHeight="false" outlineLevel="0" collapsed="false">
      <c r="A15" s="52" t="str">
        <f aca="false">A14</f>
        <v>base</v>
      </c>
      <c r="B15" s="63" t="s">
        <v>414</v>
      </c>
      <c r="C15" s="65" t="s">
        <v>415</v>
      </c>
      <c r="D15" s="54" t="s">
        <v>105</v>
      </c>
      <c r="E15" s="54" t="s">
        <v>104</v>
      </c>
      <c r="I15" s="84" t="n">
        <f aca="false">I14</f>
        <v>0</v>
      </c>
      <c r="J15" s="84" t="n">
        <f aca="false">J14</f>
        <v>0</v>
      </c>
      <c r="K15" s="84" t="n">
        <f aca="false">K14</f>
        <v>0</v>
      </c>
      <c r="L15" s="84" t="n">
        <f aca="false">L14</f>
        <v>0</v>
      </c>
      <c r="M15" s="84" t="n">
        <f aca="false">M14</f>
        <v>0</v>
      </c>
      <c r="N15" s="84" t="n">
        <f aca="false">N14</f>
        <v>0</v>
      </c>
      <c r="O15" s="84" t="n">
        <f aca="false">O14</f>
        <v>0</v>
      </c>
      <c r="P15" s="84" t="n">
        <f aca="false">P14</f>
        <v>0</v>
      </c>
      <c r="Q15" s="84" t="n">
        <f aca="false">Q14</f>
        <v>0</v>
      </c>
      <c r="R15" s="84" t="n">
        <f aca="false">R14</f>
        <v>0</v>
      </c>
      <c r="S15" s="84" t="n">
        <f aca="false">S14</f>
        <v>0</v>
      </c>
      <c r="T15" s="84" t="n">
        <f aca="false">T14</f>
        <v>0</v>
      </c>
      <c r="U15" s="84" t="n">
        <f aca="false">U14</f>
        <v>0</v>
      </c>
      <c r="V15" s="84" t="n">
        <f aca="false">V14</f>
        <v>0</v>
      </c>
      <c r="W15" s="84" t="n">
        <f aca="false">W14</f>
        <v>0</v>
      </c>
      <c r="X15" s="84" t="n">
        <f aca="false">X14</f>
        <v>0</v>
      </c>
      <c r="Y15" s="84" t="n">
        <f aca="false">Y14</f>
        <v>0</v>
      </c>
      <c r="Z15" s="84" t="n">
        <f aca="false">Z14</f>
        <v>0</v>
      </c>
      <c r="AA15" s="84" t="n">
        <f aca="false">AA14</f>
        <v>0</v>
      </c>
      <c r="AB15" s="84" t="n">
        <f aca="false">AB14</f>
        <v>0</v>
      </c>
      <c r="AC15" s="84" t="n">
        <f aca="false">AC14</f>
        <v>0</v>
      </c>
      <c r="AD15" s="84" t="n">
        <f aca="false">AD14</f>
        <v>0</v>
      </c>
      <c r="AE15" s="84" t="n">
        <f aca="false">AE14</f>
        <v>0</v>
      </c>
      <c r="AF15" s="84" t="n">
        <f aca="false">AF14</f>
        <v>0</v>
      </c>
      <c r="AG15" s="84" t="n">
        <f aca="false">AG14</f>
        <v>0</v>
      </c>
      <c r="AH15" s="84" t="n">
        <f aca="false">AH14</f>
        <v>0</v>
      </c>
      <c r="AI15" s="84" t="n">
        <f aca="false">AI14</f>
        <v>0</v>
      </c>
      <c r="AJ15" s="84" t="n">
        <f aca="false">AJ14</f>
        <v>0</v>
      </c>
      <c r="AK15" s="85" t="n">
        <f aca="false">AK14</f>
        <v>0</v>
      </c>
    </row>
    <row r="16" customFormat="false" ht="15.75" hidden="false" customHeight="false" outlineLevel="0" collapsed="false">
      <c r="A16" s="52" t="str">
        <f aca="false">A15</f>
        <v>base</v>
      </c>
      <c r="B16" s="63" t="s">
        <v>414</v>
      </c>
      <c r="C16" s="65" t="s">
        <v>415</v>
      </c>
      <c r="D16" s="54" t="s">
        <v>105</v>
      </c>
      <c r="E16" s="54" t="s">
        <v>413</v>
      </c>
      <c r="I16" s="84" t="n">
        <f aca="false">I15</f>
        <v>0</v>
      </c>
      <c r="J16" s="84" t="n">
        <f aca="false">J15</f>
        <v>0</v>
      </c>
      <c r="K16" s="84" t="n">
        <f aca="false">K15</f>
        <v>0</v>
      </c>
      <c r="L16" s="84" t="n">
        <f aca="false">L15</f>
        <v>0</v>
      </c>
      <c r="M16" s="84" t="n">
        <f aca="false">M15</f>
        <v>0</v>
      </c>
      <c r="N16" s="84" t="n">
        <f aca="false">N15</f>
        <v>0</v>
      </c>
      <c r="O16" s="84" t="n">
        <f aca="false">O15</f>
        <v>0</v>
      </c>
      <c r="P16" s="84" t="n">
        <f aca="false">P15</f>
        <v>0</v>
      </c>
      <c r="Q16" s="84" t="n">
        <v>500</v>
      </c>
      <c r="R16" s="84" t="n">
        <f aca="false">R15</f>
        <v>0</v>
      </c>
      <c r="S16" s="84" t="n">
        <f aca="false">S15</f>
        <v>0</v>
      </c>
      <c r="T16" s="84" t="n">
        <f aca="false">T15</f>
        <v>0</v>
      </c>
      <c r="U16" s="84" t="n">
        <f aca="false">U15</f>
        <v>0</v>
      </c>
      <c r="V16" s="84" t="n">
        <v>1000</v>
      </c>
      <c r="W16" s="84" t="n">
        <f aca="false">W15</f>
        <v>0</v>
      </c>
      <c r="X16" s="84" t="n">
        <f aca="false">X15</f>
        <v>0</v>
      </c>
      <c r="Y16" s="84" t="n">
        <f aca="false">Y15</f>
        <v>0</v>
      </c>
      <c r="Z16" s="84" t="n">
        <f aca="false">Z15</f>
        <v>0</v>
      </c>
      <c r="AA16" s="84" t="n">
        <f aca="false">AA15</f>
        <v>0</v>
      </c>
      <c r="AB16" s="84" t="n">
        <f aca="false">AB15</f>
        <v>0</v>
      </c>
      <c r="AC16" s="84" t="n">
        <f aca="false">AC15</f>
        <v>0</v>
      </c>
      <c r="AD16" s="84" t="n">
        <f aca="false">AD15</f>
        <v>0</v>
      </c>
      <c r="AE16" s="84" t="n">
        <f aca="false">AE15</f>
        <v>0</v>
      </c>
      <c r="AF16" s="84" t="n">
        <f aca="false">AF15</f>
        <v>0</v>
      </c>
      <c r="AG16" s="84" t="n">
        <f aca="false">AG15</f>
        <v>0</v>
      </c>
      <c r="AH16" s="84" t="n">
        <f aca="false">AH15</f>
        <v>0</v>
      </c>
      <c r="AI16" s="84" t="n">
        <f aca="false">AI15</f>
        <v>0</v>
      </c>
      <c r="AJ16" s="84" t="n">
        <f aca="false">AJ15</f>
        <v>0</v>
      </c>
      <c r="AK16" s="85" t="n">
        <f aca="false">AK15</f>
        <v>0</v>
      </c>
    </row>
    <row r="17" customFormat="false" ht="15" hidden="false" customHeight="false" outlineLevel="0" collapsed="false">
      <c r="A17" s="52" t="str">
        <f aca="false">A16</f>
        <v>base</v>
      </c>
      <c r="B17" s="63" t="s">
        <v>414</v>
      </c>
      <c r="C17" s="46" t="s">
        <v>416</v>
      </c>
      <c r="D17" s="47" t="s">
        <v>68</v>
      </c>
      <c r="E17" s="47" t="s">
        <v>139</v>
      </c>
      <c r="I17" s="49" t="n">
        <f aca="false">I16</f>
        <v>0</v>
      </c>
      <c r="J17" s="49" t="n">
        <f aca="false">J16</f>
        <v>0</v>
      </c>
      <c r="K17" s="49" t="n">
        <f aca="false">K16</f>
        <v>0</v>
      </c>
      <c r="L17" s="49" t="n">
        <f aca="false">L16</f>
        <v>0</v>
      </c>
      <c r="M17" s="49" t="n">
        <f aca="false">M16</f>
        <v>0</v>
      </c>
      <c r="N17" s="49" t="n">
        <f aca="false">N16</f>
        <v>0</v>
      </c>
      <c r="O17" s="49" t="n">
        <f aca="false">O16</f>
        <v>0</v>
      </c>
      <c r="P17" s="49" t="n">
        <f aca="false">P16</f>
        <v>0</v>
      </c>
      <c r="Q17" s="49" t="n">
        <v>0</v>
      </c>
      <c r="R17" s="49" t="n">
        <f aca="false">R16</f>
        <v>0</v>
      </c>
      <c r="S17" s="49" t="n">
        <f aca="false">S16</f>
        <v>0</v>
      </c>
      <c r="T17" s="49" t="n">
        <f aca="false">T16</f>
        <v>0</v>
      </c>
      <c r="U17" s="49" t="n">
        <f aca="false">U16</f>
        <v>0</v>
      </c>
      <c r="V17" s="49" t="n">
        <v>0</v>
      </c>
      <c r="W17" s="49" t="n">
        <f aca="false">W16</f>
        <v>0</v>
      </c>
      <c r="X17" s="49" t="n">
        <f aca="false">X16</f>
        <v>0</v>
      </c>
      <c r="Y17" s="49" t="n">
        <f aca="false">Y16</f>
        <v>0</v>
      </c>
      <c r="Z17" s="49" t="n">
        <f aca="false">Z16</f>
        <v>0</v>
      </c>
      <c r="AA17" s="49" t="n">
        <f aca="false">AA16</f>
        <v>0</v>
      </c>
      <c r="AB17" s="49" t="n">
        <f aca="false">AB16</f>
        <v>0</v>
      </c>
      <c r="AC17" s="49" t="n">
        <f aca="false">AC16</f>
        <v>0</v>
      </c>
      <c r="AD17" s="49" t="n">
        <f aca="false">AD16</f>
        <v>0</v>
      </c>
      <c r="AE17" s="49" t="n">
        <f aca="false">AE16</f>
        <v>0</v>
      </c>
      <c r="AF17" s="49" t="n">
        <f aca="false">AF16</f>
        <v>0</v>
      </c>
      <c r="AG17" s="49" t="n">
        <f aca="false">AG16</f>
        <v>0</v>
      </c>
      <c r="AH17" s="49" t="n">
        <f aca="false">AH16</f>
        <v>0</v>
      </c>
      <c r="AI17" s="49" t="n">
        <f aca="false">AI16</f>
        <v>0</v>
      </c>
      <c r="AJ17" s="49" t="n">
        <f aca="false">AJ16</f>
        <v>0</v>
      </c>
      <c r="AK17" s="51" t="n">
        <f aca="false">AK16</f>
        <v>0</v>
      </c>
    </row>
    <row r="18" customFormat="false" ht="15" hidden="false" customHeight="false" outlineLevel="0" collapsed="false">
      <c r="A18" s="52" t="str">
        <f aca="false">A17</f>
        <v>base</v>
      </c>
      <c r="B18" s="63" t="s">
        <v>414</v>
      </c>
      <c r="C18" s="53" t="s">
        <v>416</v>
      </c>
      <c r="D18" s="54" t="s">
        <v>68</v>
      </c>
      <c r="E18" s="54" t="s">
        <v>269</v>
      </c>
      <c r="I18" s="84" t="n">
        <f aca="false">I17</f>
        <v>0</v>
      </c>
      <c r="J18" s="84" t="n">
        <f aca="false">J17</f>
        <v>0</v>
      </c>
      <c r="K18" s="84" t="n">
        <f aca="false">K17</f>
        <v>0</v>
      </c>
      <c r="L18" s="84" t="n">
        <f aca="false">L17</f>
        <v>0</v>
      </c>
      <c r="M18" s="84" t="n">
        <f aca="false">M17</f>
        <v>0</v>
      </c>
      <c r="N18" s="84" t="n">
        <f aca="false">N17</f>
        <v>0</v>
      </c>
      <c r="O18" s="84" t="n">
        <f aca="false">O17</f>
        <v>0</v>
      </c>
      <c r="P18" s="84" t="n">
        <f aca="false">P17</f>
        <v>0</v>
      </c>
      <c r="Q18" s="84" t="n">
        <f aca="false">Q17</f>
        <v>0</v>
      </c>
      <c r="R18" s="84" t="n">
        <f aca="false">R17</f>
        <v>0</v>
      </c>
      <c r="S18" s="84" t="n">
        <f aca="false">S17</f>
        <v>0</v>
      </c>
      <c r="T18" s="84" t="n">
        <f aca="false">T17</f>
        <v>0</v>
      </c>
      <c r="U18" s="84" t="n">
        <f aca="false">U17</f>
        <v>0</v>
      </c>
      <c r="V18" s="84" t="n">
        <f aca="false">V17</f>
        <v>0</v>
      </c>
      <c r="W18" s="84" t="n">
        <f aca="false">W17</f>
        <v>0</v>
      </c>
      <c r="X18" s="84" t="n">
        <f aca="false">X17</f>
        <v>0</v>
      </c>
      <c r="Y18" s="84" t="n">
        <f aca="false">Y17</f>
        <v>0</v>
      </c>
      <c r="Z18" s="84" t="n">
        <f aca="false">Z17</f>
        <v>0</v>
      </c>
      <c r="AA18" s="84" t="n">
        <f aca="false">AA17</f>
        <v>0</v>
      </c>
      <c r="AB18" s="84" t="n">
        <f aca="false">AB17</f>
        <v>0</v>
      </c>
      <c r="AC18" s="84" t="n">
        <f aca="false">AC17</f>
        <v>0</v>
      </c>
      <c r="AD18" s="84" t="n">
        <f aca="false">AD17</f>
        <v>0</v>
      </c>
      <c r="AE18" s="84" t="n">
        <f aca="false">AE17</f>
        <v>0</v>
      </c>
      <c r="AF18" s="84" t="n">
        <f aca="false">AF17</f>
        <v>0</v>
      </c>
      <c r="AG18" s="84" t="n">
        <f aca="false">AG17</f>
        <v>0</v>
      </c>
      <c r="AH18" s="84" t="n">
        <f aca="false">AH17</f>
        <v>0</v>
      </c>
      <c r="AI18" s="84" t="n">
        <f aca="false">AI17</f>
        <v>0</v>
      </c>
      <c r="AJ18" s="84" t="n">
        <f aca="false">AJ17</f>
        <v>0</v>
      </c>
      <c r="AK18" s="85" t="n">
        <f aca="false">AK17</f>
        <v>0</v>
      </c>
    </row>
    <row r="19" customFormat="false" ht="15.75" hidden="false" customHeight="false" outlineLevel="0" collapsed="false">
      <c r="A19" s="52" t="str">
        <f aca="false">A18</f>
        <v>base</v>
      </c>
      <c r="B19" s="63" t="s">
        <v>414</v>
      </c>
      <c r="C19" s="59" t="s">
        <v>416</v>
      </c>
      <c r="D19" s="66" t="s">
        <v>105</v>
      </c>
      <c r="E19" s="66" t="s">
        <v>413</v>
      </c>
      <c r="I19" s="60" t="n">
        <f aca="false">I18</f>
        <v>0</v>
      </c>
      <c r="J19" s="60" t="n">
        <f aca="false">J18</f>
        <v>0</v>
      </c>
      <c r="K19" s="60" t="n">
        <f aca="false">K18</f>
        <v>0</v>
      </c>
      <c r="L19" s="60" t="n">
        <f aca="false">L18</f>
        <v>0</v>
      </c>
      <c r="M19" s="60" t="n">
        <f aca="false">M18</f>
        <v>0</v>
      </c>
      <c r="N19" s="60" t="n">
        <f aca="false">N18</f>
        <v>0</v>
      </c>
      <c r="O19" s="60" t="n">
        <f aca="false">O18</f>
        <v>0</v>
      </c>
      <c r="P19" s="60" t="n">
        <f aca="false">P18</f>
        <v>0</v>
      </c>
      <c r="Q19" s="60" t="n">
        <f aca="false">Q18</f>
        <v>0</v>
      </c>
      <c r="R19" s="60" t="n">
        <f aca="false">R18</f>
        <v>0</v>
      </c>
      <c r="S19" s="60" t="n">
        <f aca="false">S18</f>
        <v>0</v>
      </c>
      <c r="T19" s="60" t="n">
        <f aca="false">T18</f>
        <v>0</v>
      </c>
      <c r="U19" s="60" t="n">
        <f aca="false">U18</f>
        <v>0</v>
      </c>
      <c r="V19" s="60" t="n">
        <f aca="false">V18</f>
        <v>0</v>
      </c>
      <c r="W19" s="60" t="n">
        <f aca="false">W18</f>
        <v>0</v>
      </c>
      <c r="X19" s="60" t="n">
        <f aca="false">X18</f>
        <v>0</v>
      </c>
      <c r="Y19" s="60" t="n">
        <f aca="false">Y18</f>
        <v>0</v>
      </c>
      <c r="Z19" s="60" t="n">
        <f aca="false">Z18</f>
        <v>0</v>
      </c>
      <c r="AA19" s="60" t="n">
        <f aca="false">AA18</f>
        <v>0</v>
      </c>
      <c r="AB19" s="60" t="n">
        <f aca="false">AB18</f>
        <v>0</v>
      </c>
      <c r="AC19" s="60" t="n">
        <f aca="false">AC18</f>
        <v>0</v>
      </c>
      <c r="AD19" s="60" t="n">
        <f aca="false">AD18</f>
        <v>0</v>
      </c>
      <c r="AE19" s="60" t="n">
        <f aca="false">AE18</f>
        <v>0</v>
      </c>
      <c r="AF19" s="60" t="n">
        <f aca="false">AF18</f>
        <v>0</v>
      </c>
      <c r="AG19" s="60" t="n">
        <f aca="false">AG18</f>
        <v>0</v>
      </c>
      <c r="AH19" s="60" t="n">
        <f aca="false">AH18</f>
        <v>0</v>
      </c>
      <c r="AI19" s="60" t="n">
        <f aca="false">AI18</f>
        <v>0</v>
      </c>
      <c r="AJ19" s="60" t="n">
        <f aca="false">AJ18</f>
        <v>0</v>
      </c>
      <c r="AK19" s="86" t="n">
        <f aca="false">AK18</f>
        <v>0</v>
      </c>
    </row>
    <row r="20" customFormat="false" ht="15" hidden="false" customHeight="false" outlineLevel="0" collapsed="false">
      <c r="A20" s="52" t="str">
        <f aca="false">A19</f>
        <v>base</v>
      </c>
      <c r="B20" s="63" t="s">
        <v>414</v>
      </c>
      <c r="C20" s="65" t="s">
        <v>417</v>
      </c>
      <c r="D20" s="54" t="s">
        <v>68</v>
      </c>
      <c r="E20" s="54" t="s">
        <v>139</v>
      </c>
      <c r="I20" s="84" t="n">
        <f aca="false">I19</f>
        <v>0</v>
      </c>
      <c r="J20" s="84" t="n">
        <f aca="false">J19</f>
        <v>0</v>
      </c>
      <c r="K20" s="84" t="n">
        <f aca="false">K19</f>
        <v>0</v>
      </c>
      <c r="L20" s="84" t="n">
        <f aca="false">L19</f>
        <v>0</v>
      </c>
      <c r="M20" s="84" t="n">
        <f aca="false">M19</f>
        <v>0</v>
      </c>
      <c r="N20" s="84" t="n">
        <f aca="false">N19</f>
        <v>0</v>
      </c>
      <c r="O20" s="84" t="n">
        <f aca="false">O19</f>
        <v>0</v>
      </c>
      <c r="P20" s="84" t="n">
        <f aca="false">P19</f>
        <v>0</v>
      </c>
      <c r="Q20" s="84" t="n">
        <f aca="false">Q19</f>
        <v>0</v>
      </c>
      <c r="R20" s="84" t="n">
        <f aca="false">R19</f>
        <v>0</v>
      </c>
      <c r="S20" s="84" t="n">
        <f aca="false">S19</f>
        <v>0</v>
      </c>
      <c r="T20" s="84" t="n">
        <f aca="false">T19</f>
        <v>0</v>
      </c>
      <c r="U20" s="84" t="n">
        <f aca="false">U19</f>
        <v>0</v>
      </c>
      <c r="V20" s="84" t="n">
        <f aca="false">V19</f>
        <v>0</v>
      </c>
      <c r="W20" s="84" t="n">
        <f aca="false">W19</f>
        <v>0</v>
      </c>
      <c r="X20" s="84" t="n">
        <f aca="false">X19</f>
        <v>0</v>
      </c>
      <c r="Y20" s="84" t="n">
        <f aca="false">Y19</f>
        <v>0</v>
      </c>
      <c r="Z20" s="84" t="n">
        <f aca="false">Z19</f>
        <v>0</v>
      </c>
      <c r="AA20" s="84" t="n">
        <f aca="false">AA19</f>
        <v>0</v>
      </c>
      <c r="AB20" s="84" t="n">
        <f aca="false">AB19</f>
        <v>0</v>
      </c>
      <c r="AC20" s="84" t="n">
        <f aca="false">AC19</f>
        <v>0</v>
      </c>
      <c r="AD20" s="84" t="n">
        <f aca="false">AD19</f>
        <v>0</v>
      </c>
      <c r="AE20" s="84" t="n">
        <f aca="false">AE19</f>
        <v>0</v>
      </c>
      <c r="AF20" s="84" t="n">
        <f aca="false">AF19</f>
        <v>0</v>
      </c>
      <c r="AG20" s="84" t="n">
        <f aca="false">AG19</f>
        <v>0</v>
      </c>
      <c r="AH20" s="84" t="n">
        <f aca="false">AH19</f>
        <v>0</v>
      </c>
      <c r="AI20" s="84" t="n">
        <f aca="false">AI19</f>
        <v>0</v>
      </c>
      <c r="AJ20" s="84" t="n">
        <f aca="false">AJ19</f>
        <v>0</v>
      </c>
      <c r="AK20" s="85" t="n">
        <f aca="false">AK19</f>
        <v>0</v>
      </c>
    </row>
    <row r="21" customFormat="false" ht="15" hidden="false" customHeight="false" outlineLevel="0" collapsed="false">
      <c r="A21" s="52" t="str">
        <f aca="false">A20</f>
        <v>base</v>
      </c>
      <c r="B21" s="63" t="s">
        <v>414</v>
      </c>
      <c r="C21" s="65" t="s">
        <v>417</v>
      </c>
      <c r="D21" s="54" t="s">
        <v>68</v>
      </c>
      <c r="E21" s="54" t="s">
        <v>269</v>
      </c>
      <c r="I21" s="84" t="n">
        <f aca="false">I20</f>
        <v>0</v>
      </c>
      <c r="J21" s="84" t="n">
        <f aca="false">J20</f>
        <v>0</v>
      </c>
      <c r="K21" s="84" t="n">
        <f aca="false">K20</f>
        <v>0</v>
      </c>
      <c r="L21" s="84" t="n">
        <f aca="false">L20</f>
        <v>0</v>
      </c>
      <c r="M21" s="84" t="n">
        <f aca="false">M20</f>
        <v>0</v>
      </c>
      <c r="N21" s="84" t="n">
        <f aca="false">N20</f>
        <v>0</v>
      </c>
      <c r="O21" s="84" t="n">
        <f aca="false">O20</f>
        <v>0</v>
      </c>
      <c r="P21" s="84" t="n">
        <f aca="false">P20</f>
        <v>0</v>
      </c>
      <c r="Q21" s="84" t="n">
        <f aca="false">Q20</f>
        <v>0</v>
      </c>
      <c r="R21" s="84" t="n">
        <f aca="false">R20</f>
        <v>0</v>
      </c>
      <c r="S21" s="84" t="n">
        <f aca="false">S20</f>
        <v>0</v>
      </c>
      <c r="T21" s="84" t="n">
        <f aca="false">T20</f>
        <v>0</v>
      </c>
      <c r="U21" s="84" t="n">
        <f aca="false">U20</f>
        <v>0</v>
      </c>
      <c r="V21" s="84" t="n">
        <f aca="false">V20</f>
        <v>0</v>
      </c>
      <c r="W21" s="84" t="n">
        <f aca="false">W20</f>
        <v>0</v>
      </c>
      <c r="X21" s="84" t="n">
        <f aca="false">X20</f>
        <v>0</v>
      </c>
      <c r="Y21" s="84" t="n">
        <f aca="false">Y20</f>
        <v>0</v>
      </c>
      <c r="Z21" s="84" t="n">
        <f aca="false">Z20</f>
        <v>0</v>
      </c>
      <c r="AA21" s="84" t="n">
        <f aca="false">AA20</f>
        <v>0</v>
      </c>
      <c r="AB21" s="84" t="n">
        <f aca="false">AB20</f>
        <v>0</v>
      </c>
      <c r="AC21" s="84" t="n">
        <f aca="false">AC20</f>
        <v>0</v>
      </c>
      <c r="AD21" s="84" t="n">
        <f aca="false">AD20</f>
        <v>0</v>
      </c>
      <c r="AE21" s="84" t="n">
        <f aca="false">AE20</f>
        <v>0</v>
      </c>
      <c r="AF21" s="84" t="n">
        <f aca="false">AF20</f>
        <v>0</v>
      </c>
      <c r="AG21" s="84" t="n">
        <f aca="false">AG20</f>
        <v>0</v>
      </c>
      <c r="AH21" s="84" t="n">
        <f aca="false">AH20</f>
        <v>0</v>
      </c>
      <c r="AI21" s="84" t="n">
        <f aca="false">AI20</f>
        <v>0</v>
      </c>
      <c r="AJ21" s="84" t="n">
        <f aca="false">AJ20</f>
        <v>0</v>
      </c>
      <c r="AK21" s="85" t="n">
        <f aca="false">AK20</f>
        <v>0</v>
      </c>
    </row>
    <row r="22" customFormat="false" ht="15" hidden="false" customHeight="false" outlineLevel="0" collapsed="false">
      <c r="A22" s="52" t="str">
        <f aca="false">A21</f>
        <v>base</v>
      </c>
      <c r="B22" s="63" t="s">
        <v>414</v>
      </c>
      <c r="C22" s="65" t="s">
        <v>417</v>
      </c>
      <c r="D22" s="54" t="s">
        <v>68</v>
      </c>
      <c r="E22" s="54" t="s">
        <v>411</v>
      </c>
      <c r="I22" s="84" t="n">
        <f aca="false">I21</f>
        <v>0</v>
      </c>
      <c r="J22" s="84" t="n">
        <f aca="false">J21</f>
        <v>0</v>
      </c>
      <c r="K22" s="84" t="n">
        <f aca="false">K21</f>
        <v>0</v>
      </c>
      <c r="L22" s="84" t="n">
        <f aca="false">L21</f>
        <v>0</v>
      </c>
      <c r="M22" s="84" t="n">
        <f aca="false">M21</f>
        <v>0</v>
      </c>
      <c r="N22" s="84" t="n">
        <f aca="false">N21</f>
        <v>0</v>
      </c>
      <c r="O22" s="84" t="n">
        <f aca="false">O21</f>
        <v>0</v>
      </c>
      <c r="P22" s="84" t="n">
        <f aca="false">P21</f>
        <v>0</v>
      </c>
      <c r="Q22" s="84" t="n">
        <f aca="false">Q21</f>
        <v>0</v>
      </c>
      <c r="R22" s="84" t="n">
        <f aca="false">R21</f>
        <v>0</v>
      </c>
      <c r="S22" s="84" t="n">
        <f aca="false">S21</f>
        <v>0</v>
      </c>
      <c r="T22" s="84" t="n">
        <f aca="false">T21</f>
        <v>0</v>
      </c>
      <c r="U22" s="84" t="n">
        <f aca="false">U21</f>
        <v>0</v>
      </c>
      <c r="V22" s="84" t="n">
        <f aca="false">V21</f>
        <v>0</v>
      </c>
      <c r="W22" s="84" t="n">
        <f aca="false">W21</f>
        <v>0</v>
      </c>
      <c r="X22" s="84" t="n">
        <f aca="false">X21</f>
        <v>0</v>
      </c>
      <c r="Y22" s="84" t="n">
        <f aca="false">Y21</f>
        <v>0</v>
      </c>
      <c r="Z22" s="84" t="n">
        <f aca="false">Z21</f>
        <v>0</v>
      </c>
      <c r="AA22" s="84" t="n">
        <f aca="false">AA21</f>
        <v>0</v>
      </c>
      <c r="AB22" s="84" t="n">
        <f aca="false">AB21</f>
        <v>0</v>
      </c>
      <c r="AC22" s="84" t="n">
        <f aca="false">AC21</f>
        <v>0</v>
      </c>
      <c r="AD22" s="84" t="n">
        <f aca="false">AD21</f>
        <v>0</v>
      </c>
      <c r="AE22" s="84" t="n">
        <f aca="false">AE21</f>
        <v>0</v>
      </c>
      <c r="AF22" s="84" t="n">
        <f aca="false">AF21</f>
        <v>0</v>
      </c>
      <c r="AG22" s="84" t="n">
        <f aca="false">AG21</f>
        <v>0</v>
      </c>
      <c r="AH22" s="84" t="n">
        <f aca="false">AH21</f>
        <v>0</v>
      </c>
      <c r="AI22" s="84" t="n">
        <f aca="false">AI21</f>
        <v>0</v>
      </c>
      <c r="AJ22" s="84" t="n">
        <f aca="false">AJ21</f>
        <v>0</v>
      </c>
      <c r="AK22" s="85" t="n">
        <f aca="false">AK21</f>
        <v>0</v>
      </c>
    </row>
    <row r="23" customFormat="false" ht="15" hidden="false" customHeight="false" outlineLevel="0" collapsed="false">
      <c r="A23" s="52" t="str">
        <f aca="false">A22</f>
        <v>base</v>
      </c>
      <c r="B23" s="63" t="s">
        <v>414</v>
      </c>
      <c r="C23" s="65" t="s">
        <v>417</v>
      </c>
      <c r="D23" s="54" t="s">
        <v>68</v>
      </c>
      <c r="E23" s="54" t="s">
        <v>114</v>
      </c>
      <c r="I23" s="84" t="n">
        <f aca="false">I22</f>
        <v>0</v>
      </c>
      <c r="J23" s="84" t="n">
        <f aca="false">J22</f>
        <v>0</v>
      </c>
      <c r="K23" s="84" t="n">
        <f aca="false">K22</f>
        <v>0</v>
      </c>
      <c r="L23" s="84" t="n">
        <f aca="false">L22</f>
        <v>0</v>
      </c>
      <c r="M23" s="84" t="n">
        <f aca="false">M22</f>
        <v>0</v>
      </c>
      <c r="N23" s="84" t="n">
        <f aca="false">N22</f>
        <v>0</v>
      </c>
      <c r="O23" s="84" t="n">
        <f aca="false">O22</f>
        <v>0</v>
      </c>
      <c r="P23" s="84" t="n">
        <f aca="false">P22</f>
        <v>0</v>
      </c>
      <c r="Q23" s="84" t="n">
        <f aca="false">Q22</f>
        <v>0</v>
      </c>
      <c r="R23" s="84" t="n">
        <f aca="false">R22</f>
        <v>0</v>
      </c>
      <c r="S23" s="84" t="n">
        <f aca="false">S22</f>
        <v>0</v>
      </c>
      <c r="T23" s="84" t="n">
        <f aca="false">T22</f>
        <v>0</v>
      </c>
      <c r="U23" s="84" t="n">
        <f aca="false">U22</f>
        <v>0</v>
      </c>
      <c r="V23" s="84" t="n">
        <f aca="false">V22</f>
        <v>0</v>
      </c>
      <c r="W23" s="84" t="n">
        <f aca="false">W22</f>
        <v>0</v>
      </c>
      <c r="X23" s="84" t="n">
        <f aca="false">X22</f>
        <v>0</v>
      </c>
      <c r="Y23" s="84" t="n">
        <f aca="false">Y22</f>
        <v>0</v>
      </c>
      <c r="Z23" s="84" t="n">
        <f aca="false">Z22</f>
        <v>0</v>
      </c>
      <c r="AA23" s="84" t="n">
        <f aca="false">AA22</f>
        <v>0</v>
      </c>
      <c r="AB23" s="84" t="n">
        <f aca="false">AB22</f>
        <v>0</v>
      </c>
      <c r="AC23" s="84" t="n">
        <f aca="false">AC22</f>
        <v>0</v>
      </c>
      <c r="AD23" s="84" t="n">
        <f aca="false">AD22</f>
        <v>0</v>
      </c>
      <c r="AE23" s="84" t="n">
        <f aca="false">AE22</f>
        <v>0</v>
      </c>
      <c r="AF23" s="84" t="n">
        <f aca="false">AF22</f>
        <v>0</v>
      </c>
      <c r="AG23" s="84" t="n">
        <f aca="false">AG22</f>
        <v>0</v>
      </c>
      <c r="AH23" s="84" t="n">
        <f aca="false">AH22</f>
        <v>0</v>
      </c>
      <c r="AI23" s="84" t="n">
        <f aca="false">AI22</f>
        <v>0</v>
      </c>
      <c r="AJ23" s="84" t="n">
        <f aca="false">AJ22</f>
        <v>0</v>
      </c>
      <c r="AK23" s="85" t="n">
        <f aca="false">AK22</f>
        <v>0</v>
      </c>
    </row>
    <row r="24" customFormat="false" ht="15" hidden="false" customHeight="false" outlineLevel="0" collapsed="false">
      <c r="A24" s="52" t="str">
        <f aca="false">A23</f>
        <v>base</v>
      </c>
      <c r="B24" s="63" t="s">
        <v>414</v>
      </c>
      <c r="C24" s="65" t="s">
        <v>417</v>
      </c>
      <c r="D24" s="54" t="s">
        <v>68</v>
      </c>
      <c r="E24" s="54" t="s">
        <v>102</v>
      </c>
      <c r="I24" s="84" t="n">
        <f aca="false">I23</f>
        <v>0</v>
      </c>
      <c r="J24" s="84" t="n">
        <f aca="false">J23</f>
        <v>0</v>
      </c>
      <c r="K24" s="84" t="n">
        <f aca="false">K23</f>
        <v>0</v>
      </c>
      <c r="L24" s="84" t="n">
        <f aca="false">L23</f>
        <v>0</v>
      </c>
      <c r="M24" s="84" t="n">
        <f aca="false">M23</f>
        <v>0</v>
      </c>
      <c r="N24" s="84" t="n">
        <f aca="false">N23</f>
        <v>0</v>
      </c>
      <c r="O24" s="84" t="n">
        <f aca="false">O23</f>
        <v>0</v>
      </c>
      <c r="P24" s="84" t="n">
        <f aca="false">P23</f>
        <v>0</v>
      </c>
      <c r="Q24" s="84" t="n">
        <f aca="false">Q23</f>
        <v>0</v>
      </c>
      <c r="R24" s="84" t="n">
        <f aca="false">R23</f>
        <v>0</v>
      </c>
      <c r="S24" s="84" t="n">
        <f aca="false">S23</f>
        <v>0</v>
      </c>
      <c r="T24" s="84" t="n">
        <f aca="false">T23</f>
        <v>0</v>
      </c>
      <c r="U24" s="84" t="n">
        <f aca="false">U23</f>
        <v>0</v>
      </c>
      <c r="V24" s="84" t="n">
        <f aca="false">V23</f>
        <v>0</v>
      </c>
      <c r="W24" s="84" t="n">
        <f aca="false">W23</f>
        <v>0</v>
      </c>
      <c r="X24" s="84" t="n">
        <f aca="false">X23</f>
        <v>0</v>
      </c>
      <c r="Y24" s="84" t="n">
        <f aca="false">Y23</f>
        <v>0</v>
      </c>
      <c r="Z24" s="84" t="n">
        <f aca="false">Z23</f>
        <v>0</v>
      </c>
      <c r="AA24" s="84" t="n">
        <f aca="false">AA23</f>
        <v>0</v>
      </c>
      <c r="AB24" s="84" t="n">
        <f aca="false">AB23</f>
        <v>0</v>
      </c>
      <c r="AC24" s="84" t="n">
        <f aca="false">AC23</f>
        <v>0</v>
      </c>
      <c r="AD24" s="84" t="n">
        <f aca="false">AD23</f>
        <v>0</v>
      </c>
      <c r="AE24" s="84" t="n">
        <f aca="false">AE23</f>
        <v>0</v>
      </c>
      <c r="AF24" s="84" t="n">
        <f aca="false">AF23</f>
        <v>0</v>
      </c>
      <c r="AG24" s="84" t="n">
        <f aca="false">AG23</f>
        <v>0</v>
      </c>
      <c r="AH24" s="84" t="n">
        <f aca="false">AH23</f>
        <v>0</v>
      </c>
      <c r="AI24" s="84" t="n">
        <f aca="false">AI23</f>
        <v>0</v>
      </c>
      <c r="AJ24" s="84" t="n">
        <f aca="false">AJ23</f>
        <v>0</v>
      </c>
      <c r="AK24" s="85" t="n">
        <f aca="false">AK23</f>
        <v>0</v>
      </c>
    </row>
    <row r="25" customFormat="false" ht="15.75" hidden="false" customHeight="false" outlineLevel="0" collapsed="false">
      <c r="A25" s="52" t="str">
        <f aca="false">A24</f>
        <v>base</v>
      </c>
      <c r="B25" s="63" t="s">
        <v>414</v>
      </c>
      <c r="C25" s="65" t="s">
        <v>417</v>
      </c>
      <c r="D25" s="54" t="s">
        <v>105</v>
      </c>
      <c r="E25" s="54" t="s">
        <v>413</v>
      </c>
      <c r="I25" s="84" t="n">
        <f aca="false">I24</f>
        <v>0</v>
      </c>
      <c r="J25" s="84" t="n">
        <f aca="false">J24</f>
        <v>0</v>
      </c>
      <c r="K25" s="84" t="n">
        <f aca="false">K24</f>
        <v>0</v>
      </c>
      <c r="L25" s="84" t="n">
        <f aca="false">L24</f>
        <v>0</v>
      </c>
      <c r="M25" s="84" t="n">
        <f aca="false">M24</f>
        <v>0</v>
      </c>
      <c r="N25" s="84" t="n">
        <f aca="false">N24</f>
        <v>0</v>
      </c>
      <c r="O25" s="84" t="n">
        <f aca="false">O24</f>
        <v>0</v>
      </c>
      <c r="P25" s="84" t="n">
        <f aca="false">P24</f>
        <v>0</v>
      </c>
      <c r="Q25" s="84" t="n">
        <f aca="false">Q24</f>
        <v>0</v>
      </c>
      <c r="R25" s="84" t="n">
        <f aca="false">R24</f>
        <v>0</v>
      </c>
      <c r="S25" s="84" t="n">
        <f aca="false">S24</f>
        <v>0</v>
      </c>
      <c r="T25" s="84" t="n">
        <f aca="false">T24</f>
        <v>0</v>
      </c>
      <c r="U25" s="84" t="n">
        <f aca="false">U24</f>
        <v>0</v>
      </c>
      <c r="V25" s="84" t="n">
        <f aca="false">V24</f>
        <v>0</v>
      </c>
      <c r="W25" s="84" t="n">
        <f aca="false">W24</f>
        <v>0</v>
      </c>
      <c r="X25" s="84" t="n">
        <f aca="false">X24</f>
        <v>0</v>
      </c>
      <c r="Y25" s="84" t="n">
        <f aca="false">Y24</f>
        <v>0</v>
      </c>
      <c r="Z25" s="84" t="n">
        <f aca="false">Z24</f>
        <v>0</v>
      </c>
      <c r="AA25" s="84" t="n">
        <f aca="false">AA24</f>
        <v>0</v>
      </c>
      <c r="AB25" s="84" t="n">
        <f aca="false">AB24</f>
        <v>0</v>
      </c>
      <c r="AC25" s="84" t="n">
        <f aca="false">AC24</f>
        <v>0</v>
      </c>
      <c r="AD25" s="84" t="n">
        <f aca="false">AD24</f>
        <v>0</v>
      </c>
      <c r="AE25" s="84" t="n">
        <f aca="false">AE24</f>
        <v>0</v>
      </c>
      <c r="AF25" s="84" t="n">
        <f aca="false">AF24</f>
        <v>0</v>
      </c>
      <c r="AG25" s="84" t="n">
        <f aca="false">AG24</f>
        <v>0</v>
      </c>
      <c r="AH25" s="84" t="n">
        <f aca="false">AH24</f>
        <v>0</v>
      </c>
      <c r="AI25" s="84" t="n">
        <f aca="false">AI24</f>
        <v>0</v>
      </c>
      <c r="AJ25" s="84" t="n">
        <f aca="false">AJ24</f>
        <v>0</v>
      </c>
      <c r="AK25" s="85" t="n">
        <f aca="false">AK24</f>
        <v>0</v>
      </c>
    </row>
    <row r="26" customFormat="false" ht="15" hidden="false" customHeight="false" outlineLevel="0" collapsed="false">
      <c r="A26" s="52" t="str">
        <f aca="false">A25</f>
        <v>base</v>
      </c>
      <c r="B26" s="63" t="s">
        <v>414</v>
      </c>
      <c r="C26" s="68" t="s">
        <v>418</v>
      </c>
      <c r="D26" s="47" t="s">
        <v>68</v>
      </c>
      <c r="E26" s="47" t="s">
        <v>139</v>
      </c>
      <c r="I26" s="49" t="n">
        <f aca="false">I25</f>
        <v>0</v>
      </c>
      <c r="J26" s="49" t="n">
        <f aca="false">J25</f>
        <v>0</v>
      </c>
      <c r="K26" s="49" t="n">
        <f aca="false">K25</f>
        <v>0</v>
      </c>
      <c r="L26" s="49" t="n">
        <f aca="false">L25</f>
        <v>0</v>
      </c>
      <c r="M26" s="49" t="n">
        <f aca="false">M25</f>
        <v>0</v>
      </c>
      <c r="N26" s="49" t="n">
        <f aca="false">N25</f>
        <v>0</v>
      </c>
      <c r="O26" s="49" t="n">
        <f aca="false">O25</f>
        <v>0</v>
      </c>
      <c r="P26" s="49" t="n">
        <f aca="false">P25</f>
        <v>0</v>
      </c>
      <c r="Q26" s="49" t="n">
        <f aca="false">Q25</f>
        <v>0</v>
      </c>
      <c r="R26" s="49" t="n">
        <f aca="false">R25</f>
        <v>0</v>
      </c>
      <c r="S26" s="49" t="n">
        <f aca="false">S25</f>
        <v>0</v>
      </c>
      <c r="T26" s="49" t="n">
        <f aca="false">T25</f>
        <v>0</v>
      </c>
      <c r="U26" s="49" t="n">
        <f aca="false">U25</f>
        <v>0</v>
      </c>
      <c r="V26" s="49" t="n">
        <f aca="false">V25</f>
        <v>0</v>
      </c>
      <c r="W26" s="49" t="n">
        <f aca="false">W25</f>
        <v>0</v>
      </c>
      <c r="X26" s="49" t="n">
        <f aca="false">X25</f>
        <v>0</v>
      </c>
      <c r="Y26" s="49" t="n">
        <f aca="false">Y25</f>
        <v>0</v>
      </c>
      <c r="Z26" s="49" t="n">
        <f aca="false">Z25</f>
        <v>0</v>
      </c>
      <c r="AA26" s="49" t="n">
        <f aca="false">AA25</f>
        <v>0</v>
      </c>
      <c r="AB26" s="49" t="n">
        <f aca="false">AB25</f>
        <v>0</v>
      </c>
      <c r="AC26" s="49" t="n">
        <f aca="false">AC25</f>
        <v>0</v>
      </c>
      <c r="AD26" s="49" t="n">
        <f aca="false">AD25</f>
        <v>0</v>
      </c>
      <c r="AE26" s="49" t="n">
        <f aca="false">AE25</f>
        <v>0</v>
      </c>
      <c r="AF26" s="49" t="n">
        <f aca="false">AF25</f>
        <v>0</v>
      </c>
      <c r="AG26" s="49" t="n">
        <f aca="false">AG25</f>
        <v>0</v>
      </c>
      <c r="AH26" s="49" t="n">
        <f aca="false">AH25</f>
        <v>0</v>
      </c>
      <c r="AI26" s="49" t="n">
        <f aca="false">AI25</f>
        <v>0</v>
      </c>
      <c r="AJ26" s="49" t="n">
        <f aca="false">AJ25</f>
        <v>0</v>
      </c>
      <c r="AK26" s="51" t="n">
        <f aca="false">AK25</f>
        <v>0</v>
      </c>
    </row>
    <row r="27" customFormat="false" ht="15" hidden="false" customHeight="false" outlineLevel="0" collapsed="false">
      <c r="A27" s="52" t="str">
        <f aca="false">A26</f>
        <v>base</v>
      </c>
      <c r="B27" s="63" t="s">
        <v>414</v>
      </c>
      <c r="C27" s="69" t="s">
        <v>418</v>
      </c>
      <c r="D27" s="54" t="s">
        <v>68</v>
      </c>
      <c r="E27" s="54" t="s">
        <v>269</v>
      </c>
      <c r="I27" s="84" t="n">
        <f aca="false">I26</f>
        <v>0</v>
      </c>
      <c r="J27" s="84" t="n">
        <f aca="false">J26</f>
        <v>0</v>
      </c>
      <c r="K27" s="84" t="n">
        <f aca="false">K26</f>
        <v>0</v>
      </c>
      <c r="L27" s="84" t="n">
        <f aca="false">L26</f>
        <v>0</v>
      </c>
      <c r="M27" s="84" t="n">
        <f aca="false">M26</f>
        <v>0</v>
      </c>
      <c r="N27" s="84" t="n">
        <f aca="false">N26</f>
        <v>0</v>
      </c>
      <c r="O27" s="84" t="n">
        <f aca="false">O26</f>
        <v>0</v>
      </c>
      <c r="P27" s="84" t="n">
        <f aca="false">P26</f>
        <v>0</v>
      </c>
      <c r="Q27" s="84" t="n">
        <f aca="false">Q26</f>
        <v>0</v>
      </c>
      <c r="R27" s="84" t="n">
        <f aca="false">R26</f>
        <v>0</v>
      </c>
      <c r="S27" s="84" t="n">
        <f aca="false">S26</f>
        <v>0</v>
      </c>
      <c r="T27" s="84" t="n">
        <f aca="false">T26</f>
        <v>0</v>
      </c>
      <c r="U27" s="84" t="n">
        <f aca="false">U26</f>
        <v>0</v>
      </c>
      <c r="V27" s="84" t="n">
        <f aca="false">V26</f>
        <v>0</v>
      </c>
      <c r="W27" s="84" t="n">
        <f aca="false">W26</f>
        <v>0</v>
      </c>
      <c r="X27" s="84" t="n">
        <f aca="false">X26</f>
        <v>0</v>
      </c>
      <c r="Y27" s="84" t="n">
        <f aca="false">Y26</f>
        <v>0</v>
      </c>
      <c r="Z27" s="84" t="n">
        <f aca="false">Z26</f>
        <v>0</v>
      </c>
      <c r="AA27" s="84" t="n">
        <f aca="false">AA26</f>
        <v>0</v>
      </c>
      <c r="AB27" s="84" t="n">
        <f aca="false">AB26</f>
        <v>0</v>
      </c>
      <c r="AC27" s="84" t="n">
        <f aca="false">AC26</f>
        <v>0</v>
      </c>
      <c r="AD27" s="84" t="n">
        <f aca="false">AD26</f>
        <v>0</v>
      </c>
      <c r="AE27" s="84" t="n">
        <f aca="false">AE26</f>
        <v>0</v>
      </c>
      <c r="AF27" s="84" t="n">
        <f aca="false">AF26</f>
        <v>0</v>
      </c>
      <c r="AG27" s="84" t="n">
        <f aca="false">AG26</f>
        <v>0</v>
      </c>
      <c r="AH27" s="84" t="n">
        <f aca="false">AH26</f>
        <v>0</v>
      </c>
      <c r="AI27" s="84" t="n">
        <f aca="false">AI26</f>
        <v>0</v>
      </c>
      <c r="AJ27" s="84" t="n">
        <f aca="false">AJ26</f>
        <v>0</v>
      </c>
      <c r="AK27" s="85" t="n">
        <f aca="false">AK26</f>
        <v>0</v>
      </c>
    </row>
    <row r="28" customFormat="false" ht="15.75" hidden="false" customHeight="false" outlineLevel="0" collapsed="false">
      <c r="A28" s="52" t="str">
        <f aca="false">A27</f>
        <v>base</v>
      </c>
      <c r="B28" s="63" t="s">
        <v>414</v>
      </c>
      <c r="C28" s="70" t="s">
        <v>418</v>
      </c>
      <c r="D28" s="66" t="s">
        <v>105</v>
      </c>
      <c r="E28" s="66" t="s">
        <v>413</v>
      </c>
      <c r="I28" s="60" t="n">
        <f aca="false">I27</f>
        <v>0</v>
      </c>
      <c r="J28" s="60" t="n">
        <f aca="false">J27</f>
        <v>0</v>
      </c>
      <c r="K28" s="60" t="n">
        <f aca="false">K27</f>
        <v>0</v>
      </c>
      <c r="L28" s="60" t="n">
        <f aca="false">L27</f>
        <v>0</v>
      </c>
      <c r="M28" s="60" t="n">
        <f aca="false">M27</f>
        <v>0</v>
      </c>
      <c r="N28" s="60" t="n">
        <f aca="false">N27</f>
        <v>0</v>
      </c>
      <c r="O28" s="60" t="n">
        <f aca="false">O27</f>
        <v>0</v>
      </c>
      <c r="P28" s="60" t="n">
        <f aca="false">P27</f>
        <v>0</v>
      </c>
      <c r="Q28" s="60" t="n">
        <f aca="false">Q27</f>
        <v>0</v>
      </c>
      <c r="R28" s="60" t="n">
        <f aca="false">R27</f>
        <v>0</v>
      </c>
      <c r="S28" s="60" t="n">
        <f aca="false">S27</f>
        <v>0</v>
      </c>
      <c r="T28" s="60" t="n">
        <f aca="false">T27</f>
        <v>0</v>
      </c>
      <c r="U28" s="60" t="n">
        <f aca="false">U27</f>
        <v>0</v>
      </c>
      <c r="V28" s="60" t="n">
        <f aca="false">V27</f>
        <v>0</v>
      </c>
      <c r="W28" s="60" t="n">
        <f aca="false">W27</f>
        <v>0</v>
      </c>
      <c r="X28" s="60" t="n">
        <f aca="false">X27</f>
        <v>0</v>
      </c>
      <c r="Y28" s="60" t="n">
        <f aca="false">Y27</f>
        <v>0</v>
      </c>
      <c r="Z28" s="60" t="n">
        <f aca="false">Z27</f>
        <v>0</v>
      </c>
      <c r="AA28" s="60" t="n">
        <f aca="false">AA27</f>
        <v>0</v>
      </c>
      <c r="AB28" s="60" t="n">
        <f aca="false">AB27</f>
        <v>0</v>
      </c>
      <c r="AC28" s="60" t="n">
        <f aca="false">AC27</f>
        <v>0</v>
      </c>
      <c r="AD28" s="60" t="n">
        <f aca="false">AD27</f>
        <v>0</v>
      </c>
      <c r="AE28" s="60" t="n">
        <f aca="false">AE27</f>
        <v>0</v>
      </c>
      <c r="AF28" s="60" t="n">
        <f aca="false">AF27</f>
        <v>0</v>
      </c>
      <c r="AG28" s="60" t="n">
        <f aca="false">AG27</f>
        <v>0</v>
      </c>
      <c r="AH28" s="60" t="n">
        <f aca="false">AH27</f>
        <v>0</v>
      </c>
      <c r="AI28" s="60" t="n">
        <f aca="false">AI27</f>
        <v>0</v>
      </c>
      <c r="AJ28" s="60" t="n">
        <f aca="false">AJ27</f>
        <v>0</v>
      </c>
      <c r="AK28" s="86" t="n">
        <f aca="false">AK27</f>
        <v>0</v>
      </c>
    </row>
    <row r="29" customFormat="false" ht="15" hidden="false" customHeight="false" outlineLevel="0" collapsed="false">
      <c r="A29" s="52" t="str">
        <f aca="false">A28</f>
        <v>base</v>
      </c>
      <c r="B29" s="63" t="s">
        <v>414</v>
      </c>
      <c r="C29" s="64" t="s">
        <v>419</v>
      </c>
      <c r="D29" s="47" t="s">
        <v>68</v>
      </c>
      <c r="E29" s="47" t="s">
        <v>139</v>
      </c>
      <c r="I29" s="49" t="n">
        <f aca="false">I28</f>
        <v>0</v>
      </c>
      <c r="J29" s="49" t="n">
        <f aca="false">J28</f>
        <v>0</v>
      </c>
      <c r="K29" s="49" t="n">
        <f aca="false">K28</f>
        <v>0</v>
      </c>
      <c r="L29" s="49" t="n">
        <f aca="false">L28</f>
        <v>0</v>
      </c>
      <c r="M29" s="49" t="n">
        <f aca="false">M28</f>
        <v>0</v>
      </c>
      <c r="N29" s="49" t="n">
        <f aca="false">N28</f>
        <v>0</v>
      </c>
      <c r="O29" s="49" t="n">
        <f aca="false">O28</f>
        <v>0</v>
      </c>
      <c r="P29" s="49" t="n">
        <f aca="false">P28</f>
        <v>0</v>
      </c>
      <c r="Q29" s="49" t="n">
        <f aca="false">Q28</f>
        <v>0</v>
      </c>
      <c r="R29" s="49" t="n">
        <f aca="false">R28</f>
        <v>0</v>
      </c>
      <c r="S29" s="49" t="n">
        <f aca="false">S28</f>
        <v>0</v>
      </c>
      <c r="T29" s="49" t="n">
        <f aca="false">T28</f>
        <v>0</v>
      </c>
      <c r="U29" s="49" t="n">
        <f aca="false">U28</f>
        <v>0</v>
      </c>
      <c r="V29" s="49" t="n">
        <f aca="false">V28</f>
        <v>0</v>
      </c>
      <c r="W29" s="49" t="n">
        <f aca="false">W28</f>
        <v>0</v>
      </c>
      <c r="X29" s="49" t="n">
        <f aca="false">X28</f>
        <v>0</v>
      </c>
      <c r="Y29" s="49" t="n">
        <f aca="false">Y28</f>
        <v>0</v>
      </c>
      <c r="Z29" s="49" t="n">
        <f aca="false">Z28</f>
        <v>0</v>
      </c>
      <c r="AA29" s="49" t="n">
        <f aca="false">AA28</f>
        <v>0</v>
      </c>
      <c r="AB29" s="49" t="n">
        <f aca="false">AB28</f>
        <v>0</v>
      </c>
      <c r="AC29" s="49" t="n">
        <f aca="false">AC28</f>
        <v>0</v>
      </c>
      <c r="AD29" s="49" t="n">
        <f aca="false">AD28</f>
        <v>0</v>
      </c>
      <c r="AE29" s="49" t="n">
        <f aca="false">AE28</f>
        <v>0</v>
      </c>
      <c r="AF29" s="49" t="n">
        <f aca="false">AF28</f>
        <v>0</v>
      </c>
      <c r="AG29" s="49" t="n">
        <f aca="false">AG28</f>
        <v>0</v>
      </c>
      <c r="AH29" s="49" t="n">
        <f aca="false">AH28</f>
        <v>0</v>
      </c>
      <c r="AI29" s="49" t="n">
        <f aca="false">AI28</f>
        <v>0</v>
      </c>
      <c r="AJ29" s="49" t="n">
        <f aca="false">AJ28</f>
        <v>0</v>
      </c>
      <c r="AK29" s="51" t="n">
        <f aca="false">AK28</f>
        <v>0</v>
      </c>
    </row>
    <row r="30" customFormat="false" ht="15" hidden="false" customHeight="false" outlineLevel="0" collapsed="false">
      <c r="A30" s="52" t="str">
        <f aca="false">A29</f>
        <v>base</v>
      </c>
      <c r="B30" s="63" t="s">
        <v>414</v>
      </c>
      <c r="C30" s="65" t="str">
        <f aca="false">C29</f>
        <v>Free State</v>
      </c>
      <c r="D30" s="54" t="s">
        <v>68</v>
      </c>
      <c r="E30" s="54" t="s">
        <v>269</v>
      </c>
      <c r="I30" s="84" t="n">
        <f aca="false">I29</f>
        <v>0</v>
      </c>
      <c r="J30" s="84" t="n">
        <f aca="false">J29</f>
        <v>0</v>
      </c>
      <c r="K30" s="84" t="n">
        <f aca="false">K29</f>
        <v>0</v>
      </c>
      <c r="L30" s="84" t="n">
        <f aca="false">L29</f>
        <v>0</v>
      </c>
      <c r="M30" s="84" t="n">
        <f aca="false">M29</f>
        <v>0</v>
      </c>
      <c r="N30" s="84" t="n">
        <f aca="false">N29</f>
        <v>0</v>
      </c>
      <c r="O30" s="84" t="n">
        <f aca="false">O29</f>
        <v>0</v>
      </c>
      <c r="P30" s="84" t="n">
        <f aca="false">P29</f>
        <v>0</v>
      </c>
      <c r="Q30" s="84" t="n">
        <f aca="false">Q29</f>
        <v>0</v>
      </c>
      <c r="R30" s="84" t="n">
        <f aca="false">R29</f>
        <v>0</v>
      </c>
      <c r="S30" s="84" t="n">
        <f aca="false">S29</f>
        <v>0</v>
      </c>
      <c r="T30" s="84" t="n">
        <f aca="false">T29</f>
        <v>0</v>
      </c>
      <c r="U30" s="84" t="n">
        <f aca="false">U29</f>
        <v>0</v>
      </c>
      <c r="V30" s="84" t="n">
        <f aca="false">V29</f>
        <v>0</v>
      </c>
      <c r="W30" s="84" t="n">
        <f aca="false">W29</f>
        <v>0</v>
      </c>
      <c r="X30" s="84" t="n">
        <f aca="false">X29</f>
        <v>0</v>
      </c>
      <c r="Y30" s="84" t="n">
        <f aca="false">Y29</f>
        <v>0</v>
      </c>
      <c r="Z30" s="84" t="n">
        <f aca="false">Z29</f>
        <v>0</v>
      </c>
      <c r="AA30" s="84" t="n">
        <f aca="false">AA29</f>
        <v>0</v>
      </c>
      <c r="AB30" s="84" t="n">
        <f aca="false">AB29</f>
        <v>0</v>
      </c>
      <c r="AC30" s="84" t="n">
        <f aca="false">AC29</f>
        <v>0</v>
      </c>
      <c r="AD30" s="84" t="n">
        <f aca="false">AD29</f>
        <v>0</v>
      </c>
      <c r="AE30" s="84" t="n">
        <f aca="false">AE29</f>
        <v>0</v>
      </c>
      <c r="AF30" s="84" t="n">
        <f aca="false">AF29</f>
        <v>0</v>
      </c>
      <c r="AG30" s="84" t="n">
        <f aca="false">AG29</f>
        <v>0</v>
      </c>
      <c r="AH30" s="84" t="n">
        <f aca="false">AH29</f>
        <v>0</v>
      </c>
      <c r="AI30" s="84" t="n">
        <f aca="false">AI29</f>
        <v>0</v>
      </c>
      <c r="AJ30" s="84" t="n">
        <f aca="false">AJ29</f>
        <v>0</v>
      </c>
      <c r="AK30" s="85" t="n">
        <f aca="false">AK29</f>
        <v>0</v>
      </c>
    </row>
    <row r="31" customFormat="false" ht="15" hidden="false" customHeight="false" outlineLevel="0" collapsed="false">
      <c r="A31" s="52" t="str">
        <f aca="false">A30</f>
        <v>base</v>
      </c>
      <c r="B31" s="63" t="s">
        <v>414</v>
      </c>
      <c r="C31" s="65" t="str">
        <f aca="false">C30</f>
        <v>Free State</v>
      </c>
      <c r="D31" s="54" t="s">
        <v>68</v>
      </c>
      <c r="E31" s="54" t="s">
        <v>411</v>
      </c>
      <c r="I31" s="84" t="n">
        <f aca="false">I30</f>
        <v>0</v>
      </c>
      <c r="J31" s="84" t="n">
        <f aca="false">J30</f>
        <v>0</v>
      </c>
      <c r="K31" s="84" t="n">
        <f aca="false">K30</f>
        <v>0</v>
      </c>
      <c r="L31" s="84" t="n">
        <f aca="false">L30</f>
        <v>0</v>
      </c>
      <c r="M31" s="84" t="n">
        <f aca="false">M30</f>
        <v>0</v>
      </c>
      <c r="N31" s="84" t="n">
        <f aca="false">N30</f>
        <v>0</v>
      </c>
      <c r="O31" s="84" t="n">
        <f aca="false">O30</f>
        <v>0</v>
      </c>
      <c r="P31" s="84" t="n">
        <f aca="false">P30</f>
        <v>0</v>
      </c>
      <c r="Q31" s="84" t="n">
        <f aca="false">Q30</f>
        <v>0</v>
      </c>
      <c r="R31" s="84" t="n">
        <f aca="false">R30</f>
        <v>0</v>
      </c>
      <c r="S31" s="84" t="n">
        <f aca="false">S30</f>
        <v>0</v>
      </c>
      <c r="T31" s="84" t="n">
        <f aca="false">T30</f>
        <v>0</v>
      </c>
      <c r="U31" s="84" t="n">
        <f aca="false">U30</f>
        <v>0</v>
      </c>
      <c r="V31" s="84" t="n">
        <f aca="false">V30</f>
        <v>0</v>
      </c>
      <c r="W31" s="84" t="n">
        <f aca="false">W30</f>
        <v>0</v>
      </c>
      <c r="X31" s="84" t="n">
        <f aca="false">X30</f>
        <v>0</v>
      </c>
      <c r="Y31" s="84" t="n">
        <f aca="false">Y30</f>
        <v>0</v>
      </c>
      <c r="Z31" s="84" t="n">
        <f aca="false">Z30</f>
        <v>0</v>
      </c>
      <c r="AA31" s="84" t="n">
        <f aca="false">AA30</f>
        <v>0</v>
      </c>
      <c r="AB31" s="84" t="n">
        <f aca="false">AB30</f>
        <v>0</v>
      </c>
      <c r="AC31" s="84" t="n">
        <f aca="false">AC30</f>
        <v>0</v>
      </c>
      <c r="AD31" s="84" t="n">
        <f aca="false">AD30</f>
        <v>0</v>
      </c>
      <c r="AE31" s="84" t="n">
        <f aca="false">AE30</f>
        <v>0</v>
      </c>
      <c r="AF31" s="84" t="n">
        <f aca="false">AF30</f>
        <v>0</v>
      </c>
      <c r="AG31" s="84" t="n">
        <f aca="false">AG30</f>
        <v>0</v>
      </c>
      <c r="AH31" s="84" t="n">
        <f aca="false">AH30</f>
        <v>0</v>
      </c>
      <c r="AI31" s="84" t="n">
        <f aca="false">AI30</f>
        <v>0</v>
      </c>
      <c r="AJ31" s="84" t="n">
        <f aca="false">AJ30</f>
        <v>0</v>
      </c>
      <c r="AK31" s="85" t="n">
        <f aca="false">AK30</f>
        <v>0</v>
      </c>
    </row>
    <row r="32" customFormat="false" ht="15" hidden="false" customHeight="false" outlineLevel="0" collapsed="false">
      <c r="A32" s="52" t="str">
        <f aca="false">A31</f>
        <v>base</v>
      </c>
      <c r="B32" s="63" t="s">
        <v>414</v>
      </c>
      <c r="C32" s="65" t="str">
        <f aca="false">C31</f>
        <v>Free State</v>
      </c>
      <c r="D32" s="54" t="s">
        <v>68</v>
      </c>
      <c r="E32" s="54" t="s">
        <v>114</v>
      </c>
      <c r="I32" s="84" t="n">
        <f aca="false">I31</f>
        <v>0</v>
      </c>
      <c r="J32" s="84" t="n">
        <f aca="false">J31</f>
        <v>0</v>
      </c>
      <c r="K32" s="84" t="n">
        <f aca="false">K31</f>
        <v>0</v>
      </c>
      <c r="L32" s="84" t="n">
        <f aca="false">L31</f>
        <v>0</v>
      </c>
      <c r="M32" s="84" t="n">
        <f aca="false">M31</f>
        <v>0</v>
      </c>
      <c r="N32" s="84" t="n">
        <f aca="false">N31</f>
        <v>0</v>
      </c>
      <c r="O32" s="84" t="n">
        <f aca="false">O31</f>
        <v>0</v>
      </c>
      <c r="P32" s="84" t="n">
        <f aca="false">P31</f>
        <v>0</v>
      </c>
      <c r="Q32" s="84" t="n">
        <f aca="false">Q31</f>
        <v>0</v>
      </c>
      <c r="R32" s="84" t="n">
        <f aca="false">R31</f>
        <v>0</v>
      </c>
      <c r="S32" s="84" t="n">
        <f aca="false">S31</f>
        <v>0</v>
      </c>
      <c r="T32" s="84" t="n">
        <f aca="false">T31</f>
        <v>0</v>
      </c>
      <c r="U32" s="84" t="n">
        <f aca="false">U31</f>
        <v>0</v>
      </c>
      <c r="V32" s="84" t="n">
        <f aca="false">V31</f>
        <v>0</v>
      </c>
      <c r="W32" s="84" t="n">
        <f aca="false">W31</f>
        <v>0</v>
      </c>
      <c r="X32" s="84" t="n">
        <f aca="false">X31</f>
        <v>0</v>
      </c>
      <c r="Y32" s="84" t="n">
        <f aca="false">Y31</f>
        <v>0</v>
      </c>
      <c r="Z32" s="84" t="n">
        <f aca="false">Z31</f>
        <v>0</v>
      </c>
      <c r="AA32" s="84" t="n">
        <f aca="false">AA31</f>
        <v>0</v>
      </c>
      <c r="AB32" s="84" t="n">
        <f aca="false">AB31</f>
        <v>0</v>
      </c>
      <c r="AC32" s="84" t="n">
        <f aca="false">AC31</f>
        <v>0</v>
      </c>
      <c r="AD32" s="84" t="n">
        <f aca="false">AD31</f>
        <v>0</v>
      </c>
      <c r="AE32" s="84" t="n">
        <f aca="false">AE31</f>
        <v>0</v>
      </c>
      <c r="AF32" s="84" t="n">
        <f aca="false">AF31</f>
        <v>0</v>
      </c>
      <c r="AG32" s="84" t="n">
        <f aca="false">AG31</f>
        <v>0</v>
      </c>
      <c r="AH32" s="84" t="n">
        <f aca="false">AH31</f>
        <v>0</v>
      </c>
      <c r="AI32" s="84" t="n">
        <f aca="false">AI31</f>
        <v>0</v>
      </c>
      <c r="AJ32" s="84" t="n">
        <f aca="false">AJ31</f>
        <v>0</v>
      </c>
      <c r="AK32" s="85" t="n">
        <f aca="false">AK31</f>
        <v>0</v>
      </c>
    </row>
    <row r="33" customFormat="false" ht="15" hidden="false" customHeight="false" outlineLevel="0" collapsed="false">
      <c r="A33" s="52" t="str">
        <f aca="false">A32</f>
        <v>base</v>
      </c>
      <c r="B33" s="63" t="s">
        <v>414</v>
      </c>
      <c r="C33" s="65" t="s">
        <v>419</v>
      </c>
      <c r="D33" s="54" t="s">
        <v>68</v>
      </c>
      <c r="E33" s="54" t="s">
        <v>102</v>
      </c>
      <c r="I33" s="84" t="n">
        <f aca="false">I32</f>
        <v>0</v>
      </c>
      <c r="J33" s="84" t="n">
        <f aca="false">J32</f>
        <v>0</v>
      </c>
      <c r="K33" s="84" t="n">
        <f aca="false">K32</f>
        <v>0</v>
      </c>
      <c r="L33" s="84" t="n">
        <f aca="false">L32</f>
        <v>0</v>
      </c>
      <c r="M33" s="84" t="n">
        <f aca="false">M32</f>
        <v>0</v>
      </c>
      <c r="N33" s="84" t="n">
        <f aca="false">N32</f>
        <v>0</v>
      </c>
      <c r="O33" s="84" t="n">
        <f aca="false">O32</f>
        <v>0</v>
      </c>
      <c r="P33" s="84" t="n">
        <f aca="false">P32</f>
        <v>0</v>
      </c>
      <c r="Q33" s="84" t="n">
        <f aca="false">Q32</f>
        <v>0</v>
      </c>
      <c r="R33" s="84" t="n">
        <f aca="false">R32</f>
        <v>0</v>
      </c>
      <c r="S33" s="84" t="n">
        <f aca="false">S32</f>
        <v>0</v>
      </c>
      <c r="T33" s="84" t="n">
        <f aca="false">T32</f>
        <v>0</v>
      </c>
      <c r="U33" s="84" t="n">
        <f aca="false">U32</f>
        <v>0</v>
      </c>
      <c r="V33" s="84" t="n">
        <f aca="false">V32</f>
        <v>0</v>
      </c>
      <c r="W33" s="84" t="n">
        <f aca="false">W32</f>
        <v>0</v>
      </c>
      <c r="X33" s="84" t="n">
        <f aca="false">X32</f>
        <v>0</v>
      </c>
      <c r="Y33" s="84" t="n">
        <f aca="false">Y32</f>
        <v>0</v>
      </c>
      <c r="Z33" s="84" t="n">
        <f aca="false">Z32</f>
        <v>0</v>
      </c>
      <c r="AA33" s="84" t="n">
        <f aca="false">AA32</f>
        <v>0</v>
      </c>
      <c r="AB33" s="84" t="n">
        <f aca="false">AB32</f>
        <v>0</v>
      </c>
      <c r="AC33" s="84" t="n">
        <f aca="false">AC32</f>
        <v>0</v>
      </c>
      <c r="AD33" s="84" t="n">
        <f aca="false">AD32</f>
        <v>0</v>
      </c>
      <c r="AE33" s="84" t="n">
        <f aca="false">AE32</f>
        <v>0</v>
      </c>
      <c r="AF33" s="84" t="n">
        <f aca="false">AF32</f>
        <v>0</v>
      </c>
      <c r="AG33" s="84" t="n">
        <f aca="false">AG32</f>
        <v>0</v>
      </c>
      <c r="AH33" s="84" t="n">
        <f aca="false">AH32</f>
        <v>0</v>
      </c>
      <c r="AI33" s="84" t="n">
        <f aca="false">AI32</f>
        <v>0</v>
      </c>
      <c r="AJ33" s="84" t="n">
        <f aca="false">AJ32</f>
        <v>0</v>
      </c>
      <c r="AK33" s="85" t="n">
        <f aca="false">AK32</f>
        <v>0</v>
      </c>
    </row>
    <row r="34" customFormat="false" ht="15.75" hidden="false" customHeight="false" outlineLevel="0" collapsed="false">
      <c r="A34" s="52" t="str">
        <f aca="false">A33</f>
        <v>base</v>
      </c>
      <c r="B34" s="63" t="s">
        <v>414</v>
      </c>
      <c r="C34" s="71" t="s">
        <v>419</v>
      </c>
      <c r="D34" s="66" t="s">
        <v>105</v>
      </c>
      <c r="E34" s="66" t="s">
        <v>413</v>
      </c>
      <c r="I34" s="60" t="n">
        <f aca="false">I33</f>
        <v>0</v>
      </c>
      <c r="J34" s="60" t="n">
        <f aca="false">J33</f>
        <v>0</v>
      </c>
      <c r="K34" s="60" t="n">
        <f aca="false">K33</f>
        <v>0</v>
      </c>
      <c r="L34" s="60" t="n">
        <f aca="false">L33</f>
        <v>0</v>
      </c>
      <c r="M34" s="60" t="n">
        <f aca="false">M33</f>
        <v>0</v>
      </c>
      <c r="N34" s="60" t="n">
        <f aca="false">N33</f>
        <v>0</v>
      </c>
      <c r="O34" s="60" t="n">
        <f aca="false">O33</f>
        <v>0</v>
      </c>
      <c r="P34" s="60" t="n">
        <f aca="false">P33</f>
        <v>0</v>
      </c>
      <c r="Q34" s="60" t="n">
        <f aca="false">Q33</f>
        <v>0</v>
      </c>
      <c r="R34" s="60" t="n">
        <f aca="false">R33</f>
        <v>0</v>
      </c>
      <c r="S34" s="60" t="n">
        <f aca="false">S33</f>
        <v>0</v>
      </c>
      <c r="T34" s="60" t="n">
        <f aca="false">T33</f>
        <v>0</v>
      </c>
      <c r="U34" s="60" t="n">
        <f aca="false">U33</f>
        <v>0</v>
      </c>
      <c r="V34" s="60" t="n">
        <f aca="false">V33</f>
        <v>0</v>
      </c>
      <c r="W34" s="60" t="n">
        <f aca="false">W33</f>
        <v>0</v>
      </c>
      <c r="X34" s="60" t="n">
        <f aca="false">X33</f>
        <v>0</v>
      </c>
      <c r="Y34" s="60" t="n">
        <f aca="false">Y33</f>
        <v>0</v>
      </c>
      <c r="Z34" s="60" t="n">
        <f aca="false">Z33</f>
        <v>0</v>
      </c>
      <c r="AA34" s="60" t="n">
        <f aca="false">AA33</f>
        <v>0</v>
      </c>
      <c r="AB34" s="60" t="n">
        <f aca="false">AB33</f>
        <v>0</v>
      </c>
      <c r="AC34" s="60" t="n">
        <f aca="false">AC33</f>
        <v>0</v>
      </c>
      <c r="AD34" s="60" t="n">
        <f aca="false">AD33</f>
        <v>0</v>
      </c>
      <c r="AE34" s="60" t="n">
        <f aca="false">AE33</f>
        <v>0</v>
      </c>
      <c r="AF34" s="60" t="n">
        <f aca="false">AF33</f>
        <v>0</v>
      </c>
      <c r="AG34" s="60" t="n">
        <f aca="false">AG33</f>
        <v>0</v>
      </c>
      <c r="AH34" s="60" t="n">
        <f aca="false">AH33</f>
        <v>0</v>
      </c>
      <c r="AI34" s="60" t="n">
        <f aca="false">AI33</f>
        <v>0</v>
      </c>
      <c r="AJ34" s="60" t="n">
        <f aca="false">AJ33</f>
        <v>0</v>
      </c>
      <c r="AK34" s="86" t="n">
        <f aca="false">AK33</f>
        <v>0</v>
      </c>
    </row>
    <row r="35" customFormat="false" ht="15" hidden="false" customHeight="false" outlineLevel="0" collapsed="false">
      <c r="A35" s="52" t="str">
        <f aca="false">A34</f>
        <v>base</v>
      </c>
      <c r="B35" s="63" t="s">
        <v>414</v>
      </c>
      <c r="C35" s="69" t="s">
        <v>420</v>
      </c>
      <c r="D35" s="54" t="s">
        <v>68</v>
      </c>
      <c r="E35" s="54" t="s">
        <v>139</v>
      </c>
      <c r="I35" s="84" t="n">
        <f aca="false">I34</f>
        <v>0</v>
      </c>
      <c r="J35" s="84" t="n">
        <f aca="false">J34</f>
        <v>0</v>
      </c>
      <c r="K35" s="84" t="n">
        <f aca="false">K34</f>
        <v>0</v>
      </c>
      <c r="L35" s="84" t="n">
        <f aca="false">L34</f>
        <v>0</v>
      </c>
      <c r="M35" s="84" t="n">
        <f aca="false">M34</f>
        <v>0</v>
      </c>
      <c r="N35" s="84" t="n">
        <f aca="false">N34</f>
        <v>0</v>
      </c>
      <c r="O35" s="84" t="n">
        <f aca="false">O34</f>
        <v>0</v>
      </c>
      <c r="P35" s="84" t="n">
        <f aca="false">P34</f>
        <v>0</v>
      </c>
      <c r="Q35" s="84" t="n">
        <f aca="false">Q34</f>
        <v>0</v>
      </c>
      <c r="R35" s="84" t="n">
        <f aca="false">R34</f>
        <v>0</v>
      </c>
      <c r="S35" s="84" t="n">
        <f aca="false">S34</f>
        <v>0</v>
      </c>
      <c r="T35" s="84" t="n">
        <f aca="false">T34</f>
        <v>0</v>
      </c>
      <c r="U35" s="84" t="n">
        <f aca="false">U34</f>
        <v>0</v>
      </c>
      <c r="V35" s="84" t="n">
        <f aca="false">V34</f>
        <v>0</v>
      </c>
      <c r="W35" s="84" t="n">
        <f aca="false">W34</f>
        <v>0</v>
      </c>
      <c r="X35" s="84" t="n">
        <f aca="false">X34</f>
        <v>0</v>
      </c>
      <c r="Y35" s="84" t="n">
        <f aca="false">Y34</f>
        <v>0</v>
      </c>
      <c r="Z35" s="84" t="n">
        <f aca="false">Z34</f>
        <v>0</v>
      </c>
      <c r="AA35" s="84" t="n">
        <f aca="false">AA34</f>
        <v>0</v>
      </c>
      <c r="AB35" s="84" t="n">
        <f aca="false">AB34</f>
        <v>0</v>
      </c>
      <c r="AC35" s="84" t="n">
        <f aca="false">AC34</f>
        <v>0</v>
      </c>
      <c r="AD35" s="84" t="n">
        <f aca="false">AD34</f>
        <v>0</v>
      </c>
      <c r="AE35" s="84" t="n">
        <f aca="false">AE34</f>
        <v>0</v>
      </c>
      <c r="AF35" s="84" t="n">
        <f aca="false">AF34</f>
        <v>0</v>
      </c>
      <c r="AG35" s="84" t="n">
        <f aca="false">AG34</f>
        <v>0</v>
      </c>
      <c r="AH35" s="84" t="n">
        <f aca="false">AH34</f>
        <v>0</v>
      </c>
      <c r="AI35" s="84" t="n">
        <f aca="false">AI34</f>
        <v>0</v>
      </c>
      <c r="AJ35" s="84" t="n">
        <f aca="false">AJ34</f>
        <v>0</v>
      </c>
      <c r="AK35" s="85" t="n">
        <f aca="false">AK34</f>
        <v>0</v>
      </c>
    </row>
    <row r="36" customFormat="false" ht="15" hidden="false" customHeight="false" outlineLevel="0" collapsed="false">
      <c r="A36" s="52" t="str">
        <f aca="false">A35</f>
        <v>base</v>
      </c>
      <c r="B36" s="63" t="s">
        <v>414</v>
      </c>
      <c r="C36" s="69" t="str">
        <f aca="false">C35</f>
        <v>North West</v>
      </c>
      <c r="D36" s="54" t="s">
        <v>68</v>
      </c>
      <c r="E36" s="54" t="s">
        <v>269</v>
      </c>
      <c r="I36" s="84" t="n">
        <f aca="false">I35</f>
        <v>0</v>
      </c>
      <c r="J36" s="84" t="n">
        <f aca="false">J35</f>
        <v>0</v>
      </c>
      <c r="K36" s="84" t="n">
        <f aca="false">K35</f>
        <v>0</v>
      </c>
      <c r="L36" s="84" t="n">
        <f aca="false">L35</f>
        <v>0</v>
      </c>
      <c r="M36" s="84" t="n">
        <f aca="false">M35</f>
        <v>0</v>
      </c>
      <c r="N36" s="84" t="n">
        <f aca="false">N35</f>
        <v>0</v>
      </c>
      <c r="O36" s="84" t="n">
        <f aca="false">O35</f>
        <v>0</v>
      </c>
      <c r="P36" s="84" t="n">
        <f aca="false">P35</f>
        <v>0</v>
      </c>
      <c r="Q36" s="84" t="n">
        <f aca="false">Q35</f>
        <v>0</v>
      </c>
      <c r="R36" s="84" t="n">
        <f aca="false">R35</f>
        <v>0</v>
      </c>
      <c r="S36" s="84" t="n">
        <f aca="false">S35</f>
        <v>0</v>
      </c>
      <c r="T36" s="84" t="n">
        <f aca="false">T35</f>
        <v>0</v>
      </c>
      <c r="U36" s="84" t="n">
        <f aca="false">U35</f>
        <v>0</v>
      </c>
      <c r="V36" s="84" t="n">
        <f aca="false">V35</f>
        <v>0</v>
      </c>
      <c r="W36" s="84" t="n">
        <f aca="false">W35</f>
        <v>0</v>
      </c>
      <c r="X36" s="84" t="n">
        <f aca="false">X35</f>
        <v>0</v>
      </c>
      <c r="Y36" s="84" t="n">
        <f aca="false">Y35</f>
        <v>0</v>
      </c>
      <c r="Z36" s="84" t="n">
        <f aca="false">Z35</f>
        <v>0</v>
      </c>
      <c r="AA36" s="84" t="n">
        <f aca="false">AA35</f>
        <v>0</v>
      </c>
      <c r="AB36" s="84" t="n">
        <f aca="false">AB35</f>
        <v>0</v>
      </c>
      <c r="AC36" s="84" t="n">
        <f aca="false">AC35</f>
        <v>0</v>
      </c>
      <c r="AD36" s="84" t="n">
        <f aca="false">AD35</f>
        <v>0</v>
      </c>
      <c r="AE36" s="84" t="n">
        <f aca="false">AE35</f>
        <v>0</v>
      </c>
      <c r="AF36" s="84" t="n">
        <f aca="false">AF35</f>
        <v>0</v>
      </c>
      <c r="AG36" s="84" t="n">
        <f aca="false">AG35</f>
        <v>0</v>
      </c>
      <c r="AH36" s="84" t="n">
        <f aca="false">AH35</f>
        <v>0</v>
      </c>
      <c r="AI36" s="84" t="n">
        <f aca="false">AI35</f>
        <v>0</v>
      </c>
      <c r="AJ36" s="84" t="n">
        <f aca="false">AJ35</f>
        <v>0</v>
      </c>
      <c r="AK36" s="85" t="n">
        <f aca="false">AK35</f>
        <v>0</v>
      </c>
    </row>
    <row r="37" customFormat="false" ht="15" hidden="false" customHeight="false" outlineLevel="0" collapsed="false">
      <c r="A37" s="52" t="str">
        <f aca="false">A36</f>
        <v>base</v>
      </c>
      <c r="B37" s="63" t="s">
        <v>414</v>
      </c>
      <c r="C37" s="69" t="str">
        <f aca="false">C36</f>
        <v>North West</v>
      </c>
      <c r="D37" s="54" t="s">
        <v>68</v>
      </c>
      <c r="E37" s="54" t="s">
        <v>411</v>
      </c>
      <c r="I37" s="84" t="n">
        <f aca="false">I36</f>
        <v>0</v>
      </c>
      <c r="J37" s="84" t="n">
        <f aca="false">J36</f>
        <v>0</v>
      </c>
      <c r="K37" s="84" t="n">
        <f aca="false">K36</f>
        <v>0</v>
      </c>
      <c r="L37" s="84" t="n">
        <f aca="false">L36</f>
        <v>0</v>
      </c>
      <c r="M37" s="84" t="n">
        <f aca="false">M36</f>
        <v>0</v>
      </c>
      <c r="N37" s="84" t="n">
        <f aca="false">N36</f>
        <v>0</v>
      </c>
      <c r="O37" s="84" t="n">
        <f aca="false">O36</f>
        <v>0</v>
      </c>
      <c r="P37" s="84" t="n">
        <f aca="false">P36</f>
        <v>0</v>
      </c>
      <c r="Q37" s="84" t="n">
        <f aca="false">Q36</f>
        <v>0</v>
      </c>
      <c r="R37" s="84" t="n">
        <f aca="false">R36</f>
        <v>0</v>
      </c>
      <c r="S37" s="84" t="n">
        <f aca="false">S36</f>
        <v>0</v>
      </c>
      <c r="T37" s="84" t="n">
        <f aca="false">T36</f>
        <v>0</v>
      </c>
      <c r="U37" s="84" t="n">
        <f aca="false">U36</f>
        <v>0</v>
      </c>
      <c r="V37" s="84" t="n">
        <f aca="false">V36</f>
        <v>0</v>
      </c>
      <c r="W37" s="84" t="n">
        <f aca="false">W36</f>
        <v>0</v>
      </c>
      <c r="X37" s="84" t="n">
        <f aca="false">X36</f>
        <v>0</v>
      </c>
      <c r="Y37" s="84" t="n">
        <f aca="false">Y36</f>
        <v>0</v>
      </c>
      <c r="Z37" s="84" t="n">
        <f aca="false">Z36</f>
        <v>0</v>
      </c>
      <c r="AA37" s="84" t="n">
        <f aca="false">AA36</f>
        <v>0</v>
      </c>
      <c r="AB37" s="84" t="n">
        <f aca="false">AB36</f>
        <v>0</v>
      </c>
      <c r="AC37" s="84" t="n">
        <f aca="false">AC36</f>
        <v>0</v>
      </c>
      <c r="AD37" s="84" t="n">
        <f aca="false">AD36</f>
        <v>0</v>
      </c>
      <c r="AE37" s="84" t="n">
        <f aca="false">AE36</f>
        <v>0</v>
      </c>
      <c r="AF37" s="84" t="n">
        <f aca="false">AF36</f>
        <v>0</v>
      </c>
      <c r="AG37" s="84" t="n">
        <f aca="false">AG36</f>
        <v>0</v>
      </c>
      <c r="AH37" s="84" t="n">
        <f aca="false">AH36</f>
        <v>0</v>
      </c>
      <c r="AI37" s="84" t="n">
        <f aca="false">AI36</f>
        <v>0</v>
      </c>
      <c r="AJ37" s="84" t="n">
        <f aca="false">AJ36</f>
        <v>0</v>
      </c>
      <c r="AK37" s="85" t="n">
        <f aca="false">AK36</f>
        <v>0</v>
      </c>
    </row>
    <row r="38" customFormat="false" ht="15" hidden="false" customHeight="false" outlineLevel="0" collapsed="false">
      <c r="A38" s="52" t="str">
        <f aca="false">A37</f>
        <v>base</v>
      </c>
      <c r="B38" s="63" t="s">
        <v>414</v>
      </c>
      <c r="C38" s="69" t="str">
        <f aca="false">C37</f>
        <v>North West</v>
      </c>
      <c r="D38" s="54" t="s">
        <v>68</v>
      </c>
      <c r="E38" s="54" t="s">
        <v>114</v>
      </c>
      <c r="I38" s="84" t="n">
        <f aca="false">I37</f>
        <v>0</v>
      </c>
      <c r="J38" s="84" t="n">
        <f aca="false">J37</f>
        <v>0</v>
      </c>
      <c r="K38" s="84" t="n">
        <f aca="false">K37</f>
        <v>0</v>
      </c>
      <c r="L38" s="84" t="n">
        <f aca="false">L37</f>
        <v>0</v>
      </c>
      <c r="M38" s="84" t="n">
        <f aca="false">M37</f>
        <v>0</v>
      </c>
      <c r="N38" s="84" t="n">
        <f aca="false">N37</f>
        <v>0</v>
      </c>
      <c r="O38" s="84" t="n">
        <f aca="false">O37</f>
        <v>0</v>
      </c>
      <c r="P38" s="84" t="n">
        <f aca="false">P37</f>
        <v>0</v>
      </c>
      <c r="Q38" s="84" t="n">
        <f aca="false">Q37</f>
        <v>0</v>
      </c>
      <c r="R38" s="84" t="n">
        <f aca="false">R37</f>
        <v>0</v>
      </c>
      <c r="S38" s="84" t="n">
        <f aca="false">S37</f>
        <v>0</v>
      </c>
      <c r="T38" s="84" t="n">
        <f aca="false">T37</f>
        <v>0</v>
      </c>
      <c r="U38" s="84" t="n">
        <f aca="false">U37</f>
        <v>0</v>
      </c>
      <c r="V38" s="84" t="n">
        <f aca="false">V37</f>
        <v>0</v>
      </c>
      <c r="W38" s="84" t="n">
        <f aca="false">W37</f>
        <v>0</v>
      </c>
      <c r="X38" s="84" t="n">
        <f aca="false">X37</f>
        <v>0</v>
      </c>
      <c r="Y38" s="84" t="n">
        <f aca="false">Y37</f>
        <v>0</v>
      </c>
      <c r="Z38" s="84" t="n">
        <f aca="false">Z37</f>
        <v>0</v>
      </c>
      <c r="AA38" s="84" t="n">
        <f aca="false">AA37</f>
        <v>0</v>
      </c>
      <c r="AB38" s="84" t="n">
        <f aca="false">AB37</f>
        <v>0</v>
      </c>
      <c r="AC38" s="84" t="n">
        <f aca="false">AC37</f>
        <v>0</v>
      </c>
      <c r="AD38" s="84" t="n">
        <f aca="false">AD37</f>
        <v>0</v>
      </c>
      <c r="AE38" s="84" t="n">
        <f aca="false">AE37</f>
        <v>0</v>
      </c>
      <c r="AF38" s="84" t="n">
        <f aca="false">AF37</f>
        <v>0</v>
      </c>
      <c r="AG38" s="84" t="n">
        <f aca="false">AG37</f>
        <v>0</v>
      </c>
      <c r="AH38" s="84" t="n">
        <f aca="false">AH37</f>
        <v>0</v>
      </c>
      <c r="AI38" s="84" t="n">
        <f aca="false">AI37</f>
        <v>0</v>
      </c>
      <c r="AJ38" s="84" t="n">
        <f aca="false">AJ37</f>
        <v>0</v>
      </c>
      <c r="AK38" s="85" t="n">
        <f aca="false">AK37</f>
        <v>0</v>
      </c>
    </row>
    <row r="39" customFormat="false" ht="15.75" hidden="false" customHeight="false" outlineLevel="0" collapsed="false">
      <c r="A39" s="52" t="str">
        <f aca="false">A38</f>
        <v>base</v>
      </c>
      <c r="B39" s="63" t="s">
        <v>414</v>
      </c>
      <c r="C39" s="70" t="str">
        <f aca="false">C38</f>
        <v>North West</v>
      </c>
      <c r="D39" s="66" t="s">
        <v>105</v>
      </c>
      <c r="E39" s="66" t="s">
        <v>413</v>
      </c>
      <c r="I39" s="60" t="n">
        <f aca="false">I38</f>
        <v>0</v>
      </c>
      <c r="J39" s="60" t="n">
        <f aca="false">J38</f>
        <v>0</v>
      </c>
      <c r="K39" s="60" t="n">
        <f aca="false">K38</f>
        <v>0</v>
      </c>
      <c r="L39" s="60" t="n">
        <f aca="false">L38</f>
        <v>0</v>
      </c>
      <c r="M39" s="60" t="n">
        <f aca="false">M38</f>
        <v>0</v>
      </c>
      <c r="N39" s="60" t="n">
        <f aca="false">N38</f>
        <v>0</v>
      </c>
      <c r="O39" s="60" t="n">
        <f aca="false">O38</f>
        <v>0</v>
      </c>
      <c r="P39" s="60" t="n">
        <f aca="false">P38</f>
        <v>0</v>
      </c>
      <c r="Q39" s="60" t="n">
        <f aca="false">Q38</f>
        <v>0</v>
      </c>
      <c r="R39" s="60" t="n">
        <f aca="false">R38</f>
        <v>0</v>
      </c>
      <c r="S39" s="60" t="n">
        <f aca="false">S38</f>
        <v>0</v>
      </c>
      <c r="T39" s="60" t="n">
        <f aca="false">T38</f>
        <v>0</v>
      </c>
      <c r="U39" s="60" t="n">
        <f aca="false">U38</f>
        <v>0</v>
      </c>
      <c r="V39" s="60" t="n">
        <f aca="false">V38</f>
        <v>0</v>
      </c>
      <c r="W39" s="60" t="n">
        <f aca="false">W38</f>
        <v>0</v>
      </c>
      <c r="X39" s="60" t="n">
        <f aca="false">X38</f>
        <v>0</v>
      </c>
      <c r="Y39" s="60" t="n">
        <f aca="false">Y38</f>
        <v>0</v>
      </c>
      <c r="Z39" s="60" t="n">
        <f aca="false">Z38</f>
        <v>0</v>
      </c>
      <c r="AA39" s="60" t="n">
        <f aca="false">AA38</f>
        <v>0</v>
      </c>
      <c r="AB39" s="60" t="n">
        <f aca="false">AB38</f>
        <v>0</v>
      </c>
      <c r="AC39" s="60" t="n">
        <f aca="false">AC38</f>
        <v>0</v>
      </c>
      <c r="AD39" s="60" t="n">
        <f aca="false">AD38</f>
        <v>0</v>
      </c>
      <c r="AE39" s="60" t="n">
        <f aca="false">AE38</f>
        <v>0</v>
      </c>
      <c r="AF39" s="60" t="n">
        <f aca="false">AF38</f>
        <v>0</v>
      </c>
      <c r="AG39" s="60" t="n">
        <f aca="false">AG38</f>
        <v>0</v>
      </c>
      <c r="AH39" s="60" t="n">
        <f aca="false">AH38</f>
        <v>0</v>
      </c>
      <c r="AI39" s="60" t="n">
        <f aca="false">AI38</f>
        <v>0</v>
      </c>
      <c r="AJ39" s="60" t="n">
        <f aca="false">AJ38</f>
        <v>0</v>
      </c>
      <c r="AK39" s="86" t="n">
        <f aca="false">AK38</f>
        <v>0</v>
      </c>
    </row>
    <row r="40" customFormat="false" ht="15" hidden="false" customHeight="false" outlineLevel="0" collapsed="false">
      <c r="A40" s="52" t="str">
        <f aca="false">A39</f>
        <v>base</v>
      </c>
      <c r="B40" s="63" t="s">
        <v>414</v>
      </c>
      <c r="C40" s="64" t="s">
        <v>421</v>
      </c>
      <c r="D40" s="47" t="s">
        <v>68</v>
      </c>
      <c r="E40" s="47" t="s">
        <v>139</v>
      </c>
      <c r="I40" s="49" t="n">
        <f aca="false">I39</f>
        <v>0</v>
      </c>
      <c r="J40" s="49" t="n">
        <f aca="false">J39</f>
        <v>0</v>
      </c>
      <c r="K40" s="49" t="n">
        <f aca="false">K39</f>
        <v>0</v>
      </c>
      <c r="L40" s="49" t="n">
        <f aca="false">L39</f>
        <v>0</v>
      </c>
      <c r="M40" s="49" t="n">
        <f aca="false">M39</f>
        <v>0</v>
      </c>
      <c r="N40" s="49" t="n">
        <f aca="false">N39</f>
        <v>0</v>
      </c>
      <c r="O40" s="49" t="n">
        <f aca="false">O39</f>
        <v>0</v>
      </c>
      <c r="P40" s="49" t="n">
        <f aca="false">P39</f>
        <v>0</v>
      </c>
      <c r="Q40" s="49" t="n">
        <f aca="false">Q39</f>
        <v>0</v>
      </c>
      <c r="R40" s="49" t="n">
        <f aca="false">R39</f>
        <v>0</v>
      </c>
      <c r="S40" s="49" t="n">
        <f aca="false">S39</f>
        <v>0</v>
      </c>
      <c r="T40" s="49" t="n">
        <f aca="false">T39</f>
        <v>0</v>
      </c>
      <c r="U40" s="49" t="n">
        <f aca="false">U39</f>
        <v>0</v>
      </c>
      <c r="V40" s="49" t="n">
        <f aca="false">V39</f>
        <v>0</v>
      </c>
      <c r="W40" s="49" t="n">
        <f aca="false">W39</f>
        <v>0</v>
      </c>
      <c r="X40" s="49" t="n">
        <f aca="false">X39</f>
        <v>0</v>
      </c>
      <c r="Y40" s="49" t="n">
        <f aca="false">Y39</f>
        <v>0</v>
      </c>
      <c r="Z40" s="49" t="n">
        <f aca="false">Z39</f>
        <v>0</v>
      </c>
      <c r="AA40" s="49" t="n">
        <f aca="false">AA39</f>
        <v>0</v>
      </c>
      <c r="AB40" s="49" t="n">
        <f aca="false">AB39</f>
        <v>0</v>
      </c>
      <c r="AC40" s="49" t="n">
        <f aca="false">AC39</f>
        <v>0</v>
      </c>
      <c r="AD40" s="49" t="n">
        <f aca="false">AD39</f>
        <v>0</v>
      </c>
      <c r="AE40" s="49" t="n">
        <f aca="false">AE39</f>
        <v>0</v>
      </c>
      <c r="AF40" s="49" t="n">
        <f aca="false">AF39</f>
        <v>0</v>
      </c>
      <c r="AG40" s="49" t="n">
        <f aca="false">AG39</f>
        <v>0</v>
      </c>
      <c r="AH40" s="49" t="n">
        <f aca="false">AH39</f>
        <v>0</v>
      </c>
      <c r="AI40" s="49" t="n">
        <f aca="false">AI39</f>
        <v>0</v>
      </c>
      <c r="AJ40" s="49" t="n">
        <f aca="false">AJ39</f>
        <v>0</v>
      </c>
      <c r="AK40" s="51" t="n">
        <f aca="false">AK39</f>
        <v>0</v>
      </c>
    </row>
    <row r="41" customFormat="false" ht="15" hidden="false" customHeight="false" outlineLevel="0" collapsed="false">
      <c r="A41" s="52" t="str">
        <f aca="false">A40</f>
        <v>base</v>
      </c>
      <c r="B41" s="63" t="s">
        <v>414</v>
      </c>
      <c r="C41" s="65" t="str">
        <f aca="false">C40</f>
        <v>Gauteng</v>
      </c>
      <c r="D41" s="54" t="s">
        <v>68</v>
      </c>
      <c r="E41" s="54" t="s">
        <v>269</v>
      </c>
      <c r="I41" s="84" t="n">
        <f aca="false">I40</f>
        <v>0</v>
      </c>
      <c r="J41" s="84" t="n">
        <f aca="false">J40</f>
        <v>0</v>
      </c>
      <c r="K41" s="84" t="n">
        <f aca="false">K40</f>
        <v>0</v>
      </c>
      <c r="L41" s="84" t="n">
        <f aca="false">L40</f>
        <v>0</v>
      </c>
      <c r="M41" s="84" t="n">
        <f aca="false">M40</f>
        <v>0</v>
      </c>
      <c r="N41" s="84" t="n">
        <f aca="false">N40</f>
        <v>0</v>
      </c>
      <c r="O41" s="84" t="n">
        <f aca="false">O40</f>
        <v>0</v>
      </c>
      <c r="P41" s="84" t="n">
        <f aca="false">P40</f>
        <v>0</v>
      </c>
      <c r="Q41" s="84" t="n">
        <f aca="false">Q40</f>
        <v>0</v>
      </c>
      <c r="R41" s="84" t="n">
        <f aca="false">R40</f>
        <v>0</v>
      </c>
      <c r="S41" s="84" t="n">
        <f aca="false">S40</f>
        <v>0</v>
      </c>
      <c r="T41" s="84" t="n">
        <f aca="false">T40</f>
        <v>0</v>
      </c>
      <c r="U41" s="84" t="n">
        <f aca="false">U40</f>
        <v>0</v>
      </c>
      <c r="V41" s="84" t="n">
        <f aca="false">V40</f>
        <v>0</v>
      </c>
      <c r="W41" s="84" t="n">
        <f aca="false">W40</f>
        <v>0</v>
      </c>
      <c r="X41" s="84" t="n">
        <f aca="false">X40</f>
        <v>0</v>
      </c>
      <c r="Y41" s="84" t="n">
        <f aca="false">Y40</f>
        <v>0</v>
      </c>
      <c r="Z41" s="84" t="n">
        <f aca="false">Z40</f>
        <v>0</v>
      </c>
      <c r="AA41" s="84" t="n">
        <f aca="false">AA40</f>
        <v>0</v>
      </c>
      <c r="AB41" s="84" t="n">
        <f aca="false">AB40</f>
        <v>0</v>
      </c>
      <c r="AC41" s="84" t="n">
        <f aca="false">AC40</f>
        <v>0</v>
      </c>
      <c r="AD41" s="84" t="n">
        <f aca="false">AD40</f>
        <v>0</v>
      </c>
      <c r="AE41" s="84" t="n">
        <f aca="false">AE40</f>
        <v>0</v>
      </c>
      <c r="AF41" s="84" t="n">
        <f aca="false">AF40</f>
        <v>0</v>
      </c>
      <c r="AG41" s="84" t="n">
        <f aca="false">AG40</f>
        <v>0</v>
      </c>
      <c r="AH41" s="84" t="n">
        <f aca="false">AH40</f>
        <v>0</v>
      </c>
      <c r="AI41" s="84" t="n">
        <f aca="false">AI40</f>
        <v>0</v>
      </c>
      <c r="AJ41" s="84" t="n">
        <f aca="false">AJ40</f>
        <v>0</v>
      </c>
      <c r="AK41" s="85" t="n">
        <f aca="false">AK40</f>
        <v>0</v>
      </c>
    </row>
    <row r="42" customFormat="false" ht="15" hidden="false" customHeight="false" outlineLevel="0" collapsed="false">
      <c r="A42" s="52" t="str">
        <f aca="false">A41</f>
        <v>base</v>
      </c>
      <c r="B42" s="63" t="s">
        <v>414</v>
      </c>
      <c r="C42" s="65" t="str">
        <f aca="false">C41</f>
        <v>Gauteng</v>
      </c>
      <c r="D42" s="54" t="s">
        <v>68</v>
      </c>
      <c r="E42" s="54" t="s">
        <v>411</v>
      </c>
      <c r="I42" s="84" t="n">
        <f aca="false">I41</f>
        <v>0</v>
      </c>
      <c r="J42" s="84" t="n">
        <f aca="false">J41</f>
        <v>0</v>
      </c>
      <c r="K42" s="84" t="n">
        <f aca="false">K41</f>
        <v>0</v>
      </c>
      <c r="L42" s="84" t="n">
        <f aca="false">L41</f>
        <v>0</v>
      </c>
      <c r="M42" s="84" t="n">
        <f aca="false">M41</f>
        <v>0</v>
      </c>
      <c r="N42" s="84" t="n">
        <f aca="false">N41</f>
        <v>0</v>
      </c>
      <c r="O42" s="84" t="n">
        <f aca="false">O41</f>
        <v>0</v>
      </c>
      <c r="P42" s="84" t="n">
        <f aca="false">P41</f>
        <v>0</v>
      </c>
      <c r="Q42" s="84" t="n">
        <f aca="false">Q41</f>
        <v>0</v>
      </c>
      <c r="R42" s="84" t="n">
        <f aca="false">R41</f>
        <v>0</v>
      </c>
      <c r="S42" s="84" t="n">
        <f aca="false">S41</f>
        <v>0</v>
      </c>
      <c r="T42" s="84" t="n">
        <f aca="false">T41</f>
        <v>0</v>
      </c>
      <c r="U42" s="84" t="n">
        <f aca="false">U41</f>
        <v>0</v>
      </c>
      <c r="V42" s="84" t="n">
        <f aca="false">V41</f>
        <v>0</v>
      </c>
      <c r="W42" s="84" t="n">
        <f aca="false">W41</f>
        <v>0</v>
      </c>
      <c r="X42" s="84" t="n">
        <f aca="false">X41</f>
        <v>0</v>
      </c>
      <c r="Y42" s="84" t="n">
        <f aca="false">Y41</f>
        <v>0</v>
      </c>
      <c r="Z42" s="84" t="n">
        <f aca="false">Z41</f>
        <v>0</v>
      </c>
      <c r="AA42" s="84" t="n">
        <f aca="false">AA41</f>
        <v>0</v>
      </c>
      <c r="AB42" s="84" t="n">
        <f aca="false">AB41</f>
        <v>0</v>
      </c>
      <c r="AC42" s="84" t="n">
        <f aca="false">AC41</f>
        <v>0</v>
      </c>
      <c r="AD42" s="84" t="n">
        <f aca="false">AD41</f>
        <v>0</v>
      </c>
      <c r="AE42" s="84" t="n">
        <f aca="false">AE41</f>
        <v>0</v>
      </c>
      <c r="AF42" s="84" t="n">
        <f aca="false">AF41</f>
        <v>0</v>
      </c>
      <c r="AG42" s="84" t="n">
        <f aca="false">AG41</f>
        <v>0</v>
      </c>
      <c r="AH42" s="84" t="n">
        <f aca="false">AH41</f>
        <v>0</v>
      </c>
      <c r="AI42" s="84" t="n">
        <f aca="false">AI41</f>
        <v>0</v>
      </c>
      <c r="AJ42" s="84" t="n">
        <f aca="false">AJ41</f>
        <v>0</v>
      </c>
      <c r="AK42" s="85" t="n">
        <f aca="false">AK41</f>
        <v>0</v>
      </c>
    </row>
    <row r="43" customFormat="false" ht="15" hidden="false" customHeight="false" outlineLevel="0" collapsed="false">
      <c r="A43" s="52" t="str">
        <f aca="false">A42</f>
        <v>base</v>
      </c>
      <c r="B43" s="63" t="s">
        <v>414</v>
      </c>
      <c r="C43" s="65" t="str">
        <f aca="false">C42</f>
        <v>Gauteng</v>
      </c>
      <c r="D43" s="54" t="s">
        <v>68</v>
      </c>
      <c r="E43" s="54" t="s">
        <v>114</v>
      </c>
      <c r="I43" s="84" t="n">
        <f aca="false">I42</f>
        <v>0</v>
      </c>
      <c r="J43" s="84" t="n">
        <f aca="false">J42</f>
        <v>0</v>
      </c>
      <c r="K43" s="84" t="n">
        <f aca="false">K42</f>
        <v>0</v>
      </c>
      <c r="L43" s="84" t="n">
        <f aca="false">L42</f>
        <v>0</v>
      </c>
      <c r="M43" s="84" t="n">
        <f aca="false">M42</f>
        <v>0</v>
      </c>
      <c r="N43" s="84" t="n">
        <f aca="false">N42</f>
        <v>0</v>
      </c>
      <c r="O43" s="84" t="n">
        <f aca="false">O42</f>
        <v>0</v>
      </c>
      <c r="P43" s="84" t="n">
        <f aca="false">P42</f>
        <v>0</v>
      </c>
      <c r="Q43" s="84" t="n">
        <f aca="false">Q42</f>
        <v>0</v>
      </c>
      <c r="R43" s="84" t="n">
        <f aca="false">R42</f>
        <v>0</v>
      </c>
      <c r="S43" s="84" t="n">
        <f aca="false">S42</f>
        <v>0</v>
      </c>
      <c r="T43" s="84" t="n">
        <f aca="false">T42</f>
        <v>0</v>
      </c>
      <c r="U43" s="84" t="n">
        <f aca="false">U42</f>
        <v>0</v>
      </c>
      <c r="V43" s="84" t="n">
        <f aca="false">V42</f>
        <v>0</v>
      </c>
      <c r="W43" s="84" t="n">
        <f aca="false">W42</f>
        <v>0</v>
      </c>
      <c r="X43" s="84" t="n">
        <f aca="false">X42</f>
        <v>0</v>
      </c>
      <c r="Y43" s="84" t="n">
        <f aca="false">Y42</f>
        <v>0</v>
      </c>
      <c r="Z43" s="84" t="n">
        <f aca="false">Z42</f>
        <v>0</v>
      </c>
      <c r="AA43" s="84" t="n">
        <f aca="false">AA42</f>
        <v>0</v>
      </c>
      <c r="AB43" s="84" t="n">
        <f aca="false">AB42</f>
        <v>0</v>
      </c>
      <c r="AC43" s="84" t="n">
        <f aca="false">AC42</f>
        <v>0</v>
      </c>
      <c r="AD43" s="84" t="n">
        <f aca="false">AD42</f>
        <v>0</v>
      </c>
      <c r="AE43" s="84" t="n">
        <f aca="false">AE42</f>
        <v>0</v>
      </c>
      <c r="AF43" s="84" t="n">
        <f aca="false">AF42</f>
        <v>0</v>
      </c>
      <c r="AG43" s="84" t="n">
        <f aca="false">AG42</f>
        <v>0</v>
      </c>
      <c r="AH43" s="84" t="n">
        <f aca="false">AH42</f>
        <v>0</v>
      </c>
      <c r="AI43" s="84" t="n">
        <f aca="false">AI42</f>
        <v>0</v>
      </c>
      <c r="AJ43" s="84" t="n">
        <f aca="false">AJ42</f>
        <v>0</v>
      </c>
      <c r="AK43" s="85" t="n">
        <f aca="false">AK42</f>
        <v>0</v>
      </c>
    </row>
    <row r="44" customFormat="false" ht="15" hidden="false" customHeight="false" outlineLevel="0" collapsed="false">
      <c r="A44" s="52" t="str">
        <f aca="false">A43</f>
        <v>base</v>
      </c>
      <c r="B44" s="63" t="s">
        <v>414</v>
      </c>
      <c r="C44" s="65" t="str">
        <f aca="false">C43</f>
        <v>Gauteng</v>
      </c>
      <c r="D44" s="54" t="s">
        <v>68</v>
      </c>
      <c r="E44" s="54" t="s">
        <v>412</v>
      </c>
      <c r="I44" s="84" t="n">
        <f aca="false">I43</f>
        <v>0</v>
      </c>
      <c r="J44" s="84" t="n">
        <f aca="false">J43</f>
        <v>0</v>
      </c>
      <c r="K44" s="84" t="n">
        <f aca="false">K43</f>
        <v>0</v>
      </c>
      <c r="L44" s="84" t="n">
        <f aca="false">L43</f>
        <v>0</v>
      </c>
      <c r="M44" s="84" t="n">
        <f aca="false">M43</f>
        <v>0</v>
      </c>
      <c r="N44" s="84" t="n">
        <f aca="false">N43</f>
        <v>0</v>
      </c>
      <c r="O44" s="84" t="n">
        <f aca="false">O43</f>
        <v>0</v>
      </c>
      <c r="P44" s="84" t="n">
        <f aca="false">P43</f>
        <v>0</v>
      </c>
      <c r="Q44" s="84" t="n">
        <f aca="false">Q43</f>
        <v>0</v>
      </c>
      <c r="R44" s="84" t="n">
        <f aca="false">R43</f>
        <v>0</v>
      </c>
      <c r="S44" s="84" t="n">
        <f aca="false">S43</f>
        <v>0</v>
      </c>
      <c r="T44" s="84" t="n">
        <f aca="false">T43</f>
        <v>0</v>
      </c>
      <c r="U44" s="84" t="n">
        <f aca="false">U43</f>
        <v>0</v>
      </c>
      <c r="V44" s="84" t="n">
        <f aca="false">V43</f>
        <v>0</v>
      </c>
      <c r="W44" s="84" t="n">
        <f aca="false">W43</f>
        <v>0</v>
      </c>
      <c r="X44" s="84" t="n">
        <f aca="false">X43</f>
        <v>0</v>
      </c>
      <c r="Y44" s="84" t="n">
        <f aca="false">Y43</f>
        <v>0</v>
      </c>
      <c r="Z44" s="84" t="n">
        <f aca="false">Z43</f>
        <v>0</v>
      </c>
      <c r="AA44" s="84" t="n">
        <f aca="false">AA43</f>
        <v>0</v>
      </c>
      <c r="AB44" s="84" t="n">
        <f aca="false">AB43</f>
        <v>0</v>
      </c>
      <c r="AC44" s="84" t="n">
        <f aca="false">AC43</f>
        <v>0</v>
      </c>
      <c r="AD44" s="84" t="n">
        <f aca="false">AD43</f>
        <v>0</v>
      </c>
      <c r="AE44" s="84" t="n">
        <f aca="false">AE43</f>
        <v>0</v>
      </c>
      <c r="AF44" s="84" t="n">
        <f aca="false">AF43</f>
        <v>0</v>
      </c>
      <c r="AG44" s="84" t="n">
        <f aca="false">AG43</f>
        <v>0</v>
      </c>
      <c r="AH44" s="84" t="n">
        <f aca="false">AH43</f>
        <v>0</v>
      </c>
      <c r="AI44" s="84" t="n">
        <f aca="false">AI43</f>
        <v>0</v>
      </c>
      <c r="AJ44" s="84" t="n">
        <f aca="false">AJ43</f>
        <v>0</v>
      </c>
      <c r="AK44" s="85" t="n">
        <f aca="false">AK43</f>
        <v>0</v>
      </c>
    </row>
    <row r="45" customFormat="false" ht="15" hidden="false" customHeight="false" outlineLevel="0" collapsed="false">
      <c r="A45" s="52" t="str">
        <f aca="false">A44</f>
        <v>base</v>
      </c>
      <c r="B45" s="63" t="s">
        <v>414</v>
      </c>
      <c r="C45" s="65" t="str">
        <f aca="false">C44</f>
        <v>Gauteng</v>
      </c>
      <c r="D45" s="54" t="s">
        <v>68</v>
      </c>
      <c r="E45" s="54" t="s">
        <v>67</v>
      </c>
      <c r="I45" s="84" t="n">
        <f aca="false">I44</f>
        <v>0</v>
      </c>
      <c r="J45" s="84" t="n">
        <f aca="false">J44</f>
        <v>0</v>
      </c>
      <c r="K45" s="84" t="n">
        <f aca="false">K44</f>
        <v>0</v>
      </c>
      <c r="L45" s="84" t="n">
        <f aca="false">L44</f>
        <v>0</v>
      </c>
      <c r="M45" s="84" t="n">
        <f aca="false">M44</f>
        <v>0</v>
      </c>
      <c r="N45" s="84" t="n">
        <f aca="false">N44</f>
        <v>0</v>
      </c>
      <c r="O45" s="84" t="n">
        <f aca="false">O44</f>
        <v>0</v>
      </c>
      <c r="P45" s="84" t="n">
        <f aca="false">P44</f>
        <v>0</v>
      </c>
      <c r="Q45" s="84" t="n">
        <f aca="false">Q44</f>
        <v>0</v>
      </c>
      <c r="R45" s="84" t="n">
        <f aca="false">R44</f>
        <v>0</v>
      </c>
      <c r="S45" s="84" t="n">
        <f aca="false">S44</f>
        <v>0</v>
      </c>
      <c r="T45" s="84" t="n">
        <f aca="false">T44</f>
        <v>0</v>
      </c>
      <c r="U45" s="84" t="n">
        <f aca="false">U44</f>
        <v>0</v>
      </c>
      <c r="V45" s="84" t="n">
        <f aca="false">V44</f>
        <v>0</v>
      </c>
      <c r="W45" s="84" t="n">
        <f aca="false">W44</f>
        <v>0</v>
      </c>
      <c r="X45" s="84" t="n">
        <f aca="false">X44</f>
        <v>0</v>
      </c>
      <c r="Y45" s="84" t="n">
        <f aca="false">Y44</f>
        <v>0</v>
      </c>
      <c r="Z45" s="84" t="n">
        <f aca="false">Z44</f>
        <v>0</v>
      </c>
      <c r="AA45" s="84" t="n">
        <f aca="false">AA44</f>
        <v>0</v>
      </c>
      <c r="AB45" s="84" t="n">
        <f aca="false">AB44</f>
        <v>0</v>
      </c>
      <c r="AC45" s="84" t="n">
        <f aca="false">AC44</f>
        <v>0</v>
      </c>
      <c r="AD45" s="84" t="n">
        <f aca="false">AD44</f>
        <v>0</v>
      </c>
      <c r="AE45" s="84" t="n">
        <f aca="false">AE44</f>
        <v>0</v>
      </c>
      <c r="AF45" s="84" t="n">
        <f aca="false">AF44</f>
        <v>0</v>
      </c>
      <c r="AG45" s="84" t="n">
        <f aca="false">AG44</f>
        <v>0</v>
      </c>
      <c r="AH45" s="84" t="n">
        <f aca="false">AH44</f>
        <v>0</v>
      </c>
      <c r="AI45" s="84" t="n">
        <f aca="false">AI44</f>
        <v>0</v>
      </c>
      <c r="AJ45" s="84" t="n">
        <f aca="false">AJ44</f>
        <v>0</v>
      </c>
      <c r="AK45" s="85" t="n">
        <f aca="false">AK44</f>
        <v>0</v>
      </c>
    </row>
    <row r="46" customFormat="false" ht="15" hidden="false" customHeight="false" outlineLevel="0" collapsed="false">
      <c r="A46" s="52" t="str">
        <f aca="false">A45</f>
        <v>base</v>
      </c>
      <c r="B46" s="63" t="s">
        <v>414</v>
      </c>
      <c r="C46" s="65" t="str">
        <f aca="false">C45</f>
        <v>Gauteng</v>
      </c>
      <c r="D46" s="54" t="s">
        <v>105</v>
      </c>
      <c r="E46" s="54" t="s">
        <v>104</v>
      </c>
      <c r="I46" s="84" t="n">
        <f aca="false">I45</f>
        <v>0</v>
      </c>
      <c r="J46" s="84" t="n">
        <f aca="false">J45</f>
        <v>0</v>
      </c>
      <c r="K46" s="84" t="n">
        <f aca="false">K45</f>
        <v>0</v>
      </c>
      <c r="L46" s="84" t="n">
        <f aca="false">L45</f>
        <v>0</v>
      </c>
      <c r="M46" s="84" t="n">
        <f aca="false">M45</f>
        <v>0</v>
      </c>
      <c r="N46" s="84" t="n">
        <f aca="false">N45</f>
        <v>0</v>
      </c>
      <c r="O46" s="84" t="n">
        <f aca="false">O45</f>
        <v>0</v>
      </c>
      <c r="P46" s="84" t="n">
        <f aca="false">P45</f>
        <v>0</v>
      </c>
      <c r="Q46" s="84" t="n">
        <f aca="false">Q45</f>
        <v>0</v>
      </c>
      <c r="R46" s="84" t="n">
        <f aca="false">R45</f>
        <v>0</v>
      </c>
      <c r="S46" s="84" t="n">
        <f aca="false">S45</f>
        <v>0</v>
      </c>
      <c r="T46" s="84" t="n">
        <f aca="false">T45</f>
        <v>0</v>
      </c>
      <c r="U46" s="84" t="n">
        <f aca="false">U45</f>
        <v>0</v>
      </c>
      <c r="V46" s="84" t="n">
        <f aca="false">V45</f>
        <v>0</v>
      </c>
      <c r="W46" s="84" t="n">
        <f aca="false">W45</f>
        <v>0</v>
      </c>
      <c r="X46" s="84" t="n">
        <f aca="false">X45</f>
        <v>0</v>
      </c>
      <c r="Y46" s="84" t="n">
        <f aca="false">Y45</f>
        <v>0</v>
      </c>
      <c r="Z46" s="84" t="n">
        <f aca="false">Z45</f>
        <v>0</v>
      </c>
      <c r="AA46" s="84" t="n">
        <f aca="false">AA45</f>
        <v>0</v>
      </c>
      <c r="AB46" s="84" t="n">
        <f aca="false">AB45</f>
        <v>0</v>
      </c>
      <c r="AC46" s="84" t="n">
        <f aca="false">AC45</f>
        <v>0</v>
      </c>
      <c r="AD46" s="84" t="n">
        <f aca="false">AD45</f>
        <v>0</v>
      </c>
      <c r="AE46" s="84" t="n">
        <f aca="false">AE45</f>
        <v>0</v>
      </c>
      <c r="AF46" s="84" t="n">
        <f aca="false">AF45</f>
        <v>0</v>
      </c>
      <c r="AG46" s="84" t="n">
        <f aca="false">AG45</f>
        <v>0</v>
      </c>
      <c r="AH46" s="84" t="n">
        <f aca="false">AH45</f>
        <v>0</v>
      </c>
      <c r="AI46" s="84" t="n">
        <f aca="false">AI45</f>
        <v>0</v>
      </c>
      <c r="AJ46" s="84" t="n">
        <f aca="false">AJ45</f>
        <v>0</v>
      </c>
      <c r="AK46" s="85" t="n">
        <f aca="false">AK45</f>
        <v>0</v>
      </c>
    </row>
    <row r="47" customFormat="false" ht="15.75" hidden="false" customHeight="false" outlineLevel="0" collapsed="false">
      <c r="A47" s="52" t="str">
        <f aca="false">A46</f>
        <v>base</v>
      </c>
      <c r="B47" s="63" t="s">
        <v>414</v>
      </c>
      <c r="C47" s="71" t="str">
        <f aca="false">C46</f>
        <v>Gauteng</v>
      </c>
      <c r="D47" s="66" t="s">
        <v>105</v>
      </c>
      <c r="E47" s="66" t="s">
        <v>413</v>
      </c>
      <c r="I47" s="60" t="n">
        <f aca="false">I46</f>
        <v>0</v>
      </c>
      <c r="J47" s="60" t="n">
        <f aca="false">J46</f>
        <v>0</v>
      </c>
      <c r="K47" s="60" t="n">
        <f aca="false">K46</f>
        <v>0</v>
      </c>
      <c r="L47" s="60" t="n">
        <f aca="false">L46</f>
        <v>0</v>
      </c>
      <c r="M47" s="60" t="n">
        <f aca="false">M46</f>
        <v>0</v>
      </c>
      <c r="N47" s="60" t="n">
        <f aca="false">N46</f>
        <v>0</v>
      </c>
      <c r="O47" s="60" t="n">
        <f aca="false">O46</f>
        <v>0</v>
      </c>
      <c r="P47" s="60" t="n">
        <f aca="false">P46</f>
        <v>0</v>
      </c>
      <c r="Q47" s="60" t="n">
        <f aca="false">Q46</f>
        <v>0</v>
      </c>
      <c r="R47" s="60" t="n">
        <f aca="false">R46</f>
        <v>0</v>
      </c>
      <c r="S47" s="60" t="n">
        <f aca="false">S46</f>
        <v>0</v>
      </c>
      <c r="T47" s="60" t="n">
        <f aca="false">T46</f>
        <v>0</v>
      </c>
      <c r="U47" s="60" t="n">
        <f aca="false">U46</f>
        <v>0</v>
      </c>
      <c r="V47" s="60" t="n">
        <f aca="false">V46</f>
        <v>0</v>
      </c>
      <c r="W47" s="60" t="n">
        <f aca="false">W46</f>
        <v>0</v>
      </c>
      <c r="X47" s="60" t="n">
        <f aca="false">X46</f>
        <v>0</v>
      </c>
      <c r="Y47" s="60" t="n">
        <f aca="false">Y46</f>
        <v>0</v>
      </c>
      <c r="Z47" s="60" t="n">
        <f aca="false">Z46</f>
        <v>0</v>
      </c>
      <c r="AA47" s="60" t="n">
        <f aca="false">AA46</f>
        <v>0</v>
      </c>
      <c r="AB47" s="60" t="n">
        <f aca="false">AB46</f>
        <v>0</v>
      </c>
      <c r="AC47" s="60" t="n">
        <f aca="false">AC46</f>
        <v>0</v>
      </c>
      <c r="AD47" s="60" t="n">
        <f aca="false">AD46</f>
        <v>0</v>
      </c>
      <c r="AE47" s="60" t="n">
        <f aca="false">AE46</f>
        <v>0</v>
      </c>
      <c r="AF47" s="60" t="n">
        <f aca="false">AF46</f>
        <v>0</v>
      </c>
      <c r="AG47" s="60" t="n">
        <f aca="false">AG46</f>
        <v>0</v>
      </c>
      <c r="AH47" s="60" t="n">
        <f aca="false">AH46</f>
        <v>0</v>
      </c>
      <c r="AI47" s="60" t="n">
        <f aca="false">AI46</f>
        <v>0</v>
      </c>
      <c r="AJ47" s="60" t="n">
        <f aca="false">AJ46</f>
        <v>0</v>
      </c>
      <c r="AK47" s="86" t="n">
        <f aca="false">AK46</f>
        <v>0</v>
      </c>
    </row>
    <row r="48" customFormat="false" ht="15" hidden="false" customHeight="false" outlineLevel="0" collapsed="false">
      <c r="A48" s="52" t="str">
        <f aca="false">A47</f>
        <v>base</v>
      </c>
      <c r="B48" s="63" t="s">
        <v>414</v>
      </c>
      <c r="C48" s="68" t="s">
        <v>422</v>
      </c>
      <c r="D48" s="47" t="s">
        <v>68</v>
      </c>
      <c r="E48" s="47" t="s">
        <v>139</v>
      </c>
      <c r="I48" s="49" t="n">
        <f aca="false">I47</f>
        <v>0</v>
      </c>
      <c r="J48" s="49" t="n">
        <f aca="false">J47</f>
        <v>0</v>
      </c>
      <c r="K48" s="49" t="n">
        <f aca="false">K47</f>
        <v>0</v>
      </c>
      <c r="L48" s="49" t="n">
        <f aca="false">L47</f>
        <v>0</v>
      </c>
      <c r="M48" s="49" t="n">
        <f aca="false">M47</f>
        <v>0</v>
      </c>
      <c r="N48" s="49" t="n">
        <f aca="false">N47</f>
        <v>0</v>
      </c>
      <c r="O48" s="49" t="n">
        <f aca="false">O47</f>
        <v>0</v>
      </c>
      <c r="P48" s="49" t="n">
        <f aca="false">P47</f>
        <v>0</v>
      </c>
      <c r="Q48" s="49" t="n">
        <f aca="false">Q47</f>
        <v>0</v>
      </c>
      <c r="R48" s="49" t="n">
        <f aca="false">R47</f>
        <v>0</v>
      </c>
      <c r="S48" s="49" t="n">
        <f aca="false">S47</f>
        <v>0</v>
      </c>
      <c r="T48" s="49" t="n">
        <f aca="false">T47</f>
        <v>0</v>
      </c>
      <c r="U48" s="49" t="n">
        <f aca="false">U47</f>
        <v>0</v>
      </c>
      <c r="V48" s="49" t="n">
        <f aca="false">V47</f>
        <v>0</v>
      </c>
      <c r="W48" s="49" t="n">
        <f aca="false">W47</f>
        <v>0</v>
      </c>
      <c r="X48" s="49" t="n">
        <f aca="false">X47</f>
        <v>0</v>
      </c>
      <c r="Y48" s="49" t="n">
        <f aca="false">Y47</f>
        <v>0</v>
      </c>
      <c r="Z48" s="49" t="n">
        <f aca="false">Z47</f>
        <v>0</v>
      </c>
      <c r="AA48" s="49" t="n">
        <f aca="false">AA47</f>
        <v>0</v>
      </c>
      <c r="AB48" s="49" t="n">
        <f aca="false">AB47</f>
        <v>0</v>
      </c>
      <c r="AC48" s="49" t="n">
        <f aca="false">AC47</f>
        <v>0</v>
      </c>
      <c r="AD48" s="49" t="n">
        <f aca="false">AD47</f>
        <v>0</v>
      </c>
      <c r="AE48" s="49" t="n">
        <f aca="false">AE47</f>
        <v>0</v>
      </c>
      <c r="AF48" s="49" t="n">
        <f aca="false">AF47</f>
        <v>0</v>
      </c>
      <c r="AG48" s="49" t="n">
        <f aca="false">AG47</f>
        <v>0</v>
      </c>
      <c r="AH48" s="49" t="n">
        <f aca="false">AH47</f>
        <v>0</v>
      </c>
      <c r="AI48" s="49" t="n">
        <f aca="false">AI47</f>
        <v>0</v>
      </c>
      <c r="AJ48" s="49" t="n">
        <f aca="false">AJ47</f>
        <v>0</v>
      </c>
      <c r="AK48" s="51" t="n">
        <f aca="false">AK47</f>
        <v>0</v>
      </c>
    </row>
    <row r="49" customFormat="false" ht="15" hidden="false" customHeight="false" outlineLevel="0" collapsed="false">
      <c r="A49" s="52" t="str">
        <f aca="false">A48</f>
        <v>base</v>
      </c>
      <c r="B49" s="63" t="s">
        <v>414</v>
      </c>
      <c r="C49" s="69" t="str">
        <f aca="false">C48</f>
        <v>Mpumalanga</v>
      </c>
      <c r="D49" s="54" t="s">
        <v>68</v>
      </c>
      <c r="E49" s="54" t="s">
        <v>269</v>
      </c>
      <c r="I49" s="84" t="n">
        <f aca="false">I48</f>
        <v>0</v>
      </c>
      <c r="J49" s="84" t="n">
        <f aca="false">J48</f>
        <v>0</v>
      </c>
      <c r="K49" s="84" t="n">
        <f aca="false">K48</f>
        <v>0</v>
      </c>
      <c r="L49" s="84" t="n">
        <f aca="false">L48</f>
        <v>0</v>
      </c>
      <c r="M49" s="84" t="n">
        <f aca="false">M48</f>
        <v>0</v>
      </c>
      <c r="N49" s="84" t="n">
        <f aca="false">N48</f>
        <v>0</v>
      </c>
      <c r="O49" s="84" t="n">
        <f aca="false">O48</f>
        <v>0</v>
      </c>
      <c r="P49" s="84" t="n">
        <f aca="false">P48</f>
        <v>0</v>
      </c>
      <c r="Q49" s="84" t="n">
        <f aca="false">Q48</f>
        <v>0</v>
      </c>
      <c r="R49" s="84" t="n">
        <f aca="false">R48</f>
        <v>0</v>
      </c>
      <c r="S49" s="84" t="n">
        <f aca="false">S48</f>
        <v>0</v>
      </c>
      <c r="T49" s="84" t="n">
        <f aca="false">T48</f>
        <v>0</v>
      </c>
      <c r="U49" s="84" t="n">
        <f aca="false">U48</f>
        <v>0</v>
      </c>
      <c r="V49" s="84" t="n">
        <f aca="false">V48</f>
        <v>0</v>
      </c>
      <c r="W49" s="84" t="n">
        <f aca="false">W48</f>
        <v>0</v>
      </c>
      <c r="X49" s="84" t="n">
        <f aca="false">X48</f>
        <v>0</v>
      </c>
      <c r="Y49" s="84" t="n">
        <f aca="false">Y48</f>
        <v>0</v>
      </c>
      <c r="Z49" s="84" t="n">
        <f aca="false">Z48</f>
        <v>0</v>
      </c>
      <c r="AA49" s="84" t="n">
        <f aca="false">AA48</f>
        <v>0</v>
      </c>
      <c r="AB49" s="84" t="n">
        <f aca="false">AB48</f>
        <v>0</v>
      </c>
      <c r="AC49" s="84" t="n">
        <f aca="false">AC48</f>
        <v>0</v>
      </c>
      <c r="AD49" s="84" t="n">
        <f aca="false">AD48</f>
        <v>0</v>
      </c>
      <c r="AE49" s="84" t="n">
        <f aca="false">AE48</f>
        <v>0</v>
      </c>
      <c r="AF49" s="84" t="n">
        <f aca="false">AF48</f>
        <v>0</v>
      </c>
      <c r="AG49" s="84" t="n">
        <f aca="false">AG48</f>
        <v>0</v>
      </c>
      <c r="AH49" s="84" t="n">
        <f aca="false">AH48</f>
        <v>0</v>
      </c>
      <c r="AI49" s="84" t="n">
        <f aca="false">AI48</f>
        <v>0</v>
      </c>
      <c r="AJ49" s="84" t="n">
        <f aca="false">AJ48</f>
        <v>0</v>
      </c>
      <c r="AK49" s="85" t="n">
        <f aca="false">AK48</f>
        <v>0</v>
      </c>
    </row>
    <row r="50" customFormat="false" ht="15" hidden="false" customHeight="false" outlineLevel="0" collapsed="false">
      <c r="A50" s="52" t="str">
        <f aca="false">A49</f>
        <v>base</v>
      </c>
      <c r="B50" s="63" t="s">
        <v>414</v>
      </c>
      <c r="C50" s="69" t="str">
        <f aca="false">C49</f>
        <v>Mpumalanga</v>
      </c>
      <c r="D50" s="54" t="s">
        <v>68</v>
      </c>
      <c r="E50" s="54" t="s">
        <v>411</v>
      </c>
      <c r="I50" s="84" t="n">
        <f aca="false">I49</f>
        <v>0</v>
      </c>
      <c r="J50" s="84" t="n">
        <f aca="false">J49</f>
        <v>0</v>
      </c>
      <c r="K50" s="84" t="n">
        <f aca="false">K49</f>
        <v>0</v>
      </c>
      <c r="L50" s="84" t="n">
        <f aca="false">L49</f>
        <v>0</v>
      </c>
      <c r="M50" s="84" t="n">
        <f aca="false">M49</f>
        <v>0</v>
      </c>
      <c r="N50" s="84" t="n">
        <f aca="false">N49</f>
        <v>0</v>
      </c>
      <c r="O50" s="84" t="n">
        <f aca="false">O49</f>
        <v>0</v>
      </c>
      <c r="P50" s="84" t="n">
        <f aca="false">P49</f>
        <v>0</v>
      </c>
      <c r="Q50" s="84" t="n">
        <f aca="false">Q49</f>
        <v>0</v>
      </c>
      <c r="R50" s="84" t="n">
        <f aca="false">R49</f>
        <v>0</v>
      </c>
      <c r="S50" s="84" t="n">
        <f aca="false">S49</f>
        <v>0</v>
      </c>
      <c r="T50" s="84" t="n">
        <f aca="false">T49</f>
        <v>0</v>
      </c>
      <c r="U50" s="84" t="n">
        <f aca="false">U49</f>
        <v>0</v>
      </c>
      <c r="V50" s="84" t="n">
        <f aca="false">V49</f>
        <v>0</v>
      </c>
      <c r="W50" s="84" t="n">
        <f aca="false">W49</f>
        <v>0</v>
      </c>
      <c r="X50" s="84" t="n">
        <f aca="false">X49</f>
        <v>0</v>
      </c>
      <c r="Y50" s="84" t="n">
        <f aca="false">Y49</f>
        <v>0</v>
      </c>
      <c r="Z50" s="84" t="n">
        <f aca="false">Z49</f>
        <v>0</v>
      </c>
      <c r="AA50" s="84" t="n">
        <f aca="false">AA49</f>
        <v>0</v>
      </c>
      <c r="AB50" s="84" t="n">
        <f aca="false">AB49</f>
        <v>0</v>
      </c>
      <c r="AC50" s="84" t="n">
        <f aca="false">AC49</f>
        <v>0</v>
      </c>
      <c r="AD50" s="84" t="n">
        <f aca="false">AD49</f>
        <v>0</v>
      </c>
      <c r="AE50" s="84" t="n">
        <f aca="false">AE49</f>
        <v>0</v>
      </c>
      <c r="AF50" s="84" t="n">
        <f aca="false">AF49</f>
        <v>0</v>
      </c>
      <c r="AG50" s="84" t="n">
        <f aca="false">AG49</f>
        <v>0</v>
      </c>
      <c r="AH50" s="84" t="n">
        <f aca="false">AH49</f>
        <v>0</v>
      </c>
      <c r="AI50" s="84" t="n">
        <f aca="false">AI49</f>
        <v>0</v>
      </c>
      <c r="AJ50" s="84" t="n">
        <f aca="false">AJ49</f>
        <v>0</v>
      </c>
      <c r="AK50" s="85" t="n">
        <f aca="false">AK49</f>
        <v>0</v>
      </c>
    </row>
    <row r="51" customFormat="false" ht="15" hidden="false" customHeight="false" outlineLevel="0" collapsed="false">
      <c r="A51" s="52" t="str">
        <f aca="false">A50</f>
        <v>base</v>
      </c>
      <c r="B51" s="63" t="s">
        <v>414</v>
      </c>
      <c r="C51" s="69" t="str">
        <f aca="false">C50</f>
        <v>Mpumalanga</v>
      </c>
      <c r="D51" s="54" t="s">
        <v>68</v>
      </c>
      <c r="E51" s="54" t="s">
        <v>114</v>
      </c>
      <c r="I51" s="84" t="n">
        <f aca="false">I50</f>
        <v>0</v>
      </c>
      <c r="J51" s="84" t="n">
        <f aca="false">J50</f>
        <v>0</v>
      </c>
      <c r="K51" s="84" t="n">
        <f aca="false">K50</f>
        <v>0</v>
      </c>
      <c r="L51" s="84" t="n">
        <f aca="false">L50</f>
        <v>0</v>
      </c>
      <c r="M51" s="84" t="n">
        <f aca="false">M50</f>
        <v>0</v>
      </c>
      <c r="N51" s="84" t="n">
        <f aca="false">N50</f>
        <v>0</v>
      </c>
      <c r="O51" s="84" t="n">
        <f aca="false">O50</f>
        <v>0</v>
      </c>
      <c r="P51" s="84" t="n">
        <f aca="false">P50</f>
        <v>0</v>
      </c>
      <c r="Q51" s="84" t="n">
        <f aca="false">Q50</f>
        <v>0</v>
      </c>
      <c r="R51" s="84" t="n">
        <f aca="false">R50</f>
        <v>0</v>
      </c>
      <c r="S51" s="84" t="n">
        <f aca="false">S50</f>
        <v>0</v>
      </c>
      <c r="T51" s="84" t="n">
        <f aca="false">T50</f>
        <v>0</v>
      </c>
      <c r="U51" s="84" t="n">
        <f aca="false">U50</f>
        <v>0</v>
      </c>
      <c r="V51" s="84" t="n">
        <f aca="false">V50</f>
        <v>0</v>
      </c>
      <c r="W51" s="84" t="n">
        <f aca="false">W50</f>
        <v>0</v>
      </c>
      <c r="X51" s="84" t="n">
        <f aca="false">X50</f>
        <v>0</v>
      </c>
      <c r="Y51" s="84" t="n">
        <f aca="false">Y50</f>
        <v>0</v>
      </c>
      <c r="Z51" s="84" t="n">
        <f aca="false">Z50</f>
        <v>0</v>
      </c>
      <c r="AA51" s="84" t="n">
        <f aca="false">AA50</f>
        <v>0</v>
      </c>
      <c r="AB51" s="84" t="n">
        <f aca="false">AB50</f>
        <v>0</v>
      </c>
      <c r="AC51" s="84" t="n">
        <f aca="false">AC50</f>
        <v>0</v>
      </c>
      <c r="AD51" s="84" t="n">
        <f aca="false">AD50</f>
        <v>0</v>
      </c>
      <c r="AE51" s="84" t="n">
        <f aca="false">AE50</f>
        <v>0</v>
      </c>
      <c r="AF51" s="84" t="n">
        <f aca="false">AF50</f>
        <v>0</v>
      </c>
      <c r="AG51" s="84" t="n">
        <f aca="false">AG50</f>
        <v>0</v>
      </c>
      <c r="AH51" s="84" t="n">
        <f aca="false">AH50</f>
        <v>0</v>
      </c>
      <c r="AI51" s="84" t="n">
        <f aca="false">AI50</f>
        <v>0</v>
      </c>
      <c r="AJ51" s="84" t="n">
        <f aca="false">AJ50</f>
        <v>0</v>
      </c>
      <c r="AK51" s="85" t="n">
        <f aca="false">AK50</f>
        <v>0</v>
      </c>
    </row>
    <row r="52" customFormat="false" ht="15" hidden="false" customHeight="false" outlineLevel="0" collapsed="false">
      <c r="A52" s="52" t="str">
        <f aca="false">A51</f>
        <v>base</v>
      </c>
      <c r="B52" s="63" t="s">
        <v>414</v>
      </c>
      <c r="C52" s="69" t="str">
        <f aca="false">C51</f>
        <v>Mpumalanga</v>
      </c>
      <c r="D52" s="54" t="s">
        <v>68</v>
      </c>
      <c r="E52" s="54" t="s">
        <v>67</v>
      </c>
      <c r="I52" s="84" t="n">
        <f aca="false">I51</f>
        <v>0</v>
      </c>
      <c r="J52" s="84" t="n">
        <f aca="false">J51</f>
        <v>0</v>
      </c>
      <c r="K52" s="84" t="n">
        <f aca="false">K51</f>
        <v>0</v>
      </c>
      <c r="L52" s="84" t="n">
        <f aca="false">L51</f>
        <v>0</v>
      </c>
      <c r="M52" s="84" t="n">
        <f aca="false">M51</f>
        <v>0</v>
      </c>
      <c r="N52" s="84" t="n">
        <f aca="false">N51</f>
        <v>0</v>
      </c>
      <c r="O52" s="84" t="n">
        <f aca="false">O51</f>
        <v>0</v>
      </c>
      <c r="P52" s="84" t="n">
        <f aca="false">P51</f>
        <v>0</v>
      </c>
      <c r="Q52" s="84" t="n">
        <f aca="false">Q51</f>
        <v>0</v>
      </c>
      <c r="R52" s="84" t="n">
        <f aca="false">R51</f>
        <v>0</v>
      </c>
      <c r="S52" s="84" t="n">
        <f aca="false">S51</f>
        <v>0</v>
      </c>
      <c r="T52" s="84" t="n">
        <f aca="false">T51</f>
        <v>0</v>
      </c>
      <c r="U52" s="84" t="n">
        <f aca="false">U51</f>
        <v>0</v>
      </c>
      <c r="V52" s="84" t="n">
        <f aca="false">V51</f>
        <v>0</v>
      </c>
      <c r="W52" s="84" t="n">
        <f aca="false">W51</f>
        <v>0</v>
      </c>
      <c r="X52" s="84" t="n">
        <f aca="false">X51</f>
        <v>0</v>
      </c>
      <c r="Y52" s="84" t="n">
        <f aca="false">Y51</f>
        <v>0</v>
      </c>
      <c r="Z52" s="84" t="n">
        <f aca="false">Z51</f>
        <v>0</v>
      </c>
      <c r="AA52" s="84" t="n">
        <f aca="false">AA51</f>
        <v>0</v>
      </c>
      <c r="AB52" s="84" t="n">
        <f aca="false">AB51</f>
        <v>0</v>
      </c>
      <c r="AC52" s="84" t="n">
        <f aca="false">AC51</f>
        <v>0</v>
      </c>
      <c r="AD52" s="84" t="n">
        <f aca="false">AD51</f>
        <v>0</v>
      </c>
      <c r="AE52" s="84" t="n">
        <f aca="false">AE51</f>
        <v>0</v>
      </c>
      <c r="AF52" s="84" t="n">
        <f aca="false">AF51</f>
        <v>0</v>
      </c>
      <c r="AG52" s="84" t="n">
        <f aca="false">AG51</f>
        <v>0</v>
      </c>
      <c r="AH52" s="84" t="n">
        <f aca="false">AH51</f>
        <v>0</v>
      </c>
      <c r="AI52" s="84" t="n">
        <f aca="false">AI51</f>
        <v>0</v>
      </c>
      <c r="AJ52" s="84" t="n">
        <f aca="false">AJ51</f>
        <v>0</v>
      </c>
      <c r="AK52" s="85" t="n">
        <f aca="false">AK51</f>
        <v>0</v>
      </c>
    </row>
    <row r="53" customFormat="false" ht="15.75" hidden="false" customHeight="false" outlineLevel="0" collapsed="false">
      <c r="A53" s="52" t="str">
        <f aca="false">A52</f>
        <v>base</v>
      </c>
      <c r="B53" s="63" t="s">
        <v>414</v>
      </c>
      <c r="C53" s="70" t="str">
        <f aca="false">C52</f>
        <v>Mpumalanga</v>
      </c>
      <c r="D53" s="66" t="s">
        <v>105</v>
      </c>
      <c r="E53" s="66" t="s">
        <v>413</v>
      </c>
      <c r="I53" s="60" t="n">
        <f aca="false">I52</f>
        <v>0</v>
      </c>
      <c r="J53" s="60" t="n">
        <f aca="false">J52</f>
        <v>0</v>
      </c>
      <c r="K53" s="60" t="n">
        <f aca="false">K52</f>
        <v>0</v>
      </c>
      <c r="L53" s="60" t="n">
        <f aca="false">L52</f>
        <v>0</v>
      </c>
      <c r="M53" s="60" t="n">
        <f aca="false">M52</f>
        <v>0</v>
      </c>
      <c r="N53" s="60" t="n">
        <f aca="false">N52</f>
        <v>0</v>
      </c>
      <c r="O53" s="60" t="n">
        <f aca="false">O52</f>
        <v>0</v>
      </c>
      <c r="P53" s="60" t="n">
        <f aca="false">P52</f>
        <v>0</v>
      </c>
      <c r="Q53" s="60" t="n">
        <f aca="false">Q52</f>
        <v>0</v>
      </c>
      <c r="R53" s="60" t="n">
        <f aca="false">R52</f>
        <v>0</v>
      </c>
      <c r="S53" s="60" t="n">
        <f aca="false">S52</f>
        <v>0</v>
      </c>
      <c r="T53" s="60" t="n">
        <f aca="false">T52</f>
        <v>0</v>
      </c>
      <c r="U53" s="60" t="n">
        <f aca="false">U52</f>
        <v>0</v>
      </c>
      <c r="V53" s="60" t="n">
        <f aca="false">V52</f>
        <v>0</v>
      </c>
      <c r="W53" s="60" t="n">
        <f aca="false">W52</f>
        <v>0</v>
      </c>
      <c r="X53" s="60" t="n">
        <f aca="false">X52</f>
        <v>0</v>
      </c>
      <c r="Y53" s="60" t="n">
        <f aca="false">Y52</f>
        <v>0</v>
      </c>
      <c r="Z53" s="60" t="n">
        <f aca="false">Z52</f>
        <v>0</v>
      </c>
      <c r="AA53" s="60" t="n">
        <f aca="false">AA52</f>
        <v>0</v>
      </c>
      <c r="AB53" s="60" t="n">
        <f aca="false">AB52</f>
        <v>0</v>
      </c>
      <c r="AC53" s="60" t="n">
        <f aca="false">AC52</f>
        <v>0</v>
      </c>
      <c r="AD53" s="60" t="n">
        <f aca="false">AD52</f>
        <v>0</v>
      </c>
      <c r="AE53" s="60" t="n">
        <f aca="false">AE52</f>
        <v>0</v>
      </c>
      <c r="AF53" s="60" t="n">
        <f aca="false">AF52</f>
        <v>0</v>
      </c>
      <c r="AG53" s="60" t="n">
        <f aca="false">AG52</f>
        <v>0</v>
      </c>
      <c r="AH53" s="60" t="n">
        <f aca="false">AH52</f>
        <v>0</v>
      </c>
      <c r="AI53" s="60" t="n">
        <f aca="false">AI52</f>
        <v>0</v>
      </c>
      <c r="AJ53" s="60" t="n">
        <f aca="false">AJ52</f>
        <v>0</v>
      </c>
      <c r="AK53" s="86" t="n">
        <f aca="false">AK52</f>
        <v>0</v>
      </c>
    </row>
    <row r="54" customFormat="false" ht="15" hidden="false" customHeight="false" outlineLevel="0" collapsed="false">
      <c r="A54" s="52" t="str">
        <f aca="false">A53</f>
        <v>base</v>
      </c>
      <c r="B54" s="63" t="s">
        <v>414</v>
      </c>
      <c r="C54" s="64" t="s">
        <v>423</v>
      </c>
      <c r="D54" s="47" t="s">
        <v>68</v>
      </c>
      <c r="E54" s="47" t="s">
        <v>139</v>
      </c>
      <c r="I54" s="49" t="n">
        <f aca="false">I53</f>
        <v>0</v>
      </c>
      <c r="J54" s="49" t="n">
        <f aca="false">J53</f>
        <v>0</v>
      </c>
      <c r="K54" s="49" t="n">
        <f aca="false">K53</f>
        <v>0</v>
      </c>
      <c r="L54" s="49" t="n">
        <f aca="false">L53</f>
        <v>0</v>
      </c>
      <c r="M54" s="49" t="n">
        <f aca="false">M53</f>
        <v>0</v>
      </c>
      <c r="N54" s="49" t="n">
        <f aca="false">N53</f>
        <v>0</v>
      </c>
      <c r="O54" s="49" t="n">
        <f aca="false">O53</f>
        <v>0</v>
      </c>
      <c r="P54" s="49" t="n">
        <f aca="false">P53</f>
        <v>0</v>
      </c>
      <c r="Q54" s="49" t="n">
        <f aca="false">Q53</f>
        <v>0</v>
      </c>
      <c r="R54" s="49" t="n">
        <f aca="false">R53</f>
        <v>0</v>
      </c>
      <c r="S54" s="49" t="n">
        <f aca="false">S53</f>
        <v>0</v>
      </c>
      <c r="T54" s="49" t="n">
        <f aca="false">T53</f>
        <v>0</v>
      </c>
      <c r="U54" s="49" t="n">
        <f aca="false">U53</f>
        <v>0</v>
      </c>
      <c r="V54" s="49" t="n">
        <f aca="false">V53</f>
        <v>0</v>
      </c>
      <c r="W54" s="49" t="n">
        <f aca="false">W53</f>
        <v>0</v>
      </c>
      <c r="X54" s="49" t="n">
        <f aca="false">X53</f>
        <v>0</v>
      </c>
      <c r="Y54" s="49" t="n">
        <f aca="false">Y53</f>
        <v>0</v>
      </c>
      <c r="Z54" s="49" t="n">
        <f aca="false">Z53</f>
        <v>0</v>
      </c>
      <c r="AA54" s="49" t="n">
        <f aca="false">AA53</f>
        <v>0</v>
      </c>
      <c r="AB54" s="49" t="n">
        <f aca="false">AB53</f>
        <v>0</v>
      </c>
      <c r="AC54" s="49" t="n">
        <f aca="false">AC53</f>
        <v>0</v>
      </c>
      <c r="AD54" s="49" t="n">
        <f aca="false">AD53</f>
        <v>0</v>
      </c>
      <c r="AE54" s="49" t="n">
        <f aca="false">AE53</f>
        <v>0</v>
      </c>
      <c r="AF54" s="49" t="n">
        <f aca="false">AF53</f>
        <v>0</v>
      </c>
      <c r="AG54" s="49" t="n">
        <f aca="false">AG53</f>
        <v>0</v>
      </c>
      <c r="AH54" s="49" t="n">
        <f aca="false">AH53</f>
        <v>0</v>
      </c>
      <c r="AI54" s="49" t="n">
        <f aca="false">AI53</f>
        <v>0</v>
      </c>
      <c r="AJ54" s="49" t="n">
        <f aca="false">AJ53</f>
        <v>0</v>
      </c>
      <c r="AK54" s="51" t="n">
        <f aca="false">AK53</f>
        <v>0</v>
      </c>
    </row>
    <row r="55" customFormat="false" ht="15" hidden="false" customHeight="false" outlineLevel="0" collapsed="false">
      <c r="A55" s="52" t="str">
        <f aca="false">A54</f>
        <v>base</v>
      </c>
      <c r="B55" s="63" t="s">
        <v>414</v>
      </c>
      <c r="C55" s="65" t="str">
        <f aca="false">C54</f>
        <v>KwaZulu Natal</v>
      </c>
      <c r="D55" s="54" t="s">
        <v>68</v>
      </c>
      <c r="E55" s="54" t="s">
        <v>269</v>
      </c>
      <c r="I55" s="84" t="n">
        <f aca="false">I54</f>
        <v>0</v>
      </c>
      <c r="J55" s="84" t="n">
        <f aca="false">J54</f>
        <v>0</v>
      </c>
      <c r="K55" s="84" t="n">
        <f aca="false">K54</f>
        <v>0</v>
      </c>
      <c r="L55" s="84" t="n">
        <f aca="false">L54</f>
        <v>0</v>
      </c>
      <c r="M55" s="84" t="n">
        <f aca="false">M54</f>
        <v>0</v>
      </c>
      <c r="N55" s="84" t="n">
        <f aca="false">N54</f>
        <v>0</v>
      </c>
      <c r="O55" s="84" t="n">
        <f aca="false">O54</f>
        <v>0</v>
      </c>
      <c r="P55" s="84" t="n">
        <f aca="false">P54</f>
        <v>0</v>
      </c>
      <c r="Q55" s="84" t="n">
        <f aca="false">Q54</f>
        <v>0</v>
      </c>
      <c r="R55" s="84" t="n">
        <f aca="false">R54</f>
        <v>0</v>
      </c>
      <c r="S55" s="84" t="n">
        <f aca="false">S54</f>
        <v>0</v>
      </c>
      <c r="T55" s="84" t="n">
        <f aca="false">T54</f>
        <v>0</v>
      </c>
      <c r="U55" s="84" t="n">
        <f aca="false">U54</f>
        <v>0</v>
      </c>
      <c r="V55" s="84" t="n">
        <f aca="false">V54</f>
        <v>0</v>
      </c>
      <c r="W55" s="84" t="n">
        <f aca="false">W54</f>
        <v>0</v>
      </c>
      <c r="X55" s="84" t="n">
        <f aca="false">X54</f>
        <v>0</v>
      </c>
      <c r="Y55" s="84" t="n">
        <f aca="false">Y54</f>
        <v>0</v>
      </c>
      <c r="Z55" s="84" t="n">
        <f aca="false">Z54</f>
        <v>0</v>
      </c>
      <c r="AA55" s="84" t="n">
        <f aca="false">AA54</f>
        <v>0</v>
      </c>
      <c r="AB55" s="84" t="n">
        <f aca="false">AB54</f>
        <v>0</v>
      </c>
      <c r="AC55" s="84" t="n">
        <f aca="false">AC54</f>
        <v>0</v>
      </c>
      <c r="AD55" s="84" t="n">
        <f aca="false">AD54</f>
        <v>0</v>
      </c>
      <c r="AE55" s="84" t="n">
        <f aca="false">AE54</f>
        <v>0</v>
      </c>
      <c r="AF55" s="84" t="n">
        <f aca="false">AF54</f>
        <v>0</v>
      </c>
      <c r="AG55" s="84" t="n">
        <f aca="false">AG54</f>
        <v>0</v>
      </c>
      <c r="AH55" s="84" t="n">
        <f aca="false">AH54</f>
        <v>0</v>
      </c>
      <c r="AI55" s="84" t="n">
        <f aca="false">AI54</f>
        <v>0</v>
      </c>
      <c r="AJ55" s="84" t="n">
        <f aca="false">AJ54</f>
        <v>0</v>
      </c>
      <c r="AK55" s="85" t="n">
        <f aca="false">AK54</f>
        <v>0</v>
      </c>
    </row>
    <row r="56" customFormat="false" ht="15" hidden="false" customHeight="false" outlineLevel="0" collapsed="false">
      <c r="A56" s="52" t="str">
        <f aca="false">A55</f>
        <v>base</v>
      </c>
      <c r="B56" s="63" t="s">
        <v>414</v>
      </c>
      <c r="C56" s="65" t="str">
        <f aca="false">C55</f>
        <v>KwaZulu Natal</v>
      </c>
      <c r="D56" s="54" t="s">
        <v>68</v>
      </c>
      <c r="E56" s="54" t="s">
        <v>411</v>
      </c>
      <c r="I56" s="84" t="n">
        <f aca="false">I55</f>
        <v>0</v>
      </c>
      <c r="J56" s="84" t="n">
        <f aca="false">J55</f>
        <v>0</v>
      </c>
      <c r="K56" s="84" t="n">
        <f aca="false">K55</f>
        <v>0</v>
      </c>
      <c r="L56" s="84" t="n">
        <f aca="false">L55</f>
        <v>0</v>
      </c>
      <c r="M56" s="84" t="n">
        <f aca="false">M55</f>
        <v>0</v>
      </c>
      <c r="N56" s="84" t="n">
        <f aca="false">N55</f>
        <v>0</v>
      </c>
      <c r="O56" s="84" t="n">
        <f aca="false">O55</f>
        <v>0</v>
      </c>
      <c r="P56" s="84" t="n">
        <f aca="false">P55</f>
        <v>0</v>
      </c>
      <c r="Q56" s="84" t="n">
        <f aca="false">Q55</f>
        <v>0</v>
      </c>
      <c r="R56" s="84" t="n">
        <f aca="false">R55</f>
        <v>0</v>
      </c>
      <c r="S56" s="84" t="n">
        <f aca="false">S55</f>
        <v>0</v>
      </c>
      <c r="T56" s="84" t="n">
        <f aca="false">T55</f>
        <v>0</v>
      </c>
      <c r="U56" s="84" t="n">
        <f aca="false">U55</f>
        <v>0</v>
      </c>
      <c r="V56" s="84" t="n">
        <f aca="false">V55</f>
        <v>0</v>
      </c>
      <c r="W56" s="84" t="n">
        <f aca="false">W55</f>
        <v>0</v>
      </c>
      <c r="X56" s="84" t="n">
        <f aca="false">X55</f>
        <v>0</v>
      </c>
      <c r="Y56" s="84" t="n">
        <f aca="false">Y55</f>
        <v>0</v>
      </c>
      <c r="Z56" s="84" t="n">
        <f aca="false">Z55</f>
        <v>0</v>
      </c>
      <c r="AA56" s="84" t="n">
        <f aca="false">AA55</f>
        <v>0</v>
      </c>
      <c r="AB56" s="84" t="n">
        <f aca="false">AB55</f>
        <v>0</v>
      </c>
      <c r="AC56" s="84" t="n">
        <f aca="false">AC55</f>
        <v>0</v>
      </c>
      <c r="AD56" s="84" t="n">
        <f aca="false">AD55</f>
        <v>0</v>
      </c>
      <c r="AE56" s="84" t="n">
        <f aca="false">AE55</f>
        <v>0</v>
      </c>
      <c r="AF56" s="84" t="n">
        <f aca="false">AF55</f>
        <v>0</v>
      </c>
      <c r="AG56" s="84" t="n">
        <f aca="false">AG55</f>
        <v>0</v>
      </c>
      <c r="AH56" s="84" t="n">
        <f aca="false">AH55</f>
        <v>0</v>
      </c>
      <c r="AI56" s="84" t="n">
        <f aca="false">AI55</f>
        <v>0</v>
      </c>
      <c r="AJ56" s="84" t="n">
        <f aca="false">AJ55</f>
        <v>0</v>
      </c>
      <c r="AK56" s="85" t="n">
        <f aca="false">AK55</f>
        <v>0</v>
      </c>
    </row>
    <row r="57" customFormat="false" ht="15" hidden="false" customHeight="false" outlineLevel="0" collapsed="false">
      <c r="A57" s="52" t="str">
        <f aca="false">A56</f>
        <v>base</v>
      </c>
      <c r="B57" s="63" t="s">
        <v>414</v>
      </c>
      <c r="C57" s="65" t="str">
        <f aca="false">C56</f>
        <v>KwaZulu Natal</v>
      </c>
      <c r="D57" s="54" t="s">
        <v>68</v>
      </c>
      <c r="E57" s="54" t="s">
        <v>114</v>
      </c>
      <c r="I57" s="84" t="n">
        <f aca="false">I56</f>
        <v>0</v>
      </c>
      <c r="J57" s="84" t="n">
        <f aca="false">J56</f>
        <v>0</v>
      </c>
      <c r="K57" s="84" t="n">
        <f aca="false">K56</f>
        <v>0</v>
      </c>
      <c r="L57" s="84" t="n">
        <f aca="false">L56</f>
        <v>0</v>
      </c>
      <c r="M57" s="84" t="n">
        <f aca="false">M56</f>
        <v>0</v>
      </c>
      <c r="N57" s="84" t="n">
        <f aca="false">N56</f>
        <v>0</v>
      </c>
      <c r="O57" s="84" t="n">
        <f aca="false">O56</f>
        <v>0</v>
      </c>
      <c r="P57" s="84" t="n">
        <f aca="false">P56</f>
        <v>0</v>
      </c>
      <c r="Q57" s="84" t="n">
        <f aca="false">Q56</f>
        <v>0</v>
      </c>
      <c r="R57" s="84" t="n">
        <f aca="false">R56</f>
        <v>0</v>
      </c>
      <c r="S57" s="84" t="n">
        <f aca="false">S56</f>
        <v>0</v>
      </c>
      <c r="T57" s="84" t="n">
        <f aca="false">T56</f>
        <v>0</v>
      </c>
      <c r="U57" s="84" t="n">
        <f aca="false">U56</f>
        <v>0</v>
      </c>
      <c r="V57" s="84" t="n">
        <f aca="false">V56</f>
        <v>0</v>
      </c>
      <c r="W57" s="84" t="n">
        <f aca="false">W56</f>
        <v>0</v>
      </c>
      <c r="X57" s="84" t="n">
        <f aca="false">X56</f>
        <v>0</v>
      </c>
      <c r="Y57" s="84" t="n">
        <f aca="false">Y56</f>
        <v>0</v>
      </c>
      <c r="Z57" s="84" t="n">
        <f aca="false">Z56</f>
        <v>0</v>
      </c>
      <c r="AA57" s="84" t="n">
        <f aca="false">AA56</f>
        <v>0</v>
      </c>
      <c r="AB57" s="84" t="n">
        <f aca="false">AB56</f>
        <v>0</v>
      </c>
      <c r="AC57" s="84" t="n">
        <f aca="false">AC56</f>
        <v>0</v>
      </c>
      <c r="AD57" s="84" t="n">
        <f aca="false">AD56</f>
        <v>0</v>
      </c>
      <c r="AE57" s="84" t="n">
        <f aca="false">AE56</f>
        <v>0</v>
      </c>
      <c r="AF57" s="84" t="n">
        <f aca="false">AF56</f>
        <v>0</v>
      </c>
      <c r="AG57" s="84" t="n">
        <f aca="false">AG56</f>
        <v>0</v>
      </c>
      <c r="AH57" s="84" t="n">
        <f aca="false">AH56</f>
        <v>0</v>
      </c>
      <c r="AI57" s="84" t="n">
        <f aca="false">AI56</f>
        <v>0</v>
      </c>
      <c r="AJ57" s="84" t="n">
        <f aca="false">AJ56</f>
        <v>0</v>
      </c>
      <c r="AK57" s="85" t="n">
        <f aca="false">AK56</f>
        <v>0</v>
      </c>
    </row>
    <row r="58" customFormat="false" ht="15" hidden="false" customHeight="false" outlineLevel="0" collapsed="false">
      <c r="A58" s="52" t="str">
        <f aca="false">A57</f>
        <v>base</v>
      </c>
      <c r="B58" s="63" t="s">
        <v>414</v>
      </c>
      <c r="C58" s="65" t="str">
        <f aca="false">C57</f>
        <v>KwaZulu Natal</v>
      </c>
      <c r="D58" s="54" t="s">
        <v>68</v>
      </c>
      <c r="E58" s="54" t="s">
        <v>412</v>
      </c>
      <c r="I58" s="84" t="n">
        <f aca="false">I57</f>
        <v>0</v>
      </c>
      <c r="J58" s="84" t="n">
        <f aca="false">J57</f>
        <v>0</v>
      </c>
      <c r="K58" s="84" t="n">
        <f aca="false">K57</f>
        <v>0</v>
      </c>
      <c r="L58" s="84" t="n">
        <f aca="false">L57</f>
        <v>0</v>
      </c>
      <c r="M58" s="84" t="n">
        <f aca="false">M57</f>
        <v>0</v>
      </c>
      <c r="N58" s="84" t="n">
        <f aca="false">N57</f>
        <v>0</v>
      </c>
      <c r="O58" s="84" t="n">
        <f aca="false">O57</f>
        <v>0</v>
      </c>
      <c r="P58" s="84" t="n">
        <f aca="false">P57</f>
        <v>0</v>
      </c>
      <c r="Q58" s="84" t="n">
        <f aca="false">Q57</f>
        <v>0</v>
      </c>
      <c r="R58" s="84" t="n">
        <f aca="false">R57</f>
        <v>0</v>
      </c>
      <c r="S58" s="84" t="n">
        <f aca="false">S57</f>
        <v>0</v>
      </c>
      <c r="T58" s="84" t="n">
        <f aca="false">T57</f>
        <v>0</v>
      </c>
      <c r="U58" s="84" t="n">
        <f aca="false">U57</f>
        <v>0</v>
      </c>
      <c r="V58" s="84" t="n">
        <f aca="false">V57</f>
        <v>0</v>
      </c>
      <c r="W58" s="84" t="n">
        <f aca="false">W57</f>
        <v>0</v>
      </c>
      <c r="X58" s="84" t="n">
        <f aca="false">X57</f>
        <v>0</v>
      </c>
      <c r="Y58" s="84" t="n">
        <f aca="false">Y57</f>
        <v>0</v>
      </c>
      <c r="Z58" s="84" t="n">
        <f aca="false">Z57</f>
        <v>0</v>
      </c>
      <c r="AA58" s="84" t="n">
        <f aca="false">AA57</f>
        <v>0</v>
      </c>
      <c r="AB58" s="84" t="n">
        <f aca="false">AB57</f>
        <v>0</v>
      </c>
      <c r="AC58" s="84" t="n">
        <f aca="false">AC57</f>
        <v>0</v>
      </c>
      <c r="AD58" s="84" t="n">
        <f aca="false">AD57</f>
        <v>0</v>
      </c>
      <c r="AE58" s="84" t="n">
        <f aca="false">AE57</f>
        <v>0</v>
      </c>
      <c r="AF58" s="84" t="n">
        <f aca="false">AF57</f>
        <v>0</v>
      </c>
      <c r="AG58" s="84" t="n">
        <f aca="false">AG57</f>
        <v>0</v>
      </c>
      <c r="AH58" s="84" t="n">
        <f aca="false">AH57</f>
        <v>0</v>
      </c>
      <c r="AI58" s="84" t="n">
        <f aca="false">AI57</f>
        <v>0</v>
      </c>
      <c r="AJ58" s="84" t="n">
        <f aca="false">AJ57</f>
        <v>0</v>
      </c>
      <c r="AK58" s="85" t="n">
        <f aca="false">AK57</f>
        <v>0</v>
      </c>
    </row>
    <row r="59" customFormat="false" ht="15" hidden="false" customHeight="false" outlineLevel="0" collapsed="false">
      <c r="A59" s="52" t="str">
        <f aca="false">A58</f>
        <v>base</v>
      </c>
      <c r="B59" s="63" t="s">
        <v>414</v>
      </c>
      <c r="C59" s="65" t="str">
        <f aca="false">C58</f>
        <v>KwaZulu Natal</v>
      </c>
      <c r="D59" s="54" t="s">
        <v>105</v>
      </c>
      <c r="E59" s="54" t="s">
        <v>104</v>
      </c>
      <c r="I59" s="84" t="n">
        <f aca="false">I58</f>
        <v>0</v>
      </c>
      <c r="J59" s="84" t="n">
        <f aca="false">J58</f>
        <v>0</v>
      </c>
      <c r="K59" s="84" t="n">
        <f aca="false">K58</f>
        <v>0</v>
      </c>
      <c r="L59" s="84" t="n">
        <f aca="false">L58</f>
        <v>0</v>
      </c>
      <c r="M59" s="84" t="n">
        <f aca="false">M58</f>
        <v>0</v>
      </c>
      <c r="N59" s="84" t="n">
        <f aca="false">N58</f>
        <v>0</v>
      </c>
      <c r="O59" s="84" t="n">
        <f aca="false">O58</f>
        <v>0</v>
      </c>
      <c r="P59" s="84" t="n">
        <f aca="false">P58</f>
        <v>0</v>
      </c>
      <c r="Q59" s="84" t="n">
        <f aca="false">Q58</f>
        <v>0</v>
      </c>
      <c r="R59" s="84" t="n">
        <f aca="false">R58</f>
        <v>0</v>
      </c>
      <c r="S59" s="84" t="n">
        <f aca="false">S58</f>
        <v>0</v>
      </c>
      <c r="T59" s="84" t="n">
        <f aca="false">T58</f>
        <v>0</v>
      </c>
      <c r="U59" s="84" t="n">
        <f aca="false">U58</f>
        <v>0</v>
      </c>
      <c r="V59" s="84" t="n">
        <f aca="false">V58</f>
        <v>0</v>
      </c>
      <c r="W59" s="84" t="n">
        <f aca="false">W58</f>
        <v>0</v>
      </c>
      <c r="X59" s="84" t="n">
        <f aca="false">X58</f>
        <v>0</v>
      </c>
      <c r="Y59" s="84" t="n">
        <f aca="false">Y58</f>
        <v>0</v>
      </c>
      <c r="Z59" s="84" t="n">
        <f aca="false">Z58</f>
        <v>0</v>
      </c>
      <c r="AA59" s="84" t="n">
        <f aca="false">AA58</f>
        <v>0</v>
      </c>
      <c r="AB59" s="84" t="n">
        <f aca="false">AB58</f>
        <v>0</v>
      </c>
      <c r="AC59" s="84" t="n">
        <f aca="false">AC58</f>
        <v>0</v>
      </c>
      <c r="AD59" s="84" t="n">
        <f aca="false">AD58</f>
        <v>0</v>
      </c>
      <c r="AE59" s="84" t="n">
        <f aca="false">AE58</f>
        <v>0</v>
      </c>
      <c r="AF59" s="84" t="n">
        <f aca="false">AF58</f>
        <v>0</v>
      </c>
      <c r="AG59" s="84" t="n">
        <f aca="false">AG58</f>
        <v>0</v>
      </c>
      <c r="AH59" s="84" t="n">
        <f aca="false">AH58</f>
        <v>0</v>
      </c>
      <c r="AI59" s="84" t="n">
        <f aca="false">AI58</f>
        <v>0</v>
      </c>
      <c r="AJ59" s="84" t="n">
        <f aca="false">AJ58</f>
        <v>0</v>
      </c>
      <c r="AK59" s="85" t="n">
        <f aca="false">AK58</f>
        <v>0</v>
      </c>
    </row>
    <row r="60" customFormat="false" ht="15.75" hidden="false" customHeight="false" outlineLevel="0" collapsed="false">
      <c r="A60" s="52" t="str">
        <f aca="false">A59</f>
        <v>base</v>
      </c>
      <c r="B60" s="63" t="s">
        <v>414</v>
      </c>
      <c r="C60" s="71" t="str">
        <f aca="false">C59</f>
        <v>KwaZulu Natal</v>
      </c>
      <c r="D60" s="66" t="s">
        <v>105</v>
      </c>
      <c r="E60" s="66" t="s">
        <v>413</v>
      </c>
      <c r="I60" s="60" t="n">
        <f aca="false">I59</f>
        <v>0</v>
      </c>
      <c r="J60" s="60" t="n">
        <f aca="false">J59</f>
        <v>0</v>
      </c>
      <c r="K60" s="60" t="n">
        <f aca="false">K59</f>
        <v>0</v>
      </c>
      <c r="L60" s="60" t="n">
        <f aca="false">L59</f>
        <v>0</v>
      </c>
      <c r="M60" s="60" t="n">
        <f aca="false">M59</f>
        <v>0</v>
      </c>
      <c r="N60" s="60" t="n">
        <f aca="false">N59</f>
        <v>0</v>
      </c>
      <c r="O60" s="60" t="n">
        <f aca="false">O59</f>
        <v>0</v>
      </c>
      <c r="P60" s="60" t="n">
        <f aca="false">P59</f>
        <v>0</v>
      </c>
      <c r="Q60" s="60" t="n">
        <f aca="false">Q59</f>
        <v>0</v>
      </c>
      <c r="R60" s="60" t="n">
        <f aca="false">R59</f>
        <v>0</v>
      </c>
      <c r="S60" s="60" t="n">
        <f aca="false">S59</f>
        <v>0</v>
      </c>
      <c r="T60" s="60" t="n">
        <f aca="false">T59</f>
        <v>0</v>
      </c>
      <c r="U60" s="60" t="n">
        <f aca="false">U59</f>
        <v>0</v>
      </c>
      <c r="V60" s="60" t="n">
        <f aca="false">V59</f>
        <v>0</v>
      </c>
      <c r="W60" s="60" t="n">
        <f aca="false">W59</f>
        <v>0</v>
      </c>
      <c r="X60" s="60" t="n">
        <f aca="false">X59</f>
        <v>0</v>
      </c>
      <c r="Y60" s="60" t="n">
        <f aca="false">Y59</f>
        <v>0</v>
      </c>
      <c r="Z60" s="60" t="n">
        <f aca="false">Z59</f>
        <v>0</v>
      </c>
      <c r="AA60" s="60" t="n">
        <f aca="false">AA59</f>
        <v>0</v>
      </c>
      <c r="AB60" s="60" t="n">
        <f aca="false">AB59</f>
        <v>0</v>
      </c>
      <c r="AC60" s="60" t="n">
        <f aca="false">AC59</f>
        <v>0</v>
      </c>
      <c r="AD60" s="60" t="n">
        <f aca="false">AD59</f>
        <v>0</v>
      </c>
      <c r="AE60" s="60" t="n">
        <f aca="false">AE59</f>
        <v>0</v>
      </c>
      <c r="AF60" s="60" t="n">
        <f aca="false">AF59</f>
        <v>0</v>
      </c>
      <c r="AG60" s="60" t="n">
        <f aca="false">AG59</f>
        <v>0</v>
      </c>
      <c r="AH60" s="60" t="n">
        <f aca="false">AH59</f>
        <v>0</v>
      </c>
      <c r="AI60" s="60" t="n">
        <f aca="false">AI59</f>
        <v>0</v>
      </c>
      <c r="AJ60" s="60" t="n">
        <f aca="false">AJ59</f>
        <v>0</v>
      </c>
      <c r="AK60" s="86" t="n">
        <f aca="false">AK59</f>
        <v>0</v>
      </c>
    </row>
    <row r="61" customFormat="false" ht="15" hidden="false" customHeight="false" outlineLevel="0" collapsed="false">
      <c r="A61" s="52" t="str">
        <f aca="false">A60</f>
        <v>base</v>
      </c>
      <c r="B61" s="63" t="s">
        <v>414</v>
      </c>
      <c r="C61" s="68" t="s">
        <v>424</v>
      </c>
      <c r="D61" s="47" t="s">
        <v>68</v>
      </c>
      <c r="E61" s="47" t="s">
        <v>139</v>
      </c>
      <c r="I61" s="49" t="n">
        <f aca="false">I60</f>
        <v>0</v>
      </c>
      <c r="J61" s="49" t="n">
        <f aca="false">J60</f>
        <v>0</v>
      </c>
      <c r="K61" s="49" t="n">
        <f aca="false">K60</f>
        <v>0</v>
      </c>
      <c r="L61" s="49" t="n">
        <f aca="false">L60</f>
        <v>0</v>
      </c>
      <c r="M61" s="49" t="n">
        <f aca="false">M60</f>
        <v>0</v>
      </c>
      <c r="N61" s="49" t="n">
        <f aca="false">N60</f>
        <v>0</v>
      </c>
      <c r="O61" s="49" t="n">
        <f aca="false">O60</f>
        <v>0</v>
      </c>
      <c r="P61" s="49" t="n">
        <f aca="false">P60</f>
        <v>0</v>
      </c>
      <c r="Q61" s="49" t="n">
        <f aca="false">Q60</f>
        <v>0</v>
      </c>
      <c r="R61" s="49" t="n">
        <f aca="false">R60</f>
        <v>0</v>
      </c>
      <c r="S61" s="49" t="n">
        <f aca="false">S60</f>
        <v>0</v>
      </c>
      <c r="T61" s="49" t="n">
        <f aca="false">T60</f>
        <v>0</v>
      </c>
      <c r="U61" s="49" t="n">
        <f aca="false">U60</f>
        <v>0</v>
      </c>
      <c r="V61" s="49" t="n">
        <f aca="false">V60</f>
        <v>0</v>
      </c>
      <c r="W61" s="49" t="n">
        <f aca="false">W60</f>
        <v>0</v>
      </c>
      <c r="X61" s="49" t="n">
        <f aca="false">X60</f>
        <v>0</v>
      </c>
      <c r="Y61" s="49" t="n">
        <f aca="false">Y60</f>
        <v>0</v>
      </c>
      <c r="Z61" s="49" t="n">
        <f aca="false">Z60</f>
        <v>0</v>
      </c>
      <c r="AA61" s="49" t="n">
        <f aca="false">AA60</f>
        <v>0</v>
      </c>
      <c r="AB61" s="49" t="n">
        <f aca="false">AB60</f>
        <v>0</v>
      </c>
      <c r="AC61" s="49" t="n">
        <f aca="false">AC60</f>
        <v>0</v>
      </c>
      <c r="AD61" s="49" t="n">
        <f aca="false">AD60</f>
        <v>0</v>
      </c>
      <c r="AE61" s="49" t="n">
        <f aca="false">AE60</f>
        <v>0</v>
      </c>
      <c r="AF61" s="49" t="n">
        <f aca="false">AF60</f>
        <v>0</v>
      </c>
      <c r="AG61" s="49" t="n">
        <f aca="false">AG60</f>
        <v>0</v>
      </c>
      <c r="AH61" s="49" t="n">
        <f aca="false">AH60</f>
        <v>0</v>
      </c>
      <c r="AI61" s="49" t="n">
        <f aca="false">AI60</f>
        <v>0</v>
      </c>
      <c r="AJ61" s="49" t="n">
        <f aca="false">AJ60</f>
        <v>0</v>
      </c>
      <c r="AK61" s="51" t="n">
        <f aca="false">AK60</f>
        <v>0</v>
      </c>
    </row>
    <row r="62" customFormat="false" ht="15.75" hidden="false" customHeight="false" outlineLevel="0" collapsed="false">
      <c r="A62" s="52" t="str">
        <f aca="false">A61</f>
        <v>base</v>
      </c>
      <c r="B62" s="63" t="s">
        <v>414</v>
      </c>
      <c r="C62" s="70" t="str">
        <f aca="false">C61</f>
        <v>Pelly</v>
      </c>
      <c r="D62" s="66" t="s">
        <v>68</v>
      </c>
      <c r="E62" s="66" t="s">
        <v>269</v>
      </c>
      <c r="I62" s="60" t="n">
        <f aca="false">I61</f>
        <v>0</v>
      </c>
      <c r="J62" s="60" t="n">
        <f aca="false">J61</f>
        <v>0</v>
      </c>
      <c r="K62" s="60" t="n">
        <f aca="false">K61</f>
        <v>0</v>
      </c>
      <c r="L62" s="60" t="n">
        <f aca="false">L61</f>
        <v>0</v>
      </c>
      <c r="M62" s="60" t="n">
        <f aca="false">M61</f>
        <v>0</v>
      </c>
      <c r="N62" s="60" t="n">
        <f aca="false">N61</f>
        <v>0</v>
      </c>
      <c r="O62" s="60" t="n">
        <f aca="false">O61</f>
        <v>0</v>
      </c>
      <c r="P62" s="60" t="n">
        <f aca="false">P61</f>
        <v>0</v>
      </c>
      <c r="Q62" s="60" t="n">
        <f aca="false">Q61</f>
        <v>0</v>
      </c>
      <c r="R62" s="60" t="n">
        <f aca="false">R61</f>
        <v>0</v>
      </c>
      <c r="S62" s="60" t="n">
        <f aca="false">S61</f>
        <v>0</v>
      </c>
      <c r="T62" s="60" t="n">
        <f aca="false">T61</f>
        <v>0</v>
      </c>
      <c r="U62" s="60" t="n">
        <f aca="false">U61</f>
        <v>0</v>
      </c>
      <c r="V62" s="60" t="n">
        <f aca="false">V61</f>
        <v>0</v>
      </c>
      <c r="W62" s="60" t="n">
        <f aca="false">W61</f>
        <v>0</v>
      </c>
      <c r="X62" s="60" t="n">
        <f aca="false">X61</f>
        <v>0</v>
      </c>
      <c r="Y62" s="60" t="n">
        <f aca="false">Y61</f>
        <v>0</v>
      </c>
      <c r="Z62" s="60" t="n">
        <f aca="false">Z61</f>
        <v>0</v>
      </c>
      <c r="AA62" s="60" t="n">
        <f aca="false">AA61</f>
        <v>0</v>
      </c>
      <c r="AB62" s="60" t="n">
        <f aca="false">AB61</f>
        <v>0</v>
      </c>
      <c r="AC62" s="60" t="n">
        <f aca="false">AC61</f>
        <v>0</v>
      </c>
      <c r="AD62" s="60" t="n">
        <f aca="false">AD61</f>
        <v>0</v>
      </c>
      <c r="AE62" s="60" t="n">
        <f aca="false">AE61</f>
        <v>0</v>
      </c>
      <c r="AF62" s="60" t="n">
        <f aca="false">AF61</f>
        <v>0</v>
      </c>
      <c r="AG62" s="60" t="n">
        <f aca="false">AG61</f>
        <v>0</v>
      </c>
      <c r="AH62" s="60" t="n">
        <f aca="false">AH61</f>
        <v>0</v>
      </c>
      <c r="AI62" s="60" t="n">
        <f aca="false">AI61</f>
        <v>0</v>
      </c>
      <c r="AJ62" s="60" t="n">
        <f aca="false">AJ61</f>
        <v>0</v>
      </c>
      <c r="AK62" s="86" t="n">
        <f aca="false">AK61</f>
        <v>0</v>
      </c>
    </row>
    <row r="63" customFormat="false" ht="15" hidden="false" customHeight="false" outlineLevel="0" collapsed="false">
      <c r="A63" s="52" t="str">
        <f aca="false">A62</f>
        <v>base</v>
      </c>
      <c r="B63" s="63" t="s">
        <v>414</v>
      </c>
      <c r="C63" s="64" t="s">
        <v>425</v>
      </c>
      <c r="D63" s="47" t="s">
        <v>68</v>
      </c>
      <c r="E63" s="47" t="s">
        <v>139</v>
      </c>
      <c r="I63" s="49" t="n">
        <f aca="false">I62</f>
        <v>0</v>
      </c>
      <c r="J63" s="49" t="n">
        <f aca="false">J62</f>
        <v>0</v>
      </c>
      <c r="K63" s="49" t="n">
        <f aca="false">K62</f>
        <v>0</v>
      </c>
      <c r="L63" s="49" t="n">
        <f aca="false">L62</f>
        <v>0</v>
      </c>
      <c r="M63" s="49" t="n">
        <f aca="false">M62</f>
        <v>0</v>
      </c>
      <c r="N63" s="49" t="n">
        <f aca="false">N62</f>
        <v>0</v>
      </c>
      <c r="O63" s="49" t="n">
        <f aca="false">O62</f>
        <v>0</v>
      </c>
      <c r="P63" s="49" t="n">
        <f aca="false">P62</f>
        <v>0</v>
      </c>
      <c r="Q63" s="49" t="n">
        <f aca="false">Q62</f>
        <v>0</v>
      </c>
      <c r="R63" s="49" t="n">
        <f aca="false">R62</f>
        <v>0</v>
      </c>
      <c r="S63" s="49" t="n">
        <f aca="false">S62</f>
        <v>0</v>
      </c>
      <c r="T63" s="49" t="n">
        <f aca="false">T62</f>
        <v>0</v>
      </c>
      <c r="U63" s="49" t="n">
        <f aca="false">U62</f>
        <v>0</v>
      </c>
      <c r="V63" s="49" t="n">
        <f aca="false">V62</f>
        <v>0</v>
      </c>
      <c r="W63" s="49" t="n">
        <f aca="false">W62</f>
        <v>0</v>
      </c>
      <c r="X63" s="49" t="n">
        <f aca="false">X62</f>
        <v>0</v>
      </c>
      <c r="Y63" s="49" t="n">
        <f aca="false">Y62</f>
        <v>0</v>
      </c>
      <c r="Z63" s="49" t="n">
        <f aca="false">Z62</f>
        <v>0</v>
      </c>
      <c r="AA63" s="49" t="n">
        <f aca="false">AA62</f>
        <v>0</v>
      </c>
      <c r="AB63" s="49" t="n">
        <f aca="false">AB62</f>
        <v>0</v>
      </c>
      <c r="AC63" s="49" t="n">
        <f aca="false">AC62</f>
        <v>0</v>
      </c>
      <c r="AD63" s="49" t="n">
        <f aca="false">AD62</f>
        <v>0</v>
      </c>
      <c r="AE63" s="49" t="n">
        <f aca="false">AE62</f>
        <v>0</v>
      </c>
      <c r="AF63" s="49" t="n">
        <f aca="false">AF62</f>
        <v>0</v>
      </c>
      <c r="AG63" s="49" t="n">
        <f aca="false">AG62</f>
        <v>0</v>
      </c>
      <c r="AH63" s="49" t="n">
        <f aca="false">AH62</f>
        <v>0</v>
      </c>
      <c r="AI63" s="49" t="n">
        <f aca="false">AI62</f>
        <v>0</v>
      </c>
      <c r="AJ63" s="49" t="n">
        <f aca="false">AJ62</f>
        <v>0</v>
      </c>
      <c r="AK63" s="51" t="n">
        <f aca="false">AK62</f>
        <v>0</v>
      </c>
    </row>
    <row r="64" customFormat="false" ht="15" hidden="false" customHeight="false" outlineLevel="0" collapsed="false">
      <c r="A64" s="52" t="str">
        <f aca="false">A63</f>
        <v>base</v>
      </c>
      <c r="B64" s="63" t="s">
        <v>414</v>
      </c>
      <c r="C64" s="65" t="str">
        <f aca="false">C63</f>
        <v>Limpopo</v>
      </c>
      <c r="D64" s="54" t="s">
        <v>68</v>
      </c>
      <c r="E64" s="54" t="s">
        <v>269</v>
      </c>
      <c r="I64" s="84" t="n">
        <f aca="false">I63</f>
        <v>0</v>
      </c>
      <c r="J64" s="84" t="n">
        <f aca="false">J63</f>
        <v>0</v>
      </c>
      <c r="K64" s="84" t="n">
        <f aca="false">K63</f>
        <v>0</v>
      </c>
      <c r="L64" s="84" t="n">
        <f aca="false">L63</f>
        <v>0</v>
      </c>
      <c r="M64" s="84" t="n">
        <f aca="false">M63</f>
        <v>0</v>
      </c>
      <c r="N64" s="84" t="n">
        <f aca="false">N63</f>
        <v>0</v>
      </c>
      <c r="O64" s="84" t="n">
        <f aca="false">O63</f>
        <v>0</v>
      </c>
      <c r="P64" s="84" t="n">
        <f aca="false">P63</f>
        <v>0</v>
      </c>
      <c r="Q64" s="84" t="n">
        <f aca="false">Q63</f>
        <v>0</v>
      </c>
      <c r="R64" s="84" t="n">
        <f aca="false">R63</f>
        <v>0</v>
      </c>
      <c r="S64" s="84" t="n">
        <f aca="false">S63</f>
        <v>0</v>
      </c>
      <c r="T64" s="84" t="n">
        <f aca="false">T63</f>
        <v>0</v>
      </c>
      <c r="U64" s="84" t="n">
        <f aca="false">U63</f>
        <v>0</v>
      </c>
      <c r="V64" s="84" t="n">
        <f aca="false">V63</f>
        <v>0</v>
      </c>
      <c r="W64" s="84" t="n">
        <f aca="false">W63</f>
        <v>0</v>
      </c>
      <c r="X64" s="84" t="n">
        <f aca="false">X63</f>
        <v>0</v>
      </c>
      <c r="Y64" s="84" t="n">
        <f aca="false">Y63</f>
        <v>0</v>
      </c>
      <c r="Z64" s="84" t="n">
        <f aca="false">Z63</f>
        <v>0</v>
      </c>
      <c r="AA64" s="84" t="n">
        <f aca="false">AA63</f>
        <v>0</v>
      </c>
      <c r="AB64" s="84" t="n">
        <f aca="false">AB63</f>
        <v>0</v>
      </c>
      <c r="AC64" s="84" t="n">
        <f aca="false">AC63</f>
        <v>0</v>
      </c>
      <c r="AD64" s="84" t="n">
        <f aca="false">AD63</f>
        <v>0</v>
      </c>
      <c r="AE64" s="84" t="n">
        <f aca="false">AE63</f>
        <v>0</v>
      </c>
      <c r="AF64" s="84" t="n">
        <f aca="false">AF63</f>
        <v>0</v>
      </c>
      <c r="AG64" s="84" t="n">
        <f aca="false">AG63</f>
        <v>0</v>
      </c>
      <c r="AH64" s="84" t="n">
        <f aca="false">AH63</f>
        <v>0</v>
      </c>
      <c r="AI64" s="84" t="n">
        <f aca="false">AI63</f>
        <v>0</v>
      </c>
      <c r="AJ64" s="84" t="n">
        <f aca="false">AJ63</f>
        <v>0</v>
      </c>
      <c r="AK64" s="85" t="n">
        <f aca="false">AK63</f>
        <v>0</v>
      </c>
    </row>
    <row r="65" customFormat="false" ht="15" hidden="false" customHeight="false" outlineLevel="0" collapsed="false">
      <c r="A65" s="52" t="str">
        <f aca="false">A64</f>
        <v>base</v>
      </c>
      <c r="B65" s="63" t="s">
        <v>414</v>
      </c>
      <c r="C65" s="65" t="str">
        <f aca="false">C64</f>
        <v>Limpopo</v>
      </c>
      <c r="D65" s="54" t="s">
        <v>68</v>
      </c>
      <c r="E65" s="54" t="s">
        <v>411</v>
      </c>
      <c r="I65" s="84" t="n">
        <f aca="false">I64</f>
        <v>0</v>
      </c>
      <c r="J65" s="84" t="n">
        <f aca="false">J64</f>
        <v>0</v>
      </c>
      <c r="K65" s="84" t="n">
        <f aca="false">K64</f>
        <v>0</v>
      </c>
      <c r="L65" s="84" t="n">
        <f aca="false">L64</f>
        <v>0</v>
      </c>
      <c r="M65" s="84" t="n">
        <f aca="false">M64</f>
        <v>0</v>
      </c>
      <c r="N65" s="84" t="n">
        <f aca="false">N64</f>
        <v>0</v>
      </c>
      <c r="O65" s="84" t="n">
        <f aca="false">O64</f>
        <v>0</v>
      </c>
      <c r="P65" s="84" t="n">
        <f aca="false">P64</f>
        <v>0</v>
      </c>
      <c r="Q65" s="84" t="n">
        <f aca="false">Q64</f>
        <v>0</v>
      </c>
      <c r="R65" s="84" t="n">
        <f aca="false">R64</f>
        <v>0</v>
      </c>
      <c r="S65" s="84" t="n">
        <f aca="false">S64</f>
        <v>0</v>
      </c>
      <c r="T65" s="84" t="n">
        <f aca="false">T64</f>
        <v>0</v>
      </c>
      <c r="U65" s="84" t="n">
        <f aca="false">U64</f>
        <v>0</v>
      </c>
      <c r="V65" s="84" t="n">
        <f aca="false">V64</f>
        <v>0</v>
      </c>
      <c r="W65" s="84" t="n">
        <f aca="false">W64</f>
        <v>0</v>
      </c>
      <c r="X65" s="84" t="n">
        <f aca="false">X64</f>
        <v>0</v>
      </c>
      <c r="Y65" s="84" t="n">
        <f aca="false">Y64</f>
        <v>0</v>
      </c>
      <c r="Z65" s="84" t="n">
        <f aca="false">Z64</f>
        <v>0</v>
      </c>
      <c r="AA65" s="84" t="n">
        <f aca="false">AA64</f>
        <v>0</v>
      </c>
      <c r="AB65" s="84" t="n">
        <f aca="false">AB64</f>
        <v>0</v>
      </c>
      <c r="AC65" s="84" t="n">
        <f aca="false">AC64</f>
        <v>0</v>
      </c>
      <c r="AD65" s="84" t="n">
        <f aca="false">AD64</f>
        <v>0</v>
      </c>
      <c r="AE65" s="84" t="n">
        <f aca="false">AE64</f>
        <v>0</v>
      </c>
      <c r="AF65" s="84" t="n">
        <f aca="false">AF64</f>
        <v>0</v>
      </c>
      <c r="AG65" s="84" t="n">
        <f aca="false">AG64</f>
        <v>0</v>
      </c>
      <c r="AH65" s="84" t="n">
        <f aca="false">AH64</f>
        <v>0</v>
      </c>
      <c r="AI65" s="84" t="n">
        <f aca="false">AI64</f>
        <v>0</v>
      </c>
      <c r="AJ65" s="84" t="n">
        <f aca="false">AJ64</f>
        <v>0</v>
      </c>
      <c r="AK65" s="85" t="n">
        <f aca="false">AK64</f>
        <v>0</v>
      </c>
    </row>
    <row r="66" customFormat="false" ht="15" hidden="false" customHeight="false" outlineLevel="0" collapsed="false">
      <c r="A66" s="52" t="str">
        <f aca="false">A65</f>
        <v>base</v>
      </c>
      <c r="B66" s="63" t="s">
        <v>414</v>
      </c>
      <c r="C66" s="65" t="str">
        <f aca="false">C65</f>
        <v>Limpopo</v>
      </c>
      <c r="D66" s="54" t="s">
        <v>68</v>
      </c>
      <c r="E66" s="54" t="s">
        <v>114</v>
      </c>
      <c r="I66" s="84" t="n">
        <f aca="false">I65</f>
        <v>0</v>
      </c>
      <c r="J66" s="84" t="n">
        <f aca="false">J65</f>
        <v>0</v>
      </c>
      <c r="K66" s="84" t="n">
        <f aca="false">K65</f>
        <v>0</v>
      </c>
      <c r="L66" s="84" t="n">
        <f aca="false">L65</f>
        <v>0</v>
      </c>
      <c r="M66" s="84" t="n">
        <f aca="false">M65</f>
        <v>0</v>
      </c>
      <c r="N66" s="84" t="n">
        <f aca="false">N65</f>
        <v>0</v>
      </c>
      <c r="O66" s="84" t="n">
        <f aca="false">O65</f>
        <v>0</v>
      </c>
      <c r="P66" s="84" t="n">
        <f aca="false">P65</f>
        <v>0</v>
      </c>
      <c r="Q66" s="84" t="n">
        <f aca="false">Q65</f>
        <v>0</v>
      </c>
      <c r="R66" s="84" t="n">
        <f aca="false">R65</f>
        <v>0</v>
      </c>
      <c r="S66" s="84" t="n">
        <f aca="false">S65</f>
        <v>0</v>
      </c>
      <c r="T66" s="84" t="n">
        <f aca="false">T65</f>
        <v>0</v>
      </c>
      <c r="U66" s="84" t="n">
        <f aca="false">U65</f>
        <v>0</v>
      </c>
      <c r="V66" s="84" t="n">
        <f aca="false">V65</f>
        <v>0</v>
      </c>
      <c r="W66" s="84" t="n">
        <f aca="false">W65</f>
        <v>0</v>
      </c>
      <c r="X66" s="84" t="n">
        <f aca="false">X65</f>
        <v>0</v>
      </c>
      <c r="Y66" s="84" t="n">
        <f aca="false">Y65</f>
        <v>0</v>
      </c>
      <c r="Z66" s="84" t="n">
        <f aca="false">Z65</f>
        <v>0</v>
      </c>
      <c r="AA66" s="84" t="n">
        <f aca="false">AA65</f>
        <v>0</v>
      </c>
      <c r="AB66" s="84" t="n">
        <f aca="false">AB65</f>
        <v>0</v>
      </c>
      <c r="AC66" s="84" t="n">
        <f aca="false">AC65</f>
        <v>0</v>
      </c>
      <c r="AD66" s="84" t="n">
        <f aca="false">AD65</f>
        <v>0</v>
      </c>
      <c r="AE66" s="84" t="n">
        <f aca="false">AE65</f>
        <v>0</v>
      </c>
      <c r="AF66" s="84" t="n">
        <f aca="false">AF65</f>
        <v>0</v>
      </c>
      <c r="AG66" s="84" t="n">
        <f aca="false">AG65</f>
        <v>0</v>
      </c>
      <c r="AH66" s="84" t="n">
        <f aca="false">AH65</f>
        <v>0</v>
      </c>
      <c r="AI66" s="84" t="n">
        <f aca="false">AI65</f>
        <v>0</v>
      </c>
      <c r="AJ66" s="84" t="n">
        <f aca="false">AJ65</f>
        <v>0</v>
      </c>
      <c r="AK66" s="85" t="n">
        <f aca="false">AK65</f>
        <v>0</v>
      </c>
    </row>
    <row r="67" customFormat="false" ht="15" hidden="false" customHeight="false" outlineLevel="0" collapsed="false">
      <c r="A67" s="52" t="str">
        <f aca="false">A66</f>
        <v>base</v>
      </c>
      <c r="B67" s="63" t="s">
        <v>414</v>
      </c>
      <c r="C67" s="65" t="str">
        <f aca="false">C66</f>
        <v>Limpopo</v>
      </c>
      <c r="D67" s="54" t="s">
        <v>68</v>
      </c>
      <c r="E67" s="54" t="s">
        <v>67</v>
      </c>
      <c r="I67" s="84" t="n">
        <f aca="false">I66</f>
        <v>0</v>
      </c>
      <c r="J67" s="84" t="n">
        <f aca="false">J66</f>
        <v>0</v>
      </c>
      <c r="K67" s="84" t="n">
        <f aca="false">K66</f>
        <v>0</v>
      </c>
      <c r="L67" s="84" t="n">
        <f aca="false">L66</f>
        <v>0</v>
      </c>
      <c r="M67" s="84" t="n">
        <f aca="false">M66</f>
        <v>0</v>
      </c>
      <c r="N67" s="84" t="n">
        <f aca="false">N66</f>
        <v>0</v>
      </c>
      <c r="O67" s="84" t="n">
        <f aca="false">O66</f>
        <v>0</v>
      </c>
      <c r="P67" s="84" t="n">
        <f aca="false">P66</f>
        <v>0</v>
      </c>
      <c r="Q67" s="84" t="n">
        <f aca="false">Q66</f>
        <v>0</v>
      </c>
      <c r="R67" s="84" t="n">
        <f aca="false">R66</f>
        <v>0</v>
      </c>
      <c r="S67" s="84" t="n">
        <f aca="false">S66</f>
        <v>0</v>
      </c>
      <c r="T67" s="84" t="n">
        <f aca="false">T66</f>
        <v>0</v>
      </c>
      <c r="U67" s="84" t="n">
        <f aca="false">U66</f>
        <v>0</v>
      </c>
      <c r="V67" s="84" t="n">
        <f aca="false">V66</f>
        <v>0</v>
      </c>
      <c r="W67" s="84" t="n">
        <f aca="false">W66</f>
        <v>0</v>
      </c>
      <c r="X67" s="84" t="n">
        <f aca="false">X66</f>
        <v>0</v>
      </c>
      <c r="Y67" s="84" t="n">
        <f aca="false">Y66</f>
        <v>0</v>
      </c>
      <c r="Z67" s="84" t="n">
        <f aca="false">Z66</f>
        <v>0</v>
      </c>
      <c r="AA67" s="84" t="n">
        <f aca="false">AA66</f>
        <v>0</v>
      </c>
      <c r="AB67" s="84" t="n">
        <f aca="false">AB66</f>
        <v>0</v>
      </c>
      <c r="AC67" s="84" t="n">
        <f aca="false">AC66</f>
        <v>0</v>
      </c>
      <c r="AD67" s="84" t="n">
        <f aca="false">AD66</f>
        <v>0</v>
      </c>
      <c r="AE67" s="84" t="n">
        <f aca="false">AE66</f>
        <v>0</v>
      </c>
      <c r="AF67" s="84" t="n">
        <f aca="false">AF66</f>
        <v>0</v>
      </c>
      <c r="AG67" s="84" t="n">
        <f aca="false">AG66</f>
        <v>0</v>
      </c>
      <c r="AH67" s="84" t="n">
        <f aca="false">AH66</f>
        <v>0</v>
      </c>
      <c r="AI67" s="84" t="n">
        <f aca="false">AI66</f>
        <v>0</v>
      </c>
      <c r="AJ67" s="84" t="n">
        <f aca="false">AJ66</f>
        <v>0</v>
      </c>
      <c r="AK67" s="85" t="n">
        <f aca="false">AK66</f>
        <v>0</v>
      </c>
    </row>
    <row r="68" customFormat="false" ht="15.75" hidden="false" customHeight="false" outlineLevel="0" collapsed="false">
      <c r="A68" s="52" t="str">
        <f aca="false">A67</f>
        <v>base</v>
      </c>
      <c r="B68" s="63" t="s">
        <v>414</v>
      </c>
      <c r="C68" s="71" t="str">
        <f aca="false">C67</f>
        <v>Limpopo</v>
      </c>
      <c r="D68" s="66" t="s">
        <v>105</v>
      </c>
      <c r="E68" s="66" t="s">
        <v>413</v>
      </c>
      <c r="I68" s="60" t="n">
        <f aca="false">I67</f>
        <v>0</v>
      </c>
      <c r="J68" s="60" t="n">
        <f aca="false">J67</f>
        <v>0</v>
      </c>
      <c r="K68" s="60" t="n">
        <f aca="false">K67</f>
        <v>0</v>
      </c>
      <c r="L68" s="60" t="n">
        <f aca="false">L67</f>
        <v>0</v>
      </c>
      <c r="M68" s="60" t="n">
        <f aca="false">M67</f>
        <v>0</v>
      </c>
      <c r="N68" s="60" t="n">
        <f aca="false">N67</f>
        <v>0</v>
      </c>
      <c r="O68" s="60" t="n">
        <f aca="false">O67</f>
        <v>0</v>
      </c>
      <c r="P68" s="60" t="n">
        <f aca="false">P67</f>
        <v>0</v>
      </c>
      <c r="Q68" s="60" t="n">
        <f aca="false">Q67</f>
        <v>0</v>
      </c>
      <c r="R68" s="60" t="n">
        <f aca="false">R67</f>
        <v>0</v>
      </c>
      <c r="S68" s="60" t="n">
        <f aca="false">S67</f>
        <v>0</v>
      </c>
      <c r="T68" s="60" t="n">
        <f aca="false">T67</f>
        <v>0</v>
      </c>
      <c r="U68" s="60" t="n">
        <f aca="false">U67</f>
        <v>0</v>
      </c>
      <c r="V68" s="60" t="n">
        <f aca="false">V67</f>
        <v>0</v>
      </c>
      <c r="W68" s="60" t="n">
        <f aca="false">W67</f>
        <v>0</v>
      </c>
      <c r="X68" s="60" t="n">
        <f aca="false">X67</f>
        <v>0</v>
      </c>
      <c r="Y68" s="60" t="n">
        <f aca="false">Y67</f>
        <v>0</v>
      </c>
      <c r="Z68" s="60" t="n">
        <f aca="false">Z67</f>
        <v>0</v>
      </c>
      <c r="AA68" s="60" t="n">
        <f aca="false">AA67</f>
        <v>0</v>
      </c>
      <c r="AB68" s="60" t="n">
        <f aca="false">AB67</f>
        <v>0</v>
      </c>
      <c r="AC68" s="60" t="n">
        <f aca="false">AC67</f>
        <v>0</v>
      </c>
      <c r="AD68" s="60" t="n">
        <f aca="false">AD67</f>
        <v>0</v>
      </c>
      <c r="AE68" s="60" t="n">
        <f aca="false">AE67</f>
        <v>0</v>
      </c>
      <c r="AF68" s="60" t="n">
        <f aca="false">AF67</f>
        <v>0</v>
      </c>
      <c r="AG68" s="60" t="n">
        <f aca="false">AG67</f>
        <v>0</v>
      </c>
      <c r="AH68" s="60" t="n">
        <f aca="false">AH67</f>
        <v>0</v>
      </c>
      <c r="AI68" s="60" t="n">
        <f aca="false">AI67</f>
        <v>0</v>
      </c>
      <c r="AJ68" s="60" t="n">
        <f aca="false">AJ67</f>
        <v>0</v>
      </c>
      <c r="AK68" s="86" t="n">
        <f aca="false">AK67</f>
        <v>0</v>
      </c>
    </row>
    <row r="69" customFormat="false" ht="15" hidden="false" customHeight="false" outlineLevel="0" collapsed="false">
      <c r="A69" s="52" t="str">
        <f aca="false">A68</f>
        <v>base</v>
      </c>
      <c r="B69" s="72" t="s">
        <v>426</v>
      </c>
      <c r="C69" s="46" t="s">
        <v>427</v>
      </c>
      <c r="D69" s="47" t="s">
        <v>68</v>
      </c>
      <c r="E69" s="47" t="s">
        <v>139</v>
      </c>
      <c r="I69" s="49" t="n">
        <f aca="false">I68</f>
        <v>0</v>
      </c>
      <c r="J69" s="49" t="n">
        <f aca="false">J68</f>
        <v>0</v>
      </c>
      <c r="K69" s="49" t="n">
        <f aca="false">K68</f>
        <v>0</v>
      </c>
      <c r="L69" s="49" t="n">
        <f aca="false">L68</f>
        <v>0</v>
      </c>
      <c r="M69" s="49" t="n">
        <f aca="false">M68</f>
        <v>0</v>
      </c>
      <c r="N69" s="49" t="n">
        <f aca="false">N68</f>
        <v>0</v>
      </c>
      <c r="O69" s="49" t="n">
        <f aca="false">O68</f>
        <v>0</v>
      </c>
      <c r="P69" s="49" t="n">
        <f aca="false">P68</f>
        <v>0</v>
      </c>
      <c r="Q69" s="49" t="n">
        <f aca="false">Q68</f>
        <v>0</v>
      </c>
      <c r="R69" s="49" t="n">
        <f aca="false">R68</f>
        <v>0</v>
      </c>
      <c r="S69" s="49" t="n">
        <f aca="false">S68</f>
        <v>0</v>
      </c>
      <c r="T69" s="49" t="n">
        <f aca="false">T68</f>
        <v>0</v>
      </c>
      <c r="U69" s="49" t="n">
        <f aca="false">U68</f>
        <v>0</v>
      </c>
      <c r="V69" s="49" t="n">
        <f aca="false">V68</f>
        <v>0</v>
      </c>
      <c r="W69" s="49" t="n">
        <f aca="false">W68</f>
        <v>0</v>
      </c>
      <c r="X69" s="49" t="n">
        <f aca="false">X68</f>
        <v>0</v>
      </c>
      <c r="Y69" s="49" t="n">
        <f aca="false">Y68</f>
        <v>0</v>
      </c>
      <c r="Z69" s="49" t="n">
        <f aca="false">Z68</f>
        <v>0</v>
      </c>
      <c r="AA69" s="49" t="n">
        <f aca="false">AA68</f>
        <v>0</v>
      </c>
      <c r="AB69" s="49" t="n">
        <f aca="false">AB68</f>
        <v>0</v>
      </c>
      <c r="AC69" s="49" t="n">
        <f aca="false">AC68</f>
        <v>0</v>
      </c>
      <c r="AD69" s="49" t="n">
        <f aca="false">AD68</f>
        <v>0</v>
      </c>
      <c r="AE69" s="49" t="n">
        <f aca="false">AE68</f>
        <v>0</v>
      </c>
      <c r="AF69" s="49" t="n">
        <f aca="false">AF68</f>
        <v>0</v>
      </c>
      <c r="AG69" s="49" t="n">
        <f aca="false">AG68</f>
        <v>0</v>
      </c>
      <c r="AH69" s="49" t="n">
        <f aca="false">AH68</f>
        <v>0</v>
      </c>
      <c r="AI69" s="49" t="n">
        <f aca="false">AI68</f>
        <v>0</v>
      </c>
      <c r="AJ69" s="49" t="n">
        <f aca="false">AJ68</f>
        <v>0</v>
      </c>
      <c r="AK69" s="51" t="n">
        <f aca="false">AK68</f>
        <v>0</v>
      </c>
    </row>
    <row r="70" customFormat="false" ht="15" hidden="false" customHeight="false" outlineLevel="0" collapsed="false">
      <c r="A70" s="52" t="str">
        <f aca="false">A69</f>
        <v>base</v>
      </c>
      <c r="B70" s="72" t="s">
        <v>426</v>
      </c>
      <c r="C70" s="53" t="s">
        <v>427</v>
      </c>
      <c r="D70" s="54" t="s">
        <v>68</v>
      </c>
      <c r="E70" s="54" t="s">
        <v>269</v>
      </c>
      <c r="I70" s="84" t="n">
        <f aca="false">I69</f>
        <v>0</v>
      </c>
      <c r="J70" s="84" t="n">
        <f aca="false">J69</f>
        <v>0</v>
      </c>
      <c r="K70" s="84" t="n">
        <f aca="false">K69</f>
        <v>0</v>
      </c>
      <c r="L70" s="84" t="n">
        <f aca="false">L69</f>
        <v>0</v>
      </c>
      <c r="M70" s="84" t="n">
        <f aca="false">M69</f>
        <v>0</v>
      </c>
      <c r="N70" s="84" t="n">
        <f aca="false">N69</f>
        <v>0</v>
      </c>
      <c r="O70" s="84" t="n">
        <f aca="false">O69</f>
        <v>0</v>
      </c>
      <c r="P70" s="84" t="n">
        <f aca="false">P69</f>
        <v>0</v>
      </c>
      <c r="Q70" s="84" t="n">
        <f aca="false">Q69</f>
        <v>0</v>
      </c>
      <c r="R70" s="84" t="n">
        <f aca="false">R69</f>
        <v>0</v>
      </c>
      <c r="S70" s="84" t="n">
        <f aca="false">S69</f>
        <v>0</v>
      </c>
      <c r="T70" s="84" t="n">
        <f aca="false">T69</f>
        <v>0</v>
      </c>
      <c r="U70" s="84" t="n">
        <f aca="false">U69</f>
        <v>0</v>
      </c>
      <c r="V70" s="84" t="n">
        <f aca="false">V69</f>
        <v>0</v>
      </c>
      <c r="W70" s="84" t="n">
        <f aca="false">W69</f>
        <v>0</v>
      </c>
      <c r="X70" s="84" t="n">
        <f aca="false">X69</f>
        <v>0</v>
      </c>
      <c r="Y70" s="84" t="n">
        <f aca="false">Y69</f>
        <v>0</v>
      </c>
      <c r="Z70" s="84" t="n">
        <f aca="false">Z69</f>
        <v>0</v>
      </c>
      <c r="AA70" s="84" t="n">
        <f aca="false">AA69</f>
        <v>0</v>
      </c>
      <c r="AB70" s="84" t="n">
        <f aca="false">AB69</f>
        <v>0</v>
      </c>
      <c r="AC70" s="84" t="n">
        <f aca="false">AC69</f>
        <v>0</v>
      </c>
      <c r="AD70" s="84" t="n">
        <f aca="false">AD69</f>
        <v>0</v>
      </c>
      <c r="AE70" s="84" t="n">
        <f aca="false">AE69</f>
        <v>0</v>
      </c>
      <c r="AF70" s="84" t="n">
        <f aca="false">AF69</f>
        <v>0</v>
      </c>
      <c r="AG70" s="84" t="n">
        <f aca="false">AG69</f>
        <v>0</v>
      </c>
      <c r="AH70" s="84" t="n">
        <f aca="false">AH69</f>
        <v>0</v>
      </c>
      <c r="AI70" s="84" t="n">
        <f aca="false">AI69</f>
        <v>0</v>
      </c>
      <c r="AJ70" s="84" t="n">
        <f aca="false">AJ69</f>
        <v>0</v>
      </c>
      <c r="AK70" s="85" t="n">
        <f aca="false">AK69</f>
        <v>0</v>
      </c>
    </row>
    <row r="71" customFormat="false" ht="15" hidden="false" customHeight="false" outlineLevel="0" collapsed="false">
      <c r="A71" s="52" t="str">
        <f aca="false">A70</f>
        <v>base</v>
      </c>
      <c r="B71" s="72" t="s">
        <v>426</v>
      </c>
      <c r="C71" s="53" t="s">
        <v>427</v>
      </c>
      <c r="D71" s="54" t="s">
        <v>68</v>
      </c>
      <c r="E71" s="54" t="s">
        <v>411</v>
      </c>
      <c r="I71" s="84" t="n">
        <f aca="false">I70</f>
        <v>0</v>
      </c>
      <c r="J71" s="84" t="n">
        <f aca="false">J70</f>
        <v>0</v>
      </c>
      <c r="K71" s="84" t="n">
        <f aca="false">K70</f>
        <v>0</v>
      </c>
      <c r="L71" s="84" t="n">
        <f aca="false">L70</f>
        <v>0</v>
      </c>
      <c r="M71" s="84" t="n">
        <f aca="false">M70</f>
        <v>0</v>
      </c>
      <c r="N71" s="84" t="n">
        <f aca="false">N70</f>
        <v>0</v>
      </c>
      <c r="O71" s="84" t="n">
        <f aca="false">O70</f>
        <v>0</v>
      </c>
      <c r="P71" s="84" t="n">
        <f aca="false">P70</f>
        <v>0</v>
      </c>
      <c r="Q71" s="84" t="n">
        <f aca="false">Q70</f>
        <v>0</v>
      </c>
      <c r="R71" s="84" t="n">
        <f aca="false">R70</f>
        <v>0</v>
      </c>
      <c r="S71" s="84" t="n">
        <f aca="false">S70</f>
        <v>0</v>
      </c>
      <c r="T71" s="84" t="n">
        <f aca="false">T70</f>
        <v>0</v>
      </c>
      <c r="U71" s="84" t="n">
        <f aca="false">U70</f>
        <v>0</v>
      </c>
      <c r="V71" s="84" t="n">
        <f aca="false">V70</f>
        <v>0</v>
      </c>
      <c r="W71" s="84" t="n">
        <f aca="false">W70</f>
        <v>0</v>
      </c>
      <c r="X71" s="84" t="n">
        <f aca="false">X70</f>
        <v>0</v>
      </c>
      <c r="Y71" s="84" t="n">
        <f aca="false">Y70</f>
        <v>0</v>
      </c>
      <c r="Z71" s="84" t="n">
        <f aca="false">Z70</f>
        <v>0</v>
      </c>
      <c r="AA71" s="84" t="n">
        <f aca="false">AA70</f>
        <v>0</v>
      </c>
      <c r="AB71" s="84" t="n">
        <f aca="false">AB70</f>
        <v>0</v>
      </c>
      <c r="AC71" s="84" t="n">
        <f aca="false">AC70</f>
        <v>0</v>
      </c>
      <c r="AD71" s="84" t="n">
        <f aca="false">AD70</f>
        <v>0</v>
      </c>
      <c r="AE71" s="84" t="n">
        <f aca="false">AE70</f>
        <v>0</v>
      </c>
      <c r="AF71" s="84" t="n">
        <f aca="false">AF70</f>
        <v>0</v>
      </c>
      <c r="AG71" s="84" t="n">
        <f aca="false">AG70</f>
        <v>0</v>
      </c>
      <c r="AH71" s="84" t="n">
        <f aca="false">AH70</f>
        <v>0</v>
      </c>
      <c r="AI71" s="84" t="n">
        <f aca="false">AI70</f>
        <v>0</v>
      </c>
      <c r="AJ71" s="84" t="n">
        <f aca="false">AJ70</f>
        <v>0</v>
      </c>
      <c r="AK71" s="85" t="n">
        <f aca="false">AK70</f>
        <v>0</v>
      </c>
    </row>
    <row r="72" customFormat="false" ht="15" hidden="false" customHeight="false" outlineLevel="0" collapsed="false">
      <c r="A72" s="52" t="str">
        <f aca="false">A71</f>
        <v>base</v>
      </c>
      <c r="B72" s="72" t="s">
        <v>426</v>
      </c>
      <c r="C72" s="53" t="s">
        <v>427</v>
      </c>
      <c r="D72" s="54" t="s">
        <v>68</v>
      </c>
      <c r="E72" s="54" t="s">
        <v>114</v>
      </c>
      <c r="I72" s="84" t="n">
        <f aca="false">I71</f>
        <v>0</v>
      </c>
      <c r="J72" s="84" t="n">
        <f aca="false">J71</f>
        <v>0</v>
      </c>
      <c r="K72" s="84" t="n">
        <f aca="false">K71</f>
        <v>0</v>
      </c>
      <c r="L72" s="84" t="n">
        <f aca="false">L71</f>
        <v>0</v>
      </c>
      <c r="M72" s="84" t="n">
        <f aca="false">M71</f>
        <v>0</v>
      </c>
      <c r="N72" s="84" t="n">
        <f aca="false">N71</f>
        <v>0</v>
      </c>
      <c r="O72" s="84" t="n">
        <f aca="false">O71</f>
        <v>0</v>
      </c>
      <c r="P72" s="84" t="n">
        <f aca="false">P71</f>
        <v>0</v>
      </c>
      <c r="Q72" s="84" t="n">
        <f aca="false">Q71</f>
        <v>0</v>
      </c>
      <c r="R72" s="84" t="n">
        <f aca="false">R71</f>
        <v>0</v>
      </c>
      <c r="S72" s="84" t="n">
        <f aca="false">S71</f>
        <v>0</v>
      </c>
      <c r="T72" s="84" t="n">
        <f aca="false">T71</f>
        <v>0</v>
      </c>
      <c r="U72" s="84" t="n">
        <f aca="false">U71</f>
        <v>0</v>
      </c>
      <c r="V72" s="84" t="n">
        <f aca="false">V71</f>
        <v>0</v>
      </c>
      <c r="W72" s="84" t="n">
        <f aca="false">W71</f>
        <v>0</v>
      </c>
      <c r="X72" s="84" t="n">
        <f aca="false">X71</f>
        <v>0</v>
      </c>
      <c r="Y72" s="84" t="n">
        <f aca="false">Y71</f>
        <v>0</v>
      </c>
      <c r="Z72" s="84" t="n">
        <f aca="false">Z71</f>
        <v>0</v>
      </c>
      <c r="AA72" s="84" t="n">
        <f aca="false">AA71</f>
        <v>0</v>
      </c>
      <c r="AB72" s="84" t="n">
        <f aca="false">AB71</f>
        <v>0</v>
      </c>
      <c r="AC72" s="84" t="n">
        <f aca="false">AC71</f>
        <v>0</v>
      </c>
      <c r="AD72" s="84" t="n">
        <f aca="false">AD71</f>
        <v>0</v>
      </c>
      <c r="AE72" s="84" t="n">
        <f aca="false">AE71</f>
        <v>0</v>
      </c>
      <c r="AF72" s="84" t="n">
        <f aca="false">AF71</f>
        <v>0</v>
      </c>
      <c r="AG72" s="84" t="n">
        <f aca="false">AG71</f>
        <v>0</v>
      </c>
      <c r="AH72" s="84" t="n">
        <f aca="false">AH71</f>
        <v>0</v>
      </c>
      <c r="AI72" s="84" t="n">
        <f aca="false">AI71</f>
        <v>0</v>
      </c>
      <c r="AJ72" s="84" t="n">
        <f aca="false">AJ71</f>
        <v>0</v>
      </c>
      <c r="AK72" s="85" t="n">
        <f aca="false">AK71</f>
        <v>0</v>
      </c>
    </row>
    <row r="73" customFormat="false" ht="15.75" hidden="false" customHeight="false" outlineLevel="0" collapsed="false">
      <c r="A73" s="52" t="str">
        <f aca="false">A72</f>
        <v>base</v>
      </c>
      <c r="B73" s="72" t="s">
        <v>426</v>
      </c>
      <c r="C73" s="59" t="s">
        <v>427</v>
      </c>
      <c r="D73" s="66" t="s">
        <v>105</v>
      </c>
      <c r="E73" s="66" t="s">
        <v>413</v>
      </c>
      <c r="I73" s="60" t="n">
        <f aca="false">I72</f>
        <v>0</v>
      </c>
      <c r="J73" s="60" t="n">
        <f aca="false">J72</f>
        <v>0</v>
      </c>
      <c r="K73" s="60" t="n">
        <f aca="false">K72</f>
        <v>0</v>
      </c>
      <c r="L73" s="60" t="n">
        <f aca="false">L72</f>
        <v>0</v>
      </c>
      <c r="M73" s="60" t="n">
        <f aca="false">M72</f>
        <v>0</v>
      </c>
      <c r="N73" s="60" t="n">
        <f aca="false">N72</f>
        <v>0</v>
      </c>
      <c r="O73" s="60" t="n">
        <f aca="false">O72</f>
        <v>0</v>
      </c>
      <c r="P73" s="60" t="n">
        <f aca="false">P72</f>
        <v>0</v>
      </c>
      <c r="Q73" s="60" t="n">
        <f aca="false">Q72</f>
        <v>0</v>
      </c>
      <c r="R73" s="60" t="n">
        <f aca="false">R72</f>
        <v>0</v>
      </c>
      <c r="S73" s="60" t="n">
        <f aca="false">S72</f>
        <v>0</v>
      </c>
      <c r="T73" s="60" t="n">
        <f aca="false">T72</f>
        <v>0</v>
      </c>
      <c r="U73" s="60" t="n">
        <f aca="false">U72</f>
        <v>0</v>
      </c>
      <c r="V73" s="60" t="n">
        <f aca="false">V72</f>
        <v>0</v>
      </c>
      <c r="W73" s="60" t="n">
        <f aca="false">W72</f>
        <v>0</v>
      </c>
      <c r="X73" s="60" t="n">
        <f aca="false">X72</f>
        <v>0</v>
      </c>
      <c r="Y73" s="60" t="n">
        <f aca="false">Y72</f>
        <v>0</v>
      </c>
      <c r="Z73" s="60" t="n">
        <f aca="false">Z72</f>
        <v>0</v>
      </c>
      <c r="AA73" s="60" t="n">
        <f aca="false">AA72</f>
        <v>0</v>
      </c>
      <c r="AB73" s="60" t="n">
        <f aca="false">AB72</f>
        <v>0</v>
      </c>
      <c r="AC73" s="60" t="n">
        <f aca="false">AC72</f>
        <v>0</v>
      </c>
      <c r="AD73" s="60" t="n">
        <f aca="false">AD72</f>
        <v>0</v>
      </c>
      <c r="AE73" s="60" t="n">
        <f aca="false">AE72</f>
        <v>0</v>
      </c>
      <c r="AF73" s="60" t="n">
        <f aca="false">AF72</f>
        <v>0</v>
      </c>
      <c r="AG73" s="60" t="n">
        <f aca="false">AG72</f>
        <v>0</v>
      </c>
      <c r="AH73" s="60" t="n">
        <f aca="false">AH72</f>
        <v>0</v>
      </c>
      <c r="AI73" s="60" t="n">
        <f aca="false">AI72</f>
        <v>0</v>
      </c>
      <c r="AJ73" s="60" t="n">
        <f aca="false">AJ72</f>
        <v>0</v>
      </c>
      <c r="AK73" s="86" t="n">
        <f aca="false">AK72</f>
        <v>0</v>
      </c>
    </row>
    <row r="74" customFormat="false" ht="15" hidden="false" customHeight="false" outlineLevel="0" collapsed="false">
      <c r="A74" s="52" t="str">
        <f aca="false">A73</f>
        <v>base</v>
      </c>
      <c r="B74" s="72" t="s">
        <v>426</v>
      </c>
      <c r="C74" s="73" t="s">
        <v>428</v>
      </c>
      <c r="D74" s="47" t="s">
        <v>68</v>
      </c>
      <c r="E74" s="47" t="s">
        <v>139</v>
      </c>
      <c r="I74" s="49" t="n">
        <f aca="false">I73</f>
        <v>0</v>
      </c>
      <c r="J74" s="49" t="n">
        <f aca="false">J73</f>
        <v>0</v>
      </c>
      <c r="K74" s="49" t="n">
        <f aca="false">K73</f>
        <v>0</v>
      </c>
      <c r="L74" s="49" t="n">
        <f aca="false">L73</f>
        <v>0</v>
      </c>
      <c r="M74" s="49" t="n">
        <f aca="false">M73</f>
        <v>0</v>
      </c>
      <c r="N74" s="49" t="n">
        <f aca="false">N73</f>
        <v>0</v>
      </c>
      <c r="O74" s="49" t="n">
        <f aca="false">O73</f>
        <v>0</v>
      </c>
      <c r="P74" s="49" t="n">
        <f aca="false">P73</f>
        <v>0</v>
      </c>
      <c r="Q74" s="49" t="n">
        <f aca="false">Q73</f>
        <v>0</v>
      </c>
      <c r="R74" s="49" t="n">
        <f aca="false">R73</f>
        <v>0</v>
      </c>
      <c r="S74" s="49" t="n">
        <f aca="false">S73</f>
        <v>0</v>
      </c>
      <c r="T74" s="49" t="n">
        <f aca="false">T73</f>
        <v>0</v>
      </c>
      <c r="U74" s="49" t="n">
        <f aca="false">U73</f>
        <v>0</v>
      </c>
      <c r="V74" s="49" t="n">
        <f aca="false">V73</f>
        <v>0</v>
      </c>
      <c r="W74" s="49" t="n">
        <f aca="false">W73</f>
        <v>0</v>
      </c>
      <c r="X74" s="49" t="n">
        <f aca="false">X73</f>
        <v>0</v>
      </c>
      <c r="Y74" s="49" t="n">
        <f aca="false">Y73</f>
        <v>0</v>
      </c>
      <c r="Z74" s="49" t="n">
        <f aca="false">Z73</f>
        <v>0</v>
      </c>
      <c r="AA74" s="49" t="n">
        <f aca="false">AA73</f>
        <v>0</v>
      </c>
      <c r="AB74" s="49" t="n">
        <f aca="false">AB73</f>
        <v>0</v>
      </c>
      <c r="AC74" s="49" t="n">
        <f aca="false">AC73</f>
        <v>0</v>
      </c>
      <c r="AD74" s="49" t="n">
        <f aca="false">AD73</f>
        <v>0</v>
      </c>
      <c r="AE74" s="49" t="n">
        <f aca="false">AE73</f>
        <v>0</v>
      </c>
      <c r="AF74" s="49" t="n">
        <f aca="false">AF73</f>
        <v>0</v>
      </c>
      <c r="AG74" s="49" t="n">
        <f aca="false">AG73</f>
        <v>0</v>
      </c>
      <c r="AH74" s="49" t="n">
        <f aca="false">AH73</f>
        <v>0</v>
      </c>
      <c r="AI74" s="49" t="n">
        <f aca="false">AI73</f>
        <v>0</v>
      </c>
      <c r="AJ74" s="49" t="n">
        <f aca="false">AJ73</f>
        <v>0</v>
      </c>
      <c r="AK74" s="51" t="n">
        <f aca="false">AK73</f>
        <v>0</v>
      </c>
    </row>
    <row r="75" customFormat="false" ht="15" hidden="false" customHeight="false" outlineLevel="0" collapsed="false">
      <c r="A75" s="52" t="str">
        <f aca="false">A74</f>
        <v>base</v>
      </c>
      <c r="B75" s="72" t="s">
        <v>426</v>
      </c>
      <c r="C75" s="74" t="s">
        <v>428</v>
      </c>
      <c r="D75" s="54" t="s">
        <v>68</v>
      </c>
      <c r="E75" s="54" t="s">
        <v>269</v>
      </c>
      <c r="I75" s="84" t="n">
        <f aca="false">I74</f>
        <v>0</v>
      </c>
      <c r="J75" s="84" t="n">
        <f aca="false">J74</f>
        <v>0</v>
      </c>
      <c r="K75" s="84" t="n">
        <f aca="false">K74</f>
        <v>0</v>
      </c>
      <c r="L75" s="84" t="n">
        <f aca="false">L74</f>
        <v>0</v>
      </c>
      <c r="M75" s="84" t="n">
        <f aca="false">M74</f>
        <v>0</v>
      </c>
      <c r="N75" s="84" t="n">
        <f aca="false">N74</f>
        <v>0</v>
      </c>
      <c r="O75" s="84" t="n">
        <f aca="false">O74</f>
        <v>0</v>
      </c>
      <c r="P75" s="84" t="n">
        <f aca="false">P74</f>
        <v>0</v>
      </c>
      <c r="Q75" s="84" t="n">
        <f aca="false">Q74</f>
        <v>0</v>
      </c>
      <c r="R75" s="84" t="n">
        <f aca="false">R74</f>
        <v>0</v>
      </c>
      <c r="S75" s="84" t="n">
        <f aca="false">S74</f>
        <v>0</v>
      </c>
      <c r="T75" s="84" t="n">
        <f aca="false">T74</f>
        <v>0</v>
      </c>
      <c r="U75" s="84" t="n">
        <f aca="false">U74</f>
        <v>0</v>
      </c>
      <c r="V75" s="84" t="n">
        <f aca="false">V74</f>
        <v>0</v>
      </c>
      <c r="W75" s="84" t="n">
        <f aca="false">W74</f>
        <v>0</v>
      </c>
      <c r="X75" s="84" t="n">
        <f aca="false">X74</f>
        <v>0</v>
      </c>
      <c r="Y75" s="84" t="n">
        <f aca="false">Y74</f>
        <v>0</v>
      </c>
      <c r="Z75" s="84" t="n">
        <f aca="false">Z74</f>
        <v>0</v>
      </c>
      <c r="AA75" s="84" t="n">
        <f aca="false">AA74</f>
        <v>0</v>
      </c>
      <c r="AB75" s="84" t="n">
        <f aca="false">AB74</f>
        <v>0</v>
      </c>
      <c r="AC75" s="84" t="n">
        <f aca="false">AC74</f>
        <v>0</v>
      </c>
      <c r="AD75" s="84" t="n">
        <f aca="false">AD74</f>
        <v>0</v>
      </c>
      <c r="AE75" s="84" t="n">
        <f aca="false">AE74</f>
        <v>0</v>
      </c>
      <c r="AF75" s="84" t="n">
        <f aca="false">AF74</f>
        <v>0</v>
      </c>
      <c r="AG75" s="84" t="n">
        <f aca="false">AG74</f>
        <v>0</v>
      </c>
      <c r="AH75" s="84" t="n">
        <f aca="false">AH74</f>
        <v>0</v>
      </c>
      <c r="AI75" s="84" t="n">
        <f aca="false">AI74</f>
        <v>0</v>
      </c>
      <c r="AJ75" s="84" t="n">
        <f aca="false">AJ74</f>
        <v>0</v>
      </c>
      <c r="AK75" s="85" t="n">
        <f aca="false">AK74</f>
        <v>0</v>
      </c>
    </row>
    <row r="76" customFormat="false" ht="15" hidden="false" customHeight="false" outlineLevel="0" collapsed="false">
      <c r="A76" s="52" t="str">
        <f aca="false">A75</f>
        <v>base</v>
      </c>
      <c r="B76" s="72" t="s">
        <v>426</v>
      </c>
      <c r="C76" s="74" t="s">
        <v>428</v>
      </c>
      <c r="D76" s="54" t="s">
        <v>68</v>
      </c>
      <c r="E76" s="54" t="s">
        <v>411</v>
      </c>
      <c r="I76" s="84" t="n">
        <f aca="false">I75</f>
        <v>0</v>
      </c>
      <c r="J76" s="84" t="n">
        <f aca="false">J75</f>
        <v>0</v>
      </c>
      <c r="K76" s="84" t="n">
        <f aca="false">K75</f>
        <v>0</v>
      </c>
      <c r="L76" s="84" t="n">
        <f aca="false">L75</f>
        <v>0</v>
      </c>
      <c r="M76" s="84" t="n">
        <f aca="false">M75</f>
        <v>0</v>
      </c>
      <c r="N76" s="84" t="n">
        <f aca="false">N75</f>
        <v>0</v>
      </c>
      <c r="O76" s="84" t="n">
        <f aca="false">O75</f>
        <v>0</v>
      </c>
      <c r="P76" s="84" t="n">
        <f aca="false">P75</f>
        <v>0</v>
      </c>
      <c r="Q76" s="84" t="n">
        <f aca="false">Q75</f>
        <v>0</v>
      </c>
      <c r="R76" s="84" t="n">
        <f aca="false">R75</f>
        <v>0</v>
      </c>
      <c r="S76" s="84" t="n">
        <f aca="false">S75</f>
        <v>0</v>
      </c>
      <c r="T76" s="84" t="n">
        <f aca="false">T75</f>
        <v>0</v>
      </c>
      <c r="U76" s="84" t="n">
        <f aca="false">U75</f>
        <v>0</v>
      </c>
      <c r="V76" s="84" t="n">
        <f aca="false">V75</f>
        <v>0</v>
      </c>
      <c r="W76" s="84" t="n">
        <f aca="false">W75</f>
        <v>0</v>
      </c>
      <c r="X76" s="84" t="n">
        <f aca="false">X75</f>
        <v>0</v>
      </c>
      <c r="Y76" s="84" t="n">
        <f aca="false">Y75</f>
        <v>0</v>
      </c>
      <c r="Z76" s="84" t="n">
        <f aca="false">Z75</f>
        <v>0</v>
      </c>
      <c r="AA76" s="84" t="n">
        <f aca="false">AA75</f>
        <v>0</v>
      </c>
      <c r="AB76" s="84" t="n">
        <f aca="false">AB75</f>
        <v>0</v>
      </c>
      <c r="AC76" s="84" t="n">
        <f aca="false">AC75</f>
        <v>0</v>
      </c>
      <c r="AD76" s="84" t="n">
        <f aca="false">AD75</f>
        <v>0</v>
      </c>
      <c r="AE76" s="84" t="n">
        <f aca="false">AE75</f>
        <v>0</v>
      </c>
      <c r="AF76" s="84" t="n">
        <f aca="false">AF75</f>
        <v>0</v>
      </c>
      <c r="AG76" s="84" t="n">
        <f aca="false">AG75</f>
        <v>0</v>
      </c>
      <c r="AH76" s="84" t="n">
        <f aca="false">AH75</f>
        <v>0</v>
      </c>
      <c r="AI76" s="84" t="n">
        <f aca="false">AI75</f>
        <v>0</v>
      </c>
      <c r="AJ76" s="84" t="n">
        <f aca="false">AJ75</f>
        <v>0</v>
      </c>
      <c r="AK76" s="85" t="n">
        <f aca="false">AK75</f>
        <v>0</v>
      </c>
    </row>
    <row r="77" customFormat="false" ht="15" hidden="false" customHeight="false" outlineLevel="0" collapsed="false">
      <c r="A77" s="52" t="str">
        <f aca="false">A76</f>
        <v>base</v>
      </c>
      <c r="B77" s="72" t="s">
        <v>426</v>
      </c>
      <c r="C77" s="74" t="s">
        <v>428</v>
      </c>
      <c r="D77" s="54" t="s">
        <v>68</v>
      </c>
      <c r="E77" s="54" t="s">
        <v>114</v>
      </c>
      <c r="I77" s="84" t="n">
        <f aca="false">I76</f>
        <v>0</v>
      </c>
      <c r="J77" s="84" t="n">
        <f aca="false">J76</f>
        <v>0</v>
      </c>
      <c r="K77" s="84" t="n">
        <f aca="false">K76</f>
        <v>0</v>
      </c>
      <c r="L77" s="84" t="n">
        <f aca="false">L76</f>
        <v>0</v>
      </c>
      <c r="M77" s="84" t="n">
        <f aca="false">M76</f>
        <v>0</v>
      </c>
      <c r="N77" s="84" t="n">
        <f aca="false">N76</f>
        <v>0</v>
      </c>
      <c r="O77" s="84" t="n">
        <f aca="false">O76</f>
        <v>0</v>
      </c>
      <c r="P77" s="84" t="n">
        <f aca="false">P76</f>
        <v>0</v>
      </c>
      <c r="Q77" s="84" t="n">
        <f aca="false">Q76</f>
        <v>0</v>
      </c>
      <c r="R77" s="84" t="n">
        <f aca="false">R76</f>
        <v>0</v>
      </c>
      <c r="S77" s="84" t="n">
        <f aca="false">S76</f>
        <v>0</v>
      </c>
      <c r="T77" s="84" t="n">
        <f aca="false">T76</f>
        <v>0</v>
      </c>
      <c r="U77" s="84" t="n">
        <f aca="false">U76</f>
        <v>0</v>
      </c>
      <c r="V77" s="84" t="n">
        <f aca="false">V76</f>
        <v>0</v>
      </c>
      <c r="W77" s="84" t="n">
        <f aca="false">W76</f>
        <v>0</v>
      </c>
      <c r="X77" s="84" t="n">
        <f aca="false">X76</f>
        <v>0</v>
      </c>
      <c r="Y77" s="84" t="n">
        <f aca="false">Y76</f>
        <v>0</v>
      </c>
      <c r="Z77" s="84" t="n">
        <f aca="false">Z76</f>
        <v>0</v>
      </c>
      <c r="AA77" s="84" t="n">
        <f aca="false">AA76</f>
        <v>0</v>
      </c>
      <c r="AB77" s="84" t="n">
        <f aca="false">AB76</f>
        <v>0</v>
      </c>
      <c r="AC77" s="84" t="n">
        <f aca="false">AC76</f>
        <v>0</v>
      </c>
      <c r="AD77" s="84" t="n">
        <f aca="false">AD76</f>
        <v>0</v>
      </c>
      <c r="AE77" s="84" t="n">
        <f aca="false">AE76</f>
        <v>0</v>
      </c>
      <c r="AF77" s="84" t="n">
        <f aca="false">AF76</f>
        <v>0</v>
      </c>
      <c r="AG77" s="84" t="n">
        <f aca="false">AG76</f>
        <v>0</v>
      </c>
      <c r="AH77" s="84" t="n">
        <f aca="false">AH76</f>
        <v>0</v>
      </c>
      <c r="AI77" s="84" t="n">
        <f aca="false">AI76</f>
        <v>0</v>
      </c>
      <c r="AJ77" s="84" t="n">
        <f aca="false">AJ76</f>
        <v>0</v>
      </c>
      <c r="AK77" s="85" t="n">
        <f aca="false">AK76</f>
        <v>0</v>
      </c>
    </row>
    <row r="78" customFormat="false" ht="15.75" hidden="false" customHeight="false" outlineLevel="0" collapsed="false">
      <c r="A78" s="52" t="str">
        <f aca="false">A77</f>
        <v>base</v>
      </c>
      <c r="B78" s="72" t="s">
        <v>426</v>
      </c>
      <c r="C78" s="75" t="s">
        <v>428</v>
      </c>
      <c r="D78" s="66" t="s">
        <v>105</v>
      </c>
      <c r="E78" s="66" t="s">
        <v>413</v>
      </c>
      <c r="I78" s="60" t="n">
        <f aca="false">I77</f>
        <v>0</v>
      </c>
      <c r="J78" s="60" t="n">
        <f aca="false">J77</f>
        <v>0</v>
      </c>
      <c r="K78" s="60" t="n">
        <f aca="false">K77</f>
        <v>0</v>
      </c>
      <c r="L78" s="60" t="n">
        <f aca="false">L77</f>
        <v>0</v>
      </c>
      <c r="M78" s="60" t="n">
        <f aca="false">M77</f>
        <v>0</v>
      </c>
      <c r="N78" s="60" t="n">
        <f aca="false">N77</f>
        <v>0</v>
      </c>
      <c r="O78" s="60" t="n">
        <f aca="false">O77</f>
        <v>0</v>
      </c>
      <c r="P78" s="60" t="n">
        <f aca="false">P77</f>
        <v>0</v>
      </c>
      <c r="Q78" s="60" t="n">
        <f aca="false">Q77</f>
        <v>0</v>
      </c>
      <c r="R78" s="60" t="n">
        <f aca="false">R77</f>
        <v>0</v>
      </c>
      <c r="S78" s="60" t="n">
        <f aca="false">S77</f>
        <v>0</v>
      </c>
      <c r="T78" s="60" t="n">
        <f aca="false">T77</f>
        <v>0</v>
      </c>
      <c r="U78" s="60" t="n">
        <f aca="false">U77</f>
        <v>0</v>
      </c>
      <c r="V78" s="60" t="n">
        <f aca="false">V77</f>
        <v>0</v>
      </c>
      <c r="W78" s="60" t="n">
        <f aca="false">W77</f>
        <v>0</v>
      </c>
      <c r="X78" s="60" t="n">
        <f aca="false">X77</f>
        <v>0</v>
      </c>
      <c r="Y78" s="60" t="n">
        <f aca="false">Y77</f>
        <v>0</v>
      </c>
      <c r="Z78" s="60" t="n">
        <f aca="false">Z77</f>
        <v>0</v>
      </c>
      <c r="AA78" s="60" t="n">
        <f aca="false">AA77</f>
        <v>0</v>
      </c>
      <c r="AB78" s="60" t="n">
        <f aca="false">AB77</f>
        <v>0</v>
      </c>
      <c r="AC78" s="60" t="n">
        <f aca="false">AC77</f>
        <v>0</v>
      </c>
      <c r="AD78" s="60" t="n">
        <f aca="false">AD77</f>
        <v>0</v>
      </c>
      <c r="AE78" s="60" t="n">
        <f aca="false">AE77</f>
        <v>0</v>
      </c>
      <c r="AF78" s="60" t="n">
        <f aca="false">AF77</f>
        <v>0</v>
      </c>
      <c r="AG78" s="60" t="n">
        <f aca="false">AG77</f>
        <v>0</v>
      </c>
      <c r="AH78" s="60" t="n">
        <f aca="false">AH77</f>
        <v>0</v>
      </c>
      <c r="AI78" s="60" t="n">
        <f aca="false">AI77</f>
        <v>0</v>
      </c>
      <c r="AJ78" s="60" t="n">
        <f aca="false">AJ77</f>
        <v>0</v>
      </c>
      <c r="AK78" s="86" t="n">
        <f aca="false">AK77</f>
        <v>0</v>
      </c>
    </row>
    <row r="79" customFormat="false" ht="15" hidden="false" customHeight="false" outlineLevel="0" collapsed="false">
      <c r="A79" s="52" t="str">
        <f aca="false">A78</f>
        <v>base</v>
      </c>
      <c r="B79" s="72" t="s">
        <v>426</v>
      </c>
      <c r="C79" s="46" t="s">
        <v>429</v>
      </c>
      <c r="D79" s="47" t="s">
        <v>68</v>
      </c>
      <c r="E79" s="47" t="s">
        <v>139</v>
      </c>
      <c r="I79" s="49" t="n">
        <f aca="false">I78</f>
        <v>0</v>
      </c>
      <c r="J79" s="49" t="n">
        <f aca="false">J78</f>
        <v>0</v>
      </c>
      <c r="K79" s="49" t="n">
        <f aca="false">K78</f>
        <v>0</v>
      </c>
      <c r="L79" s="49" t="n">
        <f aca="false">L78</f>
        <v>0</v>
      </c>
      <c r="M79" s="49" t="n">
        <f aca="false">M78</f>
        <v>0</v>
      </c>
      <c r="N79" s="49" t="n">
        <f aca="false">N78</f>
        <v>0</v>
      </c>
      <c r="O79" s="49" t="n">
        <f aca="false">O78</f>
        <v>0</v>
      </c>
      <c r="P79" s="49" t="n">
        <f aca="false">P78</f>
        <v>0</v>
      </c>
      <c r="Q79" s="49" t="n">
        <f aca="false">Q78</f>
        <v>0</v>
      </c>
      <c r="R79" s="49" t="n">
        <f aca="false">R78</f>
        <v>0</v>
      </c>
      <c r="S79" s="49" t="n">
        <f aca="false">S78</f>
        <v>0</v>
      </c>
      <c r="T79" s="49" t="n">
        <f aca="false">T78</f>
        <v>0</v>
      </c>
      <c r="U79" s="49" t="n">
        <f aca="false">U78</f>
        <v>0</v>
      </c>
      <c r="V79" s="49" t="n">
        <f aca="false">V78</f>
        <v>0</v>
      </c>
      <c r="W79" s="49" t="n">
        <f aca="false">W78</f>
        <v>0</v>
      </c>
      <c r="X79" s="49" t="n">
        <f aca="false">X78</f>
        <v>0</v>
      </c>
      <c r="Y79" s="49" t="n">
        <f aca="false">Y78</f>
        <v>0</v>
      </c>
      <c r="Z79" s="49" t="n">
        <f aca="false">Z78</f>
        <v>0</v>
      </c>
      <c r="AA79" s="49" t="n">
        <f aca="false">AA78</f>
        <v>0</v>
      </c>
      <c r="AB79" s="49" t="n">
        <f aca="false">AB78</f>
        <v>0</v>
      </c>
      <c r="AC79" s="49" t="n">
        <f aca="false">AC78</f>
        <v>0</v>
      </c>
      <c r="AD79" s="49" t="n">
        <f aca="false">AD78</f>
        <v>0</v>
      </c>
      <c r="AE79" s="49" t="n">
        <f aca="false">AE78</f>
        <v>0</v>
      </c>
      <c r="AF79" s="49" t="n">
        <f aca="false">AF78</f>
        <v>0</v>
      </c>
      <c r="AG79" s="49" t="n">
        <f aca="false">AG78</f>
        <v>0</v>
      </c>
      <c r="AH79" s="49" t="n">
        <f aca="false">AH78</f>
        <v>0</v>
      </c>
      <c r="AI79" s="49" t="n">
        <f aca="false">AI78</f>
        <v>0</v>
      </c>
      <c r="AJ79" s="49" t="n">
        <f aca="false">AJ78</f>
        <v>0</v>
      </c>
      <c r="AK79" s="51" t="n">
        <f aca="false">AK78</f>
        <v>0</v>
      </c>
    </row>
    <row r="80" customFormat="false" ht="15" hidden="false" customHeight="false" outlineLevel="0" collapsed="false">
      <c r="A80" s="52" t="str">
        <f aca="false">A79</f>
        <v>base</v>
      </c>
      <c r="B80" s="72" t="s">
        <v>426</v>
      </c>
      <c r="C80" s="53" t="s">
        <v>429</v>
      </c>
      <c r="D80" s="54" t="s">
        <v>68</v>
      </c>
      <c r="E80" s="54" t="s">
        <v>269</v>
      </c>
      <c r="I80" s="84" t="n">
        <f aca="false">I79</f>
        <v>0</v>
      </c>
      <c r="J80" s="84" t="n">
        <f aca="false">J79</f>
        <v>0</v>
      </c>
      <c r="K80" s="84" t="n">
        <f aca="false">K79</f>
        <v>0</v>
      </c>
      <c r="L80" s="84" t="n">
        <f aca="false">L79</f>
        <v>0</v>
      </c>
      <c r="M80" s="84" t="n">
        <f aca="false">M79</f>
        <v>0</v>
      </c>
      <c r="N80" s="84" t="n">
        <f aca="false">N79</f>
        <v>0</v>
      </c>
      <c r="O80" s="84" t="n">
        <f aca="false">O79</f>
        <v>0</v>
      </c>
      <c r="P80" s="84" t="n">
        <f aca="false">P79</f>
        <v>0</v>
      </c>
      <c r="Q80" s="84" t="n">
        <f aca="false">Q79</f>
        <v>0</v>
      </c>
      <c r="R80" s="84" t="n">
        <f aca="false">R79</f>
        <v>0</v>
      </c>
      <c r="S80" s="84" t="n">
        <f aca="false">S79</f>
        <v>0</v>
      </c>
      <c r="T80" s="84" t="n">
        <f aca="false">T79</f>
        <v>0</v>
      </c>
      <c r="U80" s="84" t="n">
        <f aca="false">U79</f>
        <v>0</v>
      </c>
      <c r="V80" s="84" t="n">
        <f aca="false">V79</f>
        <v>0</v>
      </c>
      <c r="W80" s="84" t="n">
        <f aca="false">W79</f>
        <v>0</v>
      </c>
      <c r="X80" s="84" t="n">
        <f aca="false">X79</f>
        <v>0</v>
      </c>
      <c r="Y80" s="84" t="n">
        <f aca="false">Y79</f>
        <v>0</v>
      </c>
      <c r="Z80" s="84" t="n">
        <f aca="false">Z79</f>
        <v>0</v>
      </c>
      <c r="AA80" s="84" t="n">
        <f aca="false">AA79</f>
        <v>0</v>
      </c>
      <c r="AB80" s="84" t="n">
        <f aca="false">AB79</f>
        <v>0</v>
      </c>
      <c r="AC80" s="84" t="n">
        <f aca="false">AC79</f>
        <v>0</v>
      </c>
      <c r="AD80" s="84" t="n">
        <f aca="false">AD79</f>
        <v>0</v>
      </c>
      <c r="AE80" s="84" t="n">
        <f aca="false">AE79</f>
        <v>0</v>
      </c>
      <c r="AF80" s="84" t="n">
        <f aca="false">AF79</f>
        <v>0</v>
      </c>
      <c r="AG80" s="84" t="n">
        <f aca="false">AG79</f>
        <v>0</v>
      </c>
      <c r="AH80" s="84" t="n">
        <f aca="false">AH79</f>
        <v>0</v>
      </c>
      <c r="AI80" s="84" t="n">
        <f aca="false">AI79</f>
        <v>0</v>
      </c>
      <c r="AJ80" s="84" t="n">
        <f aca="false">AJ79</f>
        <v>0</v>
      </c>
      <c r="AK80" s="85" t="n">
        <f aca="false">AK79</f>
        <v>0</v>
      </c>
    </row>
    <row r="81" customFormat="false" ht="15" hidden="false" customHeight="false" outlineLevel="0" collapsed="false">
      <c r="A81" s="52" t="str">
        <f aca="false">A80</f>
        <v>base</v>
      </c>
      <c r="B81" s="72" t="s">
        <v>426</v>
      </c>
      <c r="C81" s="53" t="s">
        <v>429</v>
      </c>
      <c r="D81" s="54" t="s">
        <v>68</v>
      </c>
      <c r="E81" s="54" t="s">
        <v>411</v>
      </c>
      <c r="I81" s="84" t="n">
        <f aca="false">I80</f>
        <v>0</v>
      </c>
      <c r="J81" s="84" t="n">
        <f aca="false">J80</f>
        <v>0</v>
      </c>
      <c r="K81" s="84" t="n">
        <f aca="false">K80</f>
        <v>0</v>
      </c>
      <c r="L81" s="84" t="n">
        <f aca="false">L80</f>
        <v>0</v>
      </c>
      <c r="M81" s="84" t="n">
        <f aca="false">M80</f>
        <v>0</v>
      </c>
      <c r="N81" s="84" t="n">
        <f aca="false">N80</f>
        <v>0</v>
      </c>
      <c r="O81" s="84" t="n">
        <f aca="false">O80</f>
        <v>0</v>
      </c>
      <c r="P81" s="84" t="n">
        <f aca="false">P80</f>
        <v>0</v>
      </c>
      <c r="Q81" s="84" t="n">
        <f aca="false">Q80</f>
        <v>0</v>
      </c>
      <c r="R81" s="84" t="n">
        <f aca="false">R80</f>
        <v>0</v>
      </c>
      <c r="S81" s="84" t="n">
        <f aca="false">S80</f>
        <v>0</v>
      </c>
      <c r="T81" s="84" t="n">
        <f aca="false">T80</f>
        <v>0</v>
      </c>
      <c r="U81" s="84" t="n">
        <f aca="false">U80</f>
        <v>0</v>
      </c>
      <c r="V81" s="84" t="n">
        <f aca="false">V80</f>
        <v>0</v>
      </c>
      <c r="W81" s="84" t="n">
        <f aca="false">W80</f>
        <v>0</v>
      </c>
      <c r="X81" s="84" t="n">
        <f aca="false">X80</f>
        <v>0</v>
      </c>
      <c r="Y81" s="84" t="n">
        <f aca="false">Y80</f>
        <v>0</v>
      </c>
      <c r="Z81" s="84" t="n">
        <f aca="false">Z80</f>
        <v>0</v>
      </c>
      <c r="AA81" s="84" t="n">
        <f aca="false">AA80</f>
        <v>0</v>
      </c>
      <c r="AB81" s="84" t="n">
        <f aca="false">AB80</f>
        <v>0</v>
      </c>
      <c r="AC81" s="84" t="n">
        <f aca="false">AC80</f>
        <v>0</v>
      </c>
      <c r="AD81" s="84" t="n">
        <f aca="false">AD80</f>
        <v>0</v>
      </c>
      <c r="AE81" s="84" t="n">
        <f aca="false">AE80</f>
        <v>0</v>
      </c>
      <c r="AF81" s="84" t="n">
        <f aca="false">AF80</f>
        <v>0</v>
      </c>
      <c r="AG81" s="84" t="n">
        <f aca="false">AG80</f>
        <v>0</v>
      </c>
      <c r="AH81" s="84" t="n">
        <f aca="false">AH80</f>
        <v>0</v>
      </c>
      <c r="AI81" s="84" t="n">
        <f aca="false">AI80</f>
        <v>0</v>
      </c>
      <c r="AJ81" s="84" t="n">
        <f aca="false">AJ80</f>
        <v>0</v>
      </c>
      <c r="AK81" s="85" t="n">
        <f aca="false">AK80</f>
        <v>0</v>
      </c>
    </row>
    <row r="82" customFormat="false" ht="15" hidden="false" customHeight="false" outlineLevel="0" collapsed="false">
      <c r="A82" s="52" t="str">
        <f aca="false">A81</f>
        <v>base</v>
      </c>
      <c r="B82" s="72" t="s">
        <v>426</v>
      </c>
      <c r="C82" s="53" t="s">
        <v>429</v>
      </c>
      <c r="D82" s="54" t="s">
        <v>68</v>
      </c>
      <c r="E82" s="54" t="s">
        <v>114</v>
      </c>
      <c r="I82" s="84" t="n">
        <f aca="false">I81</f>
        <v>0</v>
      </c>
      <c r="J82" s="84" t="n">
        <f aca="false">J81</f>
        <v>0</v>
      </c>
      <c r="K82" s="84" t="n">
        <f aca="false">K81</f>
        <v>0</v>
      </c>
      <c r="L82" s="84" t="n">
        <f aca="false">L81</f>
        <v>0</v>
      </c>
      <c r="M82" s="84" t="n">
        <f aca="false">M81</f>
        <v>0</v>
      </c>
      <c r="N82" s="84" t="n">
        <f aca="false">N81</f>
        <v>0</v>
      </c>
      <c r="O82" s="84" t="n">
        <f aca="false">O81</f>
        <v>0</v>
      </c>
      <c r="P82" s="84" t="n">
        <f aca="false">P81</f>
        <v>0</v>
      </c>
      <c r="Q82" s="84" t="n">
        <f aca="false">Q81</f>
        <v>0</v>
      </c>
      <c r="R82" s="84" t="n">
        <f aca="false">R81</f>
        <v>0</v>
      </c>
      <c r="S82" s="84" t="n">
        <f aca="false">S81</f>
        <v>0</v>
      </c>
      <c r="T82" s="84" t="n">
        <f aca="false">T81</f>
        <v>0</v>
      </c>
      <c r="U82" s="84" t="n">
        <f aca="false">U81</f>
        <v>0</v>
      </c>
      <c r="V82" s="84" t="n">
        <f aca="false">V81</f>
        <v>0</v>
      </c>
      <c r="W82" s="84" t="n">
        <f aca="false">W81</f>
        <v>0</v>
      </c>
      <c r="X82" s="84" t="n">
        <f aca="false">X81</f>
        <v>0</v>
      </c>
      <c r="Y82" s="84" t="n">
        <f aca="false">Y81</f>
        <v>0</v>
      </c>
      <c r="Z82" s="84" t="n">
        <f aca="false">Z81</f>
        <v>0</v>
      </c>
      <c r="AA82" s="84" t="n">
        <f aca="false">AA81</f>
        <v>0</v>
      </c>
      <c r="AB82" s="84" t="n">
        <f aca="false">AB81</f>
        <v>0</v>
      </c>
      <c r="AC82" s="84" t="n">
        <f aca="false">AC81</f>
        <v>0</v>
      </c>
      <c r="AD82" s="84" t="n">
        <f aca="false">AD81</f>
        <v>0</v>
      </c>
      <c r="AE82" s="84" t="n">
        <f aca="false">AE81</f>
        <v>0</v>
      </c>
      <c r="AF82" s="84" t="n">
        <f aca="false">AF81</f>
        <v>0</v>
      </c>
      <c r="AG82" s="84" t="n">
        <f aca="false">AG81</f>
        <v>0</v>
      </c>
      <c r="AH82" s="84" t="n">
        <f aca="false">AH81</f>
        <v>0</v>
      </c>
      <c r="AI82" s="84" t="n">
        <f aca="false">AI81</f>
        <v>0</v>
      </c>
      <c r="AJ82" s="84" t="n">
        <f aca="false">AJ81</f>
        <v>0</v>
      </c>
      <c r="AK82" s="85" t="n">
        <f aca="false">AK81</f>
        <v>0</v>
      </c>
    </row>
    <row r="83" customFormat="false" ht="15.75" hidden="false" customHeight="false" outlineLevel="0" collapsed="false">
      <c r="A83" s="52" t="str">
        <f aca="false">A82</f>
        <v>base</v>
      </c>
      <c r="B83" s="72" t="s">
        <v>426</v>
      </c>
      <c r="C83" s="59" t="s">
        <v>429</v>
      </c>
      <c r="D83" s="66" t="s">
        <v>105</v>
      </c>
      <c r="E83" s="66" t="s">
        <v>413</v>
      </c>
      <c r="I83" s="60" t="n">
        <f aca="false">I82</f>
        <v>0</v>
      </c>
      <c r="J83" s="60" t="n">
        <f aca="false">J82</f>
        <v>0</v>
      </c>
      <c r="K83" s="60" t="n">
        <f aca="false">K82</f>
        <v>0</v>
      </c>
      <c r="L83" s="60" t="n">
        <f aca="false">L82</f>
        <v>0</v>
      </c>
      <c r="M83" s="60" t="n">
        <f aca="false">M82</f>
        <v>0</v>
      </c>
      <c r="N83" s="60" t="n">
        <f aca="false">N82</f>
        <v>0</v>
      </c>
      <c r="O83" s="60" t="n">
        <f aca="false">O82</f>
        <v>0</v>
      </c>
      <c r="P83" s="60" t="n">
        <f aca="false">P82</f>
        <v>0</v>
      </c>
      <c r="Q83" s="60" t="n">
        <f aca="false">Q82</f>
        <v>0</v>
      </c>
      <c r="R83" s="60" t="n">
        <f aca="false">R82</f>
        <v>0</v>
      </c>
      <c r="S83" s="60" t="n">
        <f aca="false">S82</f>
        <v>0</v>
      </c>
      <c r="T83" s="60" t="n">
        <f aca="false">T82</f>
        <v>0</v>
      </c>
      <c r="U83" s="60" t="n">
        <f aca="false">U82</f>
        <v>0</v>
      </c>
      <c r="V83" s="60" t="n">
        <f aca="false">V82</f>
        <v>0</v>
      </c>
      <c r="W83" s="60" t="n">
        <f aca="false">W82</f>
        <v>0</v>
      </c>
      <c r="X83" s="60" t="n">
        <f aca="false">X82</f>
        <v>0</v>
      </c>
      <c r="Y83" s="60" t="n">
        <f aca="false">Y82</f>
        <v>0</v>
      </c>
      <c r="Z83" s="60" t="n">
        <f aca="false">Z82</f>
        <v>0</v>
      </c>
      <c r="AA83" s="60" t="n">
        <f aca="false">AA82</f>
        <v>0</v>
      </c>
      <c r="AB83" s="60" t="n">
        <f aca="false">AB82</f>
        <v>0</v>
      </c>
      <c r="AC83" s="60" t="n">
        <f aca="false">AC82</f>
        <v>0</v>
      </c>
      <c r="AD83" s="60" t="n">
        <f aca="false">AD82</f>
        <v>0</v>
      </c>
      <c r="AE83" s="60" t="n">
        <f aca="false">AE82</f>
        <v>0</v>
      </c>
      <c r="AF83" s="60" t="n">
        <f aca="false">AF82</f>
        <v>0</v>
      </c>
      <c r="AG83" s="60" t="n">
        <f aca="false">AG82</f>
        <v>0</v>
      </c>
      <c r="AH83" s="60" t="n">
        <f aca="false">AH82</f>
        <v>0</v>
      </c>
      <c r="AI83" s="60" t="n">
        <f aca="false">AI82</f>
        <v>0</v>
      </c>
      <c r="AJ83" s="60" t="n">
        <f aca="false">AJ82</f>
        <v>0</v>
      </c>
      <c r="AK83" s="86" t="n">
        <f aca="false">AK82</f>
        <v>0</v>
      </c>
    </row>
    <row r="84" customFormat="false" ht="15" hidden="false" customHeight="false" outlineLevel="0" collapsed="false">
      <c r="A84" s="52" t="str">
        <f aca="false">A83</f>
        <v>base</v>
      </c>
      <c r="B84" s="72" t="s">
        <v>426</v>
      </c>
      <c r="C84" s="73" t="s">
        <v>430</v>
      </c>
      <c r="D84" s="47" t="s">
        <v>68</v>
      </c>
      <c r="E84" s="47" t="s">
        <v>139</v>
      </c>
      <c r="I84" s="49" t="n">
        <f aca="false">I83</f>
        <v>0</v>
      </c>
      <c r="J84" s="49" t="n">
        <f aca="false">J83</f>
        <v>0</v>
      </c>
      <c r="K84" s="49" t="n">
        <f aca="false">K83</f>
        <v>0</v>
      </c>
      <c r="L84" s="49" t="n">
        <f aca="false">L83</f>
        <v>0</v>
      </c>
      <c r="M84" s="49" t="n">
        <f aca="false">M83</f>
        <v>0</v>
      </c>
      <c r="N84" s="49" t="n">
        <f aca="false">N83</f>
        <v>0</v>
      </c>
      <c r="O84" s="49" t="n">
        <f aca="false">O83</f>
        <v>0</v>
      </c>
      <c r="P84" s="49" t="n">
        <f aca="false">P83</f>
        <v>0</v>
      </c>
      <c r="Q84" s="49" t="n">
        <f aca="false">Q83</f>
        <v>0</v>
      </c>
      <c r="R84" s="49" t="n">
        <f aca="false">R83</f>
        <v>0</v>
      </c>
      <c r="S84" s="49" t="n">
        <f aca="false">S83</f>
        <v>0</v>
      </c>
      <c r="T84" s="49" t="n">
        <f aca="false">T83</f>
        <v>0</v>
      </c>
      <c r="U84" s="49" t="n">
        <f aca="false">U83</f>
        <v>0</v>
      </c>
      <c r="V84" s="49" t="n">
        <f aca="false">V83</f>
        <v>0</v>
      </c>
      <c r="W84" s="49" t="n">
        <f aca="false">W83</f>
        <v>0</v>
      </c>
      <c r="X84" s="49" t="n">
        <f aca="false">X83</f>
        <v>0</v>
      </c>
      <c r="Y84" s="49" t="n">
        <f aca="false">Y83</f>
        <v>0</v>
      </c>
      <c r="Z84" s="49" t="n">
        <f aca="false">Z83</f>
        <v>0</v>
      </c>
      <c r="AA84" s="49" t="n">
        <f aca="false">AA83</f>
        <v>0</v>
      </c>
      <c r="AB84" s="49" t="n">
        <f aca="false">AB83</f>
        <v>0</v>
      </c>
      <c r="AC84" s="49" t="n">
        <f aca="false">AC83</f>
        <v>0</v>
      </c>
      <c r="AD84" s="49" t="n">
        <f aca="false">AD83</f>
        <v>0</v>
      </c>
      <c r="AE84" s="49" t="n">
        <f aca="false">AE83</f>
        <v>0</v>
      </c>
      <c r="AF84" s="49" t="n">
        <f aca="false">AF83</f>
        <v>0</v>
      </c>
      <c r="AG84" s="49" t="n">
        <f aca="false">AG83</f>
        <v>0</v>
      </c>
      <c r="AH84" s="49" t="n">
        <f aca="false">AH83</f>
        <v>0</v>
      </c>
      <c r="AI84" s="49" t="n">
        <f aca="false">AI83</f>
        <v>0</v>
      </c>
      <c r="AJ84" s="49" t="n">
        <f aca="false">AJ83</f>
        <v>0</v>
      </c>
      <c r="AK84" s="51" t="n">
        <f aca="false">AK83</f>
        <v>0</v>
      </c>
    </row>
    <row r="85" customFormat="false" ht="15" hidden="false" customHeight="false" outlineLevel="0" collapsed="false">
      <c r="A85" s="52" t="str">
        <f aca="false">A84</f>
        <v>base</v>
      </c>
      <c r="B85" s="72" t="s">
        <v>426</v>
      </c>
      <c r="C85" s="74" t="s">
        <v>430</v>
      </c>
      <c r="D85" s="54" t="s">
        <v>68</v>
      </c>
      <c r="E85" s="54" t="s">
        <v>269</v>
      </c>
      <c r="I85" s="84" t="n">
        <f aca="false">I84</f>
        <v>0</v>
      </c>
      <c r="J85" s="84" t="n">
        <f aca="false">J84</f>
        <v>0</v>
      </c>
      <c r="K85" s="84" t="n">
        <f aca="false">K84</f>
        <v>0</v>
      </c>
      <c r="L85" s="84" t="n">
        <f aca="false">L84</f>
        <v>0</v>
      </c>
      <c r="M85" s="84" t="n">
        <f aca="false">M84</f>
        <v>0</v>
      </c>
      <c r="N85" s="84" t="n">
        <f aca="false">N84</f>
        <v>0</v>
      </c>
      <c r="O85" s="84" t="n">
        <f aca="false">O84</f>
        <v>0</v>
      </c>
      <c r="P85" s="84" t="n">
        <f aca="false">P84</f>
        <v>0</v>
      </c>
      <c r="Q85" s="84" t="n">
        <f aca="false">Q84</f>
        <v>0</v>
      </c>
      <c r="R85" s="84" t="n">
        <f aca="false">R84</f>
        <v>0</v>
      </c>
      <c r="S85" s="84" t="n">
        <f aca="false">S84</f>
        <v>0</v>
      </c>
      <c r="T85" s="84" t="n">
        <f aca="false">T84</f>
        <v>0</v>
      </c>
      <c r="U85" s="84" t="n">
        <f aca="false">U84</f>
        <v>0</v>
      </c>
      <c r="V85" s="84" t="n">
        <f aca="false">V84</f>
        <v>0</v>
      </c>
      <c r="W85" s="84" t="n">
        <f aca="false">W84</f>
        <v>0</v>
      </c>
      <c r="X85" s="84" t="n">
        <f aca="false">X84</f>
        <v>0</v>
      </c>
      <c r="Y85" s="84" t="n">
        <f aca="false">Y84</f>
        <v>0</v>
      </c>
      <c r="Z85" s="84" t="n">
        <f aca="false">Z84</f>
        <v>0</v>
      </c>
      <c r="AA85" s="84" t="n">
        <f aca="false">AA84</f>
        <v>0</v>
      </c>
      <c r="AB85" s="84" t="n">
        <f aca="false">AB84</f>
        <v>0</v>
      </c>
      <c r="AC85" s="84" t="n">
        <f aca="false">AC84</f>
        <v>0</v>
      </c>
      <c r="AD85" s="84" t="n">
        <f aca="false">AD84</f>
        <v>0</v>
      </c>
      <c r="AE85" s="84" t="n">
        <f aca="false">AE84</f>
        <v>0</v>
      </c>
      <c r="AF85" s="84" t="n">
        <f aca="false">AF84</f>
        <v>0</v>
      </c>
      <c r="AG85" s="84" t="n">
        <f aca="false">AG84</f>
        <v>0</v>
      </c>
      <c r="AH85" s="84" t="n">
        <f aca="false">AH84</f>
        <v>0</v>
      </c>
      <c r="AI85" s="84" t="n">
        <f aca="false">AI84</f>
        <v>0</v>
      </c>
      <c r="AJ85" s="84" t="n">
        <f aca="false">AJ84</f>
        <v>0</v>
      </c>
      <c r="AK85" s="85" t="n">
        <f aca="false">AK84</f>
        <v>0</v>
      </c>
    </row>
    <row r="86" customFormat="false" ht="15" hidden="false" customHeight="false" outlineLevel="0" collapsed="false">
      <c r="A86" s="52" t="str">
        <f aca="false">A85</f>
        <v>base</v>
      </c>
      <c r="B86" s="72" t="s">
        <v>426</v>
      </c>
      <c r="C86" s="74" t="s">
        <v>430</v>
      </c>
      <c r="D86" s="54" t="s">
        <v>68</v>
      </c>
      <c r="E86" s="54" t="s">
        <v>411</v>
      </c>
      <c r="I86" s="84" t="n">
        <f aca="false">I85</f>
        <v>0</v>
      </c>
      <c r="J86" s="84" t="n">
        <f aca="false">J85</f>
        <v>0</v>
      </c>
      <c r="K86" s="84" t="n">
        <f aca="false">K85</f>
        <v>0</v>
      </c>
      <c r="L86" s="84" t="n">
        <f aca="false">L85</f>
        <v>0</v>
      </c>
      <c r="M86" s="84" t="n">
        <f aca="false">M85</f>
        <v>0</v>
      </c>
      <c r="N86" s="84" t="n">
        <f aca="false">N85</f>
        <v>0</v>
      </c>
      <c r="O86" s="84" t="n">
        <f aca="false">O85</f>
        <v>0</v>
      </c>
      <c r="P86" s="84" t="n">
        <f aca="false">P85</f>
        <v>0</v>
      </c>
      <c r="Q86" s="84" t="n">
        <f aca="false">Q85</f>
        <v>0</v>
      </c>
      <c r="R86" s="84" t="n">
        <f aca="false">R85</f>
        <v>0</v>
      </c>
      <c r="S86" s="84" t="n">
        <f aca="false">S85</f>
        <v>0</v>
      </c>
      <c r="T86" s="84" t="n">
        <f aca="false">T85</f>
        <v>0</v>
      </c>
      <c r="U86" s="84" t="n">
        <f aca="false">U85</f>
        <v>0</v>
      </c>
      <c r="V86" s="84" t="n">
        <f aca="false">V85</f>
        <v>0</v>
      </c>
      <c r="W86" s="84" t="n">
        <f aca="false">W85</f>
        <v>0</v>
      </c>
      <c r="X86" s="84" t="n">
        <f aca="false">X85</f>
        <v>0</v>
      </c>
      <c r="Y86" s="84" t="n">
        <f aca="false">Y85</f>
        <v>0</v>
      </c>
      <c r="Z86" s="84" t="n">
        <f aca="false">Z85</f>
        <v>0</v>
      </c>
      <c r="AA86" s="84" t="n">
        <f aca="false">AA85</f>
        <v>0</v>
      </c>
      <c r="AB86" s="84" t="n">
        <f aca="false">AB85</f>
        <v>0</v>
      </c>
      <c r="AC86" s="84" t="n">
        <f aca="false">AC85</f>
        <v>0</v>
      </c>
      <c r="AD86" s="84" t="n">
        <f aca="false">AD85</f>
        <v>0</v>
      </c>
      <c r="AE86" s="84" t="n">
        <f aca="false">AE85</f>
        <v>0</v>
      </c>
      <c r="AF86" s="84" t="n">
        <f aca="false">AF85</f>
        <v>0</v>
      </c>
      <c r="AG86" s="84" t="n">
        <f aca="false">AG85</f>
        <v>0</v>
      </c>
      <c r="AH86" s="84" t="n">
        <f aca="false">AH85</f>
        <v>0</v>
      </c>
      <c r="AI86" s="84" t="n">
        <f aca="false">AI85</f>
        <v>0</v>
      </c>
      <c r="AJ86" s="84" t="n">
        <f aca="false">AJ85</f>
        <v>0</v>
      </c>
      <c r="AK86" s="85" t="n">
        <f aca="false">AK85</f>
        <v>0</v>
      </c>
    </row>
    <row r="87" customFormat="false" ht="15" hidden="false" customHeight="false" outlineLevel="0" collapsed="false">
      <c r="A87" s="52" t="str">
        <f aca="false">A86</f>
        <v>base</v>
      </c>
      <c r="B87" s="72" t="s">
        <v>426</v>
      </c>
      <c r="C87" s="74" t="s">
        <v>430</v>
      </c>
      <c r="D87" s="54" t="s">
        <v>68</v>
      </c>
      <c r="E87" s="54" t="s">
        <v>114</v>
      </c>
      <c r="I87" s="84" t="n">
        <f aca="false">I86</f>
        <v>0</v>
      </c>
      <c r="J87" s="84" t="n">
        <f aca="false">J86</f>
        <v>0</v>
      </c>
      <c r="K87" s="84" t="n">
        <f aca="false">K86</f>
        <v>0</v>
      </c>
      <c r="L87" s="84" t="n">
        <f aca="false">L86</f>
        <v>0</v>
      </c>
      <c r="M87" s="84" t="n">
        <f aca="false">M86</f>
        <v>0</v>
      </c>
      <c r="N87" s="84" t="n">
        <f aca="false">N86</f>
        <v>0</v>
      </c>
      <c r="O87" s="84" t="n">
        <f aca="false">O86</f>
        <v>0</v>
      </c>
      <c r="P87" s="84" t="n">
        <f aca="false">P86</f>
        <v>0</v>
      </c>
      <c r="Q87" s="84" t="n">
        <f aca="false">Q86</f>
        <v>0</v>
      </c>
      <c r="R87" s="84" t="n">
        <f aca="false">R86</f>
        <v>0</v>
      </c>
      <c r="S87" s="84" t="n">
        <f aca="false">S86</f>
        <v>0</v>
      </c>
      <c r="T87" s="84" t="n">
        <f aca="false">T86</f>
        <v>0</v>
      </c>
      <c r="U87" s="84" t="n">
        <f aca="false">U86</f>
        <v>0</v>
      </c>
      <c r="V87" s="84" t="n">
        <f aca="false">V86</f>
        <v>0</v>
      </c>
      <c r="W87" s="84" t="n">
        <f aca="false">W86</f>
        <v>0</v>
      </c>
      <c r="X87" s="84" t="n">
        <f aca="false">X86</f>
        <v>0</v>
      </c>
      <c r="Y87" s="84" t="n">
        <f aca="false">Y86</f>
        <v>0</v>
      </c>
      <c r="Z87" s="84" t="n">
        <f aca="false">Z86</f>
        <v>0</v>
      </c>
      <c r="AA87" s="84" t="n">
        <f aca="false">AA86</f>
        <v>0</v>
      </c>
      <c r="AB87" s="84" t="n">
        <f aca="false">AB86</f>
        <v>0</v>
      </c>
      <c r="AC87" s="84" t="n">
        <f aca="false">AC86</f>
        <v>0</v>
      </c>
      <c r="AD87" s="84" t="n">
        <f aca="false">AD86</f>
        <v>0</v>
      </c>
      <c r="AE87" s="84" t="n">
        <f aca="false">AE86</f>
        <v>0</v>
      </c>
      <c r="AF87" s="84" t="n">
        <f aca="false">AF86</f>
        <v>0</v>
      </c>
      <c r="AG87" s="84" t="n">
        <f aca="false">AG86</f>
        <v>0</v>
      </c>
      <c r="AH87" s="84" t="n">
        <f aca="false">AH86</f>
        <v>0</v>
      </c>
      <c r="AI87" s="84" t="n">
        <f aca="false">AI86</f>
        <v>0</v>
      </c>
      <c r="AJ87" s="84" t="n">
        <f aca="false">AJ86</f>
        <v>0</v>
      </c>
      <c r="AK87" s="85" t="n">
        <f aca="false">AK86</f>
        <v>0</v>
      </c>
    </row>
    <row r="88" customFormat="false" ht="15.75" hidden="false" customHeight="false" outlineLevel="0" collapsed="false">
      <c r="A88" s="52" t="str">
        <f aca="false">A87</f>
        <v>base</v>
      </c>
      <c r="B88" s="72" t="s">
        <v>426</v>
      </c>
      <c r="C88" s="75" t="s">
        <v>430</v>
      </c>
      <c r="D88" s="66" t="s">
        <v>105</v>
      </c>
      <c r="E88" s="66" t="s">
        <v>413</v>
      </c>
      <c r="I88" s="60" t="n">
        <f aca="false">I87</f>
        <v>0</v>
      </c>
      <c r="J88" s="60" t="n">
        <f aca="false">J87</f>
        <v>0</v>
      </c>
      <c r="K88" s="60" t="n">
        <f aca="false">K87</f>
        <v>0</v>
      </c>
      <c r="L88" s="60" t="n">
        <f aca="false">L87</f>
        <v>0</v>
      </c>
      <c r="M88" s="60" t="n">
        <f aca="false">M87</f>
        <v>0</v>
      </c>
      <c r="N88" s="60" t="n">
        <f aca="false">N87</f>
        <v>0</v>
      </c>
      <c r="O88" s="60" t="n">
        <f aca="false">O87</f>
        <v>0</v>
      </c>
      <c r="P88" s="60" t="n">
        <f aca="false">P87</f>
        <v>0</v>
      </c>
      <c r="Q88" s="60" t="n">
        <f aca="false">Q87</f>
        <v>0</v>
      </c>
      <c r="R88" s="60" t="n">
        <f aca="false">R87</f>
        <v>0</v>
      </c>
      <c r="S88" s="60" t="n">
        <f aca="false">S87</f>
        <v>0</v>
      </c>
      <c r="T88" s="60" t="n">
        <f aca="false">T87</f>
        <v>0</v>
      </c>
      <c r="U88" s="60" t="n">
        <f aca="false">U87</f>
        <v>0</v>
      </c>
      <c r="V88" s="60" t="n">
        <f aca="false">V87</f>
        <v>0</v>
      </c>
      <c r="W88" s="60" t="n">
        <f aca="false">W87</f>
        <v>0</v>
      </c>
      <c r="X88" s="60" t="n">
        <f aca="false">X87</f>
        <v>0</v>
      </c>
      <c r="Y88" s="60" t="n">
        <f aca="false">Y87</f>
        <v>0</v>
      </c>
      <c r="Z88" s="60" t="n">
        <f aca="false">Z87</f>
        <v>0</v>
      </c>
      <c r="AA88" s="60" t="n">
        <f aca="false">AA87</f>
        <v>0</v>
      </c>
      <c r="AB88" s="60" t="n">
        <f aca="false">AB87</f>
        <v>0</v>
      </c>
      <c r="AC88" s="60" t="n">
        <f aca="false">AC87</f>
        <v>0</v>
      </c>
      <c r="AD88" s="60" t="n">
        <f aca="false">AD87</f>
        <v>0</v>
      </c>
      <c r="AE88" s="60" t="n">
        <f aca="false">AE87</f>
        <v>0</v>
      </c>
      <c r="AF88" s="60" t="n">
        <f aca="false">AF87</f>
        <v>0</v>
      </c>
      <c r="AG88" s="60" t="n">
        <f aca="false">AG87</f>
        <v>0</v>
      </c>
      <c r="AH88" s="60" t="n">
        <f aca="false">AH87</f>
        <v>0</v>
      </c>
      <c r="AI88" s="60" t="n">
        <f aca="false">AI87</f>
        <v>0</v>
      </c>
      <c r="AJ88" s="60" t="n">
        <f aca="false">AJ87</f>
        <v>0</v>
      </c>
      <c r="AK88" s="86" t="n">
        <f aca="false">AK87</f>
        <v>0</v>
      </c>
    </row>
    <row r="89" customFormat="false" ht="15" hidden="false" customHeight="false" outlineLevel="0" collapsed="false">
      <c r="A89" s="52" t="str">
        <f aca="false">A88</f>
        <v>base</v>
      </c>
      <c r="B89" s="72" t="s">
        <v>426</v>
      </c>
      <c r="C89" s="46" t="s">
        <v>431</v>
      </c>
      <c r="D89" s="47" t="s">
        <v>68</v>
      </c>
      <c r="E89" s="47" t="s">
        <v>139</v>
      </c>
      <c r="I89" s="49" t="n">
        <f aca="false">I88</f>
        <v>0</v>
      </c>
      <c r="J89" s="49" t="n">
        <f aca="false">J88</f>
        <v>0</v>
      </c>
      <c r="K89" s="49" t="n">
        <f aca="false">K88</f>
        <v>0</v>
      </c>
      <c r="L89" s="49" t="n">
        <f aca="false">L88</f>
        <v>0</v>
      </c>
      <c r="M89" s="49" t="n">
        <f aca="false">M88</f>
        <v>0</v>
      </c>
      <c r="N89" s="49" t="n">
        <f aca="false">N88</f>
        <v>0</v>
      </c>
      <c r="O89" s="49" t="n">
        <f aca="false">O88</f>
        <v>0</v>
      </c>
      <c r="P89" s="49" t="n">
        <f aca="false">P88</f>
        <v>0</v>
      </c>
      <c r="Q89" s="49" t="n">
        <f aca="false">Q88</f>
        <v>0</v>
      </c>
      <c r="R89" s="49" t="n">
        <f aca="false">R88</f>
        <v>0</v>
      </c>
      <c r="S89" s="49" t="n">
        <f aca="false">S88</f>
        <v>0</v>
      </c>
      <c r="T89" s="49" t="n">
        <f aca="false">T88</f>
        <v>0</v>
      </c>
      <c r="U89" s="49" t="n">
        <f aca="false">U88</f>
        <v>0</v>
      </c>
      <c r="V89" s="49" t="n">
        <f aca="false">V88</f>
        <v>0</v>
      </c>
      <c r="W89" s="49" t="n">
        <f aca="false">W88</f>
        <v>0</v>
      </c>
      <c r="X89" s="49" t="n">
        <f aca="false">X88</f>
        <v>0</v>
      </c>
      <c r="Y89" s="49" t="n">
        <f aca="false">Y88</f>
        <v>0</v>
      </c>
      <c r="Z89" s="49" t="n">
        <f aca="false">Z88</f>
        <v>0</v>
      </c>
      <c r="AA89" s="49" t="n">
        <f aca="false">AA88</f>
        <v>0</v>
      </c>
      <c r="AB89" s="49" t="n">
        <f aca="false">AB88</f>
        <v>0</v>
      </c>
      <c r="AC89" s="49" t="n">
        <f aca="false">AC88</f>
        <v>0</v>
      </c>
      <c r="AD89" s="49" t="n">
        <f aca="false">AD88</f>
        <v>0</v>
      </c>
      <c r="AE89" s="49" t="n">
        <f aca="false">AE88</f>
        <v>0</v>
      </c>
      <c r="AF89" s="49" t="n">
        <f aca="false">AF88</f>
        <v>0</v>
      </c>
      <c r="AG89" s="49" t="n">
        <f aca="false">AG88</f>
        <v>0</v>
      </c>
      <c r="AH89" s="49" t="n">
        <f aca="false">AH88</f>
        <v>0</v>
      </c>
      <c r="AI89" s="49" t="n">
        <f aca="false">AI88</f>
        <v>0</v>
      </c>
      <c r="AJ89" s="49" t="n">
        <f aca="false">AJ88</f>
        <v>0</v>
      </c>
      <c r="AK89" s="51" t="n">
        <f aca="false">AK88</f>
        <v>0</v>
      </c>
    </row>
    <row r="90" customFormat="false" ht="15" hidden="false" customHeight="false" outlineLevel="0" collapsed="false">
      <c r="A90" s="52" t="str">
        <f aca="false">A89</f>
        <v>base</v>
      </c>
      <c r="B90" s="72" t="s">
        <v>426</v>
      </c>
      <c r="C90" s="53" t="s">
        <v>431</v>
      </c>
      <c r="D90" s="54" t="s">
        <v>68</v>
      </c>
      <c r="E90" s="54" t="s">
        <v>269</v>
      </c>
      <c r="I90" s="84" t="n">
        <f aca="false">I89</f>
        <v>0</v>
      </c>
      <c r="J90" s="84" t="n">
        <f aca="false">J89</f>
        <v>0</v>
      </c>
      <c r="K90" s="84" t="n">
        <f aca="false">K89</f>
        <v>0</v>
      </c>
      <c r="L90" s="84" t="n">
        <f aca="false">L89</f>
        <v>0</v>
      </c>
      <c r="M90" s="84" t="n">
        <f aca="false">M89</f>
        <v>0</v>
      </c>
      <c r="N90" s="84" t="n">
        <f aca="false">N89</f>
        <v>0</v>
      </c>
      <c r="O90" s="84" t="n">
        <f aca="false">O89</f>
        <v>0</v>
      </c>
      <c r="P90" s="84" t="n">
        <f aca="false">P89</f>
        <v>0</v>
      </c>
      <c r="Q90" s="84" t="n">
        <f aca="false">Q89</f>
        <v>0</v>
      </c>
      <c r="R90" s="84" t="n">
        <f aca="false">R89</f>
        <v>0</v>
      </c>
      <c r="S90" s="84" t="n">
        <f aca="false">S89</f>
        <v>0</v>
      </c>
      <c r="T90" s="84" t="n">
        <f aca="false">T89</f>
        <v>0</v>
      </c>
      <c r="U90" s="84" t="n">
        <f aca="false">U89</f>
        <v>0</v>
      </c>
      <c r="V90" s="84" t="n">
        <f aca="false">V89</f>
        <v>0</v>
      </c>
      <c r="W90" s="84" t="n">
        <f aca="false">W89</f>
        <v>0</v>
      </c>
      <c r="X90" s="84" t="n">
        <f aca="false">X89</f>
        <v>0</v>
      </c>
      <c r="Y90" s="84" t="n">
        <f aca="false">Y89</f>
        <v>0</v>
      </c>
      <c r="Z90" s="84" t="n">
        <f aca="false">Z89</f>
        <v>0</v>
      </c>
      <c r="AA90" s="84" t="n">
        <f aca="false">AA89</f>
        <v>0</v>
      </c>
      <c r="AB90" s="84" t="n">
        <f aca="false">AB89</f>
        <v>0</v>
      </c>
      <c r="AC90" s="84" t="n">
        <f aca="false">AC89</f>
        <v>0</v>
      </c>
      <c r="AD90" s="84" t="n">
        <f aca="false">AD89</f>
        <v>0</v>
      </c>
      <c r="AE90" s="84" t="n">
        <f aca="false">AE89</f>
        <v>0</v>
      </c>
      <c r="AF90" s="84" t="n">
        <f aca="false">AF89</f>
        <v>0</v>
      </c>
      <c r="AG90" s="84" t="n">
        <f aca="false">AG89</f>
        <v>0</v>
      </c>
      <c r="AH90" s="84" t="n">
        <f aca="false">AH89</f>
        <v>0</v>
      </c>
      <c r="AI90" s="84" t="n">
        <f aca="false">AI89</f>
        <v>0</v>
      </c>
      <c r="AJ90" s="84" t="n">
        <f aca="false">AJ89</f>
        <v>0</v>
      </c>
      <c r="AK90" s="85" t="n">
        <f aca="false">AK89</f>
        <v>0</v>
      </c>
    </row>
    <row r="91" customFormat="false" ht="15" hidden="false" customHeight="false" outlineLevel="0" collapsed="false">
      <c r="A91" s="52" t="str">
        <f aca="false">A90</f>
        <v>base</v>
      </c>
      <c r="B91" s="72" t="s">
        <v>426</v>
      </c>
      <c r="C91" s="53" t="s">
        <v>431</v>
      </c>
      <c r="D91" s="54" t="s">
        <v>68</v>
      </c>
      <c r="E91" s="54" t="s">
        <v>411</v>
      </c>
      <c r="I91" s="84" t="n">
        <f aca="false">I90</f>
        <v>0</v>
      </c>
      <c r="J91" s="84" t="n">
        <f aca="false">J90</f>
        <v>0</v>
      </c>
      <c r="K91" s="84" t="n">
        <f aca="false">K90</f>
        <v>0</v>
      </c>
      <c r="L91" s="84" t="n">
        <f aca="false">L90</f>
        <v>0</v>
      </c>
      <c r="M91" s="84" t="n">
        <f aca="false">M90</f>
        <v>0</v>
      </c>
      <c r="N91" s="84" t="n">
        <f aca="false">N90</f>
        <v>0</v>
      </c>
      <c r="O91" s="84" t="n">
        <f aca="false">O90</f>
        <v>0</v>
      </c>
      <c r="P91" s="84" t="n">
        <f aca="false">P90</f>
        <v>0</v>
      </c>
      <c r="Q91" s="84" t="n">
        <f aca="false">Q90</f>
        <v>0</v>
      </c>
      <c r="R91" s="84" t="n">
        <f aca="false">R90</f>
        <v>0</v>
      </c>
      <c r="S91" s="84" t="n">
        <f aca="false">S90</f>
        <v>0</v>
      </c>
      <c r="T91" s="84" t="n">
        <f aca="false">T90</f>
        <v>0</v>
      </c>
      <c r="U91" s="84" t="n">
        <f aca="false">U90</f>
        <v>0</v>
      </c>
      <c r="V91" s="84" t="n">
        <f aca="false">V90</f>
        <v>0</v>
      </c>
      <c r="W91" s="84" t="n">
        <f aca="false">W90</f>
        <v>0</v>
      </c>
      <c r="X91" s="84" t="n">
        <f aca="false">X90</f>
        <v>0</v>
      </c>
      <c r="Y91" s="84" t="n">
        <f aca="false">Y90</f>
        <v>0</v>
      </c>
      <c r="Z91" s="84" t="n">
        <f aca="false">Z90</f>
        <v>0</v>
      </c>
      <c r="AA91" s="84" t="n">
        <f aca="false">AA90</f>
        <v>0</v>
      </c>
      <c r="AB91" s="84" t="n">
        <f aca="false">AB90</f>
        <v>0</v>
      </c>
      <c r="AC91" s="84" t="n">
        <f aca="false">AC90</f>
        <v>0</v>
      </c>
      <c r="AD91" s="84" t="n">
        <f aca="false">AD90</f>
        <v>0</v>
      </c>
      <c r="AE91" s="84" t="n">
        <f aca="false">AE90</f>
        <v>0</v>
      </c>
      <c r="AF91" s="84" t="n">
        <f aca="false">AF90</f>
        <v>0</v>
      </c>
      <c r="AG91" s="84" t="n">
        <f aca="false">AG90</f>
        <v>0</v>
      </c>
      <c r="AH91" s="84" t="n">
        <f aca="false">AH90</f>
        <v>0</v>
      </c>
      <c r="AI91" s="84" t="n">
        <f aca="false">AI90</f>
        <v>0</v>
      </c>
      <c r="AJ91" s="84" t="n">
        <f aca="false">AJ90</f>
        <v>0</v>
      </c>
      <c r="AK91" s="85" t="n">
        <f aca="false">AK90</f>
        <v>0</v>
      </c>
    </row>
    <row r="92" customFormat="false" ht="15" hidden="false" customHeight="false" outlineLevel="0" collapsed="false">
      <c r="A92" s="52" t="str">
        <f aca="false">A91</f>
        <v>base</v>
      </c>
      <c r="B92" s="72" t="s">
        <v>426</v>
      </c>
      <c r="C92" s="53" t="s">
        <v>431</v>
      </c>
      <c r="D92" s="54" t="s">
        <v>68</v>
      </c>
      <c r="E92" s="54" t="s">
        <v>114</v>
      </c>
      <c r="I92" s="84" t="n">
        <f aca="false">I91</f>
        <v>0</v>
      </c>
      <c r="J92" s="84" t="n">
        <f aca="false">J91</f>
        <v>0</v>
      </c>
      <c r="K92" s="84" t="n">
        <f aca="false">K91</f>
        <v>0</v>
      </c>
      <c r="L92" s="84" t="n">
        <f aca="false">L91</f>
        <v>0</v>
      </c>
      <c r="M92" s="84" t="n">
        <f aca="false">M91</f>
        <v>0</v>
      </c>
      <c r="N92" s="84" t="n">
        <f aca="false">N91</f>
        <v>0</v>
      </c>
      <c r="O92" s="84" t="n">
        <f aca="false">O91</f>
        <v>0</v>
      </c>
      <c r="P92" s="84" t="n">
        <f aca="false">P91</f>
        <v>0</v>
      </c>
      <c r="Q92" s="84" t="n">
        <f aca="false">Q91</f>
        <v>0</v>
      </c>
      <c r="R92" s="84" t="n">
        <f aca="false">R91</f>
        <v>0</v>
      </c>
      <c r="S92" s="84" t="n">
        <f aca="false">S91</f>
        <v>0</v>
      </c>
      <c r="T92" s="84" t="n">
        <f aca="false">T91</f>
        <v>0</v>
      </c>
      <c r="U92" s="84" t="n">
        <f aca="false">U91</f>
        <v>0</v>
      </c>
      <c r="V92" s="84" t="n">
        <f aca="false">V91</f>
        <v>0</v>
      </c>
      <c r="W92" s="84" t="n">
        <f aca="false">W91</f>
        <v>0</v>
      </c>
      <c r="X92" s="84" t="n">
        <f aca="false">X91</f>
        <v>0</v>
      </c>
      <c r="Y92" s="84" t="n">
        <f aca="false">Y91</f>
        <v>0</v>
      </c>
      <c r="Z92" s="84" t="n">
        <f aca="false">Z91</f>
        <v>0</v>
      </c>
      <c r="AA92" s="84" t="n">
        <f aca="false">AA91</f>
        <v>0</v>
      </c>
      <c r="AB92" s="84" t="n">
        <f aca="false">AB91</f>
        <v>0</v>
      </c>
      <c r="AC92" s="84" t="n">
        <f aca="false">AC91</f>
        <v>0</v>
      </c>
      <c r="AD92" s="84" t="n">
        <f aca="false">AD91</f>
        <v>0</v>
      </c>
      <c r="AE92" s="84" t="n">
        <f aca="false">AE91</f>
        <v>0</v>
      </c>
      <c r="AF92" s="84" t="n">
        <f aca="false">AF91</f>
        <v>0</v>
      </c>
      <c r="AG92" s="84" t="n">
        <f aca="false">AG91</f>
        <v>0</v>
      </c>
      <c r="AH92" s="84" t="n">
        <f aca="false">AH91</f>
        <v>0</v>
      </c>
      <c r="AI92" s="84" t="n">
        <f aca="false">AI91</f>
        <v>0</v>
      </c>
      <c r="AJ92" s="84" t="n">
        <f aca="false">AJ91</f>
        <v>0</v>
      </c>
      <c r="AK92" s="85" t="n">
        <f aca="false">AK91</f>
        <v>0</v>
      </c>
    </row>
    <row r="93" customFormat="false" ht="15" hidden="false" customHeight="false" outlineLevel="0" collapsed="false">
      <c r="A93" s="52" t="str">
        <f aca="false">A92</f>
        <v>base</v>
      </c>
      <c r="B93" s="72" t="s">
        <v>426</v>
      </c>
      <c r="C93" s="53" t="s">
        <v>431</v>
      </c>
      <c r="D93" s="54" t="s">
        <v>68</v>
      </c>
      <c r="E93" s="54" t="s">
        <v>412</v>
      </c>
      <c r="I93" s="84" t="n">
        <f aca="false">I92</f>
        <v>0</v>
      </c>
      <c r="J93" s="84" t="n">
        <f aca="false">J92</f>
        <v>0</v>
      </c>
      <c r="K93" s="84" t="n">
        <f aca="false">K92</f>
        <v>0</v>
      </c>
      <c r="L93" s="84" t="n">
        <f aca="false">L92</f>
        <v>0</v>
      </c>
      <c r="M93" s="84" t="n">
        <f aca="false">M92</f>
        <v>0</v>
      </c>
      <c r="N93" s="84" t="n">
        <f aca="false">N92</f>
        <v>0</v>
      </c>
      <c r="O93" s="84" t="n">
        <f aca="false">O92</f>
        <v>0</v>
      </c>
      <c r="P93" s="84" t="n">
        <f aca="false">P92</f>
        <v>0</v>
      </c>
      <c r="Q93" s="84" t="n">
        <f aca="false">Q92</f>
        <v>0</v>
      </c>
      <c r="R93" s="84" t="n">
        <f aca="false">R92</f>
        <v>0</v>
      </c>
      <c r="S93" s="84" t="n">
        <f aca="false">S92</f>
        <v>0</v>
      </c>
      <c r="T93" s="84" t="n">
        <f aca="false">T92</f>
        <v>0</v>
      </c>
      <c r="U93" s="84" t="n">
        <f aca="false">U92</f>
        <v>0</v>
      </c>
      <c r="V93" s="84" t="n">
        <f aca="false">V92</f>
        <v>0</v>
      </c>
      <c r="W93" s="84" t="n">
        <f aca="false">W92</f>
        <v>0</v>
      </c>
      <c r="X93" s="84" t="n">
        <f aca="false">X92</f>
        <v>0</v>
      </c>
      <c r="Y93" s="84" t="n">
        <f aca="false">Y92</f>
        <v>0</v>
      </c>
      <c r="Z93" s="84" t="n">
        <f aca="false">Z92</f>
        <v>0</v>
      </c>
      <c r="AA93" s="84" t="n">
        <f aca="false">AA92</f>
        <v>0</v>
      </c>
      <c r="AB93" s="84" t="n">
        <f aca="false">AB92</f>
        <v>0</v>
      </c>
      <c r="AC93" s="84" t="n">
        <f aca="false">AC92</f>
        <v>0</v>
      </c>
      <c r="AD93" s="84" t="n">
        <f aca="false">AD92</f>
        <v>0</v>
      </c>
      <c r="AE93" s="84" t="n">
        <f aca="false">AE92</f>
        <v>0</v>
      </c>
      <c r="AF93" s="84" t="n">
        <f aca="false">AF92</f>
        <v>0</v>
      </c>
      <c r="AG93" s="84" t="n">
        <f aca="false">AG92</f>
        <v>0</v>
      </c>
      <c r="AH93" s="84" t="n">
        <f aca="false">AH92</f>
        <v>0</v>
      </c>
      <c r="AI93" s="84" t="n">
        <f aca="false">AI92</f>
        <v>0</v>
      </c>
      <c r="AJ93" s="84" t="n">
        <f aca="false">AJ92</f>
        <v>0</v>
      </c>
      <c r="AK93" s="85" t="n">
        <f aca="false">AK92</f>
        <v>0</v>
      </c>
    </row>
    <row r="94" customFormat="false" ht="15" hidden="false" customHeight="false" outlineLevel="0" collapsed="false">
      <c r="A94" s="52" t="str">
        <f aca="false">A93</f>
        <v>base</v>
      </c>
      <c r="B94" s="72" t="s">
        <v>426</v>
      </c>
      <c r="C94" s="53" t="s">
        <v>431</v>
      </c>
      <c r="D94" s="54" t="s">
        <v>105</v>
      </c>
      <c r="E94" s="54" t="s">
        <v>104</v>
      </c>
      <c r="I94" s="84" t="n">
        <f aca="false">I93</f>
        <v>0</v>
      </c>
      <c r="J94" s="84" t="n">
        <f aca="false">J93</f>
        <v>0</v>
      </c>
      <c r="K94" s="84" t="n">
        <f aca="false">K93</f>
        <v>0</v>
      </c>
      <c r="L94" s="84" t="n">
        <f aca="false">L93</f>
        <v>0</v>
      </c>
      <c r="M94" s="84" t="n">
        <f aca="false">M93</f>
        <v>0</v>
      </c>
      <c r="N94" s="84" t="n">
        <f aca="false">N93</f>
        <v>0</v>
      </c>
      <c r="O94" s="84" t="n">
        <f aca="false">O93</f>
        <v>0</v>
      </c>
      <c r="P94" s="84" t="n">
        <f aca="false">P93</f>
        <v>0</v>
      </c>
      <c r="Q94" s="84" t="n">
        <f aca="false">Q93</f>
        <v>0</v>
      </c>
      <c r="R94" s="84" t="n">
        <f aca="false">R93</f>
        <v>0</v>
      </c>
      <c r="S94" s="84" t="n">
        <f aca="false">S93</f>
        <v>0</v>
      </c>
      <c r="T94" s="84" t="n">
        <f aca="false">T93</f>
        <v>0</v>
      </c>
      <c r="U94" s="84" t="n">
        <f aca="false">U93</f>
        <v>0</v>
      </c>
      <c r="V94" s="84" t="n">
        <f aca="false">V93</f>
        <v>0</v>
      </c>
      <c r="W94" s="84" t="n">
        <f aca="false">W93</f>
        <v>0</v>
      </c>
      <c r="X94" s="84" t="n">
        <f aca="false">X93</f>
        <v>0</v>
      </c>
      <c r="Y94" s="84" t="n">
        <f aca="false">Y93</f>
        <v>0</v>
      </c>
      <c r="Z94" s="84" t="n">
        <f aca="false">Z93</f>
        <v>0</v>
      </c>
      <c r="AA94" s="84" t="n">
        <f aca="false">AA93</f>
        <v>0</v>
      </c>
      <c r="AB94" s="84" t="n">
        <f aca="false">AB93</f>
        <v>0</v>
      </c>
      <c r="AC94" s="84" t="n">
        <f aca="false">AC93</f>
        <v>0</v>
      </c>
      <c r="AD94" s="84" t="n">
        <f aca="false">AD93</f>
        <v>0</v>
      </c>
      <c r="AE94" s="84" t="n">
        <f aca="false">AE93</f>
        <v>0</v>
      </c>
      <c r="AF94" s="84" t="n">
        <f aca="false">AF93</f>
        <v>0</v>
      </c>
      <c r="AG94" s="84" t="n">
        <f aca="false">AG93</f>
        <v>0</v>
      </c>
      <c r="AH94" s="84" t="n">
        <f aca="false">AH93</f>
        <v>0</v>
      </c>
      <c r="AI94" s="84" t="n">
        <f aca="false">AI93</f>
        <v>0</v>
      </c>
      <c r="AJ94" s="84" t="n">
        <f aca="false">AJ93</f>
        <v>0</v>
      </c>
      <c r="AK94" s="85" t="n">
        <f aca="false">AK93</f>
        <v>0</v>
      </c>
    </row>
    <row r="95" customFormat="false" ht="15.75" hidden="false" customHeight="false" outlineLevel="0" collapsed="false">
      <c r="A95" s="52" t="str">
        <f aca="false">A94</f>
        <v>base</v>
      </c>
      <c r="B95" s="72" t="s">
        <v>426</v>
      </c>
      <c r="C95" s="59" t="s">
        <v>431</v>
      </c>
      <c r="D95" s="66" t="s">
        <v>105</v>
      </c>
      <c r="E95" s="66" t="s">
        <v>413</v>
      </c>
      <c r="I95" s="60" t="n">
        <f aca="false">I94</f>
        <v>0</v>
      </c>
      <c r="J95" s="60" t="n">
        <f aca="false">J94</f>
        <v>0</v>
      </c>
      <c r="K95" s="60" t="n">
        <f aca="false">K94</f>
        <v>0</v>
      </c>
      <c r="L95" s="60" t="n">
        <f aca="false">L94</f>
        <v>0</v>
      </c>
      <c r="M95" s="60" t="n">
        <f aca="false">M94</f>
        <v>0</v>
      </c>
      <c r="N95" s="60" t="n">
        <f aca="false">N94</f>
        <v>0</v>
      </c>
      <c r="O95" s="60" t="n">
        <f aca="false">O94</f>
        <v>0</v>
      </c>
      <c r="P95" s="60" t="n">
        <f aca="false">P94</f>
        <v>0</v>
      </c>
      <c r="Q95" s="60" t="n">
        <f aca="false">Q94</f>
        <v>0</v>
      </c>
      <c r="R95" s="60" t="n">
        <f aca="false">R94</f>
        <v>0</v>
      </c>
      <c r="S95" s="60" t="n">
        <f aca="false">S94</f>
        <v>0</v>
      </c>
      <c r="T95" s="60" t="n">
        <f aca="false">T94</f>
        <v>0</v>
      </c>
      <c r="U95" s="60" t="n">
        <f aca="false">U94</f>
        <v>0</v>
      </c>
      <c r="V95" s="60" t="n">
        <f aca="false">V94</f>
        <v>0</v>
      </c>
      <c r="W95" s="60" t="n">
        <f aca="false">W94</f>
        <v>0</v>
      </c>
      <c r="X95" s="60" t="n">
        <f aca="false">X94</f>
        <v>0</v>
      </c>
      <c r="Y95" s="60" t="n">
        <f aca="false">Y94</f>
        <v>0</v>
      </c>
      <c r="Z95" s="60" t="n">
        <f aca="false">Z94</f>
        <v>0</v>
      </c>
      <c r="AA95" s="60" t="n">
        <f aca="false">AA94</f>
        <v>0</v>
      </c>
      <c r="AB95" s="60" t="n">
        <f aca="false">AB94</f>
        <v>0</v>
      </c>
      <c r="AC95" s="60" t="n">
        <f aca="false">AC94</f>
        <v>0</v>
      </c>
      <c r="AD95" s="60" t="n">
        <f aca="false">AD94</f>
        <v>0</v>
      </c>
      <c r="AE95" s="60" t="n">
        <f aca="false">AE94</f>
        <v>0</v>
      </c>
      <c r="AF95" s="60" t="n">
        <f aca="false">AF94</f>
        <v>0</v>
      </c>
      <c r="AG95" s="60" t="n">
        <f aca="false">AG94</f>
        <v>0</v>
      </c>
      <c r="AH95" s="60" t="n">
        <f aca="false">AH94</f>
        <v>0</v>
      </c>
      <c r="AI95" s="60" t="n">
        <f aca="false">AI94</f>
        <v>0</v>
      </c>
      <c r="AJ95" s="60" t="n">
        <f aca="false">AJ94</f>
        <v>0</v>
      </c>
      <c r="AK95" s="86" t="n">
        <f aca="false">AK94</f>
        <v>0</v>
      </c>
    </row>
    <row r="96" customFormat="false" ht="15" hidden="false" customHeight="false" outlineLevel="0" collapsed="false">
      <c r="A96" s="52" t="str">
        <f aca="false">A95</f>
        <v>base</v>
      </c>
      <c r="B96" s="72" t="s">
        <v>426</v>
      </c>
      <c r="C96" s="73" t="s">
        <v>432</v>
      </c>
      <c r="D96" s="47" t="s">
        <v>68</v>
      </c>
      <c r="E96" s="47" t="s">
        <v>139</v>
      </c>
      <c r="I96" s="49" t="n">
        <f aca="false">I95</f>
        <v>0</v>
      </c>
      <c r="J96" s="49" t="n">
        <f aca="false">J95</f>
        <v>0</v>
      </c>
      <c r="K96" s="49" t="n">
        <f aca="false">K95</f>
        <v>0</v>
      </c>
      <c r="L96" s="49" t="n">
        <f aca="false">L95</f>
        <v>0</v>
      </c>
      <c r="M96" s="49" t="n">
        <f aca="false">M95</f>
        <v>0</v>
      </c>
      <c r="N96" s="49" t="n">
        <f aca="false">N95</f>
        <v>0</v>
      </c>
      <c r="O96" s="49" t="n">
        <f aca="false">O95</f>
        <v>0</v>
      </c>
      <c r="P96" s="49" t="n">
        <f aca="false">P95</f>
        <v>0</v>
      </c>
      <c r="Q96" s="49" t="n">
        <f aca="false">Q95</f>
        <v>0</v>
      </c>
      <c r="R96" s="49" t="n">
        <f aca="false">R95</f>
        <v>0</v>
      </c>
      <c r="S96" s="49" t="n">
        <f aca="false">S95</f>
        <v>0</v>
      </c>
      <c r="T96" s="49" t="n">
        <f aca="false">T95</f>
        <v>0</v>
      </c>
      <c r="U96" s="49" t="n">
        <f aca="false">U95</f>
        <v>0</v>
      </c>
      <c r="V96" s="49" t="n">
        <f aca="false">V95</f>
        <v>0</v>
      </c>
      <c r="W96" s="49" t="n">
        <f aca="false">W95</f>
        <v>0</v>
      </c>
      <c r="X96" s="49" t="n">
        <f aca="false">X95</f>
        <v>0</v>
      </c>
      <c r="Y96" s="49" t="n">
        <f aca="false">Y95</f>
        <v>0</v>
      </c>
      <c r="Z96" s="49" t="n">
        <f aca="false">Z95</f>
        <v>0</v>
      </c>
      <c r="AA96" s="49" t="n">
        <f aca="false">AA95</f>
        <v>0</v>
      </c>
      <c r="AB96" s="49" t="n">
        <f aca="false">AB95</f>
        <v>0</v>
      </c>
      <c r="AC96" s="49" t="n">
        <f aca="false">AC95</f>
        <v>0</v>
      </c>
      <c r="AD96" s="49" t="n">
        <f aca="false">AD95</f>
        <v>0</v>
      </c>
      <c r="AE96" s="49" t="n">
        <f aca="false">AE95</f>
        <v>0</v>
      </c>
      <c r="AF96" s="49" t="n">
        <f aca="false">AF95</f>
        <v>0</v>
      </c>
      <c r="AG96" s="49" t="n">
        <f aca="false">AG95</f>
        <v>0</v>
      </c>
      <c r="AH96" s="49" t="n">
        <f aca="false">AH95</f>
        <v>0</v>
      </c>
      <c r="AI96" s="49" t="n">
        <f aca="false">AI95</f>
        <v>0</v>
      </c>
      <c r="AJ96" s="49" t="n">
        <f aca="false">AJ95</f>
        <v>0</v>
      </c>
      <c r="AK96" s="51" t="n">
        <f aca="false">AK95</f>
        <v>0</v>
      </c>
    </row>
    <row r="97" customFormat="false" ht="15" hidden="false" customHeight="false" outlineLevel="0" collapsed="false">
      <c r="A97" s="52" t="str">
        <f aca="false">A96</f>
        <v>base</v>
      </c>
      <c r="B97" s="72" t="s">
        <v>426</v>
      </c>
      <c r="C97" s="74" t="s">
        <v>432</v>
      </c>
      <c r="D97" s="54" t="s">
        <v>68</v>
      </c>
      <c r="E97" s="54" t="s">
        <v>269</v>
      </c>
      <c r="I97" s="84" t="n">
        <f aca="false">I96</f>
        <v>0</v>
      </c>
      <c r="J97" s="84" t="n">
        <f aca="false">J96</f>
        <v>0</v>
      </c>
      <c r="K97" s="84" t="n">
        <f aca="false">K96</f>
        <v>0</v>
      </c>
      <c r="L97" s="84" t="n">
        <f aca="false">L96</f>
        <v>0</v>
      </c>
      <c r="M97" s="84" t="n">
        <f aca="false">M96</f>
        <v>0</v>
      </c>
      <c r="N97" s="84" t="n">
        <f aca="false">N96</f>
        <v>0</v>
      </c>
      <c r="O97" s="84" t="n">
        <f aca="false">O96</f>
        <v>0</v>
      </c>
      <c r="P97" s="84" t="n">
        <f aca="false">P96</f>
        <v>0</v>
      </c>
      <c r="Q97" s="84" t="n">
        <f aca="false">Q96</f>
        <v>0</v>
      </c>
      <c r="R97" s="84" t="n">
        <f aca="false">R96</f>
        <v>0</v>
      </c>
      <c r="S97" s="84" t="n">
        <f aca="false">S96</f>
        <v>0</v>
      </c>
      <c r="T97" s="84" t="n">
        <f aca="false">T96</f>
        <v>0</v>
      </c>
      <c r="U97" s="84" t="n">
        <f aca="false">U96</f>
        <v>0</v>
      </c>
      <c r="V97" s="84" t="n">
        <f aca="false">V96</f>
        <v>0</v>
      </c>
      <c r="W97" s="84" t="n">
        <f aca="false">W96</f>
        <v>0</v>
      </c>
      <c r="X97" s="84" t="n">
        <f aca="false">X96</f>
        <v>0</v>
      </c>
      <c r="Y97" s="84" t="n">
        <f aca="false">Y96</f>
        <v>0</v>
      </c>
      <c r="Z97" s="84" t="n">
        <f aca="false">Z96</f>
        <v>0</v>
      </c>
      <c r="AA97" s="84" t="n">
        <f aca="false">AA96</f>
        <v>0</v>
      </c>
      <c r="AB97" s="84" t="n">
        <f aca="false">AB96</f>
        <v>0</v>
      </c>
      <c r="AC97" s="84" t="n">
        <f aca="false">AC96</f>
        <v>0</v>
      </c>
      <c r="AD97" s="84" t="n">
        <f aca="false">AD96</f>
        <v>0</v>
      </c>
      <c r="AE97" s="84" t="n">
        <f aca="false">AE96</f>
        <v>0</v>
      </c>
      <c r="AF97" s="84" t="n">
        <f aca="false">AF96</f>
        <v>0</v>
      </c>
      <c r="AG97" s="84" t="n">
        <f aca="false">AG96</f>
        <v>0</v>
      </c>
      <c r="AH97" s="84" t="n">
        <f aca="false">AH96</f>
        <v>0</v>
      </c>
      <c r="AI97" s="84" t="n">
        <f aca="false">AI96</f>
        <v>0</v>
      </c>
      <c r="AJ97" s="84" t="n">
        <f aca="false">AJ96</f>
        <v>0</v>
      </c>
      <c r="AK97" s="85" t="n">
        <f aca="false">AK96</f>
        <v>0</v>
      </c>
    </row>
    <row r="98" customFormat="false" ht="15" hidden="false" customHeight="false" outlineLevel="0" collapsed="false">
      <c r="A98" s="52" t="str">
        <f aca="false">A97</f>
        <v>base</v>
      </c>
      <c r="B98" s="72" t="s">
        <v>426</v>
      </c>
      <c r="C98" s="74" t="s">
        <v>432</v>
      </c>
      <c r="D98" s="54" t="s">
        <v>68</v>
      </c>
      <c r="E98" s="54" t="s">
        <v>411</v>
      </c>
      <c r="I98" s="84" t="n">
        <f aca="false">I97</f>
        <v>0</v>
      </c>
      <c r="J98" s="84" t="n">
        <f aca="false">J97</f>
        <v>0</v>
      </c>
      <c r="K98" s="84" t="n">
        <f aca="false">K97</f>
        <v>0</v>
      </c>
      <c r="L98" s="84" t="n">
        <f aca="false">L97</f>
        <v>0</v>
      </c>
      <c r="M98" s="84" t="n">
        <f aca="false">M97</f>
        <v>0</v>
      </c>
      <c r="N98" s="84" t="n">
        <f aca="false">N97</f>
        <v>0</v>
      </c>
      <c r="O98" s="84" t="n">
        <f aca="false">O97</f>
        <v>0</v>
      </c>
      <c r="P98" s="84" t="n">
        <f aca="false">P97</f>
        <v>0</v>
      </c>
      <c r="Q98" s="84" t="n">
        <f aca="false">Q97</f>
        <v>0</v>
      </c>
      <c r="R98" s="84" t="n">
        <f aca="false">R97</f>
        <v>0</v>
      </c>
      <c r="S98" s="84" t="n">
        <f aca="false">S97</f>
        <v>0</v>
      </c>
      <c r="T98" s="84" t="n">
        <f aca="false">T97</f>
        <v>0</v>
      </c>
      <c r="U98" s="84" t="n">
        <f aca="false">U97</f>
        <v>0</v>
      </c>
      <c r="V98" s="84" t="n">
        <f aca="false">V97</f>
        <v>0</v>
      </c>
      <c r="W98" s="84" t="n">
        <f aca="false">W97</f>
        <v>0</v>
      </c>
      <c r="X98" s="84" t="n">
        <f aca="false">X97</f>
        <v>0</v>
      </c>
      <c r="Y98" s="84" t="n">
        <f aca="false">Y97</f>
        <v>0</v>
      </c>
      <c r="Z98" s="84" t="n">
        <f aca="false">Z97</f>
        <v>0</v>
      </c>
      <c r="AA98" s="84" t="n">
        <f aca="false">AA97</f>
        <v>0</v>
      </c>
      <c r="AB98" s="84" t="n">
        <f aca="false">AB97</f>
        <v>0</v>
      </c>
      <c r="AC98" s="84" t="n">
        <f aca="false">AC97</f>
        <v>0</v>
      </c>
      <c r="AD98" s="84" t="n">
        <f aca="false">AD97</f>
        <v>0</v>
      </c>
      <c r="AE98" s="84" t="n">
        <f aca="false">AE97</f>
        <v>0</v>
      </c>
      <c r="AF98" s="84" t="n">
        <f aca="false">AF97</f>
        <v>0</v>
      </c>
      <c r="AG98" s="84" t="n">
        <f aca="false">AG97</f>
        <v>0</v>
      </c>
      <c r="AH98" s="84" t="n">
        <f aca="false">AH97</f>
        <v>0</v>
      </c>
      <c r="AI98" s="84" t="n">
        <f aca="false">AI97</f>
        <v>0</v>
      </c>
      <c r="AJ98" s="84" t="n">
        <f aca="false">AJ97</f>
        <v>0</v>
      </c>
      <c r="AK98" s="85" t="n">
        <f aca="false">AK97</f>
        <v>0</v>
      </c>
    </row>
    <row r="99" customFormat="false" ht="15" hidden="false" customHeight="false" outlineLevel="0" collapsed="false">
      <c r="A99" s="52" t="str">
        <f aca="false">A98</f>
        <v>base</v>
      </c>
      <c r="B99" s="72" t="s">
        <v>426</v>
      </c>
      <c r="C99" s="74" t="s">
        <v>432</v>
      </c>
      <c r="D99" s="54" t="s">
        <v>68</v>
      </c>
      <c r="E99" s="54" t="s">
        <v>114</v>
      </c>
      <c r="I99" s="84" t="n">
        <f aca="false">I98</f>
        <v>0</v>
      </c>
      <c r="J99" s="84" t="n">
        <f aca="false">J98</f>
        <v>0</v>
      </c>
      <c r="K99" s="84" t="n">
        <f aca="false">K98</f>
        <v>0</v>
      </c>
      <c r="L99" s="84" t="n">
        <f aca="false">L98</f>
        <v>0</v>
      </c>
      <c r="M99" s="84" t="n">
        <f aca="false">M98</f>
        <v>0</v>
      </c>
      <c r="N99" s="84" t="n">
        <f aca="false">N98</f>
        <v>0</v>
      </c>
      <c r="O99" s="84" t="n">
        <f aca="false">O98</f>
        <v>0</v>
      </c>
      <c r="P99" s="84" t="n">
        <f aca="false">P98</f>
        <v>0</v>
      </c>
      <c r="Q99" s="84" t="n">
        <f aca="false">Q98</f>
        <v>0</v>
      </c>
      <c r="R99" s="84" t="n">
        <f aca="false">R98</f>
        <v>0</v>
      </c>
      <c r="S99" s="84" t="n">
        <f aca="false">S98</f>
        <v>0</v>
      </c>
      <c r="T99" s="84" t="n">
        <f aca="false">T98</f>
        <v>0</v>
      </c>
      <c r="U99" s="84" t="n">
        <f aca="false">U98</f>
        <v>0</v>
      </c>
      <c r="V99" s="84" t="n">
        <f aca="false">V98</f>
        <v>0</v>
      </c>
      <c r="W99" s="84" t="n">
        <f aca="false">W98</f>
        <v>0</v>
      </c>
      <c r="X99" s="84" t="n">
        <f aca="false">X98</f>
        <v>0</v>
      </c>
      <c r="Y99" s="84" t="n">
        <f aca="false">Y98</f>
        <v>0</v>
      </c>
      <c r="Z99" s="84" t="n">
        <f aca="false">Z98</f>
        <v>0</v>
      </c>
      <c r="AA99" s="84" t="n">
        <f aca="false">AA98</f>
        <v>0</v>
      </c>
      <c r="AB99" s="84" t="n">
        <f aca="false">AB98</f>
        <v>0</v>
      </c>
      <c r="AC99" s="84" t="n">
        <f aca="false">AC98</f>
        <v>0</v>
      </c>
      <c r="AD99" s="84" t="n">
        <f aca="false">AD98</f>
        <v>0</v>
      </c>
      <c r="AE99" s="84" t="n">
        <f aca="false">AE98</f>
        <v>0</v>
      </c>
      <c r="AF99" s="84" t="n">
        <f aca="false">AF98</f>
        <v>0</v>
      </c>
      <c r="AG99" s="84" t="n">
        <f aca="false">AG98</f>
        <v>0</v>
      </c>
      <c r="AH99" s="84" t="n">
        <f aca="false">AH98</f>
        <v>0</v>
      </c>
      <c r="AI99" s="84" t="n">
        <f aca="false">AI98</f>
        <v>0</v>
      </c>
      <c r="AJ99" s="84" t="n">
        <f aca="false">AJ98</f>
        <v>0</v>
      </c>
      <c r="AK99" s="85" t="n">
        <f aca="false">AK98</f>
        <v>0</v>
      </c>
    </row>
    <row r="100" customFormat="false" ht="15.75" hidden="false" customHeight="false" outlineLevel="0" collapsed="false">
      <c r="A100" s="52" t="str">
        <f aca="false">A99</f>
        <v>base</v>
      </c>
      <c r="B100" s="72" t="s">
        <v>426</v>
      </c>
      <c r="C100" s="75" t="s">
        <v>432</v>
      </c>
      <c r="D100" s="66" t="s">
        <v>105</v>
      </c>
      <c r="E100" s="66" t="s">
        <v>413</v>
      </c>
      <c r="I100" s="60" t="n">
        <f aca="false">I99</f>
        <v>0</v>
      </c>
      <c r="J100" s="60" t="n">
        <f aca="false">J99</f>
        <v>0</v>
      </c>
      <c r="K100" s="60" t="n">
        <f aca="false">K99</f>
        <v>0</v>
      </c>
      <c r="L100" s="60" t="n">
        <f aca="false">L99</f>
        <v>0</v>
      </c>
      <c r="M100" s="60" t="n">
        <f aca="false">M99</f>
        <v>0</v>
      </c>
      <c r="N100" s="60" t="n">
        <f aca="false">N99</f>
        <v>0</v>
      </c>
      <c r="O100" s="60" t="n">
        <f aca="false">O99</f>
        <v>0</v>
      </c>
      <c r="P100" s="60" t="n">
        <f aca="false">P99</f>
        <v>0</v>
      </c>
      <c r="Q100" s="60" t="n">
        <f aca="false">Q99</f>
        <v>0</v>
      </c>
      <c r="R100" s="60" t="n">
        <f aca="false">R99</f>
        <v>0</v>
      </c>
      <c r="S100" s="60" t="n">
        <f aca="false">S99</f>
        <v>0</v>
      </c>
      <c r="T100" s="60" t="n">
        <f aca="false">T99</f>
        <v>0</v>
      </c>
      <c r="U100" s="60" t="n">
        <f aca="false">U99</f>
        <v>0</v>
      </c>
      <c r="V100" s="60" t="n">
        <f aca="false">V99</f>
        <v>0</v>
      </c>
      <c r="W100" s="60" t="n">
        <f aca="false">W99</f>
        <v>0</v>
      </c>
      <c r="X100" s="60" t="n">
        <f aca="false">X99</f>
        <v>0</v>
      </c>
      <c r="Y100" s="60" t="n">
        <f aca="false">Y99</f>
        <v>0</v>
      </c>
      <c r="Z100" s="60" t="n">
        <f aca="false">Z99</f>
        <v>0</v>
      </c>
      <c r="AA100" s="60" t="n">
        <f aca="false">AA99</f>
        <v>0</v>
      </c>
      <c r="AB100" s="60" t="n">
        <f aca="false">AB99</f>
        <v>0</v>
      </c>
      <c r="AC100" s="60" t="n">
        <f aca="false">AC99</f>
        <v>0</v>
      </c>
      <c r="AD100" s="60" t="n">
        <f aca="false">AD99</f>
        <v>0</v>
      </c>
      <c r="AE100" s="60" t="n">
        <f aca="false">AE99</f>
        <v>0</v>
      </c>
      <c r="AF100" s="60" t="n">
        <f aca="false">AF99</f>
        <v>0</v>
      </c>
      <c r="AG100" s="60" t="n">
        <f aca="false">AG99</f>
        <v>0</v>
      </c>
      <c r="AH100" s="60" t="n">
        <f aca="false">AH99</f>
        <v>0</v>
      </c>
      <c r="AI100" s="60" t="n">
        <f aca="false">AI99</f>
        <v>0</v>
      </c>
      <c r="AJ100" s="60" t="n">
        <f aca="false">AJ99</f>
        <v>0</v>
      </c>
      <c r="AK100" s="86" t="n">
        <f aca="false">AK99</f>
        <v>0</v>
      </c>
    </row>
    <row r="101" customFormat="false" ht="15" hidden="false" customHeight="false" outlineLevel="0" collapsed="false">
      <c r="A101" s="52" t="str">
        <f aca="false">A100</f>
        <v>base</v>
      </c>
      <c r="B101" s="72" t="s">
        <v>426</v>
      </c>
      <c r="C101" s="46" t="s">
        <v>433</v>
      </c>
      <c r="D101" s="47" t="s">
        <v>68</v>
      </c>
      <c r="E101" s="47" t="s">
        <v>139</v>
      </c>
      <c r="I101" s="49" t="n">
        <f aca="false">I100</f>
        <v>0</v>
      </c>
      <c r="J101" s="49" t="n">
        <f aca="false">J100</f>
        <v>0</v>
      </c>
      <c r="K101" s="49" t="n">
        <f aca="false">K100</f>
        <v>0</v>
      </c>
      <c r="L101" s="49" t="n">
        <f aca="false">L100</f>
        <v>0</v>
      </c>
      <c r="M101" s="49" t="n">
        <f aca="false">M100</f>
        <v>0</v>
      </c>
      <c r="N101" s="49" t="n">
        <f aca="false">N100</f>
        <v>0</v>
      </c>
      <c r="O101" s="49" t="n">
        <f aca="false">O100</f>
        <v>0</v>
      </c>
      <c r="P101" s="49" t="n">
        <f aca="false">P100</f>
        <v>0</v>
      </c>
      <c r="Q101" s="49" t="n">
        <f aca="false">Q100</f>
        <v>0</v>
      </c>
      <c r="R101" s="49" t="n">
        <f aca="false">R100</f>
        <v>0</v>
      </c>
      <c r="S101" s="49" t="n">
        <f aca="false">S100</f>
        <v>0</v>
      </c>
      <c r="T101" s="49" t="n">
        <f aca="false">T100</f>
        <v>0</v>
      </c>
      <c r="U101" s="49" t="n">
        <f aca="false">U100</f>
        <v>0</v>
      </c>
      <c r="V101" s="49" t="n">
        <f aca="false">V100</f>
        <v>0</v>
      </c>
      <c r="W101" s="49" t="n">
        <f aca="false">W100</f>
        <v>0</v>
      </c>
      <c r="X101" s="49" t="n">
        <f aca="false">X100</f>
        <v>0</v>
      </c>
      <c r="Y101" s="49" t="n">
        <f aca="false">Y100</f>
        <v>0</v>
      </c>
      <c r="Z101" s="49" t="n">
        <f aca="false">Z100</f>
        <v>0</v>
      </c>
      <c r="AA101" s="49" t="n">
        <f aca="false">AA100</f>
        <v>0</v>
      </c>
      <c r="AB101" s="49" t="n">
        <f aca="false">AB100</f>
        <v>0</v>
      </c>
      <c r="AC101" s="49" t="n">
        <f aca="false">AC100</f>
        <v>0</v>
      </c>
      <c r="AD101" s="49" t="n">
        <f aca="false">AD100</f>
        <v>0</v>
      </c>
      <c r="AE101" s="49" t="n">
        <f aca="false">AE100</f>
        <v>0</v>
      </c>
      <c r="AF101" s="49" t="n">
        <f aca="false">AF100</f>
        <v>0</v>
      </c>
      <c r="AG101" s="49" t="n">
        <f aca="false">AG100</f>
        <v>0</v>
      </c>
      <c r="AH101" s="49" t="n">
        <f aca="false">AH100</f>
        <v>0</v>
      </c>
      <c r="AI101" s="49" t="n">
        <f aca="false">AI100</f>
        <v>0</v>
      </c>
      <c r="AJ101" s="49" t="n">
        <f aca="false">AJ100</f>
        <v>0</v>
      </c>
      <c r="AK101" s="51" t="n">
        <f aca="false">AK100</f>
        <v>0</v>
      </c>
    </row>
    <row r="102" customFormat="false" ht="15.75" hidden="false" customHeight="false" outlineLevel="0" collapsed="false">
      <c r="A102" s="52" t="str">
        <f aca="false">A101</f>
        <v>base</v>
      </c>
      <c r="B102" s="72" t="s">
        <v>426</v>
      </c>
      <c r="C102" s="59" t="s">
        <v>433</v>
      </c>
      <c r="D102" s="66" t="s">
        <v>105</v>
      </c>
      <c r="E102" s="66" t="s">
        <v>413</v>
      </c>
      <c r="I102" s="60" t="n">
        <f aca="false">I101</f>
        <v>0</v>
      </c>
      <c r="J102" s="60" t="n">
        <f aca="false">J101</f>
        <v>0</v>
      </c>
      <c r="K102" s="60" t="n">
        <f aca="false">K101</f>
        <v>0</v>
      </c>
      <c r="L102" s="60" t="n">
        <f aca="false">L101</f>
        <v>0</v>
      </c>
      <c r="M102" s="60" t="n">
        <f aca="false">M101</f>
        <v>0</v>
      </c>
      <c r="N102" s="60" t="n">
        <f aca="false">N101</f>
        <v>0</v>
      </c>
      <c r="O102" s="60" t="n">
        <f aca="false">O101</f>
        <v>0</v>
      </c>
      <c r="P102" s="60" t="n">
        <f aca="false">P101</f>
        <v>0</v>
      </c>
      <c r="Q102" s="60" t="n">
        <f aca="false">Q101</f>
        <v>0</v>
      </c>
      <c r="R102" s="60" t="n">
        <f aca="false">R101</f>
        <v>0</v>
      </c>
      <c r="S102" s="60" t="n">
        <f aca="false">S101</f>
        <v>0</v>
      </c>
      <c r="T102" s="60" t="n">
        <f aca="false">T101</f>
        <v>0</v>
      </c>
      <c r="U102" s="60" t="n">
        <f aca="false">U101</f>
        <v>0</v>
      </c>
      <c r="V102" s="60" t="n">
        <f aca="false">V101</f>
        <v>0</v>
      </c>
      <c r="W102" s="60" t="n">
        <f aca="false">W101</f>
        <v>0</v>
      </c>
      <c r="X102" s="60" t="n">
        <f aca="false">X101</f>
        <v>0</v>
      </c>
      <c r="Y102" s="60" t="n">
        <f aca="false">Y101</f>
        <v>0</v>
      </c>
      <c r="Z102" s="60" t="n">
        <f aca="false">Z101</f>
        <v>0</v>
      </c>
      <c r="AA102" s="60" t="n">
        <f aca="false">AA101</f>
        <v>0</v>
      </c>
      <c r="AB102" s="60" t="n">
        <f aca="false">AB101</f>
        <v>0</v>
      </c>
      <c r="AC102" s="60" t="n">
        <f aca="false">AC101</f>
        <v>0</v>
      </c>
      <c r="AD102" s="60" t="n">
        <f aca="false">AD101</f>
        <v>0</v>
      </c>
      <c r="AE102" s="60" t="n">
        <f aca="false">AE101</f>
        <v>0</v>
      </c>
      <c r="AF102" s="60" t="n">
        <f aca="false">AF101</f>
        <v>0</v>
      </c>
      <c r="AG102" s="60" t="n">
        <f aca="false">AG101</f>
        <v>0</v>
      </c>
      <c r="AH102" s="60" t="n">
        <f aca="false">AH101</f>
        <v>0</v>
      </c>
      <c r="AI102" s="60" t="n">
        <f aca="false">AI101</f>
        <v>0</v>
      </c>
      <c r="AJ102" s="60" t="n">
        <f aca="false">AJ101</f>
        <v>0</v>
      </c>
      <c r="AK102" s="86" t="n">
        <f aca="false">AK101</f>
        <v>0</v>
      </c>
    </row>
    <row r="103" customFormat="false" ht="15" hidden="false" customHeight="false" outlineLevel="0" collapsed="false">
      <c r="A103" s="52" t="str">
        <f aca="false">A102</f>
        <v>base</v>
      </c>
      <c r="B103" s="72" t="s">
        <v>426</v>
      </c>
      <c r="C103" s="73" t="s">
        <v>434</v>
      </c>
      <c r="D103" s="47" t="s">
        <v>68</v>
      </c>
      <c r="E103" s="47" t="s">
        <v>139</v>
      </c>
      <c r="I103" s="49" t="n">
        <f aca="false">I102</f>
        <v>0</v>
      </c>
      <c r="J103" s="49" t="n">
        <f aca="false">J102</f>
        <v>0</v>
      </c>
      <c r="K103" s="49" t="n">
        <f aca="false">K102</f>
        <v>0</v>
      </c>
      <c r="L103" s="49" t="n">
        <f aca="false">L102</f>
        <v>0</v>
      </c>
      <c r="M103" s="49" t="n">
        <f aca="false">M102</f>
        <v>0</v>
      </c>
      <c r="N103" s="49" t="n">
        <f aca="false">N102</f>
        <v>0</v>
      </c>
      <c r="O103" s="49" t="n">
        <f aca="false">O102</f>
        <v>0</v>
      </c>
      <c r="P103" s="49" t="n">
        <f aca="false">P102</f>
        <v>0</v>
      </c>
      <c r="Q103" s="49" t="n">
        <f aca="false">Q102</f>
        <v>0</v>
      </c>
      <c r="R103" s="49" t="n">
        <f aca="false">R102</f>
        <v>0</v>
      </c>
      <c r="S103" s="49" t="n">
        <f aca="false">S102</f>
        <v>0</v>
      </c>
      <c r="T103" s="49" t="n">
        <f aca="false">T102</f>
        <v>0</v>
      </c>
      <c r="U103" s="49" t="n">
        <f aca="false">U102</f>
        <v>0</v>
      </c>
      <c r="V103" s="49" t="n">
        <f aca="false">V102</f>
        <v>0</v>
      </c>
      <c r="W103" s="49" t="n">
        <f aca="false">W102</f>
        <v>0</v>
      </c>
      <c r="X103" s="49" t="n">
        <f aca="false">X102</f>
        <v>0</v>
      </c>
      <c r="Y103" s="49" t="n">
        <f aca="false">Y102</f>
        <v>0</v>
      </c>
      <c r="Z103" s="49" t="n">
        <f aca="false">Z102</f>
        <v>0</v>
      </c>
      <c r="AA103" s="49" t="n">
        <f aca="false">AA102</f>
        <v>0</v>
      </c>
      <c r="AB103" s="49" t="n">
        <f aca="false">AB102</f>
        <v>0</v>
      </c>
      <c r="AC103" s="49" t="n">
        <f aca="false">AC102</f>
        <v>0</v>
      </c>
      <c r="AD103" s="49" t="n">
        <f aca="false">AD102</f>
        <v>0</v>
      </c>
      <c r="AE103" s="49" t="n">
        <f aca="false">AE102</f>
        <v>0</v>
      </c>
      <c r="AF103" s="49" t="n">
        <f aca="false">AF102</f>
        <v>0</v>
      </c>
      <c r="AG103" s="49" t="n">
        <f aca="false">AG102</f>
        <v>0</v>
      </c>
      <c r="AH103" s="49" t="n">
        <f aca="false">AH102</f>
        <v>0</v>
      </c>
      <c r="AI103" s="49" t="n">
        <f aca="false">AI102</f>
        <v>0</v>
      </c>
      <c r="AJ103" s="49" t="n">
        <f aca="false">AJ102</f>
        <v>0</v>
      </c>
      <c r="AK103" s="51" t="n">
        <f aca="false">AK102</f>
        <v>0</v>
      </c>
    </row>
    <row r="104" customFormat="false" ht="15.75" hidden="false" customHeight="false" outlineLevel="0" collapsed="false">
      <c r="A104" s="52" t="str">
        <f aca="false">A103</f>
        <v>base</v>
      </c>
      <c r="B104" s="72" t="s">
        <v>426</v>
      </c>
      <c r="C104" s="75" t="s">
        <v>434</v>
      </c>
      <c r="D104" s="66" t="s">
        <v>105</v>
      </c>
      <c r="E104" s="66" t="s">
        <v>413</v>
      </c>
      <c r="I104" s="60" t="n">
        <f aca="false">I103</f>
        <v>0</v>
      </c>
      <c r="J104" s="60" t="n">
        <f aca="false">J103</f>
        <v>0</v>
      </c>
      <c r="K104" s="60" t="n">
        <f aca="false">K103</f>
        <v>0</v>
      </c>
      <c r="L104" s="60" t="n">
        <f aca="false">L103</f>
        <v>0</v>
      </c>
      <c r="M104" s="60" t="n">
        <f aca="false">M103</f>
        <v>0</v>
      </c>
      <c r="N104" s="60" t="n">
        <f aca="false">N103</f>
        <v>0</v>
      </c>
      <c r="O104" s="60" t="n">
        <f aca="false">O103</f>
        <v>0</v>
      </c>
      <c r="P104" s="60" t="n">
        <f aca="false">P103</f>
        <v>0</v>
      </c>
      <c r="Q104" s="60" t="n">
        <f aca="false">Q103</f>
        <v>0</v>
      </c>
      <c r="R104" s="60" t="n">
        <f aca="false">R103</f>
        <v>0</v>
      </c>
      <c r="S104" s="60" t="n">
        <f aca="false">S103</f>
        <v>0</v>
      </c>
      <c r="T104" s="60" t="n">
        <f aca="false">T103</f>
        <v>0</v>
      </c>
      <c r="U104" s="60" t="n">
        <f aca="false">U103</f>
        <v>0</v>
      </c>
      <c r="V104" s="60" t="n">
        <f aca="false">V103</f>
        <v>0</v>
      </c>
      <c r="W104" s="60" t="n">
        <f aca="false">W103</f>
        <v>0</v>
      </c>
      <c r="X104" s="60" t="n">
        <f aca="false">X103</f>
        <v>0</v>
      </c>
      <c r="Y104" s="60" t="n">
        <f aca="false">Y103</f>
        <v>0</v>
      </c>
      <c r="Z104" s="60" t="n">
        <f aca="false">Z103</f>
        <v>0</v>
      </c>
      <c r="AA104" s="60" t="n">
        <f aca="false">AA103</f>
        <v>0</v>
      </c>
      <c r="AB104" s="60" t="n">
        <f aca="false">AB103</f>
        <v>0</v>
      </c>
      <c r="AC104" s="60" t="n">
        <f aca="false">AC103</f>
        <v>0</v>
      </c>
      <c r="AD104" s="60" t="n">
        <f aca="false">AD103</f>
        <v>0</v>
      </c>
      <c r="AE104" s="60" t="n">
        <f aca="false">AE103</f>
        <v>0</v>
      </c>
      <c r="AF104" s="60" t="n">
        <f aca="false">AF103</f>
        <v>0</v>
      </c>
      <c r="AG104" s="60" t="n">
        <f aca="false">AG103</f>
        <v>0</v>
      </c>
      <c r="AH104" s="60" t="n">
        <f aca="false">AH103</f>
        <v>0</v>
      </c>
      <c r="AI104" s="60" t="n">
        <f aca="false">AI103</f>
        <v>0</v>
      </c>
      <c r="AJ104" s="60" t="n">
        <f aca="false">AJ103</f>
        <v>0</v>
      </c>
      <c r="AK104" s="86" t="n">
        <f aca="false">AK103</f>
        <v>0</v>
      </c>
    </row>
    <row r="105" customFormat="false" ht="15" hidden="false" customHeight="false" outlineLevel="0" collapsed="false">
      <c r="A105" s="52" t="str">
        <f aca="false">A104</f>
        <v>base</v>
      </c>
      <c r="B105" s="72" t="s">
        <v>426</v>
      </c>
      <c r="C105" s="46" t="s">
        <v>435</v>
      </c>
      <c r="D105" s="47" t="s">
        <v>68</v>
      </c>
      <c r="E105" s="47" t="s">
        <v>139</v>
      </c>
      <c r="I105" s="49" t="n">
        <f aca="false">I104</f>
        <v>0</v>
      </c>
      <c r="J105" s="49" t="n">
        <f aca="false">J104</f>
        <v>0</v>
      </c>
      <c r="K105" s="49" t="n">
        <f aca="false">K104</f>
        <v>0</v>
      </c>
      <c r="L105" s="49" t="n">
        <f aca="false">L104</f>
        <v>0</v>
      </c>
      <c r="M105" s="49" t="n">
        <f aca="false">M104</f>
        <v>0</v>
      </c>
      <c r="N105" s="49" t="n">
        <f aca="false">N104</f>
        <v>0</v>
      </c>
      <c r="O105" s="49" t="n">
        <f aca="false">O104</f>
        <v>0</v>
      </c>
      <c r="P105" s="49" t="n">
        <f aca="false">P104</f>
        <v>0</v>
      </c>
      <c r="Q105" s="49" t="n">
        <f aca="false">Q104</f>
        <v>0</v>
      </c>
      <c r="R105" s="49" t="n">
        <f aca="false">R104</f>
        <v>0</v>
      </c>
      <c r="S105" s="49" t="n">
        <f aca="false">S104</f>
        <v>0</v>
      </c>
      <c r="T105" s="49" t="n">
        <f aca="false">T104</f>
        <v>0</v>
      </c>
      <c r="U105" s="49" t="n">
        <f aca="false">U104</f>
        <v>0</v>
      </c>
      <c r="V105" s="49" t="n">
        <f aca="false">V104</f>
        <v>0</v>
      </c>
      <c r="W105" s="49" t="n">
        <f aca="false">W104</f>
        <v>0</v>
      </c>
      <c r="X105" s="49" t="n">
        <f aca="false">X104</f>
        <v>0</v>
      </c>
      <c r="Y105" s="49" t="n">
        <f aca="false">Y104</f>
        <v>0</v>
      </c>
      <c r="Z105" s="49" t="n">
        <f aca="false">Z104</f>
        <v>0</v>
      </c>
      <c r="AA105" s="49" t="n">
        <f aca="false">AA104</f>
        <v>0</v>
      </c>
      <c r="AB105" s="49" t="n">
        <f aca="false">AB104</f>
        <v>0</v>
      </c>
      <c r="AC105" s="49" t="n">
        <f aca="false">AC104</f>
        <v>0</v>
      </c>
      <c r="AD105" s="49" t="n">
        <f aca="false">AD104</f>
        <v>0</v>
      </c>
      <c r="AE105" s="49" t="n">
        <f aca="false">AE104</f>
        <v>0</v>
      </c>
      <c r="AF105" s="49" t="n">
        <f aca="false">AF104</f>
        <v>0</v>
      </c>
      <c r="AG105" s="49" t="n">
        <f aca="false">AG104</f>
        <v>0</v>
      </c>
      <c r="AH105" s="49" t="n">
        <f aca="false">AH104</f>
        <v>0</v>
      </c>
      <c r="AI105" s="49" t="n">
        <f aca="false">AI104</f>
        <v>0</v>
      </c>
      <c r="AJ105" s="49" t="n">
        <f aca="false">AJ104</f>
        <v>0</v>
      </c>
      <c r="AK105" s="51" t="n">
        <f aca="false">AK104</f>
        <v>0</v>
      </c>
    </row>
    <row r="106" customFormat="false" ht="15" hidden="false" customHeight="false" outlineLevel="0" collapsed="false">
      <c r="A106" s="52" t="str">
        <f aca="false">A105</f>
        <v>base</v>
      </c>
      <c r="B106" s="72" t="s">
        <v>426</v>
      </c>
      <c r="C106" s="53" t="s">
        <v>435</v>
      </c>
      <c r="D106" s="54" t="s">
        <v>68</v>
      </c>
      <c r="E106" s="54" t="s">
        <v>269</v>
      </c>
      <c r="I106" s="84" t="n">
        <f aca="false">I105</f>
        <v>0</v>
      </c>
      <c r="J106" s="84" t="n">
        <f aca="false">J105</f>
        <v>0</v>
      </c>
      <c r="K106" s="84" t="n">
        <f aca="false">K105</f>
        <v>0</v>
      </c>
      <c r="L106" s="84" t="n">
        <f aca="false">L105</f>
        <v>0</v>
      </c>
      <c r="M106" s="84" t="n">
        <f aca="false">M105</f>
        <v>0</v>
      </c>
      <c r="N106" s="84" t="n">
        <f aca="false">N105</f>
        <v>0</v>
      </c>
      <c r="O106" s="84" t="n">
        <f aca="false">O105</f>
        <v>0</v>
      </c>
      <c r="P106" s="84" t="n">
        <f aca="false">P105</f>
        <v>0</v>
      </c>
      <c r="Q106" s="84" t="n">
        <f aca="false">Q105</f>
        <v>0</v>
      </c>
      <c r="R106" s="84" t="n">
        <f aca="false">R105</f>
        <v>0</v>
      </c>
      <c r="S106" s="84" t="n">
        <f aca="false">S105</f>
        <v>0</v>
      </c>
      <c r="T106" s="84" t="n">
        <f aca="false">T105</f>
        <v>0</v>
      </c>
      <c r="U106" s="84" t="n">
        <f aca="false">U105</f>
        <v>0</v>
      </c>
      <c r="V106" s="84" t="n">
        <f aca="false">V105</f>
        <v>0</v>
      </c>
      <c r="W106" s="84" t="n">
        <f aca="false">W105</f>
        <v>0</v>
      </c>
      <c r="X106" s="84" t="n">
        <f aca="false">X105</f>
        <v>0</v>
      </c>
      <c r="Y106" s="84" t="n">
        <f aca="false">Y105</f>
        <v>0</v>
      </c>
      <c r="Z106" s="84" t="n">
        <f aca="false">Z105</f>
        <v>0</v>
      </c>
      <c r="AA106" s="84" t="n">
        <f aca="false">AA105</f>
        <v>0</v>
      </c>
      <c r="AB106" s="84" t="n">
        <f aca="false">AB105</f>
        <v>0</v>
      </c>
      <c r="AC106" s="84" t="n">
        <f aca="false">AC105</f>
        <v>0</v>
      </c>
      <c r="AD106" s="84" t="n">
        <f aca="false">AD105</f>
        <v>0</v>
      </c>
      <c r="AE106" s="84" t="n">
        <f aca="false">AE105</f>
        <v>0</v>
      </c>
      <c r="AF106" s="84" t="n">
        <f aca="false">AF105</f>
        <v>0</v>
      </c>
      <c r="AG106" s="84" t="n">
        <f aca="false">AG105</f>
        <v>0</v>
      </c>
      <c r="AH106" s="84" t="n">
        <f aca="false">AH105</f>
        <v>0</v>
      </c>
      <c r="AI106" s="84" t="n">
        <f aca="false">AI105</f>
        <v>0</v>
      </c>
      <c r="AJ106" s="84" t="n">
        <f aca="false">AJ105</f>
        <v>0</v>
      </c>
      <c r="AK106" s="85" t="n">
        <f aca="false">AK105</f>
        <v>0</v>
      </c>
    </row>
    <row r="107" customFormat="false" ht="15" hidden="false" customHeight="false" outlineLevel="0" collapsed="false">
      <c r="A107" s="52" t="str">
        <f aca="false">A106</f>
        <v>base</v>
      </c>
      <c r="B107" s="72" t="s">
        <v>426</v>
      </c>
      <c r="C107" s="53" t="s">
        <v>435</v>
      </c>
      <c r="D107" s="54" t="s">
        <v>68</v>
      </c>
      <c r="E107" s="54" t="s">
        <v>411</v>
      </c>
      <c r="I107" s="84" t="n">
        <f aca="false">I106</f>
        <v>0</v>
      </c>
      <c r="J107" s="84" t="n">
        <f aca="false">J106</f>
        <v>0</v>
      </c>
      <c r="K107" s="84" t="n">
        <f aca="false">K106</f>
        <v>0</v>
      </c>
      <c r="L107" s="84" t="n">
        <f aca="false">L106</f>
        <v>0</v>
      </c>
      <c r="M107" s="84" t="n">
        <f aca="false">M106</f>
        <v>0</v>
      </c>
      <c r="N107" s="84" t="n">
        <f aca="false">N106</f>
        <v>0</v>
      </c>
      <c r="O107" s="84" t="n">
        <f aca="false">O106</f>
        <v>0</v>
      </c>
      <c r="P107" s="84" t="n">
        <f aca="false">P106</f>
        <v>0</v>
      </c>
      <c r="Q107" s="84" t="n">
        <f aca="false">Q106</f>
        <v>0</v>
      </c>
      <c r="R107" s="84" t="n">
        <f aca="false">R106</f>
        <v>0</v>
      </c>
      <c r="S107" s="84" t="n">
        <f aca="false">S106</f>
        <v>0</v>
      </c>
      <c r="T107" s="84" t="n">
        <f aca="false">T106</f>
        <v>0</v>
      </c>
      <c r="U107" s="84" t="n">
        <f aca="false">U106</f>
        <v>0</v>
      </c>
      <c r="V107" s="84" t="n">
        <f aca="false">V106</f>
        <v>0</v>
      </c>
      <c r="W107" s="84" t="n">
        <f aca="false">W106</f>
        <v>0</v>
      </c>
      <c r="X107" s="84" t="n">
        <f aca="false">X106</f>
        <v>0</v>
      </c>
      <c r="Y107" s="84" t="n">
        <f aca="false">Y106</f>
        <v>0</v>
      </c>
      <c r="Z107" s="84" t="n">
        <f aca="false">Z106</f>
        <v>0</v>
      </c>
      <c r="AA107" s="84" t="n">
        <f aca="false">AA106</f>
        <v>0</v>
      </c>
      <c r="AB107" s="84" t="n">
        <f aca="false">AB106</f>
        <v>0</v>
      </c>
      <c r="AC107" s="84" t="n">
        <f aca="false">AC106</f>
        <v>0</v>
      </c>
      <c r="AD107" s="84" t="n">
        <f aca="false">AD106</f>
        <v>0</v>
      </c>
      <c r="AE107" s="84" t="n">
        <f aca="false">AE106</f>
        <v>0</v>
      </c>
      <c r="AF107" s="84" t="n">
        <f aca="false">AF106</f>
        <v>0</v>
      </c>
      <c r="AG107" s="84" t="n">
        <f aca="false">AG106</f>
        <v>0</v>
      </c>
      <c r="AH107" s="84" t="n">
        <f aca="false">AH106</f>
        <v>0</v>
      </c>
      <c r="AI107" s="84" t="n">
        <f aca="false">AI106</f>
        <v>0</v>
      </c>
      <c r="AJ107" s="84" t="n">
        <f aca="false">AJ106</f>
        <v>0</v>
      </c>
      <c r="AK107" s="85" t="n">
        <f aca="false">AK106</f>
        <v>0</v>
      </c>
    </row>
    <row r="108" customFormat="false" ht="15" hidden="false" customHeight="false" outlineLevel="0" collapsed="false">
      <c r="A108" s="52" t="str">
        <f aca="false">A107</f>
        <v>base</v>
      </c>
      <c r="B108" s="72" t="s">
        <v>426</v>
      </c>
      <c r="C108" s="53" t="s">
        <v>435</v>
      </c>
      <c r="D108" s="54" t="s">
        <v>68</v>
      </c>
      <c r="E108" s="54" t="s">
        <v>114</v>
      </c>
      <c r="I108" s="84" t="n">
        <f aca="false">I107</f>
        <v>0</v>
      </c>
      <c r="J108" s="84" t="n">
        <f aca="false">J107</f>
        <v>0</v>
      </c>
      <c r="K108" s="84" t="n">
        <f aca="false">K107</f>
        <v>0</v>
      </c>
      <c r="L108" s="84" t="n">
        <f aca="false">L107</f>
        <v>0</v>
      </c>
      <c r="M108" s="84" t="n">
        <f aca="false">M107</f>
        <v>0</v>
      </c>
      <c r="N108" s="84" t="n">
        <f aca="false">N107</f>
        <v>0</v>
      </c>
      <c r="O108" s="84" t="n">
        <f aca="false">O107</f>
        <v>0</v>
      </c>
      <c r="P108" s="84" t="n">
        <f aca="false">P107</f>
        <v>0</v>
      </c>
      <c r="Q108" s="84" t="n">
        <f aca="false">Q107</f>
        <v>0</v>
      </c>
      <c r="R108" s="84" t="n">
        <f aca="false">R107</f>
        <v>0</v>
      </c>
      <c r="S108" s="84" t="n">
        <f aca="false">S107</f>
        <v>0</v>
      </c>
      <c r="T108" s="84" t="n">
        <f aca="false">T107</f>
        <v>0</v>
      </c>
      <c r="U108" s="84" t="n">
        <f aca="false">U107</f>
        <v>0</v>
      </c>
      <c r="V108" s="84" t="n">
        <f aca="false">V107</f>
        <v>0</v>
      </c>
      <c r="W108" s="84" t="n">
        <f aca="false">W107</f>
        <v>0</v>
      </c>
      <c r="X108" s="84" t="n">
        <f aca="false">X107</f>
        <v>0</v>
      </c>
      <c r="Y108" s="84" t="n">
        <f aca="false">Y107</f>
        <v>0</v>
      </c>
      <c r="Z108" s="84" t="n">
        <f aca="false">Z107</f>
        <v>0</v>
      </c>
      <c r="AA108" s="84" t="n">
        <f aca="false">AA107</f>
        <v>0</v>
      </c>
      <c r="AB108" s="84" t="n">
        <f aca="false">AB107</f>
        <v>0</v>
      </c>
      <c r="AC108" s="84" t="n">
        <f aca="false">AC107</f>
        <v>0</v>
      </c>
      <c r="AD108" s="84" t="n">
        <f aca="false">AD107</f>
        <v>0</v>
      </c>
      <c r="AE108" s="84" t="n">
        <f aca="false">AE107</f>
        <v>0</v>
      </c>
      <c r="AF108" s="84" t="n">
        <f aca="false">AF107</f>
        <v>0</v>
      </c>
      <c r="AG108" s="84" t="n">
        <f aca="false">AG107</f>
        <v>0</v>
      </c>
      <c r="AH108" s="84" t="n">
        <f aca="false">AH107</f>
        <v>0</v>
      </c>
      <c r="AI108" s="84" t="n">
        <f aca="false">AI107</f>
        <v>0</v>
      </c>
      <c r="AJ108" s="84" t="n">
        <f aca="false">AJ107</f>
        <v>0</v>
      </c>
      <c r="AK108" s="85" t="n">
        <f aca="false">AK107</f>
        <v>0</v>
      </c>
    </row>
    <row r="109" customFormat="false" ht="15.75" hidden="false" customHeight="false" outlineLevel="0" collapsed="false">
      <c r="A109" s="52" t="str">
        <f aca="false">A108</f>
        <v>base</v>
      </c>
      <c r="B109" s="72" t="s">
        <v>426</v>
      </c>
      <c r="C109" s="59" t="s">
        <v>435</v>
      </c>
      <c r="D109" s="66" t="s">
        <v>105</v>
      </c>
      <c r="E109" s="66" t="s">
        <v>413</v>
      </c>
      <c r="I109" s="60" t="n">
        <f aca="false">I108</f>
        <v>0</v>
      </c>
      <c r="J109" s="60" t="n">
        <f aca="false">J108</f>
        <v>0</v>
      </c>
      <c r="K109" s="60" t="n">
        <f aca="false">K108</f>
        <v>0</v>
      </c>
      <c r="L109" s="60" t="n">
        <f aca="false">L108</f>
        <v>0</v>
      </c>
      <c r="M109" s="60" t="n">
        <f aca="false">M108</f>
        <v>0</v>
      </c>
      <c r="N109" s="60" t="n">
        <f aca="false">N108</f>
        <v>0</v>
      </c>
      <c r="O109" s="60" t="n">
        <f aca="false">O108</f>
        <v>0</v>
      </c>
      <c r="P109" s="60" t="n">
        <f aca="false">P108</f>
        <v>0</v>
      </c>
      <c r="Q109" s="60" t="n">
        <f aca="false">Q108</f>
        <v>0</v>
      </c>
      <c r="R109" s="60" t="n">
        <f aca="false">R108</f>
        <v>0</v>
      </c>
      <c r="S109" s="60" t="n">
        <f aca="false">S108</f>
        <v>0</v>
      </c>
      <c r="T109" s="60" t="n">
        <f aca="false">T108</f>
        <v>0</v>
      </c>
      <c r="U109" s="60" t="n">
        <f aca="false">U108</f>
        <v>0</v>
      </c>
      <c r="V109" s="60" t="n">
        <f aca="false">V108</f>
        <v>0</v>
      </c>
      <c r="W109" s="60" t="n">
        <f aca="false">W108</f>
        <v>0</v>
      </c>
      <c r="X109" s="60" t="n">
        <f aca="false">X108</f>
        <v>0</v>
      </c>
      <c r="Y109" s="60" t="n">
        <f aca="false">Y108</f>
        <v>0</v>
      </c>
      <c r="Z109" s="60" t="n">
        <f aca="false">Z108</f>
        <v>0</v>
      </c>
      <c r="AA109" s="60" t="n">
        <f aca="false">AA108</f>
        <v>0</v>
      </c>
      <c r="AB109" s="60" t="n">
        <f aca="false">AB108</f>
        <v>0</v>
      </c>
      <c r="AC109" s="60" t="n">
        <f aca="false">AC108</f>
        <v>0</v>
      </c>
      <c r="AD109" s="60" t="n">
        <f aca="false">AD108</f>
        <v>0</v>
      </c>
      <c r="AE109" s="60" t="n">
        <f aca="false">AE108</f>
        <v>0</v>
      </c>
      <c r="AF109" s="60" t="n">
        <f aca="false">AF108</f>
        <v>0</v>
      </c>
      <c r="AG109" s="60" t="n">
        <f aca="false">AG108</f>
        <v>0</v>
      </c>
      <c r="AH109" s="60" t="n">
        <f aca="false">AH108</f>
        <v>0</v>
      </c>
      <c r="AI109" s="60" t="n">
        <f aca="false">AI108</f>
        <v>0</v>
      </c>
      <c r="AJ109" s="60" t="n">
        <f aca="false">AJ108</f>
        <v>0</v>
      </c>
      <c r="AK109" s="86" t="n">
        <f aca="false">AK108</f>
        <v>0</v>
      </c>
    </row>
    <row r="110" customFormat="false" ht="15" hidden="false" customHeight="false" outlineLevel="0" collapsed="false">
      <c r="A110" s="52" t="str">
        <f aca="false">A109</f>
        <v>base</v>
      </c>
      <c r="B110" s="72" t="s">
        <v>426</v>
      </c>
      <c r="C110" s="73" t="s">
        <v>436</v>
      </c>
      <c r="D110" s="47" t="s">
        <v>68</v>
      </c>
      <c r="E110" s="47" t="s">
        <v>139</v>
      </c>
      <c r="I110" s="49" t="n">
        <f aca="false">I109</f>
        <v>0</v>
      </c>
      <c r="J110" s="49" t="n">
        <f aca="false">J109</f>
        <v>0</v>
      </c>
      <c r="K110" s="49" t="n">
        <f aca="false">K109</f>
        <v>0</v>
      </c>
      <c r="L110" s="49" t="n">
        <f aca="false">L109</f>
        <v>0</v>
      </c>
      <c r="M110" s="49" t="n">
        <f aca="false">M109</f>
        <v>0</v>
      </c>
      <c r="N110" s="49" t="n">
        <f aca="false">N109</f>
        <v>0</v>
      </c>
      <c r="O110" s="49" t="n">
        <f aca="false">O109</f>
        <v>0</v>
      </c>
      <c r="P110" s="49" t="n">
        <f aca="false">P109</f>
        <v>0</v>
      </c>
      <c r="Q110" s="49" t="n">
        <f aca="false">Q109</f>
        <v>0</v>
      </c>
      <c r="R110" s="49" t="n">
        <f aca="false">R109</f>
        <v>0</v>
      </c>
      <c r="S110" s="49" t="n">
        <f aca="false">S109</f>
        <v>0</v>
      </c>
      <c r="T110" s="49" t="n">
        <f aca="false">T109</f>
        <v>0</v>
      </c>
      <c r="U110" s="49" t="n">
        <f aca="false">U109</f>
        <v>0</v>
      </c>
      <c r="V110" s="49" t="n">
        <f aca="false">V109</f>
        <v>0</v>
      </c>
      <c r="W110" s="49" t="n">
        <f aca="false">W109</f>
        <v>0</v>
      </c>
      <c r="X110" s="49" t="n">
        <f aca="false">X109</f>
        <v>0</v>
      </c>
      <c r="Y110" s="49" t="n">
        <f aca="false">Y109</f>
        <v>0</v>
      </c>
      <c r="Z110" s="49" t="n">
        <f aca="false">Z109</f>
        <v>0</v>
      </c>
      <c r="AA110" s="49" t="n">
        <f aca="false">AA109</f>
        <v>0</v>
      </c>
      <c r="AB110" s="49" t="n">
        <f aca="false">AB109</f>
        <v>0</v>
      </c>
      <c r="AC110" s="49" t="n">
        <f aca="false">AC109</f>
        <v>0</v>
      </c>
      <c r="AD110" s="49" t="n">
        <f aca="false">AD109</f>
        <v>0</v>
      </c>
      <c r="AE110" s="49" t="n">
        <f aca="false">AE109</f>
        <v>0</v>
      </c>
      <c r="AF110" s="49" t="n">
        <f aca="false">AF109</f>
        <v>0</v>
      </c>
      <c r="AG110" s="49" t="n">
        <f aca="false">AG109</f>
        <v>0</v>
      </c>
      <c r="AH110" s="49" t="n">
        <f aca="false">AH109</f>
        <v>0</v>
      </c>
      <c r="AI110" s="49" t="n">
        <f aca="false">AI109</f>
        <v>0</v>
      </c>
      <c r="AJ110" s="49" t="n">
        <f aca="false">AJ109</f>
        <v>0</v>
      </c>
      <c r="AK110" s="51" t="n">
        <f aca="false">AK109</f>
        <v>0</v>
      </c>
    </row>
    <row r="111" customFormat="false" ht="15" hidden="false" customHeight="false" outlineLevel="0" collapsed="false">
      <c r="A111" s="52" t="str">
        <f aca="false">A110</f>
        <v>base</v>
      </c>
      <c r="B111" s="72" t="s">
        <v>426</v>
      </c>
      <c r="C111" s="74" t="s">
        <v>436</v>
      </c>
      <c r="D111" s="54" t="s">
        <v>68</v>
      </c>
      <c r="E111" s="54" t="s">
        <v>269</v>
      </c>
      <c r="I111" s="84" t="n">
        <f aca="false">I110</f>
        <v>0</v>
      </c>
      <c r="J111" s="84" t="n">
        <f aca="false">J110</f>
        <v>0</v>
      </c>
      <c r="K111" s="84" t="n">
        <f aca="false">K110</f>
        <v>0</v>
      </c>
      <c r="L111" s="84" t="n">
        <f aca="false">L110</f>
        <v>0</v>
      </c>
      <c r="M111" s="84" t="n">
        <f aca="false">M110</f>
        <v>0</v>
      </c>
      <c r="N111" s="84" t="n">
        <f aca="false">N110</f>
        <v>0</v>
      </c>
      <c r="O111" s="84" t="n">
        <f aca="false">O110</f>
        <v>0</v>
      </c>
      <c r="P111" s="84" t="n">
        <f aca="false">P110</f>
        <v>0</v>
      </c>
      <c r="Q111" s="84" t="n">
        <f aca="false">Q110</f>
        <v>0</v>
      </c>
      <c r="R111" s="84" t="n">
        <f aca="false">R110</f>
        <v>0</v>
      </c>
      <c r="S111" s="84" t="n">
        <f aca="false">S110</f>
        <v>0</v>
      </c>
      <c r="T111" s="84" t="n">
        <f aca="false">T110</f>
        <v>0</v>
      </c>
      <c r="U111" s="84" t="n">
        <f aca="false">U110</f>
        <v>0</v>
      </c>
      <c r="V111" s="84" t="n">
        <f aca="false">V110</f>
        <v>0</v>
      </c>
      <c r="W111" s="84" t="n">
        <f aca="false">W110</f>
        <v>0</v>
      </c>
      <c r="X111" s="84" t="n">
        <f aca="false">X110</f>
        <v>0</v>
      </c>
      <c r="Y111" s="84" t="n">
        <f aca="false">Y110</f>
        <v>0</v>
      </c>
      <c r="Z111" s="84" t="n">
        <f aca="false">Z110</f>
        <v>0</v>
      </c>
      <c r="AA111" s="84" t="n">
        <f aca="false">AA110</f>
        <v>0</v>
      </c>
      <c r="AB111" s="84" t="n">
        <f aca="false">AB110</f>
        <v>0</v>
      </c>
      <c r="AC111" s="84" t="n">
        <f aca="false">AC110</f>
        <v>0</v>
      </c>
      <c r="AD111" s="84" t="n">
        <f aca="false">AD110</f>
        <v>0</v>
      </c>
      <c r="AE111" s="84" t="n">
        <f aca="false">AE110</f>
        <v>0</v>
      </c>
      <c r="AF111" s="84" t="n">
        <f aca="false">AF110</f>
        <v>0</v>
      </c>
      <c r="AG111" s="84" t="n">
        <f aca="false">AG110</f>
        <v>0</v>
      </c>
      <c r="AH111" s="84" t="n">
        <f aca="false">AH110</f>
        <v>0</v>
      </c>
      <c r="AI111" s="84" t="n">
        <f aca="false">AI110</f>
        <v>0</v>
      </c>
      <c r="AJ111" s="84" t="n">
        <f aca="false">AJ110</f>
        <v>0</v>
      </c>
      <c r="AK111" s="85" t="n">
        <f aca="false">AK110</f>
        <v>0</v>
      </c>
    </row>
    <row r="112" customFormat="false" ht="15" hidden="false" customHeight="false" outlineLevel="0" collapsed="false">
      <c r="A112" s="52" t="str">
        <f aca="false">A111</f>
        <v>base</v>
      </c>
      <c r="B112" s="72" t="s">
        <v>426</v>
      </c>
      <c r="C112" s="74" t="s">
        <v>436</v>
      </c>
      <c r="D112" s="54" t="s">
        <v>68</v>
      </c>
      <c r="E112" s="54" t="s">
        <v>411</v>
      </c>
      <c r="I112" s="84" t="n">
        <f aca="false">I111</f>
        <v>0</v>
      </c>
      <c r="J112" s="84" t="n">
        <f aca="false">J111</f>
        <v>0</v>
      </c>
      <c r="K112" s="84" t="n">
        <f aca="false">K111</f>
        <v>0</v>
      </c>
      <c r="L112" s="84" t="n">
        <f aca="false">L111</f>
        <v>0</v>
      </c>
      <c r="M112" s="84" t="n">
        <f aca="false">M111</f>
        <v>0</v>
      </c>
      <c r="N112" s="84" t="n">
        <f aca="false">N111</f>
        <v>0</v>
      </c>
      <c r="O112" s="84" t="n">
        <f aca="false">O111</f>
        <v>0</v>
      </c>
      <c r="P112" s="84" t="n">
        <f aca="false">P111</f>
        <v>0</v>
      </c>
      <c r="Q112" s="84" t="n">
        <f aca="false">Q111</f>
        <v>0</v>
      </c>
      <c r="R112" s="84" t="n">
        <f aca="false">R111</f>
        <v>0</v>
      </c>
      <c r="S112" s="84" t="n">
        <f aca="false">S111</f>
        <v>0</v>
      </c>
      <c r="T112" s="84" t="n">
        <f aca="false">T111</f>
        <v>0</v>
      </c>
      <c r="U112" s="84" t="n">
        <f aca="false">U111</f>
        <v>0</v>
      </c>
      <c r="V112" s="84" t="n">
        <f aca="false">V111</f>
        <v>0</v>
      </c>
      <c r="W112" s="84" t="n">
        <f aca="false">W111</f>
        <v>0</v>
      </c>
      <c r="X112" s="84" t="n">
        <f aca="false">X111</f>
        <v>0</v>
      </c>
      <c r="Y112" s="84" t="n">
        <f aca="false">Y111</f>
        <v>0</v>
      </c>
      <c r="Z112" s="84" t="n">
        <f aca="false">Z111</f>
        <v>0</v>
      </c>
      <c r="AA112" s="84" t="n">
        <f aca="false">AA111</f>
        <v>0</v>
      </c>
      <c r="AB112" s="84" t="n">
        <f aca="false">AB111</f>
        <v>0</v>
      </c>
      <c r="AC112" s="84" t="n">
        <f aca="false">AC111</f>
        <v>0</v>
      </c>
      <c r="AD112" s="84" t="n">
        <f aca="false">AD111</f>
        <v>0</v>
      </c>
      <c r="AE112" s="84" t="n">
        <f aca="false">AE111</f>
        <v>0</v>
      </c>
      <c r="AF112" s="84" t="n">
        <f aca="false">AF111</f>
        <v>0</v>
      </c>
      <c r="AG112" s="84" t="n">
        <f aca="false">AG111</f>
        <v>0</v>
      </c>
      <c r="AH112" s="84" t="n">
        <f aca="false">AH111</f>
        <v>0</v>
      </c>
      <c r="AI112" s="84" t="n">
        <f aca="false">AI111</f>
        <v>0</v>
      </c>
      <c r="AJ112" s="84" t="n">
        <f aca="false">AJ111</f>
        <v>0</v>
      </c>
      <c r="AK112" s="85" t="n">
        <f aca="false">AK111</f>
        <v>0</v>
      </c>
    </row>
    <row r="113" customFormat="false" ht="15" hidden="false" customHeight="false" outlineLevel="0" collapsed="false">
      <c r="A113" s="52" t="str">
        <f aca="false">A112</f>
        <v>base</v>
      </c>
      <c r="B113" s="72" t="s">
        <v>426</v>
      </c>
      <c r="C113" s="74" t="s">
        <v>436</v>
      </c>
      <c r="D113" s="54" t="s">
        <v>68</v>
      </c>
      <c r="E113" s="54" t="s">
        <v>114</v>
      </c>
      <c r="I113" s="84" t="n">
        <f aca="false">I112</f>
        <v>0</v>
      </c>
      <c r="J113" s="84" t="n">
        <f aca="false">J112</f>
        <v>0</v>
      </c>
      <c r="K113" s="84" t="n">
        <f aca="false">K112</f>
        <v>0</v>
      </c>
      <c r="L113" s="84" t="n">
        <f aca="false">L112</f>
        <v>0</v>
      </c>
      <c r="M113" s="84" t="n">
        <f aca="false">M112</f>
        <v>0</v>
      </c>
      <c r="N113" s="84" t="n">
        <f aca="false">N112</f>
        <v>0</v>
      </c>
      <c r="O113" s="84" t="n">
        <f aca="false">O112</f>
        <v>0</v>
      </c>
      <c r="P113" s="84" t="n">
        <f aca="false">P112</f>
        <v>0</v>
      </c>
      <c r="Q113" s="84" t="n">
        <f aca="false">Q112</f>
        <v>0</v>
      </c>
      <c r="R113" s="84" t="n">
        <f aca="false">R112</f>
        <v>0</v>
      </c>
      <c r="S113" s="84" t="n">
        <f aca="false">S112</f>
        <v>0</v>
      </c>
      <c r="T113" s="84" t="n">
        <f aca="false">T112</f>
        <v>0</v>
      </c>
      <c r="U113" s="84" t="n">
        <f aca="false">U112</f>
        <v>0</v>
      </c>
      <c r="V113" s="84" t="n">
        <f aca="false">V112</f>
        <v>0</v>
      </c>
      <c r="W113" s="84" t="n">
        <f aca="false">W112</f>
        <v>0</v>
      </c>
      <c r="X113" s="84" t="n">
        <f aca="false">X112</f>
        <v>0</v>
      </c>
      <c r="Y113" s="84" t="n">
        <f aca="false">Y112</f>
        <v>0</v>
      </c>
      <c r="Z113" s="84" t="n">
        <f aca="false">Z112</f>
        <v>0</v>
      </c>
      <c r="AA113" s="84" t="n">
        <f aca="false">AA112</f>
        <v>0</v>
      </c>
      <c r="AB113" s="84" t="n">
        <f aca="false">AB112</f>
        <v>0</v>
      </c>
      <c r="AC113" s="84" t="n">
        <f aca="false">AC112</f>
        <v>0</v>
      </c>
      <c r="AD113" s="84" t="n">
        <f aca="false">AD112</f>
        <v>0</v>
      </c>
      <c r="AE113" s="84" t="n">
        <f aca="false">AE112</f>
        <v>0</v>
      </c>
      <c r="AF113" s="84" t="n">
        <f aca="false">AF112</f>
        <v>0</v>
      </c>
      <c r="AG113" s="84" t="n">
        <f aca="false">AG112</f>
        <v>0</v>
      </c>
      <c r="AH113" s="84" t="n">
        <f aca="false">AH112</f>
        <v>0</v>
      </c>
      <c r="AI113" s="84" t="n">
        <f aca="false">AI112</f>
        <v>0</v>
      </c>
      <c r="AJ113" s="84" t="n">
        <f aca="false">AJ112</f>
        <v>0</v>
      </c>
      <c r="AK113" s="85" t="n">
        <f aca="false">AK112</f>
        <v>0</v>
      </c>
    </row>
    <row r="114" customFormat="false" ht="15.75" hidden="false" customHeight="false" outlineLevel="0" collapsed="false">
      <c r="A114" s="52" t="str">
        <f aca="false">A113</f>
        <v>base</v>
      </c>
      <c r="B114" s="72" t="s">
        <v>426</v>
      </c>
      <c r="C114" s="75" t="s">
        <v>436</v>
      </c>
      <c r="D114" s="66" t="s">
        <v>105</v>
      </c>
      <c r="E114" s="66" t="s">
        <v>413</v>
      </c>
      <c r="I114" s="60" t="n">
        <f aca="false">I113</f>
        <v>0</v>
      </c>
      <c r="J114" s="60" t="n">
        <f aca="false">J113</f>
        <v>0</v>
      </c>
      <c r="K114" s="60" t="n">
        <f aca="false">K113</f>
        <v>0</v>
      </c>
      <c r="L114" s="60" t="n">
        <f aca="false">L113</f>
        <v>0</v>
      </c>
      <c r="M114" s="60" t="n">
        <f aca="false">M113</f>
        <v>0</v>
      </c>
      <c r="N114" s="60" t="n">
        <f aca="false">N113</f>
        <v>0</v>
      </c>
      <c r="O114" s="60" t="n">
        <f aca="false">O113</f>
        <v>0</v>
      </c>
      <c r="P114" s="60" t="n">
        <f aca="false">P113</f>
        <v>0</v>
      </c>
      <c r="Q114" s="60" t="n">
        <f aca="false">Q113</f>
        <v>0</v>
      </c>
      <c r="R114" s="60" t="n">
        <f aca="false">R113</f>
        <v>0</v>
      </c>
      <c r="S114" s="60" t="n">
        <f aca="false">S113</f>
        <v>0</v>
      </c>
      <c r="T114" s="60" t="n">
        <f aca="false">T113</f>
        <v>0</v>
      </c>
      <c r="U114" s="60" t="n">
        <f aca="false">U113</f>
        <v>0</v>
      </c>
      <c r="V114" s="60" t="n">
        <f aca="false">V113</f>
        <v>0</v>
      </c>
      <c r="W114" s="60" t="n">
        <f aca="false">W113</f>
        <v>0</v>
      </c>
      <c r="X114" s="60" t="n">
        <f aca="false">X113</f>
        <v>0</v>
      </c>
      <c r="Y114" s="60" t="n">
        <f aca="false">Y113</f>
        <v>0</v>
      </c>
      <c r="Z114" s="60" t="n">
        <f aca="false">Z113</f>
        <v>0</v>
      </c>
      <c r="AA114" s="60" t="n">
        <f aca="false">AA113</f>
        <v>0</v>
      </c>
      <c r="AB114" s="60" t="n">
        <f aca="false">AB113</f>
        <v>0</v>
      </c>
      <c r="AC114" s="60" t="n">
        <f aca="false">AC113</f>
        <v>0</v>
      </c>
      <c r="AD114" s="60" t="n">
        <f aca="false">AD113</f>
        <v>0</v>
      </c>
      <c r="AE114" s="60" t="n">
        <f aca="false">AE113</f>
        <v>0</v>
      </c>
      <c r="AF114" s="60" t="n">
        <f aca="false">AF113</f>
        <v>0</v>
      </c>
      <c r="AG114" s="60" t="n">
        <f aca="false">AG113</f>
        <v>0</v>
      </c>
      <c r="AH114" s="60" t="n">
        <f aca="false">AH113</f>
        <v>0</v>
      </c>
      <c r="AI114" s="60" t="n">
        <f aca="false">AI113</f>
        <v>0</v>
      </c>
      <c r="AJ114" s="60" t="n">
        <f aca="false">AJ113</f>
        <v>0</v>
      </c>
      <c r="AK114" s="86" t="n">
        <f aca="false">AK113</f>
        <v>0</v>
      </c>
    </row>
    <row r="115" customFormat="false" ht="15" hidden="false" customHeight="false" outlineLevel="0" collapsed="false">
      <c r="A115" s="52" t="str">
        <f aca="false">A114</f>
        <v>base</v>
      </c>
      <c r="B115" s="72" t="s">
        <v>426</v>
      </c>
      <c r="C115" s="46" t="s">
        <v>437</v>
      </c>
      <c r="D115" s="47" t="s">
        <v>68</v>
      </c>
      <c r="E115" s="47" t="s">
        <v>139</v>
      </c>
      <c r="I115" s="49" t="n">
        <f aca="false">I114</f>
        <v>0</v>
      </c>
      <c r="J115" s="49" t="n">
        <f aca="false">J114</f>
        <v>0</v>
      </c>
      <c r="K115" s="49" t="n">
        <f aca="false">K114</f>
        <v>0</v>
      </c>
      <c r="L115" s="49" t="n">
        <f aca="false">L114</f>
        <v>0</v>
      </c>
      <c r="M115" s="49" t="n">
        <f aca="false">M114</f>
        <v>0</v>
      </c>
      <c r="N115" s="49" t="n">
        <f aca="false">N114</f>
        <v>0</v>
      </c>
      <c r="O115" s="49" t="n">
        <f aca="false">O114</f>
        <v>0</v>
      </c>
      <c r="P115" s="49" t="n">
        <f aca="false">P114</f>
        <v>0</v>
      </c>
      <c r="Q115" s="49" t="n">
        <f aca="false">Q114</f>
        <v>0</v>
      </c>
      <c r="R115" s="49" t="n">
        <f aca="false">R114</f>
        <v>0</v>
      </c>
      <c r="S115" s="49" t="n">
        <f aca="false">S114</f>
        <v>0</v>
      </c>
      <c r="T115" s="49" t="n">
        <f aca="false">T114</f>
        <v>0</v>
      </c>
      <c r="U115" s="49" t="n">
        <f aca="false">U114</f>
        <v>0</v>
      </c>
      <c r="V115" s="49" t="n">
        <f aca="false">V114</f>
        <v>0</v>
      </c>
      <c r="W115" s="49" t="n">
        <f aca="false">W114</f>
        <v>0</v>
      </c>
      <c r="X115" s="49" t="n">
        <f aca="false">X114</f>
        <v>0</v>
      </c>
      <c r="Y115" s="49" t="n">
        <f aca="false">Y114</f>
        <v>0</v>
      </c>
      <c r="Z115" s="49" t="n">
        <f aca="false">Z114</f>
        <v>0</v>
      </c>
      <c r="AA115" s="49" t="n">
        <f aca="false">AA114</f>
        <v>0</v>
      </c>
      <c r="AB115" s="49" t="n">
        <f aca="false">AB114</f>
        <v>0</v>
      </c>
      <c r="AC115" s="49" t="n">
        <f aca="false">AC114</f>
        <v>0</v>
      </c>
      <c r="AD115" s="49" t="n">
        <f aca="false">AD114</f>
        <v>0</v>
      </c>
      <c r="AE115" s="49" t="n">
        <f aca="false">AE114</f>
        <v>0</v>
      </c>
      <c r="AF115" s="49" t="n">
        <f aca="false">AF114</f>
        <v>0</v>
      </c>
      <c r="AG115" s="49" t="n">
        <f aca="false">AG114</f>
        <v>0</v>
      </c>
      <c r="AH115" s="49" t="n">
        <f aca="false">AH114</f>
        <v>0</v>
      </c>
      <c r="AI115" s="49" t="n">
        <f aca="false">AI114</f>
        <v>0</v>
      </c>
      <c r="AJ115" s="49" t="n">
        <f aca="false">AJ114</f>
        <v>0</v>
      </c>
      <c r="AK115" s="51" t="n">
        <f aca="false">AK114</f>
        <v>0</v>
      </c>
    </row>
    <row r="116" customFormat="false" ht="15" hidden="false" customHeight="false" outlineLevel="0" collapsed="false">
      <c r="A116" s="52" t="str">
        <f aca="false">A115</f>
        <v>base</v>
      </c>
      <c r="B116" s="72" t="s">
        <v>426</v>
      </c>
      <c r="C116" s="53" t="s">
        <v>437</v>
      </c>
      <c r="D116" s="54" t="s">
        <v>68</v>
      </c>
      <c r="E116" s="54" t="s">
        <v>269</v>
      </c>
      <c r="I116" s="84" t="n">
        <f aca="false">I115</f>
        <v>0</v>
      </c>
      <c r="J116" s="84" t="n">
        <f aca="false">J115</f>
        <v>0</v>
      </c>
      <c r="K116" s="84" t="n">
        <f aca="false">K115</f>
        <v>0</v>
      </c>
      <c r="L116" s="84" t="n">
        <f aca="false">L115</f>
        <v>0</v>
      </c>
      <c r="M116" s="84" t="n">
        <f aca="false">M115</f>
        <v>0</v>
      </c>
      <c r="N116" s="84" t="n">
        <f aca="false">N115</f>
        <v>0</v>
      </c>
      <c r="O116" s="84" t="n">
        <f aca="false">O115</f>
        <v>0</v>
      </c>
      <c r="P116" s="84" t="n">
        <f aca="false">P115</f>
        <v>0</v>
      </c>
      <c r="Q116" s="84" t="n">
        <f aca="false">Q115</f>
        <v>0</v>
      </c>
      <c r="R116" s="84" t="n">
        <f aca="false">R115</f>
        <v>0</v>
      </c>
      <c r="S116" s="84" t="n">
        <f aca="false">S115</f>
        <v>0</v>
      </c>
      <c r="T116" s="84" t="n">
        <f aca="false">T115</f>
        <v>0</v>
      </c>
      <c r="U116" s="84" t="n">
        <f aca="false">U115</f>
        <v>0</v>
      </c>
      <c r="V116" s="84" t="n">
        <f aca="false">V115</f>
        <v>0</v>
      </c>
      <c r="W116" s="84" t="n">
        <f aca="false">W115</f>
        <v>0</v>
      </c>
      <c r="X116" s="84" t="n">
        <f aca="false">X115</f>
        <v>0</v>
      </c>
      <c r="Y116" s="84" t="n">
        <f aca="false">Y115</f>
        <v>0</v>
      </c>
      <c r="Z116" s="84" t="n">
        <f aca="false">Z115</f>
        <v>0</v>
      </c>
      <c r="AA116" s="84" t="n">
        <f aca="false">AA115</f>
        <v>0</v>
      </c>
      <c r="AB116" s="84" t="n">
        <f aca="false">AB115</f>
        <v>0</v>
      </c>
      <c r="AC116" s="84" t="n">
        <f aca="false">AC115</f>
        <v>0</v>
      </c>
      <c r="AD116" s="84" t="n">
        <f aca="false">AD115</f>
        <v>0</v>
      </c>
      <c r="AE116" s="84" t="n">
        <f aca="false">AE115</f>
        <v>0</v>
      </c>
      <c r="AF116" s="84" t="n">
        <f aca="false">AF115</f>
        <v>0</v>
      </c>
      <c r="AG116" s="84" t="n">
        <f aca="false">AG115</f>
        <v>0</v>
      </c>
      <c r="AH116" s="84" t="n">
        <f aca="false">AH115</f>
        <v>0</v>
      </c>
      <c r="AI116" s="84" t="n">
        <f aca="false">AI115</f>
        <v>0</v>
      </c>
      <c r="AJ116" s="84" t="n">
        <f aca="false">AJ115</f>
        <v>0</v>
      </c>
      <c r="AK116" s="85" t="n">
        <f aca="false">AK115</f>
        <v>0</v>
      </c>
    </row>
    <row r="117" customFormat="false" ht="15" hidden="false" customHeight="false" outlineLevel="0" collapsed="false">
      <c r="A117" s="52" t="str">
        <f aca="false">A116</f>
        <v>base</v>
      </c>
      <c r="B117" s="72" t="s">
        <v>426</v>
      </c>
      <c r="C117" s="53" t="s">
        <v>437</v>
      </c>
      <c r="D117" s="54" t="s">
        <v>68</v>
      </c>
      <c r="E117" s="54" t="s">
        <v>411</v>
      </c>
      <c r="I117" s="84" t="n">
        <f aca="false">I116</f>
        <v>0</v>
      </c>
      <c r="J117" s="84" t="n">
        <f aca="false">J116</f>
        <v>0</v>
      </c>
      <c r="K117" s="84" t="n">
        <f aca="false">K116</f>
        <v>0</v>
      </c>
      <c r="L117" s="84" t="n">
        <f aca="false">L116</f>
        <v>0</v>
      </c>
      <c r="M117" s="84" t="n">
        <f aca="false">M116</f>
        <v>0</v>
      </c>
      <c r="N117" s="84" t="n">
        <f aca="false">N116</f>
        <v>0</v>
      </c>
      <c r="O117" s="84" t="n">
        <f aca="false">O116</f>
        <v>0</v>
      </c>
      <c r="P117" s="84" t="n">
        <f aca="false">P116</f>
        <v>0</v>
      </c>
      <c r="Q117" s="84" t="n">
        <f aca="false">Q116</f>
        <v>0</v>
      </c>
      <c r="R117" s="84" t="n">
        <f aca="false">R116</f>
        <v>0</v>
      </c>
      <c r="S117" s="84" t="n">
        <f aca="false">S116</f>
        <v>0</v>
      </c>
      <c r="T117" s="84" t="n">
        <f aca="false">T116</f>
        <v>0</v>
      </c>
      <c r="U117" s="84" t="n">
        <f aca="false">U116</f>
        <v>0</v>
      </c>
      <c r="V117" s="84" t="n">
        <f aca="false">V116</f>
        <v>0</v>
      </c>
      <c r="W117" s="84" t="n">
        <f aca="false">W116</f>
        <v>0</v>
      </c>
      <c r="X117" s="84" t="n">
        <f aca="false">X116</f>
        <v>0</v>
      </c>
      <c r="Y117" s="84" t="n">
        <f aca="false">Y116</f>
        <v>0</v>
      </c>
      <c r="Z117" s="84" t="n">
        <f aca="false">Z116</f>
        <v>0</v>
      </c>
      <c r="AA117" s="84" t="n">
        <f aca="false">AA116</f>
        <v>0</v>
      </c>
      <c r="AB117" s="84" t="n">
        <f aca="false">AB116</f>
        <v>0</v>
      </c>
      <c r="AC117" s="84" t="n">
        <f aca="false">AC116</f>
        <v>0</v>
      </c>
      <c r="AD117" s="84" t="n">
        <f aca="false">AD116</f>
        <v>0</v>
      </c>
      <c r="AE117" s="84" t="n">
        <f aca="false">AE116</f>
        <v>0</v>
      </c>
      <c r="AF117" s="84" t="n">
        <f aca="false">AF116</f>
        <v>0</v>
      </c>
      <c r="AG117" s="84" t="n">
        <f aca="false">AG116</f>
        <v>0</v>
      </c>
      <c r="AH117" s="84" t="n">
        <f aca="false">AH116</f>
        <v>0</v>
      </c>
      <c r="AI117" s="84" t="n">
        <f aca="false">AI116</f>
        <v>0</v>
      </c>
      <c r="AJ117" s="84" t="n">
        <f aca="false">AJ116</f>
        <v>0</v>
      </c>
      <c r="AK117" s="85" t="n">
        <f aca="false">AK116</f>
        <v>0</v>
      </c>
    </row>
    <row r="118" customFormat="false" ht="15" hidden="false" customHeight="false" outlineLevel="0" collapsed="false">
      <c r="A118" s="52" t="str">
        <f aca="false">A117</f>
        <v>base</v>
      </c>
      <c r="B118" s="72" t="s">
        <v>426</v>
      </c>
      <c r="C118" s="53" t="s">
        <v>437</v>
      </c>
      <c r="D118" s="54" t="s">
        <v>68</v>
      </c>
      <c r="E118" s="54" t="s">
        <v>114</v>
      </c>
      <c r="I118" s="84" t="n">
        <f aca="false">I117</f>
        <v>0</v>
      </c>
      <c r="J118" s="84" t="n">
        <f aca="false">J117</f>
        <v>0</v>
      </c>
      <c r="K118" s="84" t="n">
        <f aca="false">K117</f>
        <v>0</v>
      </c>
      <c r="L118" s="84" t="n">
        <f aca="false">L117</f>
        <v>0</v>
      </c>
      <c r="M118" s="84" t="n">
        <f aca="false">M117</f>
        <v>0</v>
      </c>
      <c r="N118" s="84" t="n">
        <f aca="false">N117</f>
        <v>0</v>
      </c>
      <c r="O118" s="84" t="n">
        <f aca="false">O117</f>
        <v>0</v>
      </c>
      <c r="P118" s="84" t="n">
        <f aca="false">P117</f>
        <v>0</v>
      </c>
      <c r="Q118" s="84" t="n">
        <f aca="false">Q117</f>
        <v>0</v>
      </c>
      <c r="R118" s="84" t="n">
        <f aca="false">R117</f>
        <v>0</v>
      </c>
      <c r="S118" s="84" t="n">
        <f aca="false">S117</f>
        <v>0</v>
      </c>
      <c r="T118" s="84" t="n">
        <f aca="false">T117</f>
        <v>0</v>
      </c>
      <c r="U118" s="84" t="n">
        <f aca="false">U117</f>
        <v>0</v>
      </c>
      <c r="V118" s="84" t="n">
        <f aca="false">V117</f>
        <v>0</v>
      </c>
      <c r="W118" s="84" t="n">
        <f aca="false">W117</f>
        <v>0</v>
      </c>
      <c r="X118" s="84" t="n">
        <f aca="false">X117</f>
        <v>0</v>
      </c>
      <c r="Y118" s="84" t="n">
        <f aca="false">Y117</f>
        <v>0</v>
      </c>
      <c r="Z118" s="84" t="n">
        <f aca="false">Z117</f>
        <v>0</v>
      </c>
      <c r="AA118" s="84" t="n">
        <f aca="false">AA117</f>
        <v>0</v>
      </c>
      <c r="AB118" s="84" t="n">
        <f aca="false">AB117</f>
        <v>0</v>
      </c>
      <c r="AC118" s="84" t="n">
        <f aca="false">AC117</f>
        <v>0</v>
      </c>
      <c r="AD118" s="84" t="n">
        <f aca="false">AD117</f>
        <v>0</v>
      </c>
      <c r="AE118" s="84" t="n">
        <f aca="false">AE117</f>
        <v>0</v>
      </c>
      <c r="AF118" s="84" t="n">
        <f aca="false">AF117</f>
        <v>0</v>
      </c>
      <c r="AG118" s="84" t="n">
        <f aca="false">AG117</f>
        <v>0</v>
      </c>
      <c r="AH118" s="84" t="n">
        <f aca="false">AH117</f>
        <v>0</v>
      </c>
      <c r="AI118" s="84" t="n">
        <f aca="false">AI117</f>
        <v>0</v>
      </c>
      <c r="AJ118" s="84" t="n">
        <f aca="false">AJ117</f>
        <v>0</v>
      </c>
      <c r="AK118" s="85" t="n">
        <f aca="false">AK117</f>
        <v>0</v>
      </c>
    </row>
    <row r="119" customFormat="false" ht="15" hidden="false" customHeight="false" outlineLevel="0" collapsed="false">
      <c r="A119" s="52" t="str">
        <f aca="false">A118</f>
        <v>base</v>
      </c>
      <c r="B119" s="72" t="s">
        <v>426</v>
      </c>
      <c r="C119" s="53" t="s">
        <v>437</v>
      </c>
      <c r="D119" s="54" t="s">
        <v>68</v>
      </c>
      <c r="E119" s="54" t="s">
        <v>412</v>
      </c>
      <c r="I119" s="84" t="n">
        <f aca="false">I118</f>
        <v>0</v>
      </c>
      <c r="J119" s="84" t="n">
        <f aca="false">J118</f>
        <v>0</v>
      </c>
      <c r="K119" s="84" t="n">
        <f aca="false">K118</f>
        <v>0</v>
      </c>
      <c r="L119" s="84" t="n">
        <f aca="false">L118</f>
        <v>0</v>
      </c>
      <c r="M119" s="84" t="n">
        <f aca="false">M118</f>
        <v>0</v>
      </c>
      <c r="N119" s="84" t="n">
        <f aca="false">N118</f>
        <v>0</v>
      </c>
      <c r="O119" s="84" t="n">
        <f aca="false">O118</f>
        <v>0</v>
      </c>
      <c r="P119" s="84" t="n">
        <f aca="false">P118</f>
        <v>0</v>
      </c>
      <c r="Q119" s="84" t="n">
        <f aca="false">Q118</f>
        <v>0</v>
      </c>
      <c r="R119" s="84" t="n">
        <f aca="false">R118</f>
        <v>0</v>
      </c>
      <c r="S119" s="84" t="n">
        <f aca="false">S118</f>
        <v>0</v>
      </c>
      <c r="T119" s="84" t="n">
        <f aca="false">T118</f>
        <v>0</v>
      </c>
      <c r="U119" s="84" t="n">
        <f aca="false">U118</f>
        <v>0</v>
      </c>
      <c r="V119" s="84" t="n">
        <f aca="false">V118</f>
        <v>0</v>
      </c>
      <c r="W119" s="84" t="n">
        <f aca="false">W118</f>
        <v>0</v>
      </c>
      <c r="X119" s="84" t="n">
        <f aca="false">X118</f>
        <v>0</v>
      </c>
      <c r="Y119" s="84" t="n">
        <f aca="false">Y118</f>
        <v>0</v>
      </c>
      <c r="Z119" s="84" t="n">
        <f aca="false">Z118</f>
        <v>0</v>
      </c>
      <c r="AA119" s="84" t="n">
        <f aca="false">AA118</f>
        <v>0</v>
      </c>
      <c r="AB119" s="84" t="n">
        <f aca="false">AB118</f>
        <v>0</v>
      </c>
      <c r="AC119" s="84" t="n">
        <f aca="false">AC118</f>
        <v>0</v>
      </c>
      <c r="AD119" s="84" t="n">
        <f aca="false">AD118</f>
        <v>0</v>
      </c>
      <c r="AE119" s="84" t="n">
        <f aca="false">AE118</f>
        <v>0</v>
      </c>
      <c r="AF119" s="84" t="n">
        <f aca="false">AF118</f>
        <v>0</v>
      </c>
      <c r="AG119" s="84" t="n">
        <f aca="false">AG118</f>
        <v>0</v>
      </c>
      <c r="AH119" s="84" t="n">
        <f aca="false">AH118</f>
        <v>0</v>
      </c>
      <c r="AI119" s="84" t="n">
        <f aca="false">AI118</f>
        <v>0</v>
      </c>
      <c r="AJ119" s="84" t="n">
        <f aca="false">AJ118</f>
        <v>0</v>
      </c>
      <c r="AK119" s="85" t="n">
        <f aca="false">AK118</f>
        <v>0</v>
      </c>
    </row>
    <row r="120" customFormat="false" ht="15" hidden="false" customHeight="false" outlineLevel="0" collapsed="false">
      <c r="A120" s="52" t="str">
        <f aca="false">A119</f>
        <v>base</v>
      </c>
      <c r="B120" s="72" t="s">
        <v>426</v>
      </c>
      <c r="C120" s="53" t="s">
        <v>437</v>
      </c>
      <c r="D120" s="54" t="s">
        <v>105</v>
      </c>
      <c r="E120" s="54" t="s">
        <v>104</v>
      </c>
      <c r="I120" s="84" t="n">
        <f aca="false">I119</f>
        <v>0</v>
      </c>
      <c r="J120" s="84" t="n">
        <f aca="false">J119</f>
        <v>0</v>
      </c>
      <c r="K120" s="84" t="n">
        <f aca="false">K119</f>
        <v>0</v>
      </c>
      <c r="L120" s="84" t="n">
        <f aca="false">L119</f>
        <v>0</v>
      </c>
      <c r="M120" s="84" t="n">
        <f aca="false">M119</f>
        <v>0</v>
      </c>
      <c r="N120" s="84" t="n">
        <f aca="false">N119</f>
        <v>0</v>
      </c>
      <c r="O120" s="84" t="n">
        <f aca="false">O119</f>
        <v>0</v>
      </c>
      <c r="P120" s="84" t="n">
        <f aca="false">P119</f>
        <v>0</v>
      </c>
      <c r="Q120" s="84" t="n">
        <f aca="false">Q119</f>
        <v>0</v>
      </c>
      <c r="R120" s="84" t="n">
        <f aca="false">R119</f>
        <v>0</v>
      </c>
      <c r="S120" s="84" t="n">
        <f aca="false">S119</f>
        <v>0</v>
      </c>
      <c r="T120" s="84" t="n">
        <f aca="false">T119</f>
        <v>0</v>
      </c>
      <c r="U120" s="84" t="n">
        <f aca="false">U119</f>
        <v>0</v>
      </c>
      <c r="V120" s="84" t="n">
        <f aca="false">V119</f>
        <v>0</v>
      </c>
      <c r="W120" s="84" t="n">
        <f aca="false">W119</f>
        <v>0</v>
      </c>
      <c r="X120" s="84" t="n">
        <f aca="false">X119</f>
        <v>0</v>
      </c>
      <c r="Y120" s="84" t="n">
        <f aca="false">Y119</f>
        <v>0</v>
      </c>
      <c r="Z120" s="84" t="n">
        <f aca="false">Z119</f>
        <v>0</v>
      </c>
      <c r="AA120" s="84" t="n">
        <f aca="false">AA119</f>
        <v>0</v>
      </c>
      <c r="AB120" s="84" t="n">
        <f aca="false">AB119</f>
        <v>0</v>
      </c>
      <c r="AC120" s="84" t="n">
        <f aca="false">AC119</f>
        <v>0</v>
      </c>
      <c r="AD120" s="84" t="n">
        <f aca="false">AD119</f>
        <v>0</v>
      </c>
      <c r="AE120" s="84" t="n">
        <f aca="false">AE119</f>
        <v>0</v>
      </c>
      <c r="AF120" s="84" t="n">
        <f aca="false">AF119</f>
        <v>0</v>
      </c>
      <c r="AG120" s="84" t="n">
        <f aca="false">AG119</f>
        <v>0</v>
      </c>
      <c r="AH120" s="84" t="n">
        <f aca="false">AH119</f>
        <v>0</v>
      </c>
      <c r="AI120" s="84" t="n">
        <f aca="false">AI119</f>
        <v>0</v>
      </c>
      <c r="AJ120" s="84" t="n">
        <f aca="false">AJ119</f>
        <v>0</v>
      </c>
      <c r="AK120" s="85" t="n">
        <f aca="false">AK119</f>
        <v>0</v>
      </c>
    </row>
    <row r="121" customFormat="false" ht="15.75" hidden="false" customHeight="false" outlineLevel="0" collapsed="false">
      <c r="A121" s="52" t="str">
        <f aca="false">A120</f>
        <v>base</v>
      </c>
      <c r="B121" s="72" t="s">
        <v>426</v>
      </c>
      <c r="C121" s="59" t="s">
        <v>437</v>
      </c>
      <c r="D121" s="66" t="s">
        <v>105</v>
      </c>
      <c r="E121" s="66" t="s">
        <v>413</v>
      </c>
      <c r="I121" s="60" t="n">
        <f aca="false">I120</f>
        <v>0</v>
      </c>
      <c r="J121" s="60" t="n">
        <f aca="false">J120</f>
        <v>0</v>
      </c>
      <c r="K121" s="60" t="n">
        <f aca="false">K120</f>
        <v>0</v>
      </c>
      <c r="L121" s="60" t="n">
        <f aca="false">L120</f>
        <v>0</v>
      </c>
      <c r="M121" s="60" t="n">
        <f aca="false">M120</f>
        <v>0</v>
      </c>
      <c r="N121" s="60" t="n">
        <f aca="false">N120</f>
        <v>0</v>
      </c>
      <c r="O121" s="60" t="n">
        <f aca="false">O120</f>
        <v>0</v>
      </c>
      <c r="P121" s="60" t="n">
        <f aca="false">P120</f>
        <v>0</v>
      </c>
      <c r="Q121" s="60" t="n">
        <f aca="false">Q120</f>
        <v>0</v>
      </c>
      <c r="R121" s="60" t="n">
        <f aca="false">R120</f>
        <v>0</v>
      </c>
      <c r="S121" s="60" t="n">
        <f aca="false">S120</f>
        <v>0</v>
      </c>
      <c r="T121" s="60" t="n">
        <f aca="false">T120</f>
        <v>0</v>
      </c>
      <c r="U121" s="60" t="n">
        <f aca="false">U120</f>
        <v>0</v>
      </c>
      <c r="V121" s="60" t="n">
        <f aca="false">V120</f>
        <v>0</v>
      </c>
      <c r="W121" s="60" t="n">
        <f aca="false">W120</f>
        <v>0</v>
      </c>
      <c r="X121" s="60" t="n">
        <f aca="false">X120</f>
        <v>0</v>
      </c>
      <c r="Y121" s="60" t="n">
        <f aca="false">Y120</f>
        <v>0</v>
      </c>
      <c r="Z121" s="60" t="n">
        <f aca="false">Z120</f>
        <v>0</v>
      </c>
      <c r="AA121" s="60" t="n">
        <f aca="false">AA120</f>
        <v>0</v>
      </c>
      <c r="AB121" s="60" t="n">
        <f aca="false">AB120</f>
        <v>0</v>
      </c>
      <c r="AC121" s="60" t="n">
        <f aca="false">AC120</f>
        <v>0</v>
      </c>
      <c r="AD121" s="60" t="n">
        <f aca="false">AD120</f>
        <v>0</v>
      </c>
      <c r="AE121" s="60" t="n">
        <f aca="false">AE120</f>
        <v>0</v>
      </c>
      <c r="AF121" s="60" t="n">
        <f aca="false">AF120</f>
        <v>0</v>
      </c>
      <c r="AG121" s="60" t="n">
        <f aca="false">AG120</f>
        <v>0</v>
      </c>
      <c r="AH121" s="60" t="n">
        <f aca="false">AH120</f>
        <v>0</v>
      </c>
      <c r="AI121" s="60" t="n">
        <f aca="false">AI120</f>
        <v>0</v>
      </c>
      <c r="AJ121" s="60" t="n">
        <f aca="false">AJ120</f>
        <v>0</v>
      </c>
      <c r="AK121" s="86" t="n">
        <f aca="false">AK120</f>
        <v>0</v>
      </c>
    </row>
    <row r="122" customFormat="false" ht="15" hidden="false" customHeight="false" outlineLevel="0" collapsed="false">
      <c r="A122" s="52" t="str">
        <f aca="false">A121</f>
        <v>base</v>
      </c>
      <c r="B122" s="72" t="s">
        <v>426</v>
      </c>
      <c r="C122" s="73" t="s">
        <v>438</v>
      </c>
      <c r="D122" s="47" t="s">
        <v>68</v>
      </c>
      <c r="E122" s="47" t="s">
        <v>139</v>
      </c>
      <c r="I122" s="49" t="n">
        <f aca="false">I121</f>
        <v>0</v>
      </c>
      <c r="J122" s="49" t="n">
        <f aca="false">J121</f>
        <v>0</v>
      </c>
      <c r="K122" s="49" t="n">
        <f aca="false">K121</f>
        <v>0</v>
      </c>
      <c r="L122" s="49" t="n">
        <f aca="false">L121</f>
        <v>0</v>
      </c>
      <c r="M122" s="49" t="n">
        <f aca="false">M121</f>
        <v>0</v>
      </c>
      <c r="N122" s="49" t="n">
        <f aca="false">N121</f>
        <v>0</v>
      </c>
      <c r="O122" s="49" t="n">
        <f aca="false">O121</f>
        <v>0</v>
      </c>
      <c r="P122" s="49" t="n">
        <f aca="false">P121</f>
        <v>0</v>
      </c>
      <c r="Q122" s="49" t="n">
        <f aca="false">Q121</f>
        <v>0</v>
      </c>
      <c r="R122" s="49" t="n">
        <f aca="false">R121</f>
        <v>0</v>
      </c>
      <c r="S122" s="49" t="n">
        <f aca="false">S121</f>
        <v>0</v>
      </c>
      <c r="T122" s="49" t="n">
        <f aca="false">T121</f>
        <v>0</v>
      </c>
      <c r="U122" s="49" t="n">
        <f aca="false">U121</f>
        <v>0</v>
      </c>
      <c r="V122" s="49" t="n">
        <f aca="false">V121</f>
        <v>0</v>
      </c>
      <c r="W122" s="49" t="n">
        <f aca="false">W121</f>
        <v>0</v>
      </c>
      <c r="X122" s="49" t="n">
        <f aca="false">X121</f>
        <v>0</v>
      </c>
      <c r="Y122" s="49" t="n">
        <f aca="false">Y121</f>
        <v>0</v>
      </c>
      <c r="Z122" s="49" t="n">
        <f aca="false">Z121</f>
        <v>0</v>
      </c>
      <c r="AA122" s="49" t="n">
        <f aca="false">AA121</f>
        <v>0</v>
      </c>
      <c r="AB122" s="49" t="n">
        <f aca="false">AB121</f>
        <v>0</v>
      </c>
      <c r="AC122" s="49" t="n">
        <f aca="false">AC121</f>
        <v>0</v>
      </c>
      <c r="AD122" s="49" t="n">
        <f aca="false">AD121</f>
        <v>0</v>
      </c>
      <c r="AE122" s="49" t="n">
        <f aca="false">AE121</f>
        <v>0</v>
      </c>
      <c r="AF122" s="49" t="n">
        <f aca="false">AF121</f>
        <v>0</v>
      </c>
      <c r="AG122" s="49" t="n">
        <f aca="false">AG121</f>
        <v>0</v>
      </c>
      <c r="AH122" s="49" t="n">
        <f aca="false">AH121</f>
        <v>0</v>
      </c>
      <c r="AI122" s="49" t="n">
        <f aca="false">AI121</f>
        <v>0</v>
      </c>
      <c r="AJ122" s="49" t="n">
        <f aca="false">AJ121</f>
        <v>0</v>
      </c>
      <c r="AK122" s="51" t="n">
        <f aca="false">AK121</f>
        <v>0</v>
      </c>
    </row>
    <row r="123" customFormat="false" ht="15" hidden="false" customHeight="false" outlineLevel="0" collapsed="false">
      <c r="A123" s="52" t="str">
        <f aca="false">A122</f>
        <v>base</v>
      </c>
      <c r="B123" s="72" t="s">
        <v>426</v>
      </c>
      <c r="C123" s="74" t="s">
        <v>438</v>
      </c>
      <c r="D123" s="54" t="s">
        <v>68</v>
      </c>
      <c r="E123" s="54" t="s">
        <v>269</v>
      </c>
      <c r="I123" s="84" t="n">
        <f aca="false">I122</f>
        <v>0</v>
      </c>
      <c r="J123" s="84" t="n">
        <f aca="false">J122</f>
        <v>0</v>
      </c>
      <c r="K123" s="84" t="n">
        <f aca="false">K122</f>
        <v>0</v>
      </c>
      <c r="L123" s="84" t="n">
        <f aca="false">L122</f>
        <v>0</v>
      </c>
      <c r="M123" s="84" t="n">
        <f aca="false">M122</f>
        <v>0</v>
      </c>
      <c r="N123" s="84" t="n">
        <f aca="false">N122</f>
        <v>0</v>
      </c>
      <c r="O123" s="84" t="n">
        <f aca="false">O122</f>
        <v>0</v>
      </c>
      <c r="P123" s="84" t="n">
        <f aca="false">P122</f>
        <v>0</v>
      </c>
      <c r="Q123" s="84" t="n">
        <f aca="false">Q122</f>
        <v>0</v>
      </c>
      <c r="R123" s="84" t="n">
        <f aca="false">R122</f>
        <v>0</v>
      </c>
      <c r="S123" s="84" t="n">
        <f aca="false">S122</f>
        <v>0</v>
      </c>
      <c r="T123" s="84" t="n">
        <f aca="false">T122</f>
        <v>0</v>
      </c>
      <c r="U123" s="84" t="n">
        <f aca="false">U122</f>
        <v>0</v>
      </c>
      <c r="V123" s="84" t="n">
        <f aca="false">V122</f>
        <v>0</v>
      </c>
      <c r="W123" s="84" t="n">
        <f aca="false">W122</f>
        <v>0</v>
      </c>
      <c r="X123" s="84" t="n">
        <f aca="false">X122</f>
        <v>0</v>
      </c>
      <c r="Y123" s="84" t="n">
        <f aca="false">Y122</f>
        <v>0</v>
      </c>
      <c r="Z123" s="84" t="n">
        <f aca="false">Z122</f>
        <v>0</v>
      </c>
      <c r="AA123" s="84" t="n">
        <f aca="false">AA122</f>
        <v>0</v>
      </c>
      <c r="AB123" s="84" t="n">
        <f aca="false">AB122</f>
        <v>0</v>
      </c>
      <c r="AC123" s="84" t="n">
        <f aca="false">AC122</f>
        <v>0</v>
      </c>
      <c r="AD123" s="84" t="n">
        <f aca="false">AD122</f>
        <v>0</v>
      </c>
      <c r="AE123" s="84" t="n">
        <f aca="false">AE122</f>
        <v>0</v>
      </c>
      <c r="AF123" s="84" t="n">
        <f aca="false">AF122</f>
        <v>0</v>
      </c>
      <c r="AG123" s="84" t="n">
        <f aca="false">AG122</f>
        <v>0</v>
      </c>
      <c r="AH123" s="84" t="n">
        <f aca="false">AH122</f>
        <v>0</v>
      </c>
      <c r="AI123" s="84" t="n">
        <f aca="false">AI122</f>
        <v>0</v>
      </c>
      <c r="AJ123" s="84" t="n">
        <f aca="false">AJ122</f>
        <v>0</v>
      </c>
      <c r="AK123" s="85" t="n">
        <f aca="false">AK122</f>
        <v>0</v>
      </c>
    </row>
    <row r="124" customFormat="false" ht="15" hidden="false" customHeight="false" outlineLevel="0" collapsed="false">
      <c r="A124" s="52" t="str">
        <f aca="false">A123</f>
        <v>base</v>
      </c>
      <c r="B124" s="72" t="s">
        <v>426</v>
      </c>
      <c r="C124" s="74" t="s">
        <v>438</v>
      </c>
      <c r="D124" s="54" t="s">
        <v>68</v>
      </c>
      <c r="E124" s="54" t="s">
        <v>411</v>
      </c>
      <c r="I124" s="84" t="n">
        <f aca="false">I123</f>
        <v>0</v>
      </c>
      <c r="J124" s="84" t="n">
        <f aca="false">J123</f>
        <v>0</v>
      </c>
      <c r="K124" s="84" t="n">
        <f aca="false">K123</f>
        <v>0</v>
      </c>
      <c r="L124" s="84" t="n">
        <f aca="false">L123</f>
        <v>0</v>
      </c>
      <c r="M124" s="84" t="n">
        <f aca="false">M123</f>
        <v>0</v>
      </c>
      <c r="N124" s="84" t="n">
        <f aca="false">N123</f>
        <v>0</v>
      </c>
      <c r="O124" s="84" t="n">
        <f aca="false">O123</f>
        <v>0</v>
      </c>
      <c r="P124" s="84" t="n">
        <f aca="false">P123</f>
        <v>0</v>
      </c>
      <c r="Q124" s="84" t="n">
        <f aca="false">Q123</f>
        <v>0</v>
      </c>
      <c r="R124" s="84" t="n">
        <f aca="false">R123</f>
        <v>0</v>
      </c>
      <c r="S124" s="84" t="n">
        <f aca="false">S123</f>
        <v>0</v>
      </c>
      <c r="T124" s="84" t="n">
        <f aca="false">T123</f>
        <v>0</v>
      </c>
      <c r="U124" s="84" t="n">
        <f aca="false">U123</f>
        <v>0</v>
      </c>
      <c r="V124" s="84" t="n">
        <f aca="false">V123</f>
        <v>0</v>
      </c>
      <c r="W124" s="84" t="n">
        <f aca="false">W123</f>
        <v>0</v>
      </c>
      <c r="X124" s="84" t="n">
        <f aca="false">X123</f>
        <v>0</v>
      </c>
      <c r="Y124" s="84" t="n">
        <f aca="false">Y123</f>
        <v>0</v>
      </c>
      <c r="Z124" s="84" t="n">
        <f aca="false">Z123</f>
        <v>0</v>
      </c>
      <c r="AA124" s="84" t="n">
        <f aca="false">AA123</f>
        <v>0</v>
      </c>
      <c r="AB124" s="84" t="n">
        <f aca="false">AB123</f>
        <v>0</v>
      </c>
      <c r="AC124" s="84" t="n">
        <f aca="false">AC123</f>
        <v>0</v>
      </c>
      <c r="AD124" s="84" t="n">
        <f aca="false">AD123</f>
        <v>0</v>
      </c>
      <c r="AE124" s="84" t="n">
        <f aca="false">AE123</f>
        <v>0</v>
      </c>
      <c r="AF124" s="84" t="n">
        <f aca="false">AF123</f>
        <v>0</v>
      </c>
      <c r="AG124" s="84" t="n">
        <f aca="false">AG123</f>
        <v>0</v>
      </c>
      <c r="AH124" s="84" t="n">
        <f aca="false">AH123</f>
        <v>0</v>
      </c>
      <c r="AI124" s="84" t="n">
        <f aca="false">AI123</f>
        <v>0</v>
      </c>
      <c r="AJ124" s="84" t="n">
        <f aca="false">AJ123</f>
        <v>0</v>
      </c>
      <c r="AK124" s="85" t="n">
        <f aca="false">AK123</f>
        <v>0</v>
      </c>
    </row>
    <row r="125" customFormat="false" ht="15" hidden="false" customHeight="false" outlineLevel="0" collapsed="false">
      <c r="A125" s="52" t="str">
        <f aca="false">A124</f>
        <v>base</v>
      </c>
      <c r="B125" s="72" t="s">
        <v>426</v>
      </c>
      <c r="C125" s="74" t="s">
        <v>438</v>
      </c>
      <c r="D125" s="54" t="s">
        <v>68</v>
      </c>
      <c r="E125" s="54" t="s">
        <v>114</v>
      </c>
      <c r="I125" s="84" t="n">
        <f aca="false">I124</f>
        <v>0</v>
      </c>
      <c r="J125" s="84" t="n">
        <f aca="false">J124</f>
        <v>0</v>
      </c>
      <c r="K125" s="84" t="n">
        <f aca="false">K124</f>
        <v>0</v>
      </c>
      <c r="L125" s="84" t="n">
        <f aca="false">L124</f>
        <v>0</v>
      </c>
      <c r="M125" s="84" t="n">
        <f aca="false">M124</f>
        <v>0</v>
      </c>
      <c r="N125" s="84" t="n">
        <f aca="false">N124</f>
        <v>0</v>
      </c>
      <c r="O125" s="84" t="n">
        <f aca="false">O124</f>
        <v>0</v>
      </c>
      <c r="P125" s="84" t="n">
        <f aca="false">P124</f>
        <v>0</v>
      </c>
      <c r="Q125" s="84" t="n">
        <f aca="false">Q124</f>
        <v>0</v>
      </c>
      <c r="R125" s="84" t="n">
        <f aca="false">R124</f>
        <v>0</v>
      </c>
      <c r="S125" s="84" t="n">
        <f aca="false">S124</f>
        <v>0</v>
      </c>
      <c r="T125" s="84" t="n">
        <f aca="false">T124</f>
        <v>0</v>
      </c>
      <c r="U125" s="84" t="n">
        <f aca="false">U124</f>
        <v>0</v>
      </c>
      <c r="V125" s="84" t="n">
        <f aca="false">V124</f>
        <v>0</v>
      </c>
      <c r="W125" s="84" t="n">
        <f aca="false">W124</f>
        <v>0</v>
      </c>
      <c r="X125" s="84" t="n">
        <f aca="false">X124</f>
        <v>0</v>
      </c>
      <c r="Y125" s="84" t="n">
        <f aca="false">Y124</f>
        <v>0</v>
      </c>
      <c r="Z125" s="84" t="n">
        <f aca="false">Z124</f>
        <v>0</v>
      </c>
      <c r="AA125" s="84" t="n">
        <f aca="false">AA124</f>
        <v>0</v>
      </c>
      <c r="AB125" s="84" t="n">
        <f aca="false">AB124</f>
        <v>0</v>
      </c>
      <c r="AC125" s="84" t="n">
        <f aca="false">AC124</f>
        <v>0</v>
      </c>
      <c r="AD125" s="84" t="n">
        <f aca="false">AD124</f>
        <v>0</v>
      </c>
      <c r="AE125" s="84" t="n">
        <f aca="false">AE124</f>
        <v>0</v>
      </c>
      <c r="AF125" s="84" t="n">
        <f aca="false">AF124</f>
        <v>0</v>
      </c>
      <c r="AG125" s="84" t="n">
        <f aca="false">AG124</f>
        <v>0</v>
      </c>
      <c r="AH125" s="84" t="n">
        <f aca="false">AH124</f>
        <v>0</v>
      </c>
      <c r="AI125" s="84" t="n">
        <f aca="false">AI124</f>
        <v>0</v>
      </c>
      <c r="AJ125" s="84" t="n">
        <f aca="false">AJ124</f>
        <v>0</v>
      </c>
      <c r="AK125" s="85" t="n">
        <f aca="false">AK124</f>
        <v>0</v>
      </c>
    </row>
    <row r="126" customFormat="false" ht="15" hidden="false" customHeight="false" outlineLevel="0" collapsed="false">
      <c r="A126" s="52" t="str">
        <f aca="false">A125</f>
        <v>base</v>
      </c>
      <c r="B126" s="72" t="s">
        <v>426</v>
      </c>
      <c r="C126" s="74" t="s">
        <v>438</v>
      </c>
      <c r="D126" s="54" t="s">
        <v>68</v>
      </c>
      <c r="E126" s="54" t="s">
        <v>67</v>
      </c>
      <c r="I126" s="84" t="n">
        <f aca="false">I125</f>
        <v>0</v>
      </c>
      <c r="J126" s="84" t="n">
        <f aca="false">J125</f>
        <v>0</v>
      </c>
      <c r="K126" s="84" t="n">
        <f aca="false">K125</f>
        <v>0</v>
      </c>
      <c r="L126" s="84" t="n">
        <f aca="false">L125</f>
        <v>0</v>
      </c>
      <c r="M126" s="84" t="n">
        <f aca="false">M125</f>
        <v>0</v>
      </c>
      <c r="N126" s="84" t="n">
        <f aca="false">N125</f>
        <v>0</v>
      </c>
      <c r="O126" s="84" t="n">
        <f aca="false">O125</f>
        <v>0</v>
      </c>
      <c r="P126" s="84" t="n">
        <f aca="false">P125</f>
        <v>0</v>
      </c>
      <c r="Q126" s="84" t="n">
        <f aca="false">Q125</f>
        <v>0</v>
      </c>
      <c r="R126" s="84" t="n">
        <f aca="false">R125</f>
        <v>0</v>
      </c>
      <c r="S126" s="84" t="n">
        <f aca="false">S125</f>
        <v>0</v>
      </c>
      <c r="T126" s="84" t="n">
        <f aca="false">T125</f>
        <v>0</v>
      </c>
      <c r="U126" s="84" t="n">
        <f aca="false">U125</f>
        <v>0</v>
      </c>
      <c r="V126" s="84" t="n">
        <f aca="false">V125</f>
        <v>0</v>
      </c>
      <c r="W126" s="84" t="n">
        <f aca="false">W125</f>
        <v>0</v>
      </c>
      <c r="X126" s="84" t="n">
        <f aca="false">X125</f>
        <v>0</v>
      </c>
      <c r="Y126" s="84" t="n">
        <f aca="false">Y125</f>
        <v>0</v>
      </c>
      <c r="Z126" s="84" t="n">
        <f aca="false">Z125</f>
        <v>0</v>
      </c>
      <c r="AA126" s="84" t="n">
        <f aca="false">AA125</f>
        <v>0</v>
      </c>
      <c r="AB126" s="84" t="n">
        <f aca="false">AB125</f>
        <v>0</v>
      </c>
      <c r="AC126" s="84" t="n">
        <f aca="false">AC125</f>
        <v>0</v>
      </c>
      <c r="AD126" s="84" t="n">
        <f aca="false">AD125</f>
        <v>0</v>
      </c>
      <c r="AE126" s="84" t="n">
        <f aca="false">AE125</f>
        <v>0</v>
      </c>
      <c r="AF126" s="84" t="n">
        <f aca="false">AF125</f>
        <v>0</v>
      </c>
      <c r="AG126" s="84" t="n">
        <f aca="false">AG125</f>
        <v>0</v>
      </c>
      <c r="AH126" s="84" t="n">
        <f aca="false">AH125</f>
        <v>0</v>
      </c>
      <c r="AI126" s="84" t="n">
        <f aca="false">AI125</f>
        <v>0</v>
      </c>
      <c r="AJ126" s="84" t="n">
        <f aca="false">AJ125</f>
        <v>0</v>
      </c>
      <c r="AK126" s="85" t="n">
        <f aca="false">AK125</f>
        <v>0</v>
      </c>
    </row>
    <row r="127" customFormat="false" ht="15.75" hidden="false" customHeight="false" outlineLevel="0" collapsed="false">
      <c r="A127" s="52" t="str">
        <f aca="false">A126</f>
        <v>base</v>
      </c>
      <c r="B127" s="72" t="s">
        <v>426</v>
      </c>
      <c r="C127" s="75" t="s">
        <v>438</v>
      </c>
      <c r="D127" s="66" t="s">
        <v>105</v>
      </c>
      <c r="E127" s="66" t="s">
        <v>413</v>
      </c>
      <c r="I127" s="60" t="n">
        <f aca="false">I126</f>
        <v>0</v>
      </c>
      <c r="J127" s="60" t="n">
        <f aca="false">J126</f>
        <v>0</v>
      </c>
      <c r="K127" s="60" t="n">
        <f aca="false">K126</f>
        <v>0</v>
      </c>
      <c r="L127" s="60" t="n">
        <f aca="false">L126</f>
        <v>0</v>
      </c>
      <c r="M127" s="60" t="n">
        <f aca="false">M126</f>
        <v>0</v>
      </c>
      <c r="N127" s="60" t="n">
        <f aca="false">N126</f>
        <v>0</v>
      </c>
      <c r="O127" s="60" t="n">
        <f aca="false">O126</f>
        <v>0</v>
      </c>
      <c r="P127" s="60" t="n">
        <f aca="false">P126</f>
        <v>0</v>
      </c>
      <c r="Q127" s="60" t="n">
        <f aca="false">Q126</f>
        <v>0</v>
      </c>
      <c r="R127" s="60" t="n">
        <f aca="false">R126</f>
        <v>0</v>
      </c>
      <c r="S127" s="60" t="n">
        <f aca="false">S126</f>
        <v>0</v>
      </c>
      <c r="T127" s="60" t="n">
        <f aca="false">T126</f>
        <v>0</v>
      </c>
      <c r="U127" s="60" t="n">
        <f aca="false">U126</f>
        <v>0</v>
      </c>
      <c r="V127" s="60" t="n">
        <f aca="false">V126</f>
        <v>0</v>
      </c>
      <c r="W127" s="60" t="n">
        <f aca="false">W126</f>
        <v>0</v>
      </c>
      <c r="X127" s="60" t="n">
        <f aca="false">X126</f>
        <v>0</v>
      </c>
      <c r="Y127" s="60" t="n">
        <f aca="false">Y126</f>
        <v>0</v>
      </c>
      <c r="Z127" s="60" t="n">
        <f aca="false">Z126</f>
        <v>0</v>
      </c>
      <c r="AA127" s="60" t="n">
        <f aca="false">AA126</f>
        <v>0</v>
      </c>
      <c r="AB127" s="60" t="n">
        <f aca="false">AB126</f>
        <v>0</v>
      </c>
      <c r="AC127" s="60" t="n">
        <f aca="false">AC126</f>
        <v>0</v>
      </c>
      <c r="AD127" s="60" t="n">
        <f aca="false">AD126</f>
        <v>0</v>
      </c>
      <c r="AE127" s="60" t="n">
        <f aca="false">AE126</f>
        <v>0</v>
      </c>
      <c r="AF127" s="60" t="n">
        <f aca="false">AF126</f>
        <v>0</v>
      </c>
      <c r="AG127" s="60" t="n">
        <f aca="false">AG126</f>
        <v>0</v>
      </c>
      <c r="AH127" s="60" t="n">
        <f aca="false">AH126</f>
        <v>0</v>
      </c>
      <c r="AI127" s="60" t="n">
        <f aca="false">AI126</f>
        <v>0</v>
      </c>
      <c r="AJ127" s="60" t="n">
        <f aca="false">AJ126</f>
        <v>0</v>
      </c>
      <c r="AK127" s="86" t="n">
        <f aca="false">AK126</f>
        <v>0</v>
      </c>
    </row>
    <row r="128" customFormat="false" ht="15" hidden="false" customHeight="false" outlineLevel="0" collapsed="false">
      <c r="A128" s="52" t="str">
        <f aca="false">A127</f>
        <v>base</v>
      </c>
      <c r="B128" s="72" t="s">
        <v>426</v>
      </c>
      <c r="C128" s="46" t="s">
        <v>439</v>
      </c>
      <c r="D128" s="47" t="s">
        <v>68</v>
      </c>
      <c r="E128" s="47" t="s">
        <v>139</v>
      </c>
      <c r="I128" s="49" t="n">
        <f aca="false">I127</f>
        <v>0</v>
      </c>
      <c r="J128" s="49" t="n">
        <f aca="false">J127</f>
        <v>0</v>
      </c>
      <c r="K128" s="49" t="n">
        <f aca="false">K127</f>
        <v>0</v>
      </c>
      <c r="L128" s="49" t="n">
        <f aca="false">L127</f>
        <v>0</v>
      </c>
      <c r="M128" s="49" t="n">
        <f aca="false">M127</f>
        <v>0</v>
      </c>
      <c r="N128" s="49" t="n">
        <f aca="false">N127</f>
        <v>0</v>
      </c>
      <c r="O128" s="49" t="n">
        <f aca="false">O127</f>
        <v>0</v>
      </c>
      <c r="P128" s="49" t="n">
        <f aca="false">P127</f>
        <v>0</v>
      </c>
      <c r="Q128" s="49" t="n">
        <f aca="false">Q127</f>
        <v>0</v>
      </c>
      <c r="R128" s="49" t="n">
        <f aca="false">R127</f>
        <v>0</v>
      </c>
      <c r="S128" s="49" t="n">
        <f aca="false">S127</f>
        <v>0</v>
      </c>
      <c r="T128" s="49" t="n">
        <f aca="false">T127</f>
        <v>0</v>
      </c>
      <c r="U128" s="49" t="n">
        <f aca="false">U127</f>
        <v>0</v>
      </c>
      <c r="V128" s="49" t="n">
        <f aca="false">V127</f>
        <v>0</v>
      </c>
      <c r="W128" s="49" t="n">
        <f aca="false">W127</f>
        <v>0</v>
      </c>
      <c r="X128" s="49" t="n">
        <f aca="false">X127</f>
        <v>0</v>
      </c>
      <c r="Y128" s="49" t="n">
        <f aca="false">Y127</f>
        <v>0</v>
      </c>
      <c r="Z128" s="49" t="n">
        <f aca="false">Z127</f>
        <v>0</v>
      </c>
      <c r="AA128" s="49" t="n">
        <f aca="false">AA127</f>
        <v>0</v>
      </c>
      <c r="AB128" s="49" t="n">
        <f aca="false">AB127</f>
        <v>0</v>
      </c>
      <c r="AC128" s="49" t="n">
        <f aca="false">AC127</f>
        <v>0</v>
      </c>
      <c r="AD128" s="49" t="n">
        <f aca="false">AD127</f>
        <v>0</v>
      </c>
      <c r="AE128" s="49" t="n">
        <f aca="false">AE127</f>
        <v>0</v>
      </c>
      <c r="AF128" s="49" t="n">
        <f aca="false">AF127</f>
        <v>0</v>
      </c>
      <c r="AG128" s="49" t="n">
        <f aca="false">AG127</f>
        <v>0</v>
      </c>
      <c r="AH128" s="49" t="n">
        <f aca="false">AH127</f>
        <v>0</v>
      </c>
      <c r="AI128" s="49" t="n">
        <f aca="false">AI127</f>
        <v>0</v>
      </c>
      <c r="AJ128" s="49" t="n">
        <f aca="false">AJ127</f>
        <v>0</v>
      </c>
      <c r="AK128" s="51" t="n">
        <f aca="false">AK127</f>
        <v>0</v>
      </c>
    </row>
    <row r="129" customFormat="false" ht="15" hidden="false" customHeight="false" outlineLevel="0" collapsed="false">
      <c r="A129" s="52" t="str">
        <f aca="false">A128</f>
        <v>base</v>
      </c>
      <c r="B129" s="72" t="s">
        <v>426</v>
      </c>
      <c r="C129" s="53" t="s">
        <v>439</v>
      </c>
      <c r="D129" s="54" t="s">
        <v>68</v>
      </c>
      <c r="E129" s="54" t="s">
        <v>269</v>
      </c>
      <c r="I129" s="84" t="n">
        <f aca="false">I128</f>
        <v>0</v>
      </c>
      <c r="J129" s="84" t="n">
        <f aca="false">J128</f>
        <v>0</v>
      </c>
      <c r="K129" s="84" t="n">
        <f aca="false">K128</f>
        <v>0</v>
      </c>
      <c r="L129" s="84" t="n">
        <f aca="false">L128</f>
        <v>0</v>
      </c>
      <c r="M129" s="84" t="n">
        <f aca="false">M128</f>
        <v>0</v>
      </c>
      <c r="N129" s="84" t="n">
        <f aca="false">N128</f>
        <v>0</v>
      </c>
      <c r="O129" s="84" t="n">
        <f aca="false">O128</f>
        <v>0</v>
      </c>
      <c r="P129" s="84" t="n">
        <f aca="false">P128</f>
        <v>0</v>
      </c>
      <c r="Q129" s="84" t="n">
        <f aca="false">Q128</f>
        <v>0</v>
      </c>
      <c r="R129" s="84" t="n">
        <f aca="false">R128</f>
        <v>0</v>
      </c>
      <c r="S129" s="84" t="n">
        <f aca="false">S128</f>
        <v>0</v>
      </c>
      <c r="T129" s="84" t="n">
        <f aca="false">T128</f>
        <v>0</v>
      </c>
      <c r="U129" s="84" t="n">
        <f aca="false">U128</f>
        <v>0</v>
      </c>
      <c r="V129" s="84" t="n">
        <f aca="false">V128</f>
        <v>0</v>
      </c>
      <c r="W129" s="84" t="n">
        <f aca="false">W128</f>
        <v>0</v>
      </c>
      <c r="X129" s="84" t="n">
        <f aca="false">X128</f>
        <v>0</v>
      </c>
      <c r="Y129" s="84" t="n">
        <f aca="false">Y128</f>
        <v>0</v>
      </c>
      <c r="Z129" s="84" t="n">
        <f aca="false">Z128</f>
        <v>0</v>
      </c>
      <c r="AA129" s="84" t="n">
        <f aca="false">AA128</f>
        <v>0</v>
      </c>
      <c r="AB129" s="84" t="n">
        <f aca="false">AB128</f>
        <v>0</v>
      </c>
      <c r="AC129" s="84" t="n">
        <f aca="false">AC128</f>
        <v>0</v>
      </c>
      <c r="AD129" s="84" t="n">
        <f aca="false">AD128</f>
        <v>0</v>
      </c>
      <c r="AE129" s="84" t="n">
        <f aca="false">AE128</f>
        <v>0</v>
      </c>
      <c r="AF129" s="84" t="n">
        <f aca="false">AF128</f>
        <v>0</v>
      </c>
      <c r="AG129" s="84" t="n">
        <f aca="false">AG128</f>
        <v>0</v>
      </c>
      <c r="AH129" s="84" t="n">
        <f aca="false">AH128</f>
        <v>0</v>
      </c>
      <c r="AI129" s="84" t="n">
        <f aca="false">AI128</f>
        <v>0</v>
      </c>
      <c r="AJ129" s="84" t="n">
        <f aca="false">AJ128</f>
        <v>0</v>
      </c>
      <c r="AK129" s="85" t="n">
        <f aca="false">AK128</f>
        <v>0</v>
      </c>
    </row>
    <row r="130" customFormat="false" ht="15" hidden="false" customHeight="false" outlineLevel="0" collapsed="false">
      <c r="A130" s="52" t="str">
        <f aca="false">A129</f>
        <v>base</v>
      </c>
      <c r="B130" s="72" t="s">
        <v>426</v>
      </c>
      <c r="C130" s="53" t="s">
        <v>439</v>
      </c>
      <c r="D130" s="54" t="s">
        <v>68</v>
      </c>
      <c r="E130" s="54" t="s">
        <v>411</v>
      </c>
      <c r="I130" s="84" t="n">
        <f aca="false">I129</f>
        <v>0</v>
      </c>
      <c r="J130" s="84" t="n">
        <f aca="false">J129</f>
        <v>0</v>
      </c>
      <c r="K130" s="84" t="n">
        <f aca="false">K129</f>
        <v>0</v>
      </c>
      <c r="L130" s="84" t="n">
        <f aca="false">L129</f>
        <v>0</v>
      </c>
      <c r="M130" s="84" t="n">
        <f aca="false">M129</f>
        <v>0</v>
      </c>
      <c r="N130" s="84" t="n">
        <f aca="false">N129</f>
        <v>0</v>
      </c>
      <c r="O130" s="84" t="n">
        <f aca="false">O129</f>
        <v>0</v>
      </c>
      <c r="P130" s="84" t="n">
        <f aca="false">P129</f>
        <v>0</v>
      </c>
      <c r="Q130" s="84" t="n">
        <f aca="false">Q129</f>
        <v>0</v>
      </c>
      <c r="R130" s="84" t="n">
        <f aca="false">R129</f>
        <v>0</v>
      </c>
      <c r="S130" s="84" t="n">
        <f aca="false">S129</f>
        <v>0</v>
      </c>
      <c r="T130" s="84" t="n">
        <f aca="false">T129</f>
        <v>0</v>
      </c>
      <c r="U130" s="84" t="n">
        <f aca="false">U129</f>
        <v>0</v>
      </c>
      <c r="V130" s="84" t="n">
        <f aca="false">V129</f>
        <v>0</v>
      </c>
      <c r="W130" s="84" t="n">
        <f aca="false">W129</f>
        <v>0</v>
      </c>
      <c r="X130" s="84" t="n">
        <f aca="false">X129</f>
        <v>0</v>
      </c>
      <c r="Y130" s="84" t="n">
        <f aca="false">Y129</f>
        <v>0</v>
      </c>
      <c r="Z130" s="84" t="n">
        <f aca="false">Z129</f>
        <v>0</v>
      </c>
      <c r="AA130" s="84" t="n">
        <f aca="false">AA129</f>
        <v>0</v>
      </c>
      <c r="AB130" s="84" t="n">
        <f aca="false">AB129</f>
        <v>0</v>
      </c>
      <c r="AC130" s="84" t="n">
        <f aca="false">AC129</f>
        <v>0</v>
      </c>
      <c r="AD130" s="84" t="n">
        <f aca="false">AD129</f>
        <v>0</v>
      </c>
      <c r="AE130" s="84" t="n">
        <f aca="false">AE129</f>
        <v>0</v>
      </c>
      <c r="AF130" s="84" t="n">
        <f aca="false">AF129</f>
        <v>0</v>
      </c>
      <c r="AG130" s="84" t="n">
        <f aca="false">AG129</f>
        <v>0</v>
      </c>
      <c r="AH130" s="84" t="n">
        <f aca="false">AH129</f>
        <v>0</v>
      </c>
      <c r="AI130" s="84" t="n">
        <f aca="false">AI129</f>
        <v>0</v>
      </c>
      <c r="AJ130" s="84" t="n">
        <f aca="false">AJ129</f>
        <v>0</v>
      </c>
      <c r="AK130" s="85" t="n">
        <f aca="false">AK129</f>
        <v>0</v>
      </c>
    </row>
    <row r="131" customFormat="false" ht="15" hidden="false" customHeight="false" outlineLevel="0" collapsed="false">
      <c r="A131" s="52" t="str">
        <f aca="false">A130</f>
        <v>base</v>
      </c>
      <c r="B131" s="72" t="s">
        <v>426</v>
      </c>
      <c r="C131" s="53" t="s">
        <v>439</v>
      </c>
      <c r="D131" s="54" t="s">
        <v>68</v>
      </c>
      <c r="E131" s="54" t="s">
        <v>114</v>
      </c>
      <c r="I131" s="84" t="n">
        <f aca="false">I130</f>
        <v>0</v>
      </c>
      <c r="J131" s="84" t="n">
        <f aca="false">J130</f>
        <v>0</v>
      </c>
      <c r="K131" s="84" t="n">
        <f aca="false">K130</f>
        <v>0</v>
      </c>
      <c r="L131" s="84" t="n">
        <f aca="false">L130</f>
        <v>0</v>
      </c>
      <c r="M131" s="84" t="n">
        <f aca="false">M130</f>
        <v>0</v>
      </c>
      <c r="N131" s="84" t="n">
        <f aca="false">N130</f>
        <v>0</v>
      </c>
      <c r="O131" s="84" t="n">
        <f aca="false">O130</f>
        <v>0</v>
      </c>
      <c r="P131" s="84" t="n">
        <f aca="false">P130</f>
        <v>0</v>
      </c>
      <c r="Q131" s="84" t="n">
        <f aca="false">Q130</f>
        <v>0</v>
      </c>
      <c r="R131" s="84" t="n">
        <f aca="false">R130</f>
        <v>0</v>
      </c>
      <c r="S131" s="84" t="n">
        <f aca="false">S130</f>
        <v>0</v>
      </c>
      <c r="T131" s="84" t="n">
        <f aca="false">T130</f>
        <v>0</v>
      </c>
      <c r="U131" s="84" t="n">
        <f aca="false">U130</f>
        <v>0</v>
      </c>
      <c r="V131" s="84" t="n">
        <f aca="false">V130</f>
        <v>0</v>
      </c>
      <c r="W131" s="84" t="n">
        <f aca="false">W130</f>
        <v>0</v>
      </c>
      <c r="X131" s="84" t="n">
        <f aca="false">X130</f>
        <v>0</v>
      </c>
      <c r="Y131" s="84" t="n">
        <f aca="false">Y130</f>
        <v>0</v>
      </c>
      <c r="Z131" s="84" t="n">
        <f aca="false">Z130</f>
        <v>0</v>
      </c>
      <c r="AA131" s="84" t="n">
        <f aca="false">AA130</f>
        <v>0</v>
      </c>
      <c r="AB131" s="84" t="n">
        <f aca="false">AB130</f>
        <v>0</v>
      </c>
      <c r="AC131" s="84" t="n">
        <f aca="false">AC130</f>
        <v>0</v>
      </c>
      <c r="AD131" s="84" t="n">
        <f aca="false">AD130</f>
        <v>0</v>
      </c>
      <c r="AE131" s="84" t="n">
        <f aca="false">AE130</f>
        <v>0</v>
      </c>
      <c r="AF131" s="84" t="n">
        <f aca="false">AF130</f>
        <v>0</v>
      </c>
      <c r="AG131" s="84" t="n">
        <f aca="false">AG130</f>
        <v>0</v>
      </c>
      <c r="AH131" s="84" t="n">
        <f aca="false">AH130</f>
        <v>0</v>
      </c>
      <c r="AI131" s="84" t="n">
        <f aca="false">AI130</f>
        <v>0</v>
      </c>
      <c r="AJ131" s="84" t="n">
        <f aca="false">AJ130</f>
        <v>0</v>
      </c>
      <c r="AK131" s="85" t="n">
        <f aca="false">AK130</f>
        <v>0</v>
      </c>
    </row>
    <row r="132" customFormat="false" ht="15.75" hidden="false" customHeight="false" outlineLevel="0" collapsed="false">
      <c r="A132" s="52" t="str">
        <f aca="false">A131</f>
        <v>base</v>
      </c>
      <c r="B132" s="72" t="s">
        <v>426</v>
      </c>
      <c r="C132" s="59" t="s">
        <v>439</v>
      </c>
      <c r="D132" s="66" t="s">
        <v>105</v>
      </c>
      <c r="E132" s="66" t="s">
        <v>413</v>
      </c>
      <c r="I132" s="60" t="n">
        <f aca="false">I131</f>
        <v>0</v>
      </c>
      <c r="J132" s="60" t="n">
        <f aca="false">J131</f>
        <v>0</v>
      </c>
      <c r="K132" s="60" t="n">
        <f aca="false">K131</f>
        <v>0</v>
      </c>
      <c r="L132" s="60" t="n">
        <f aca="false">L131</f>
        <v>0</v>
      </c>
      <c r="M132" s="60" t="n">
        <f aca="false">M131</f>
        <v>0</v>
      </c>
      <c r="N132" s="60" t="n">
        <f aca="false">N131</f>
        <v>0</v>
      </c>
      <c r="O132" s="60" t="n">
        <f aca="false">O131</f>
        <v>0</v>
      </c>
      <c r="P132" s="60" t="n">
        <f aca="false">P131</f>
        <v>0</v>
      </c>
      <c r="Q132" s="60" t="n">
        <f aca="false">Q131</f>
        <v>0</v>
      </c>
      <c r="R132" s="60" t="n">
        <f aca="false">R131</f>
        <v>0</v>
      </c>
      <c r="S132" s="60" t="n">
        <f aca="false">S131</f>
        <v>0</v>
      </c>
      <c r="T132" s="60" t="n">
        <f aca="false">T131</f>
        <v>0</v>
      </c>
      <c r="U132" s="60" t="n">
        <f aca="false">U131</f>
        <v>0</v>
      </c>
      <c r="V132" s="60" t="n">
        <f aca="false">V131</f>
        <v>0</v>
      </c>
      <c r="W132" s="60" t="n">
        <f aca="false">W131</f>
        <v>0</v>
      </c>
      <c r="X132" s="60" t="n">
        <f aca="false">X131</f>
        <v>0</v>
      </c>
      <c r="Y132" s="60" t="n">
        <f aca="false">Y131</f>
        <v>0</v>
      </c>
      <c r="Z132" s="60" t="n">
        <f aca="false">Z131</f>
        <v>0</v>
      </c>
      <c r="AA132" s="60" t="n">
        <f aca="false">AA131</f>
        <v>0</v>
      </c>
      <c r="AB132" s="60" t="n">
        <f aca="false">AB131</f>
        <v>0</v>
      </c>
      <c r="AC132" s="60" t="n">
        <f aca="false">AC131</f>
        <v>0</v>
      </c>
      <c r="AD132" s="60" t="n">
        <f aca="false">AD131</f>
        <v>0</v>
      </c>
      <c r="AE132" s="60" t="n">
        <f aca="false">AE131</f>
        <v>0</v>
      </c>
      <c r="AF132" s="60" t="n">
        <f aca="false">AF131</f>
        <v>0</v>
      </c>
      <c r="AG132" s="60" t="n">
        <f aca="false">AG131</f>
        <v>0</v>
      </c>
      <c r="AH132" s="60" t="n">
        <f aca="false">AH131</f>
        <v>0</v>
      </c>
      <c r="AI132" s="60" t="n">
        <f aca="false">AI131</f>
        <v>0</v>
      </c>
      <c r="AJ132" s="60" t="n">
        <f aca="false">AJ131</f>
        <v>0</v>
      </c>
      <c r="AK132" s="86" t="n">
        <f aca="false">AK131</f>
        <v>0</v>
      </c>
    </row>
    <row r="133" customFormat="false" ht="15" hidden="false" customHeight="false" outlineLevel="0" collapsed="false">
      <c r="A133" s="52" t="str">
        <f aca="false">A132</f>
        <v>base</v>
      </c>
      <c r="B133" s="72" t="s">
        <v>426</v>
      </c>
      <c r="C133" s="73" t="s">
        <v>440</v>
      </c>
      <c r="D133" s="47" t="s">
        <v>68</v>
      </c>
      <c r="E133" s="47" t="s">
        <v>139</v>
      </c>
      <c r="I133" s="49" t="n">
        <f aca="false">I132</f>
        <v>0</v>
      </c>
      <c r="J133" s="49" t="n">
        <f aca="false">J132</f>
        <v>0</v>
      </c>
      <c r="K133" s="49" t="n">
        <f aca="false">K132</f>
        <v>0</v>
      </c>
      <c r="L133" s="49" t="n">
        <f aca="false">L132</f>
        <v>0</v>
      </c>
      <c r="M133" s="49" t="n">
        <f aca="false">M132</f>
        <v>0</v>
      </c>
      <c r="N133" s="49" t="n">
        <f aca="false">N132</f>
        <v>0</v>
      </c>
      <c r="O133" s="49" t="n">
        <f aca="false">O132</f>
        <v>0</v>
      </c>
      <c r="P133" s="49" t="n">
        <f aca="false">P132</f>
        <v>0</v>
      </c>
      <c r="Q133" s="49" t="n">
        <f aca="false">Q132</f>
        <v>0</v>
      </c>
      <c r="R133" s="49" t="n">
        <f aca="false">R132</f>
        <v>0</v>
      </c>
      <c r="S133" s="49" t="n">
        <f aca="false">S132</f>
        <v>0</v>
      </c>
      <c r="T133" s="49" t="n">
        <f aca="false">T132</f>
        <v>0</v>
      </c>
      <c r="U133" s="49" t="n">
        <f aca="false">U132</f>
        <v>0</v>
      </c>
      <c r="V133" s="49" t="n">
        <f aca="false">V132</f>
        <v>0</v>
      </c>
      <c r="W133" s="49" t="n">
        <f aca="false">W132</f>
        <v>0</v>
      </c>
      <c r="X133" s="49" t="n">
        <f aca="false">X132</f>
        <v>0</v>
      </c>
      <c r="Y133" s="49" t="n">
        <f aca="false">Y132</f>
        <v>0</v>
      </c>
      <c r="Z133" s="49" t="n">
        <f aca="false">Z132</f>
        <v>0</v>
      </c>
      <c r="AA133" s="49" t="n">
        <f aca="false">AA132</f>
        <v>0</v>
      </c>
      <c r="AB133" s="49" t="n">
        <f aca="false">AB132</f>
        <v>0</v>
      </c>
      <c r="AC133" s="49" t="n">
        <f aca="false">AC132</f>
        <v>0</v>
      </c>
      <c r="AD133" s="49" t="n">
        <f aca="false">AD132</f>
        <v>0</v>
      </c>
      <c r="AE133" s="49" t="n">
        <f aca="false">AE132</f>
        <v>0</v>
      </c>
      <c r="AF133" s="49" t="n">
        <f aca="false">AF132</f>
        <v>0</v>
      </c>
      <c r="AG133" s="49" t="n">
        <f aca="false">AG132</f>
        <v>0</v>
      </c>
      <c r="AH133" s="49" t="n">
        <f aca="false">AH132</f>
        <v>0</v>
      </c>
      <c r="AI133" s="49" t="n">
        <f aca="false">AI132</f>
        <v>0</v>
      </c>
      <c r="AJ133" s="49" t="n">
        <f aca="false">AJ132</f>
        <v>0</v>
      </c>
      <c r="AK133" s="51" t="n">
        <f aca="false">AK132</f>
        <v>0</v>
      </c>
    </row>
    <row r="134" customFormat="false" ht="15" hidden="false" customHeight="false" outlineLevel="0" collapsed="false">
      <c r="A134" s="52" t="str">
        <f aca="false">A133</f>
        <v>base</v>
      </c>
      <c r="B134" s="72" t="s">
        <v>426</v>
      </c>
      <c r="C134" s="74" t="s">
        <v>440</v>
      </c>
      <c r="D134" s="54" t="s">
        <v>68</v>
      </c>
      <c r="E134" s="54" t="s">
        <v>269</v>
      </c>
      <c r="I134" s="84" t="n">
        <f aca="false">I133</f>
        <v>0</v>
      </c>
      <c r="J134" s="84" t="n">
        <f aca="false">J133</f>
        <v>0</v>
      </c>
      <c r="K134" s="84" t="n">
        <f aca="false">K133</f>
        <v>0</v>
      </c>
      <c r="L134" s="84" t="n">
        <f aca="false">L133</f>
        <v>0</v>
      </c>
      <c r="M134" s="84" t="n">
        <f aca="false">M133</f>
        <v>0</v>
      </c>
      <c r="N134" s="84" t="n">
        <f aca="false">N133</f>
        <v>0</v>
      </c>
      <c r="O134" s="84" t="n">
        <f aca="false">O133</f>
        <v>0</v>
      </c>
      <c r="P134" s="84" t="n">
        <f aca="false">P133</f>
        <v>0</v>
      </c>
      <c r="Q134" s="84" t="n">
        <f aca="false">Q133</f>
        <v>0</v>
      </c>
      <c r="R134" s="84" t="n">
        <f aca="false">R133</f>
        <v>0</v>
      </c>
      <c r="S134" s="84" t="n">
        <f aca="false">S133</f>
        <v>0</v>
      </c>
      <c r="T134" s="84" t="n">
        <f aca="false">T133</f>
        <v>0</v>
      </c>
      <c r="U134" s="84" t="n">
        <f aca="false">U133</f>
        <v>0</v>
      </c>
      <c r="V134" s="84" t="n">
        <f aca="false">V133</f>
        <v>0</v>
      </c>
      <c r="W134" s="84" t="n">
        <f aca="false">W133</f>
        <v>0</v>
      </c>
      <c r="X134" s="84" t="n">
        <f aca="false">X133</f>
        <v>0</v>
      </c>
      <c r="Y134" s="84" t="n">
        <f aca="false">Y133</f>
        <v>0</v>
      </c>
      <c r="Z134" s="84" t="n">
        <f aca="false">Z133</f>
        <v>0</v>
      </c>
      <c r="AA134" s="84" t="n">
        <f aca="false">AA133</f>
        <v>0</v>
      </c>
      <c r="AB134" s="84" t="n">
        <f aca="false">AB133</f>
        <v>0</v>
      </c>
      <c r="AC134" s="84" t="n">
        <f aca="false">AC133</f>
        <v>0</v>
      </c>
      <c r="AD134" s="84" t="n">
        <f aca="false">AD133</f>
        <v>0</v>
      </c>
      <c r="AE134" s="84" t="n">
        <f aca="false">AE133</f>
        <v>0</v>
      </c>
      <c r="AF134" s="84" t="n">
        <f aca="false">AF133</f>
        <v>0</v>
      </c>
      <c r="AG134" s="84" t="n">
        <f aca="false">AG133</f>
        <v>0</v>
      </c>
      <c r="AH134" s="84" t="n">
        <f aca="false">AH133</f>
        <v>0</v>
      </c>
      <c r="AI134" s="84" t="n">
        <f aca="false">AI133</f>
        <v>0</v>
      </c>
      <c r="AJ134" s="84" t="n">
        <f aca="false">AJ133</f>
        <v>0</v>
      </c>
      <c r="AK134" s="85" t="n">
        <f aca="false">AK133</f>
        <v>0</v>
      </c>
    </row>
    <row r="135" customFormat="false" ht="15" hidden="false" customHeight="false" outlineLevel="0" collapsed="false">
      <c r="A135" s="52" t="str">
        <f aca="false">A134</f>
        <v>base</v>
      </c>
      <c r="B135" s="72" t="s">
        <v>426</v>
      </c>
      <c r="C135" s="74" t="s">
        <v>440</v>
      </c>
      <c r="D135" s="54" t="s">
        <v>68</v>
      </c>
      <c r="E135" s="54" t="s">
        <v>411</v>
      </c>
      <c r="I135" s="84" t="n">
        <f aca="false">I134</f>
        <v>0</v>
      </c>
      <c r="J135" s="84" t="n">
        <f aca="false">J134</f>
        <v>0</v>
      </c>
      <c r="K135" s="84" t="n">
        <f aca="false">K134</f>
        <v>0</v>
      </c>
      <c r="L135" s="84" t="n">
        <f aca="false">L134</f>
        <v>0</v>
      </c>
      <c r="M135" s="84" t="n">
        <f aca="false">M134</f>
        <v>0</v>
      </c>
      <c r="N135" s="84" t="n">
        <f aca="false">N134</f>
        <v>0</v>
      </c>
      <c r="O135" s="84" t="n">
        <f aca="false">O134</f>
        <v>0</v>
      </c>
      <c r="P135" s="84" t="n">
        <f aca="false">P134</f>
        <v>0</v>
      </c>
      <c r="Q135" s="84" t="n">
        <f aca="false">Q134</f>
        <v>0</v>
      </c>
      <c r="R135" s="84" t="n">
        <f aca="false">R134</f>
        <v>0</v>
      </c>
      <c r="S135" s="84" t="n">
        <f aca="false">S134</f>
        <v>0</v>
      </c>
      <c r="T135" s="84" t="n">
        <f aca="false">T134</f>
        <v>0</v>
      </c>
      <c r="U135" s="84" t="n">
        <f aca="false">U134</f>
        <v>0</v>
      </c>
      <c r="V135" s="84" t="n">
        <f aca="false">V134</f>
        <v>0</v>
      </c>
      <c r="W135" s="84" t="n">
        <f aca="false">W134</f>
        <v>0</v>
      </c>
      <c r="X135" s="84" t="n">
        <f aca="false">X134</f>
        <v>0</v>
      </c>
      <c r="Y135" s="84" t="n">
        <f aca="false">Y134</f>
        <v>0</v>
      </c>
      <c r="Z135" s="84" t="n">
        <f aca="false">Z134</f>
        <v>0</v>
      </c>
      <c r="AA135" s="84" t="n">
        <f aca="false">AA134</f>
        <v>0</v>
      </c>
      <c r="AB135" s="84" t="n">
        <f aca="false">AB134</f>
        <v>0</v>
      </c>
      <c r="AC135" s="84" t="n">
        <f aca="false">AC134</f>
        <v>0</v>
      </c>
      <c r="AD135" s="84" t="n">
        <f aca="false">AD134</f>
        <v>0</v>
      </c>
      <c r="AE135" s="84" t="n">
        <f aca="false">AE134</f>
        <v>0</v>
      </c>
      <c r="AF135" s="84" t="n">
        <f aca="false">AF134</f>
        <v>0</v>
      </c>
      <c r="AG135" s="84" t="n">
        <f aca="false">AG134</f>
        <v>0</v>
      </c>
      <c r="AH135" s="84" t="n">
        <f aca="false">AH134</f>
        <v>0</v>
      </c>
      <c r="AI135" s="84" t="n">
        <f aca="false">AI134</f>
        <v>0</v>
      </c>
      <c r="AJ135" s="84" t="n">
        <f aca="false">AJ134</f>
        <v>0</v>
      </c>
      <c r="AK135" s="85" t="n">
        <f aca="false">AK134</f>
        <v>0</v>
      </c>
    </row>
    <row r="136" customFormat="false" ht="15" hidden="false" customHeight="false" outlineLevel="0" collapsed="false">
      <c r="A136" s="52" t="str">
        <f aca="false">A135</f>
        <v>base</v>
      </c>
      <c r="B136" s="72" t="s">
        <v>426</v>
      </c>
      <c r="C136" s="74" t="s">
        <v>440</v>
      </c>
      <c r="D136" s="54" t="s">
        <v>68</v>
      </c>
      <c r="E136" s="54" t="s">
        <v>114</v>
      </c>
      <c r="I136" s="84" t="n">
        <f aca="false">I135</f>
        <v>0</v>
      </c>
      <c r="J136" s="84" t="n">
        <f aca="false">J135</f>
        <v>0</v>
      </c>
      <c r="K136" s="84" t="n">
        <f aca="false">K135</f>
        <v>0</v>
      </c>
      <c r="L136" s="84" t="n">
        <f aca="false">L135</f>
        <v>0</v>
      </c>
      <c r="M136" s="84" t="n">
        <f aca="false">M135</f>
        <v>0</v>
      </c>
      <c r="N136" s="84" t="n">
        <f aca="false">N135</f>
        <v>0</v>
      </c>
      <c r="O136" s="84" t="n">
        <f aca="false">O135</f>
        <v>0</v>
      </c>
      <c r="P136" s="84" t="n">
        <f aca="false">P135</f>
        <v>0</v>
      </c>
      <c r="Q136" s="84" t="n">
        <f aca="false">Q135</f>
        <v>0</v>
      </c>
      <c r="R136" s="84" t="n">
        <f aca="false">R135</f>
        <v>0</v>
      </c>
      <c r="S136" s="84" t="n">
        <f aca="false">S135</f>
        <v>0</v>
      </c>
      <c r="T136" s="84" t="n">
        <f aca="false">T135</f>
        <v>0</v>
      </c>
      <c r="U136" s="84" t="n">
        <f aca="false">U135</f>
        <v>0</v>
      </c>
      <c r="V136" s="84" t="n">
        <f aca="false">V135</f>
        <v>0</v>
      </c>
      <c r="W136" s="84" t="n">
        <f aca="false">W135</f>
        <v>0</v>
      </c>
      <c r="X136" s="84" t="n">
        <f aca="false">X135</f>
        <v>0</v>
      </c>
      <c r="Y136" s="84" t="n">
        <f aca="false">Y135</f>
        <v>0</v>
      </c>
      <c r="Z136" s="84" t="n">
        <f aca="false">Z135</f>
        <v>0</v>
      </c>
      <c r="AA136" s="84" t="n">
        <f aca="false">AA135</f>
        <v>0</v>
      </c>
      <c r="AB136" s="84" t="n">
        <f aca="false">AB135</f>
        <v>0</v>
      </c>
      <c r="AC136" s="84" t="n">
        <f aca="false">AC135</f>
        <v>0</v>
      </c>
      <c r="AD136" s="84" t="n">
        <f aca="false">AD135</f>
        <v>0</v>
      </c>
      <c r="AE136" s="84" t="n">
        <f aca="false">AE135</f>
        <v>0</v>
      </c>
      <c r="AF136" s="84" t="n">
        <f aca="false">AF135</f>
        <v>0</v>
      </c>
      <c r="AG136" s="84" t="n">
        <f aca="false">AG135</f>
        <v>0</v>
      </c>
      <c r="AH136" s="84" t="n">
        <f aca="false">AH135</f>
        <v>0</v>
      </c>
      <c r="AI136" s="84" t="n">
        <f aca="false">AI135</f>
        <v>0</v>
      </c>
      <c r="AJ136" s="84" t="n">
        <f aca="false">AJ135</f>
        <v>0</v>
      </c>
      <c r="AK136" s="85" t="n">
        <f aca="false">AK135</f>
        <v>0</v>
      </c>
    </row>
    <row r="137" customFormat="false" ht="15" hidden="false" customHeight="false" outlineLevel="0" collapsed="false">
      <c r="A137" s="52" t="str">
        <f aca="false">A136</f>
        <v>base</v>
      </c>
      <c r="B137" s="72" t="s">
        <v>426</v>
      </c>
      <c r="C137" s="74" t="s">
        <v>440</v>
      </c>
      <c r="D137" s="54" t="s">
        <v>68</v>
      </c>
      <c r="E137" s="54" t="s">
        <v>67</v>
      </c>
      <c r="I137" s="84" t="n">
        <f aca="false">I136</f>
        <v>0</v>
      </c>
      <c r="J137" s="84" t="n">
        <f aca="false">J136</f>
        <v>0</v>
      </c>
      <c r="K137" s="84" t="n">
        <f aca="false">K136</f>
        <v>0</v>
      </c>
      <c r="L137" s="84" t="n">
        <f aca="false">L136</f>
        <v>0</v>
      </c>
      <c r="M137" s="84" t="n">
        <f aca="false">M136</f>
        <v>0</v>
      </c>
      <c r="N137" s="84" t="n">
        <f aca="false">N136</f>
        <v>0</v>
      </c>
      <c r="O137" s="84" t="n">
        <f aca="false">O136</f>
        <v>0</v>
      </c>
      <c r="P137" s="84" t="n">
        <f aca="false">P136</f>
        <v>0</v>
      </c>
      <c r="Q137" s="84" t="n">
        <f aca="false">Q136</f>
        <v>0</v>
      </c>
      <c r="R137" s="84" t="n">
        <f aca="false">R136</f>
        <v>0</v>
      </c>
      <c r="S137" s="84" t="n">
        <f aca="false">S136</f>
        <v>0</v>
      </c>
      <c r="T137" s="84" t="n">
        <f aca="false">T136</f>
        <v>0</v>
      </c>
      <c r="U137" s="84" t="n">
        <f aca="false">U136</f>
        <v>0</v>
      </c>
      <c r="V137" s="84" t="n">
        <f aca="false">V136</f>
        <v>0</v>
      </c>
      <c r="W137" s="84" t="n">
        <f aca="false">W136</f>
        <v>0</v>
      </c>
      <c r="X137" s="84" t="n">
        <f aca="false">X136</f>
        <v>0</v>
      </c>
      <c r="Y137" s="84" t="n">
        <f aca="false">Y136</f>
        <v>0</v>
      </c>
      <c r="Z137" s="84" t="n">
        <f aca="false">Z136</f>
        <v>0</v>
      </c>
      <c r="AA137" s="84" t="n">
        <f aca="false">AA136</f>
        <v>0</v>
      </c>
      <c r="AB137" s="84" t="n">
        <f aca="false">AB136</f>
        <v>0</v>
      </c>
      <c r="AC137" s="84" t="n">
        <f aca="false">AC136</f>
        <v>0</v>
      </c>
      <c r="AD137" s="84" t="n">
        <f aca="false">AD136</f>
        <v>0</v>
      </c>
      <c r="AE137" s="84" t="n">
        <f aca="false">AE136</f>
        <v>0</v>
      </c>
      <c r="AF137" s="84" t="n">
        <f aca="false">AF136</f>
        <v>0</v>
      </c>
      <c r="AG137" s="84" t="n">
        <f aca="false">AG136</f>
        <v>0</v>
      </c>
      <c r="AH137" s="84" t="n">
        <f aca="false">AH136</f>
        <v>0</v>
      </c>
      <c r="AI137" s="84" t="n">
        <f aca="false">AI136</f>
        <v>0</v>
      </c>
      <c r="AJ137" s="84" t="n">
        <f aca="false">AJ136</f>
        <v>0</v>
      </c>
      <c r="AK137" s="85" t="n">
        <f aca="false">AK136</f>
        <v>0</v>
      </c>
    </row>
    <row r="138" customFormat="false" ht="15.75" hidden="false" customHeight="false" outlineLevel="0" collapsed="false">
      <c r="A138" s="52" t="str">
        <f aca="false">A137</f>
        <v>base</v>
      </c>
      <c r="B138" s="72" t="s">
        <v>426</v>
      </c>
      <c r="C138" s="75" t="s">
        <v>440</v>
      </c>
      <c r="D138" s="66" t="s">
        <v>105</v>
      </c>
      <c r="E138" s="66" t="s">
        <v>413</v>
      </c>
      <c r="I138" s="60" t="n">
        <f aca="false">I137</f>
        <v>0</v>
      </c>
      <c r="J138" s="60" t="n">
        <f aca="false">J137</f>
        <v>0</v>
      </c>
      <c r="K138" s="60" t="n">
        <f aca="false">K137</f>
        <v>0</v>
      </c>
      <c r="L138" s="60" t="n">
        <f aca="false">L137</f>
        <v>0</v>
      </c>
      <c r="M138" s="60" t="n">
        <f aca="false">M137</f>
        <v>0</v>
      </c>
      <c r="N138" s="60" t="n">
        <f aca="false">N137</f>
        <v>0</v>
      </c>
      <c r="O138" s="60" t="n">
        <f aca="false">O137</f>
        <v>0</v>
      </c>
      <c r="P138" s="60" t="n">
        <f aca="false">P137</f>
        <v>0</v>
      </c>
      <c r="Q138" s="60" t="n">
        <f aca="false">Q137</f>
        <v>0</v>
      </c>
      <c r="R138" s="60" t="n">
        <f aca="false">R137</f>
        <v>0</v>
      </c>
      <c r="S138" s="60" t="n">
        <f aca="false">S137</f>
        <v>0</v>
      </c>
      <c r="T138" s="60" t="n">
        <f aca="false">T137</f>
        <v>0</v>
      </c>
      <c r="U138" s="60" t="n">
        <f aca="false">U137</f>
        <v>0</v>
      </c>
      <c r="V138" s="60" t="n">
        <f aca="false">V137</f>
        <v>0</v>
      </c>
      <c r="W138" s="60" t="n">
        <f aca="false">W137</f>
        <v>0</v>
      </c>
      <c r="X138" s="60" t="n">
        <f aca="false">X137</f>
        <v>0</v>
      </c>
      <c r="Y138" s="60" t="n">
        <f aca="false">Y137</f>
        <v>0</v>
      </c>
      <c r="Z138" s="60" t="n">
        <f aca="false">Z137</f>
        <v>0</v>
      </c>
      <c r="AA138" s="60" t="n">
        <f aca="false">AA137</f>
        <v>0</v>
      </c>
      <c r="AB138" s="60" t="n">
        <f aca="false">AB137</f>
        <v>0</v>
      </c>
      <c r="AC138" s="60" t="n">
        <f aca="false">AC137</f>
        <v>0</v>
      </c>
      <c r="AD138" s="60" t="n">
        <f aca="false">AD137</f>
        <v>0</v>
      </c>
      <c r="AE138" s="60" t="n">
        <f aca="false">AE137</f>
        <v>0</v>
      </c>
      <c r="AF138" s="60" t="n">
        <f aca="false">AF137</f>
        <v>0</v>
      </c>
      <c r="AG138" s="60" t="n">
        <f aca="false">AG137</f>
        <v>0</v>
      </c>
      <c r="AH138" s="60" t="n">
        <f aca="false">AH137</f>
        <v>0</v>
      </c>
      <c r="AI138" s="60" t="n">
        <f aca="false">AI137</f>
        <v>0</v>
      </c>
      <c r="AJ138" s="60" t="n">
        <f aca="false">AJ137</f>
        <v>0</v>
      </c>
      <c r="AK138" s="86" t="n">
        <f aca="false">AK137</f>
        <v>0</v>
      </c>
    </row>
    <row r="139" customFormat="false" ht="15" hidden="false" customHeight="false" outlineLevel="0" collapsed="false">
      <c r="A139" s="52" t="str">
        <f aca="false">A138</f>
        <v>base</v>
      </c>
      <c r="B139" s="72" t="s">
        <v>426</v>
      </c>
      <c r="C139" s="46" t="s">
        <v>441</v>
      </c>
      <c r="D139" s="47" t="s">
        <v>68</v>
      </c>
      <c r="E139" s="47" t="s">
        <v>139</v>
      </c>
      <c r="I139" s="49" t="n">
        <f aca="false">I138</f>
        <v>0</v>
      </c>
      <c r="J139" s="49" t="n">
        <f aca="false">J138</f>
        <v>0</v>
      </c>
      <c r="K139" s="49" t="n">
        <f aca="false">K138</f>
        <v>0</v>
      </c>
      <c r="L139" s="49" t="n">
        <f aca="false">L138</f>
        <v>0</v>
      </c>
      <c r="M139" s="49" t="n">
        <f aca="false">M138</f>
        <v>0</v>
      </c>
      <c r="N139" s="49" t="n">
        <f aca="false">N138</f>
        <v>0</v>
      </c>
      <c r="O139" s="49" t="n">
        <f aca="false">O138</f>
        <v>0</v>
      </c>
      <c r="P139" s="49" t="n">
        <f aca="false">P138</f>
        <v>0</v>
      </c>
      <c r="Q139" s="49" t="n">
        <f aca="false">Q138</f>
        <v>0</v>
      </c>
      <c r="R139" s="49" t="n">
        <f aca="false">R138</f>
        <v>0</v>
      </c>
      <c r="S139" s="49" t="n">
        <f aca="false">S138</f>
        <v>0</v>
      </c>
      <c r="T139" s="49" t="n">
        <f aca="false">T138</f>
        <v>0</v>
      </c>
      <c r="U139" s="49" t="n">
        <f aca="false">U138</f>
        <v>0</v>
      </c>
      <c r="V139" s="49" t="n">
        <f aca="false">V138</f>
        <v>0</v>
      </c>
      <c r="W139" s="49" t="n">
        <f aca="false">W138</f>
        <v>0</v>
      </c>
      <c r="X139" s="49" t="n">
        <f aca="false">X138</f>
        <v>0</v>
      </c>
      <c r="Y139" s="49" t="n">
        <f aca="false">Y138</f>
        <v>0</v>
      </c>
      <c r="Z139" s="49" t="n">
        <f aca="false">Z138</f>
        <v>0</v>
      </c>
      <c r="AA139" s="49" t="n">
        <f aca="false">AA138</f>
        <v>0</v>
      </c>
      <c r="AB139" s="49" t="n">
        <f aca="false">AB138</f>
        <v>0</v>
      </c>
      <c r="AC139" s="49" t="n">
        <f aca="false">AC138</f>
        <v>0</v>
      </c>
      <c r="AD139" s="49" t="n">
        <f aca="false">AD138</f>
        <v>0</v>
      </c>
      <c r="AE139" s="49" t="n">
        <f aca="false">AE138</f>
        <v>0</v>
      </c>
      <c r="AF139" s="49" t="n">
        <f aca="false">AF138</f>
        <v>0</v>
      </c>
      <c r="AG139" s="49" t="n">
        <f aca="false">AG138</f>
        <v>0</v>
      </c>
      <c r="AH139" s="49" t="n">
        <f aca="false">AH138</f>
        <v>0</v>
      </c>
      <c r="AI139" s="49" t="n">
        <f aca="false">AI138</f>
        <v>0</v>
      </c>
      <c r="AJ139" s="49" t="n">
        <f aca="false">AJ138</f>
        <v>0</v>
      </c>
      <c r="AK139" s="51" t="n">
        <f aca="false">AK138</f>
        <v>0</v>
      </c>
    </row>
    <row r="140" customFormat="false" ht="15" hidden="false" customHeight="false" outlineLevel="0" collapsed="false">
      <c r="A140" s="52" t="str">
        <f aca="false">A139</f>
        <v>base</v>
      </c>
      <c r="B140" s="72" t="s">
        <v>426</v>
      </c>
      <c r="C140" s="53" t="s">
        <v>441</v>
      </c>
      <c r="D140" s="54" t="s">
        <v>68</v>
      </c>
      <c r="E140" s="54" t="s">
        <v>269</v>
      </c>
      <c r="I140" s="84" t="n">
        <f aca="false">I139</f>
        <v>0</v>
      </c>
      <c r="J140" s="84" t="n">
        <f aca="false">J139</f>
        <v>0</v>
      </c>
      <c r="K140" s="84" t="n">
        <f aca="false">K139</f>
        <v>0</v>
      </c>
      <c r="L140" s="84" t="n">
        <f aca="false">L139</f>
        <v>0</v>
      </c>
      <c r="M140" s="84" t="n">
        <f aca="false">M139</f>
        <v>0</v>
      </c>
      <c r="N140" s="84" t="n">
        <f aca="false">N139</f>
        <v>0</v>
      </c>
      <c r="O140" s="84" t="n">
        <f aca="false">O139</f>
        <v>0</v>
      </c>
      <c r="P140" s="84" t="n">
        <f aca="false">P139</f>
        <v>0</v>
      </c>
      <c r="Q140" s="84" t="n">
        <f aca="false">Q139</f>
        <v>0</v>
      </c>
      <c r="R140" s="84" t="n">
        <f aca="false">R139</f>
        <v>0</v>
      </c>
      <c r="S140" s="84" t="n">
        <f aca="false">S139</f>
        <v>0</v>
      </c>
      <c r="T140" s="84" t="n">
        <f aca="false">T139</f>
        <v>0</v>
      </c>
      <c r="U140" s="84" t="n">
        <f aca="false">U139</f>
        <v>0</v>
      </c>
      <c r="V140" s="84" t="n">
        <f aca="false">V139</f>
        <v>0</v>
      </c>
      <c r="W140" s="84" t="n">
        <f aca="false">W139</f>
        <v>0</v>
      </c>
      <c r="X140" s="84" t="n">
        <f aca="false">X139</f>
        <v>0</v>
      </c>
      <c r="Y140" s="84" t="n">
        <f aca="false">Y139</f>
        <v>0</v>
      </c>
      <c r="Z140" s="84" t="n">
        <f aca="false">Z139</f>
        <v>0</v>
      </c>
      <c r="AA140" s="84" t="n">
        <f aca="false">AA139</f>
        <v>0</v>
      </c>
      <c r="AB140" s="84" t="n">
        <f aca="false">AB139</f>
        <v>0</v>
      </c>
      <c r="AC140" s="84" t="n">
        <f aca="false">AC139</f>
        <v>0</v>
      </c>
      <c r="AD140" s="84" t="n">
        <f aca="false">AD139</f>
        <v>0</v>
      </c>
      <c r="AE140" s="84" t="n">
        <f aca="false">AE139</f>
        <v>0</v>
      </c>
      <c r="AF140" s="84" t="n">
        <f aca="false">AF139</f>
        <v>0</v>
      </c>
      <c r="AG140" s="84" t="n">
        <f aca="false">AG139</f>
        <v>0</v>
      </c>
      <c r="AH140" s="84" t="n">
        <f aca="false">AH139</f>
        <v>0</v>
      </c>
      <c r="AI140" s="84" t="n">
        <f aca="false">AI139</f>
        <v>0</v>
      </c>
      <c r="AJ140" s="84" t="n">
        <f aca="false">AJ139</f>
        <v>0</v>
      </c>
      <c r="AK140" s="85" t="n">
        <f aca="false">AK139</f>
        <v>0</v>
      </c>
    </row>
    <row r="141" customFormat="false" ht="15" hidden="false" customHeight="false" outlineLevel="0" collapsed="false">
      <c r="A141" s="52" t="str">
        <f aca="false">A140</f>
        <v>base</v>
      </c>
      <c r="B141" s="72" t="s">
        <v>426</v>
      </c>
      <c r="C141" s="53" t="s">
        <v>441</v>
      </c>
      <c r="D141" s="54" t="s">
        <v>68</v>
      </c>
      <c r="E141" s="54" t="s">
        <v>411</v>
      </c>
      <c r="I141" s="84" t="n">
        <f aca="false">I140</f>
        <v>0</v>
      </c>
      <c r="J141" s="84" t="n">
        <f aca="false">J140</f>
        <v>0</v>
      </c>
      <c r="K141" s="84" t="n">
        <f aca="false">K140</f>
        <v>0</v>
      </c>
      <c r="L141" s="84" t="n">
        <f aca="false">L140</f>
        <v>0</v>
      </c>
      <c r="M141" s="84" t="n">
        <f aca="false">M140</f>
        <v>0</v>
      </c>
      <c r="N141" s="84" t="n">
        <f aca="false">N140</f>
        <v>0</v>
      </c>
      <c r="O141" s="84" t="n">
        <f aca="false">O140</f>
        <v>0</v>
      </c>
      <c r="P141" s="84" t="n">
        <f aca="false">P140</f>
        <v>0</v>
      </c>
      <c r="Q141" s="84" t="n">
        <f aca="false">Q140</f>
        <v>0</v>
      </c>
      <c r="R141" s="84" t="n">
        <f aca="false">R140</f>
        <v>0</v>
      </c>
      <c r="S141" s="84" t="n">
        <f aca="false">S140</f>
        <v>0</v>
      </c>
      <c r="T141" s="84" t="n">
        <f aca="false">T140</f>
        <v>0</v>
      </c>
      <c r="U141" s="84" t="n">
        <f aca="false">U140</f>
        <v>0</v>
      </c>
      <c r="V141" s="84" t="n">
        <f aca="false">V140</f>
        <v>0</v>
      </c>
      <c r="W141" s="84" t="n">
        <f aca="false">W140</f>
        <v>0</v>
      </c>
      <c r="X141" s="84" t="n">
        <f aca="false">X140</f>
        <v>0</v>
      </c>
      <c r="Y141" s="84" t="n">
        <f aca="false">Y140</f>
        <v>0</v>
      </c>
      <c r="Z141" s="84" t="n">
        <f aca="false">Z140</f>
        <v>0</v>
      </c>
      <c r="AA141" s="84" t="n">
        <f aca="false">AA140</f>
        <v>0</v>
      </c>
      <c r="AB141" s="84" t="n">
        <f aca="false">AB140</f>
        <v>0</v>
      </c>
      <c r="AC141" s="84" t="n">
        <f aca="false">AC140</f>
        <v>0</v>
      </c>
      <c r="AD141" s="84" t="n">
        <f aca="false">AD140</f>
        <v>0</v>
      </c>
      <c r="AE141" s="84" t="n">
        <f aca="false">AE140</f>
        <v>0</v>
      </c>
      <c r="AF141" s="84" t="n">
        <f aca="false">AF140</f>
        <v>0</v>
      </c>
      <c r="AG141" s="84" t="n">
        <f aca="false">AG140</f>
        <v>0</v>
      </c>
      <c r="AH141" s="84" t="n">
        <f aca="false">AH140</f>
        <v>0</v>
      </c>
      <c r="AI141" s="84" t="n">
        <f aca="false">AI140</f>
        <v>0</v>
      </c>
      <c r="AJ141" s="84" t="n">
        <f aca="false">AJ140</f>
        <v>0</v>
      </c>
      <c r="AK141" s="85" t="n">
        <f aca="false">AK140</f>
        <v>0</v>
      </c>
    </row>
    <row r="142" customFormat="false" ht="15" hidden="false" customHeight="false" outlineLevel="0" collapsed="false">
      <c r="A142" s="52" t="str">
        <f aca="false">A141</f>
        <v>base</v>
      </c>
      <c r="B142" s="72" t="s">
        <v>426</v>
      </c>
      <c r="C142" s="53" t="s">
        <v>441</v>
      </c>
      <c r="D142" s="54" t="s">
        <v>68</v>
      </c>
      <c r="E142" s="54" t="s">
        <v>114</v>
      </c>
      <c r="I142" s="84" t="n">
        <f aca="false">I141</f>
        <v>0</v>
      </c>
      <c r="J142" s="84" t="n">
        <f aca="false">J141</f>
        <v>0</v>
      </c>
      <c r="K142" s="84" t="n">
        <f aca="false">K141</f>
        <v>0</v>
      </c>
      <c r="L142" s="84" t="n">
        <f aca="false">L141</f>
        <v>0</v>
      </c>
      <c r="M142" s="84" t="n">
        <f aca="false">M141</f>
        <v>0</v>
      </c>
      <c r="N142" s="84" t="n">
        <f aca="false">N141</f>
        <v>0</v>
      </c>
      <c r="O142" s="84" t="n">
        <f aca="false">O141</f>
        <v>0</v>
      </c>
      <c r="P142" s="84" t="n">
        <f aca="false">P141</f>
        <v>0</v>
      </c>
      <c r="Q142" s="84" t="n">
        <f aca="false">Q141</f>
        <v>0</v>
      </c>
      <c r="R142" s="84" t="n">
        <f aca="false">R141</f>
        <v>0</v>
      </c>
      <c r="S142" s="84" t="n">
        <f aca="false">S141</f>
        <v>0</v>
      </c>
      <c r="T142" s="84" t="n">
        <f aca="false">T141</f>
        <v>0</v>
      </c>
      <c r="U142" s="84" t="n">
        <f aca="false">U141</f>
        <v>0</v>
      </c>
      <c r="V142" s="84" t="n">
        <f aca="false">V141</f>
        <v>0</v>
      </c>
      <c r="W142" s="84" t="n">
        <f aca="false">W141</f>
        <v>0</v>
      </c>
      <c r="X142" s="84" t="n">
        <f aca="false">X141</f>
        <v>0</v>
      </c>
      <c r="Y142" s="84" t="n">
        <f aca="false">Y141</f>
        <v>0</v>
      </c>
      <c r="Z142" s="84" t="n">
        <f aca="false">Z141</f>
        <v>0</v>
      </c>
      <c r="AA142" s="84" t="n">
        <f aca="false">AA141</f>
        <v>0</v>
      </c>
      <c r="AB142" s="84" t="n">
        <f aca="false">AB141</f>
        <v>0</v>
      </c>
      <c r="AC142" s="84" t="n">
        <f aca="false">AC141</f>
        <v>0</v>
      </c>
      <c r="AD142" s="84" t="n">
        <f aca="false">AD141</f>
        <v>0</v>
      </c>
      <c r="AE142" s="84" t="n">
        <f aca="false">AE141</f>
        <v>0</v>
      </c>
      <c r="AF142" s="84" t="n">
        <f aca="false">AF141</f>
        <v>0</v>
      </c>
      <c r="AG142" s="84" t="n">
        <f aca="false">AG141</f>
        <v>0</v>
      </c>
      <c r="AH142" s="84" t="n">
        <f aca="false">AH141</f>
        <v>0</v>
      </c>
      <c r="AI142" s="84" t="n">
        <f aca="false">AI141</f>
        <v>0</v>
      </c>
      <c r="AJ142" s="84" t="n">
        <f aca="false">AJ141</f>
        <v>0</v>
      </c>
      <c r="AK142" s="85" t="n">
        <f aca="false">AK141</f>
        <v>0</v>
      </c>
    </row>
    <row r="143" customFormat="false" ht="15.75" hidden="false" customHeight="false" outlineLevel="0" collapsed="false">
      <c r="A143" s="52" t="str">
        <f aca="false">A142</f>
        <v>base</v>
      </c>
      <c r="B143" s="72" t="s">
        <v>426</v>
      </c>
      <c r="C143" s="59" t="s">
        <v>441</v>
      </c>
      <c r="D143" s="66" t="s">
        <v>105</v>
      </c>
      <c r="E143" s="66" t="s">
        <v>413</v>
      </c>
      <c r="I143" s="60" t="n">
        <f aca="false">I142</f>
        <v>0</v>
      </c>
      <c r="J143" s="60" t="n">
        <f aca="false">J142</f>
        <v>0</v>
      </c>
      <c r="K143" s="60" t="n">
        <f aca="false">K142</f>
        <v>0</v>
      </c>
      <c r="L143" s="60" t="n">
        <f aca="false">L142</f>
        <v>0</v>
      </c>
      <c r="M143" s="60" t="n">
        <f aca="false">M142</f>
        <v>0</v>
      </c>
      <c r="N143" s="60" t="n">
        <f aca="false">N142</f>
        <v>0</v>
      </c>
      <c r="O143" s="60" t="n">
        <f aca="false">O142</f>
        <v>0</v>
      </c>
      <c r="P143" s="60" t="n">
        <f aca="false">P142</f>
        <v>0</v>
      </c>
      <c r="Q143" s="60" t="n">
        <f aca="false">Q142</f>
        <v>0</v>
      </c>
      <c r="R143" s="60" t="n">
        <f aca="false">R142</f>
        <v>0</v>
      </c>
      <c r="S143" s="60" t="n">
        <f aca="false">S142</f>
        <v>0</v>
      </c>
      <c r="T143" s="60" t="n">
        <f aca="false">T142</f>
        <v>0</v>
      </c>
      <c r="U143" s="60" t="n">
        <f aca="false">U142</f>
        <v>0</v>
      </c>
      <c r="V143" s="60" t="n">
        <f aca="false">V142</f>
        <v>0</v>
      </c>
      <c r="W143" s="60" t="n">
        <f aca="false">W142</f>
        <v>0</v>
      </c>
      <c r="X143" s="60" t="n">
        <f aca="false">X142</f>
        <v>0</v>
      </c>
      <c r="Y143" s="60" t="n">
        <f aca="false">Y142</f>
        <v>0</v>
      </c>
      <c r="Z143" s="60" t="n">
        <f aca="false">Z142</f>
        <v>0</v>
      </c>
      <c r="AA143" s="60" t="n">
        <f aca="false">AA142</f>
        <v>0</v>
      </c>
      <c r="AB143" s="60" t="n">
        <f aca="false">AB142</f>
        <v>0</v>
      </c>
      <c r="AC143" s="60" t="n">
        <f aca="false">AC142</f>
        <v>0</v>
      </c>
      <c r="AD143" s="60" t="n">
        <f aca="false">AD142</f>
        <v>0</v>
      </c>
      <c r="AE143" s="60" t="n">
        <f aca="false">AE142</f>
        <v>0</v>
      </c>
      <c r="AF143" s="60" t="n">
        <f aca="false">AF142</f>
        <v>0</v>
      </c>
      <c r="AG143" s="60" t="n">
        <f aca="false">AG142</f>
        <v>0</v>
      </c>
      <c r="AH143" s="60" t="n">
        <f aca="false">AH142</f>
        <v>0</v>
      </c>
      <c r="AI143" s="60" t="n">
        <f aca="false">AI142</f>
        <v>0</v>
      </c>
      <c r="AJ143" s="60" t="n">
        <f aca="false">AJ142</f>
        <v>0</v>
      </c>
      <c r="AK143" s="86" t="n">
        <f aca="false">AK142</f>
        <v>0</v>
      </c>
    </row>
    <row r="144" customFormat="false" ht="15" hidden="false" customHeight="false" outlineLevel="0" collapsed="false">
      <c r="A144" s="52" t="str">
        <f aca="false">A143</f>
        <v>base</v>
      </c>
      <c r="B144" s="72" t="s">
        <v>426</v>
      </c>
      <c r="C144" s="73" t="s">
        <v>442</v>
      </c>
      <c r="D144" s="47" t="s">
        <v>68</v>
      </c>
      <c r="E144" s="47" t="s">
        <v>139</v>
      </c>
      <c r="I144" s="49" t="n">
        <f aca="false">I143</f>
        <v>0</v>
      </c>
      <c r="J144" s="49" t="n">
        <f aca="false">J143</f>
        <v>0</v>
      </c>
      <c r="K144" s="49" t="n">
        <f aca="false">K143</f>
        <v>0</v>
      </c>
      <c r="L144" s="49" t="n">
        <f aca="false">L143</f>
        <v>0</v>
      </c>
      <c r="M144" s="49" t="n">
        <f aca="false">M143</f>
        <v>0</v>
      </c>
      <c r="N144" s="49" t="n">
        <f aca="false">N143</f>
        <v>0</v>
      </c>
      <c r="O144" s="49" t="n">
        <f aca="false">O143</f>
        <v>0</v>
      </c>
      <c r="P144" s="49" t="n">
        <f aca="false">P143</f>
        <v>0</v>
      </c>
      <c r="Q144" s="49" t="n">
        <f aca="false">Q143</f>
        <v>0</v>
      </c>
      <c r="R144" s="49" t="n">
        <f aca="false">R143</f>
        <v>0</v>
      </c>
      <c r="S144" s="49" t="n">
        <f aca="false">S143</f>
        <v>0</v>
      </c>
      <c r="T144" s="49" t="n">
        <f aca="false">T143</f>
        <v>0</v>
      </c>
      <c r="U144" s="49" t="n">
        <f aca="false">U143</f>
        <v>0</v>
      </c>
      <c r="V144" s="49" t="n">
        <f aca="false">V143</f>
        <v>0</v>
      </c>
      <c r="W144" s="49" t="n">
        <f aca="false">W143</f>
        <v>0</v>
      </c>
      <c r="X144" s="49" t="n">
        <f aca="false">X143</f>
        <v>0</v>
      </c>
      <c r="Y144" s="49" t="n">
        <f aca="false">Y143</f>
        <v>0</v>
      </c>
      <c r="Z144" s="49" t="n">
        <f aca="false">Z143</f>
        <v>0</v>
      </c>
      <c r="AA144" s="49" t="n">
        <f aca="false">AA143</f>
        <v>0</v>
      </c>
      <c r="AB144" s="49" t="n">
        <f aca="false">AB143</f>
        <v>0</v>
      </c>
      <c r="AC144" s="49" t="n">
        <f aca="false">AC143</f>
        <v>0</v>
      </c>
      <c r="AD144" s="49" t="n">
        <f aca="false">AD143</f>
        <v>0</v>
      </c>
      <c r="AE144" s="49" t="n">
        <f aca="false">AE143</f>
        <v>0</v>
      </c>
      <c r="AF144" s="49" t="n">
        <f aca="false">AF143</f>
        <v>0</v>
      </c>
      <c r="AG144" s="49" t="n">
        <f aca="false">AG143</f>
        <v>0</v>
      </c>
      <c r="AH144" s="49" t="n">
        <f aca="false">AH143</f>
        <v>0</v>
      </c>
      <c r="AI144" s="49" t="n">
        <f aca="false">AI143</f>
        <v>0</v>
      </c>
      <c r="AJ144" s="49" t="n">
        <f aca="false">AJ143</f>
        <v>0</v>
      </c>
      <c r="AK144" s="51" t="n">
        <f aca="false">AK143</f>
        <v>0</v>
      </c>
    </row>
    <row r="145" customFormat="false" ht="15" hidden="false" customHeight="false" outlineLevel="0" collapsed="false">
      <c r="A145" s="52" t="str">
        <f aca="false">A144</f>
        <v>base</v>
      </c>
      <c r="B145" s="72" t="s">
        <v>426</v>
      </c>
      <c r="C145" s="74" t="s">
        <v>442</v>
      </c>
      <c r="D145" s="54" t="s">
        <v>68</v>
      </c>
      <c r="E145" s="54" t="s">
        <v>269</v>
      </c>
      <c r="I145" s="84" t="n">
        <f aca="false">I144</f>
        <v>0</v>
      </c>
      <c r="J145" s="84" t="n">
        <f aca="false">J144</f>
        <v>0</v>
      </c>
      <c r="K145" s="84" t="n">
        <f aca="false">K144</f>
        <v>0</v>
      </c>
      <c r="L145" s="84" t="n">
        <f aca="false">L144</f>
        <v>0</v>
      </c>
      <c r="M145" s="84" t="n">
        <f aca="false">M144</f>
        <v>0</v>
      </c>
      <c r="N145" s="84" t="n">
        <f aca="false">N144</f>
        <v>0</v>
      </c>
      <c r="O145" s="84" t="n">
        <f aca="false">O144</f>
        <v>0</v>
      </c>
      <c r="P145" s="84" t="n">
        <f aca="false">P144</f>
        <v>0</v>
      </c>
      <c r="Q145" s="84" t="n">
        <f aca="false">Q144</f>
        <v>0</v>
      </c>
      <c r="R145" s="84" t="n">
        <f aca="false">R144</f>
        <v>0</v>
      </c>
      <c r="S145" s="84" t="n">
        <f aca="false">S144</f>
        <v>0</v>
      </c>
      <c r="T145" s="84" t="n">
        <f aca="false">T144</f>
        <v>0</v>
      </c>
      <c r="U145" s="84" t="n">
        <f aca="false">U144</f>
        <v>0</v>
      </c>
      <c r="V145" s="84" t="n">
        <f aca="false">V144</f>
        <v>0</v>
      </c>
      <c r="W145" s="84" t="n">
        <f aca="false">W144</f>
        <v>0</v>
      </c>
      <c r="X145" s="84" t="n">
        <f aca="false">X144</f>
        <v>0</v>
      </c>
      <c r="Y145" s="84" t="n">
        <f aca="false">Y144</f>
        <v>0</v>
      </c>
      <c r="Z145" s="84" t="n">
        <f aca="false">Z144</f>
        <v>0</v>
      </c>
      <c r="AA145" s="84" t="n">
        <f aca="false">AA144</f>
        <v>0</v>
      </c>
      <c r="AB145" s="84" t="n">
        <f aca="false">AB144</f>
        <v>0</v>
      </c>
      <c r="AC145" s="84" t="n">
        <f aca="false">AC144</f>
        <v>0</v>
      </c>
      <c r="AD145" s="84" t="n">
        <f aca="false">AD144</f>
        <v>0</v>
      </c>
      <c r="AE145" s="84" t="n">
        <f aca="false">AE144</f>
        <v>0</v>
      </c>
      <c r="AF145" s="84" t="n">
        <f aca="false">AF144</f>
        <v>0</v>
      </c>
      <c r="AG145" s="84" t="n">
        <f aca="false">AG144</f>
        <v>0</v>
      </c>
      <c r="AH145" s="84" t="n">
        <f aca="false">AH144</f>
        <v>0</v>
      </c>
      <c r="AI145" s="84" t="n">
        <f aca="false">AI144</f>
        <v>0</v>
      </c>
      <c r="AJ145" s="84" t="n">
        <f aca="false">AJ144</f>
        <v>0</v>
      </c>
      <c r="AK145" s="85" t="n">
        <f aca="false">AK144</f>
        <v>0</v>
      </c>
    </row>
    <row r="146" customFormat="false" ht="15" hidden="false" customHeight="false" outlineLevel="0" collapsed="false">
      <c r="A146" s="52" t="str">
        <f aca="false">A145</f>
        <v>base</v>
      </c>
      <c r="B146" s="72" t="s">
        <v>426</v>
      </c>
      <c r="C146" s="74" t="s">
        <v>442</v>
      </c>
      <c r="D146" s="54" t="s">
        <v>68</v>
      </c>
      <c r="E146" s="54" t="s">
        <v>411</v>
      </c>
      <c r="I146" s="84" t="n">
        <f aca="false">I145</f>
        <v>0</v>
      </c>
      <c r="J146" s="84" t="n">
        <f aca="false">J145</f>
        <v>0</v>
      </c>
      <c r="K146" s="84" t="n">
        <f aca="false">K145</f>
        <v>0</v>
      </c>
      <c r="L146" s="84" t="n">
        <f aca="false">L145</f>
        <v>0</v>
      </c>
      <c r="M146" s="84" t="n">
        <f aca="false">M145</f>
        <v>0</v>
      </c>
      <c r="N146" s="84" t="n">
        <f aca="false">N145</f>
        <v>0</v>
      </c>
      <c r="O146" s="84" t="n">
        <f aca="false">O145</f>
        <v>0</v>
      </c>
      <c r="P146" s="84" t="n">
        <f aca="false">P145</f>
        <v>0</v>
      </c>
      <c r="Q146" s="84" t="n">
        <f aca="false">Q145</f>
        <v>0</v>
      </c>
      <c r="R146" s="84" t="n">
        <f aca="false">R145</f>
        <v>0</v>
      </c>
      <c r="S146" s="84" t="n">
        <f aca="false">S145</f>
        <v>0</v>
      </c>
      <c r="T146" s="84" t="n">
        <f aca="false">T145</f>
        <v>0</v>
      </c>
      <c r="U146" s="84" t="n">
        <f aca="false">U145</f>
        <v>0</v>
      </c>
      <c r="V146" s="84" t="n">
        <f aca="false">V145</f>
        <v>0</v>
      </c>
      <c r="W146" s="84" t="n">
        <f aca="false">W145</f>
        <v>0</v>
      </c>
      <c r="X146" s="84" t="n">
        <f aca="false">X145</f>
        <v>0</v>
      </c>
      <c r="Y146" s="84" t="n">
        <f aca="false">Y145</f>
        <v>0</v>
      </c>
      <c r="Z146" s="84" t="n">
        <f aca="false">Z145</f>
        <v>0</v>
      </c>
      <c r="AA146" s="84" t="n">
        <f aca="false">AA145</f>
        <v>0</v>
      </c>
      <c r="AB146" s="84" t="n">
        <f aca="false">AB145</f>
        <v>0</v>
      </c>
      <c r="AC146" s="84" t="n">
        <f aca="false">AC145</f>
        <v>0</v>
      </c>
      <c r="AD146" s="84" t="n">
        <f aca="false">AD145</f>
        <v>0</v>
      </c>
      <c r="AE146" s="84" t="n">
        <f aca="false">AE145</f>
        <v>0</v>
      </c>
      <c r="AF146" s="84" t="n">
        <f aca="false">AF145</f>
        <v>0</v>
      </c>
      <c r="AG146" s="84" t="n">
        <f aca="false">AG145</f>
        <v>0</v>
      </c>
      <c r="AH146" s="84" t="n">
        <f aca="false">AH145</f>
        <v>0</v>
      </c>
      <c r="AI146" s="84" t="n">
        <f aca="false">AI145</f>
        <v>0</v>
      </c>
      <c r="AJ146" s="84" t="n">
        <f aca="false">AJ145</f>
        <v>0</v>
      </c>
      <c r="AK146" s="85" t="n">
        <f aca="false">AK145</f>
        <v>0</v>
      </c>
    </row>
    <row r="147" customFormat="false" ht="15" hidden="false" customHeight="false" outlineLevel="0" collapsed="false">
      <c r="A147" s="52" t="str">
        <f aca="false">A146</f>
        <v>base</v>
      </c>
      <c r="B147" s="72" t="s">
        <v>426</v>
      </c>
      <c r="C147" s="74" t="s">
        <v>442</v>
      </c>
      <c r="D147" s="54" t="s">
        <v>68</v>
      </c>
      <c r="E147" s="54" t="s">
        <v>114</v>
      </c>
      <c r="I147" s="84" t="n">
        <f aca="false">I146</f>
        <v>0</v>
      </c>
      <c r="J147" s="84" t="n">
        <f aca="false">J146</f>
        <v>0</v>
      </c>
      <c r="K147" s="84" t="n">
        <f aca="false">K146</f>
        <v>0</v>
      </c>
      <c r="L147" s="84" t="n">
        <f aca="false">L146</f>
        <v>0</v>
      </c>
      <c r="M147" s="84" t="n">
        <f aca="false">M146</f>
        <v>0</v>
      </c>
      <c r="N147" s="84" t="n">
        <f aca="false">N146</f>
        <v>0</v>
      </c>
      <c r="O147" s="84" t="n">
        <f aca="false">O146</f>
        <v>0</v>
      </c>
      <c r="P147" s="84" t="n">
        <f aca="false">P146</f>
        <v>0</v>
      </c>
      <c r="Q147" s="84" t="n">
        <f aca="false">Q146</f>
        <v>0</v>
      </c>
      <c r="R147" s="84" t="n">
        <f aca="false">R146</f>
        <v>0</v>
      </c>
      <c r="S147" s="84" t="n">
        <f aca="false">S146</f>
        <v>0</v>
      </c>
      <c r="T147" s="84" t="n">
        <f aca="false">T146</f>
        <v>0</v>
      </c>
      <c r="U147" s="84" t="n">
        <f aca="false">U146</f>
        <v>0</v>
      </c>
      <c r="V147" s="84" t="n">
        <f aca="false">V146</f>
        <v>0</v>
      </c>
      <c r="W147" s="84" t="n">
        <f aca="false">W146</f>
        <v>0</v>
      </c>
      <c r="X147" s="84" t="n">
        <f aca="false">X146</f>
        <v>0</v>
      </c>
      <c r="Y147" s="84" t="n">
        <f aca="false">Y146</f>
        <v>0</v>
      </c>
      <c r="Z147" s="84" t="n">
        <f aca="false">Z146</f>
        <v>0</v>
      </c>
      <c r="AA147" s="84" t="n">
        <f aca="false">AA146</f>
        <v>0</v>
      </c>
      <c r="AB147" s="84" t="n">
        <f aca="false">AB146</f>
        <v>0</v>
      </c>
      <c r="AC147" s="84" t="n">
        <f aca="false">AC146</f>
        <v>0</v>
      </c>
      <c r="AD147" s="84" t="n">
        <f aca="false">AD146</f>
        <v>0</v>
      </c>
      <c r="AE147" s="84" t="n">
        <f aca="false">AE146</f>
        <v>0</v>
      </c>
      <c r="AF147" s="84" t="n">
        <f aca="false">AF146</f>
        <v>0</v>
      </c>
      <c r="AG147" s="84" t="n">
        <f aca="false">AG146</f>
        <v>0</v>
      </c>
      <c r="AH147" s="84" t="n">
        <f aca="false">AH146</f>
        <v>0</v>
      </c>
      <c r="AI147" s="84" t="n">
        <f aca="false">AI146</f>
        <v>0</v>
      </c>
      <c r="AJ147" s="84" t="n">
        <f aca="false">AJ146</f>
        <v>0</v>
      </c>
      <c r="AK147" s="85" t="n">
        <f aca="false">AK146</f>
        <v>0</v>
      </c>
    </row>
    <row r="148" customFormat="false" ht="15" hidden="false" customHeight="false" outlineLevel="0" collapsed="false">
      <c r="A148" s="52" t="str">
        <f aca="false">A147</f>
        <v>base</v>
      </c>
      <c r="B148" s="72" t="s">
        <v>426</v>
      </c>
      <c r="C148" s="74" t="s">
        <v>442</v>
      </c>
      <c r="D148" s="54" t="s">
        <v>68</v>
      </c>
      <c r="E148" s="54" t="s">
        <v>412</v>
      </c>
      <c r="I148" s="84" t="n">
        <f aca="false">I147</f>
        <v>0</v>
      </c>
      <c r="J148" s="84" t="n">
        <f aca="false">J147</f>
        <v>0</v>
      </c>
      <c r="K148" s="84" t="n">
        <f aca="false">K147</f>
        <v>0</v>
      </c>
      <c r="L148" s="84" t="n">
        <f aca="false">L147</f>
        <v>0</v>
      </c>
      <c r="M148" s="84" t="n">
        <f aca="false">M147</f>
        <v>0</v>
      </c>
      <c r="N148" s="84" t="n">
        <f aca="false">N147</f>
        <v>0</v>
      </c>
      <c r="O148" s="84" t="n">
        <f aca="false">O147</f>
        <v>0</v>
      </c>
      <c r="P148" s="84" t="n">
        <f aca="false">P147</f>
        <v>0</v>
      </c>
      <c r="Q148" s="84" t="n">
        <f aca="false">Q147</f>
        <v>0</v>
      </c>
      <c r="R148" s="84" t="n">
        <f aca="false">R147</f>
        <v>0</v>
      </c>
      <c r="S148" s="84" t="n">
        <f aca="false">S147</f>
        <v>0</v>
      </c>
      <c r="T148" s="84" t="n">
        <f aca="false">T147</f>
        <v>0</v>
      </c>
      <c r="U148" s="84" t="n">
        <f aca="false">U147</f>
        <v>0</v>
      </c>
      <c r="V148" s="84" t="n">
        <f aca="false">V147</f>
        <v>0</v>
      </c>
      <c r="W148" s="84" t="n">
        <f aca="false">W147</f>
        <v>0</v>
      </c>
      <c r="X148" s="84" t="n">
        <f aca="false">X147</f>
        <v>0</v>
      </c>
      <c r="Y148" s="84" t="n">
        <f aca="false">Y147</f>
        <v>0</v>
      </c>
      <c r="Z148" s="84" t="n">
        <f aca="false">Z147</f>
        <v>0</v>
      </c>
      <c r="AA148" s="84" t="n">
        <f aca="false">AA147</f>
        <v>0</v>
      </c>
      <c r="AB148" s="84" t="n">
        <f aca="false">AB147</f>
        <v>0</v>
      </c>
      <c r="AC148" s="84" t="n">
        <f aca="false">AC147</f>
        <v>0</v>
      </c>
      <c r="AD148" s="84" t="n">
        <f aca="false">AD147</f>
        <v>0</v>
      </c>
      <c r="AE148" s="84" t="n">
        <f aca="false">AE147</f>
        <v>0</v>
      </c>
      <c r="AF148" s="84" t="n">
        <f aca="false">AF147</f>
        <v>0</v>
      </c>
      <c r="AG148" s="84" t="n">
        <f aca="false">AG147</f>
        <v>0</v>
      </c>
      <c r="AH148" s="84" t="n">
        <f aca="false">AH147</f>
        <v>0</v>
      </c>
      <c r="AI148" s="84" t="n">
        <f aca="false">AI147</f>
        <v>0</v>
      </c>
      <c r="AJ148" s="84" t="n">
        <f aca="false">AJ147</f>
        <v>0</v>
      </c>
      <c r="AK148" s="85" t="n">
        <f aca="false">AK147</f>
        <v>0</v>
      </c>
    </row>
    <row r="149" customFormat="false" ht="15" hidden="false" customHeight="false" outlineLevel="0" collapsed="false">
      <c r="A149" s="52" t="str">
        <f aca="false">A148</f>
        <v>base</v>
      </c>
      <c r="B149" s="72" t="s">
        <v>426</v>
      </c>
      <c r="C149" s="74" t="s">
        <v>442</v>
      </c>
      <c r="D149" s="54" t="s">
        <v>105</v>
      </c>
      <c r="E149" s="54" t="s">
        <v>104</v>
      </c>
      <c r="I149" s="84" t="n">
        <f aca="false">I148</f>
        <v>0</v>
      </c>
      <c r="J149" s="84" t="n">
        <f aca="false">J148</f>
        <v>0</v>
      </c>
      <c r="K149" s="84" t="n">
        <f aca="false">K148</f>
        <v>0</v>
      </c>
      <c r="L149" s="84" t="n">
        <f aca="false">L148</f>
        <v>0</v>
      </c>
      <c r="M149" s="84" t="n">
        <f aca="false">M148</f>
        <v>0</v>
      </c>
      <c r="N149" s="84" t="n">
        <f aca="false">N148</f>
        <v>0</v>
      </c>
      <c r="O149" s="84" t="n">
        <f aca="false">O148</f>
        <v>0</v>
      </c>
      <c r="P149" s="84" t="n">
        <f aca="false">P148</f>
        <v>0</v>
      </c>
      <c r="Q149" s="84" t="n">
        <f aca="false">Q148</f>
        <v>0</v>
      </c>
      <c r="R149" s="84" t="n">
        <f aca="false">R148</f>
        <v>0</v>
      </c>
      <c r="S149" s="84" t="n">
        <f aca="false">S148</f>
        <v>0</v>
      </c>
      <c r="T149" s="84" t="n">
        <f aca="false">T148</f>
        <v>0</v>
      </c>
      <c r="U149" s="84" t="n">
        <f aca="false">U148</f>
        <v>0</v>
      </c>
      <c r="V149" s="84" t="n">
        <f aca="false">V148</f>
        <v>0</v>
      </c>
      <c r="W149" s="84" t="n">
        <f aca="false">W148</f>
        <v>0</v>
      </c>
      <c r="X149" s="84" t="n">
        <f aca="false">X148</f>
        <v>0</v>
      </c>
      <c r="Y149" s="84" t="n">
        <f aca="false">Y148</f>
        <v>0</v>
      </c>
      <c r="Z149" s="84" t="n">
        <f aca="false">Z148</f>
        <v>0</v>
      </c>
      <c r="AA149" s="84" t="n">
        <f aca="false">AA148</f>
        <v>0</v>
      </c>
      <c r="AB149" s="84" t="n">
        <f aca="false">AB148</f>
        <v>0</v>
      </c>
      <c r="AC149" s="84" t="n">
        <f aca="false">AC148</f>
        <v>0</v>
      </c>
      <c r="AD149" s="84" t="n">
        <f aca="false">AD148</f>
        <v>0</v>
      </c>
      <c r="AE149" s="84" t="n">
        <f aca="false">AE148</f>
        <v>0</v>
      </c>
      <c r="AF149" s="84" t="n">
        <f aca="false">AF148</f>
        <v>0</v>
      </c>
      <c r="AG149" s="84" t="n">
        <f aca="false">AG148</f>
        <v>0</v>
      </c>
      <c r="AH149" s="84" t="n">
        <f aca="false">AH148</f>
        <v>0</v>
      </c>
      <c r="AI149" s="84" t="n">
        <f aca="false">AI148</f>
        <v>0</v>
      </c>
      <c r="AJ149" s="84" t="n">
        <f aca="false">AJ148</f>
        <v>0</v>
      </c>
      <c r="AK149" s="85" t="n">
        <f aca="false">AK148</f>
        <v>0</v>
      </c>
    </row>
    <row r="150" customFormat="false" ht="15.75" hidden="false" customHeight="false" outlineLevel="0" collapsed="false">
      <c r="A150" s="52" t="str">
        <f aca="false">A149</f>
        <v>base</v>
      </c>
      <c r="B150" s="72" t="s">
        <v>426</v>
      </c>
      <c r="C150" s="75" t="s">
        <v>442</v>
      </c>
      <c r="D150" s="66" t="s">
        <v>105</v>
      </c>
      <c r="E150" s="66" t="s">
        <v>413</v>
      </c>
      <c r="I150" s="60" t="n">
        <f aca="false">I149</f>
        <v>0</v>
      </c>
      <c r="J150" s="60" t="n">
        <f aca="false">J149</f>
        <v>0</v>
      </c>
      <c r="K150" s="60" t="n">
        <f aca="false">K149</f>
        <v>0</v>
      </c>
      <c r="L150" s="60" t="n">
        <f aca="false">L149</f>
        <v>0</v>
      </c>
      <c r="M150" s="60" t="n">
        <f aca="false">M149</f>
        <v>0</v>
      </c>
      <c r="N150" s="60" t="n">
        <f aca="false">N149</f>
        <v>0</v>
      </c>
      <c r="O150" s="60" t="n">
        <f aca="false">O149</f>
        <v>0</v>
      </c>
      <c r="P150" s="60" t="n">
        <f aca="false">P149</f>
        <v>0</v>
      </c>
      <c r="Q150" s="60" t="n">
        <f aca="false">Q149</f>
        <v>0</v>
      </c>
      <c r="R150" s="60" t="n">
        <f aca="false">R149</f>
        <v>0</v>
      </c>
      <c r="S150" s="60" t="n">
        <f aca="false">S149</f>
        <v>0</v>
      </c>
      <c r="T150" s="60" t="n">
        <f aca="false">T149</f>
        <v>0</v>
      </c>
      <c r="U150" s="60" t="n">
        <f aca="false">U149</f>
        <v>0</v>
      </c>
      <c r="V150" s="60" t="n">
        <f aca="false">V149</f>
        <v>0</v>
      </c>
      <c r="W150" s="60" t="n">
        <f aca="false">W149</f>
        <v>0</v>
      </c>
      <c r="X150" s="60" t="n">
        <f aca="false">X149</f>
        <v>0</v>
      </c>
      <c r="Y150" s="60" t="n">
        <f aca="false">Y149</f>
        <v>0</v>
      </c>
      <c r="Z150" s="60" t="n">
        <f aca="false">Z149</f>
        <v>0</v>
      </c>
      <c r="AA150" s="60" t="n">
        <f aca="false">AA149</f>
        <v>0</v>
      </c>
      <c r="AB150" s="60" t="n">
        <f aca="false">AB149</f>
        <v>0</v>
      </c>
      <c r="AC150" s="60" t="n">
        <f aca="false">AC149</f>
        <v>0</v>
      </c>
      <c r="AD150" s="60" t="n">
        <f aca="false">AD149</f>
        <v>0</v>
      </c>
      <c r="AE150" s="60" t="n">
        <f aca="false">AE149</f>
        <v>0</v>
      </c>
      <c r="AF150" s="60" t="n">
        <f aca="false">AF149</f>
        <v>0</v>
      </c>
      <c r="AG150" s="60" t="n">
        <f aca="false">AG149</f>
        <v>0</v>
      </c>
      <c r="AH150" s="60" t="n">
        <f aca="false">AH149</f>
        <v>0</v>
      </c>
      <c r="AI150" s="60" t="n">
        <f aca="false">AI149</f>
        <v>0</v>
      </c>
      <c r="AJ150" s="60" t="n">
        <f aca="false">AJ149</f>
        <v>0</v>
      </c>
      <c r="AK150" s="86" t="n">
        <f aca="false">AK149</f>
        <v>0</v>
      </c>
    </row>
    <row r="151" customFormat="false" ht="15" hidden="false" customHeight="false" outlineLevel="0" collapsed="false">
      <c r="A151" s="52" t="str">
        <f aca="false">A150</f>
        <v>base</v>
      </c>
      <c r="B151" s="72" t="s">
        <v>426</v>
      </c>
      <c r="C151" s="46" t="s">
        <v>443</v>
      </c>
      <c r="D151" s="47" t="s">
        <v>68</v>
      </c>
      <c r="E151" s="47" t="s">
        <v>139</v>
      </c>
      <c r="I151" s="49" t="n">
        <f aca="false">I150</f>
        <v>0</v>
      </c>
      <c r="J151" s="49" t="n">
        <f aca="false">J150</f>
        <v>0</v>
      </c>
      <c r="K151" s="49" t="n">
        <f aca="false">K150</f>
        <v>0</v>
      </c>
      <c r="L151" s="49" t="n">
        <f aca="false">L150</f>
        <v>0</v>
      </c>
      <c r="M151" s="49" t="n">
        <f aca="false">M150</f>
        <v>0</v>
      </c>
      <c r="N151" s="49" t="n">
        <f aca="false">N150</f>
        <v>0</v>
      </c>
      <c r="O151" s="49" t="n">
        <f aca="false">O150</f>
        <v>0</v>
      </c>
      <c r="P151" s="49" t="n">
        <f aca="false">P150</f>
        <v>0</v>
      </c>
      <c r="Q151" s="49" t="n">
        <f aca="false">Q150</f>
        <v>0</v>
      </c>
      <c r="R151" s="49" t="n">
        <f aca="false">R150</f>
        <v>0</v>
      </c>
      <c r="S151" s="49" t="n">
        <f aca="false">S150</f>
        <v>0</v>
      </c>
      <c r="T151" s="49" t="n">
        <f aca="false">T150</f>
        <v>0</v>
      </c>
      <c r="U151" s="49" t="n">
        <f aca="false">U150</f>
        <v>0</v>
      </c>
      <c r="V151" s="49" t="n">
        <f aca="false">V150</f>
        <v>0</v>
      </c>
      <c r="W151" s="49" t="n">
        <f aca="false">W150</f>
        <v>0</v>
      </c>
      <c r="X151" s="49" t="n">
        <f aca="false">X150</f>
        <v>0</v>
      </c>
      <c r="Y151" s="49" t="n">
        <f aca="false">Y150</f>
        <v>0</v>
      </c>
      <c r="Z151" s="49" t="n">
        <f aca="false">Z150</f>
        <v>0</v>
      </c>
      <c r="AA151" s="49" t="n">
        <f aca="false">AA150</f>
        <v>0</v>
      </c>
      <c r="AB151" s="49" t="n">
        <f aca="false">AB150</f>
        <v>0</v>
      </c>
      <c r="AC151" s="49" t="n">
        <f aca="false">AC150</f>
        <v>0</v>
      </c>
      <c r="AD151" s="49" t="n">
        <f aca="false">AD150</f>
        <v>0</v>
      </c>
      <c r="AE151" s="49" t="n">
        <f aca="false">AE150</f>
        <v>0</v>
      </c>
      <c r="AF151" s="49" t="n">
        <f aca="false">AF150</f>
        <v>0</v>
      </c>
      <c r="AG151" s="49" t="n">
        <f aca="false">AG150</f>
        <v>0</v>
      </c>
      <c r="AH151" s="49" t="n">
        <f aca="false">AH150</f>
        <v>0</v>
      </c>
      <c r="AI151" s="49" t="n">
        <f aca="false">AI150</f>
        <v>0</v>
      </c>
      <c r="AJ151" s="49" t="n">
        <f aca="false">AJ150</f>
        <v>0</v>
      </c>
      <c r="AK151" s="51" t="n">
        <f aca="false">AK150</f>
        <v>0</v>
      </c>
    </row>
    <row r="152" customFormat="false" ht="15" hidden="false" customHeight="false" outlineLevel="0" collapsed="false">
      <c r="A152" s="52" t="str">
        <f aca="false">A151</f>
        <v>base</v>
      </c>
      <c r="B152" s="72" t="s">
        <v>426</v>
      </c>
      <c r="C152" s="53" t="s">
        <v>443</v>
      </c>
      <c r="D152" s="54" t="s">
        <v>68</v>
      </c>
      <c r="E152" s="54" t="s">
        <v>269</v>
      </c>
      <c r="I152" s="84" t="n">
        <f aca="false">I151</f>
        <v>0</v>
      </c>
      <c r="J152" s="84" t="n">
        <f aca="false">J151</f>
        <v>0</v>
      </c>
      <c r="K152" s="84" t="n">
        <f aca="false">K151</f>
        <v>0</v>
      </c>
      <c r="L152" s="84" t="n">
        <f aca="false">L151</f>
        <v>0</v>
      </c>
      <c r="M152" s="84" t="n">
        <f aca="false">M151</f>
        <v>0</v>
      </c>
      <c r="N152" s="84" t="n">
        <f aca="false">N151</f>
        <v>0</v>
      </c>
      <c r="O152" s="84" t="n">
        <f aca="false">O151</f>
        <v>0</v>
      </c>
      <c r="P152" s="84" t="n">
        <f aca="false">P151</f>
        <v>0</v>
      </c>
      <c r="Q152" s="84" t="n">
        <f aca="false">Q151</f>
        <v>0</v>
      </c>
      <c r="R152" s="84" t="n">
        <f aca="false">R151</f>
        <v>0</v>
      </c>
      <c r="S152" s="84" t="n">
        <f aca="false">S151</f>
        <v>0</v>
      </c>
      <c r="T152" s="84" t="n">
        <f aca="false">T151</f>
        <v>0</v>
      </c>
      <c r="U152" s="84" t="n">
        <f aca="false">U151</f>
        <v>0</v>
      </c>
      <c r="V152" s="84" t="n">
        <f aca="false">V151</f>
        <v>0</v>
      </c>
      <c r="W152" s="84" t="n">
        <f aca="false">W151</f>
        <v>0</v>
      </c>
      <c r="X152" s="84" t="n">
        <f aca="false">X151</f>
        <v>0</v>
      </c>
      <c r="Y152" s="84" t="n">
        <f aca="false">Y151</f>
        <v>0</v>
      </c>
      <c r="Z152" s="84" t="n">
        <f aca="false">Z151</f>
        <v>0</v>
      </c>
      <c r="AA152" s="84" t="n">
        <f aca="false">AA151</f>
        <v>0</v>
      </c>
      <c r="AB152" s="84" t="n">
        <f aca="false">AB151</f>
        <v>0</v>
      </c>
      <c r="AC152" s="84" t="n">
        <f aca="false">AC151</f>
        <v>0</v>
      </c>
      <c r="AD152" s="84" t="n">
        <f aca="false">AD151</f>
        <v>0</v>
      </c>
      <c r="AE152" s="84" t="n">
        <f aca="false">AE151</f>
        <v>0</v>
      </c>
      <c r="AF152" s="84" t="n">
        <f aca="false">AF151</f>
        <v>0</v>
      </c>
      <c r="AG152" s="84" t="n">
        <f aca="false">AG151</f>
        <v>0</v>
      </c>
      <c r="AH152" s="84" t="n">
        <f aca="false">AH151</f>
        <v>0</v>
      </c>
      <c r="AI152" s="84" t="n">
        <f aca="false">AI151</f>
        <v>0</v>
      </c>
      <c r="AJ152" s="84" t="n">
        <f aca="false">AJ151</f>
        <v>0</v>
      </c>
      <c r="AK152" s="85" t="n">
        <f aca="false">AK151</f>
        <v>0</v>
      </c>
    </row>
    <row r="153" customFormat="false" ht="15" hidden="false" customHeight="false" outlineLevel="0" collapsed="false">
      <c r="A153" s="52" t="str">
        <f aca="false">A152</f>
        <v>base</v>
      </c>
      <c r="B153" s="72" t="s">
        <v>426</v>
      </c>
      <c r="C153" s="53" t="s">
        <v>443</v>
      </c>
      <c r="D153" s="54" t="s">
        <v>68</v>
      </c>
      <c r="E153" s="54" t="s">
        <v>411</v>
      </c>
      <c r="I153" s="84" t="n">
        <f aca="false">I152</f>
        <v>0</v>
      </c>
      <c r="J153" s="84" t="n">
        <f aca="false">J152</f>
        <v>0</v>
      </c>
      <c r="K153" s="84" t="n">
        <f aca="false">K152</f>
        <v>0</v>
      </c>
      <c r="L153" s="84" t="n">
        <f aca="false">L152</f>
        <v>0</v>
      </c>
      <c r="M153" s="84" t="n">
        <f aca="false">M152</f>
        <v>0</v>
      </c>
      <c r="N153" s="84" t="n">
        <f aca="false">N152</f>
        <v>0</v>
      </c>
      <c r="O153" s="84" t="n">
        <f aca="false">O152</f>
        <v>0</v>
      </c>
      <c r="P153" s="84" t="n">
        <f aca="false">P152</f>
        <v>0</v>
      </c>
      <c r="Q153" s="84" t="n">
        <f aca="false">Q152</f>
        <v>0</v>
      </c>
      <c r="R153" s="84" t="n">
        <f aca="false">R152</f>
        <v>0</v>
      </c>
      <c r="S153" s="84" t="n">
        <f aca="false">S152</f>
        <v>0</v>
      </c>
      <c r="T153" s="84" t="n">
        <f aca="false">T152</f>
        <v>0</v>
      </c>
      <c r="U153" s="84" t="n">
        <f aca="false">U152</f>
        <v>0</v>
      </c>
      <c r="V153" s="84" t="n">
        <f aca="false">V152</f>
        <v>0</v>
      </c>
      <c r="W153" s="84" t="n">
        <f aca="false">W152</f>
        <v>0</v>
      </c>
      <c r="X153" s="84" t="n">
        <f aca="false">X152</f>
        <v>0</v>
      </c>
      <c r="Y153" s="84" t="n">
        <f aca="false">Y152</f>
        <v>0</v>
      </c>
      <c r="Z153" s="84" t="n">
        <f aca="false">Z152</f>
        <v>0</v>
      </c>
      <c r="AA153" s="84" t="n">
        <f aca="false">AA152</f>
        <v>0</v>
      </c>
      <c r="AB153" s="84" t="n">
        <f aca="false">AB152</f>
        <v>0</v>
      </c>
      <c r="AC153" s="84" t="n">
        <f aca="false">AC152</f>
        <v>0</v>
      </c>
      <c r="AD153" s="84" t="n">
        <f aca="false">AD152</f>
        <v>0</v>
      </c>
      <c r="AE153" s="84" t="n">
        <f aca="false">AE152</f>
        <v>0</v>
      </c>
      <c r="AF153" s="84" t="n">
        <f aca="false">AF152</f>
        <v>0</v>
      </c>
      <c r="AG153" s="84" t="n">
        <f aca="false">AG152</f>
        <v>0</v>
      </c>
      <c r="AH153" s="84" t="n">
        <f aca="false">AH152</f>
        <v>0</v>
      </c>
      <c r="AI153" s="84" t="n">
        <f aca="false">AI152</f>
        <v>0</v>
      </c>
      <c r="AJ153" s="84" t="n">
        <f aca="false">AJ152</f>
        <v>0</v>
      </c>
      <c r="AK153" s="85" t="n">
        <f aca="false">AK152</f>
        <v>0</v>
      </c>
    </row>
    <row r="154" customFormat="false" ht="15" hidden="false" customHeight="false" outlineLevel="0" collapsed="false">
      <c r="A154" s="52" t="str">
        <f aca="false">A153</f>
        <v>base</v>
      </c>
      <c r="B154" s="72" t="s">
        <v>426</v>
      </c>
      <c r="C154" s="53" t="s">
        <v>443</v>
      </c>
      <c r="D154" s="54" t="s">
        <v>68</v>
      </c>
      <c r="E154" s="54" t="s">
        <v>114</v>
      </c>
      <c r="I154" s="84" t="n">
        <f aca="false">I153</f>
        <v>0</v>
      </c>
      <c r="J154" s="84" t="n">
        <f aca="false">J153</f>
        <v>0</v>
      </c>
      <c r="K154" s="84" t="n">
        <f aca="false">K153</f>
        <v>0</v>
      </c>
      <c r="L154" s="84" t="n">
        <f aca="false">L153</f>
        <v>0</v>
      </c>
      <c r="M154" s="84" t="n">
        <f aca="false">M153</f>
        <v>0</v>
      </c>
      <c r="N154" s="84" t="n">
        <f aca="false">N153</f>
        <v>0</v>
      </c>
      <c r="O154" s="84" t="n">
        <f aca="false">O153</f>
        <v>0</v>
      </c>
      <c r="P154" s="84" t="n">
        <f aca="false">P153</f>
        <v>0</v>
      </c>
      <c r="Q154" s="84" t="n">
        <f aca="false">Q153</f>
        <v>0</v>
      </c>
      <c r="R154" s="84" t="n">
        <f aca="false">R153</f>
        <v>0</v>
      </c>
      <c r="S154" s="84" t="n">
        <f aca="false">S153</f>
        <v>0</v>
      </c>
      <c r="T154" s="84" t="n">
        <f aca="false">T153</f>
        <v>0</v>
      </c>
      <c r="U154" s="84" t="n">
        <f aca="false">U153</f>
        <v>0</v>
      </c>
      <c r="V154" s="84" t="n">
        <f aca="false">V153</f>
        <v>0</v>
      </c>
      <c r="W154" s="84" t="n">
        <f aca="false">W153</f>
        <v>0</v>
      </c>
      <c r="X154" s="84" t="n">
        <f aca="false">X153</f>
        <v>0</v>
      </c>
      <c r="Y154" s="84" t="n">
        <f aca="false">Y153</f>
        <v>0</v>
      </c>
      <c r="Z154" s="84" t="n">
        <f aca="false">Z153</f>
        <v>0</v>
      </c>
      <c r="AA154" s="84" t="n">
        <f aca="false">AA153</f>
        <v>0</v>
      </c>
      <c r="AB154" s="84" t="n">
        <f aca="false">AB153</f>
        <v>0</v>
      </c>
      <c r="AC154" s="84" t="n">
        <f aca="false">AC153</f>
        <v>0</v>
      </c>
      <c r="AD154" s="84" t="n">
        <f aca="false">AD153</f>
        <v>0</v>
      </c>
      <c r="AE154" s="84" t="n">
        <f aca="false">AE153</f>
        <v>0</v>
      </c>
      <c r="AF154" s="84" t="n">
        <f aca="false">AF153</f>
        <v>0</v>
      </c>
      <c r="AG154" s="84" t="n">
        <f aca="false">AG153</f>
        <v>0</v>
      </c>
      <c r="AH154" s="84" t="n">
        <f aca="false">AH153</f>
        <v>0</v>
      </c>
      <c r="AI154" s="84" t="n">
        <f aca="false">AI153</f>
        <v>0</v>
      </c>
      <c r="AJ154" s="84" t="n">
        <f aca="false">AJ153</f>
        <v>0</v>
      </c>
      <c r="AK154" s="85" t="n">
        <f aca="false">AK153</f>
        <v>0</v>
      </c>
    </row>
    <row r="155" customFormat="false" ht="15.75" hidden="false" customHeight="false" outlineLevel="0" collapsed="false">
      <c r="A155" s="52" t="str">
        <f aca="false">A154</f>
        <v>base</v>
      </c>
      <c r="B155" s="72" t="s">
        <v>426</v>
      </c>
      <c r="C155" s="59" t="s">
        <v>443</v>
      </c>
      <c r="D155" s="66" t="s">
        <v>105</v>
      </c>
      <c r="E155" s="66" t="s">
        <v>413</v>
      </c>
      <c r="I155" s="60" t="n">
        <f aca="false">I154</f>
        <v>0</v>
      </c>
      <c r="J155" s="60" t="n">
        <f aca="false">J154</f>
        <v>0</v>
      </c>
      <c r="K155" s="60" t="n">
        <f aca="false">K154</f>
        <v>0</v>
      </c>
      <c r="L155" s="60" t="n">
        <f aca="false">L154</f>
        <v>0</v>
      </c>
      <c r="M155" s="60" t="n">
        <f aca="false">M154</f>
        <v>0</v>
      </c>
      <c r="N155" s="60" t="n">
        <f aca="false">N154</f>
        <v>0</v>
      </c>
      <c r="O155" s="60" t="n">
        <f aca="false">O154</f>
        <v>0</v>
      </c>
      <c r="P155" s="60" t="n">
        <f aca="false">P154</f>
        <v>0</v>
      </c>
      <c r="Q155" s="60" t="n">
        <f aca="false">Q154</f>
        <v>0</v>
      </c>
      <c r="R155" s="60" t="n">
        <f aca="false">R154</f>
        <v>0</v>
      </c>
      <c r="S155" s="60" t="n">
        <f aca="false">S154</f>
        <v>0</v>
      </c>
      <c r="T155" s="60" t="n">
        <f aca="false">T154</f>
        <v>0</v>
      </c>
      <c r="U155" s="60" t="n">
        <f aca="false">U154</f>
        <v>0</v>
      </c>
      <c r="V155" s="60" t="n">
        <f aca="false">V154</f>
        <v>0</v>
      </c>
      <c r="W155" s="60" t="n">
        <f aca="false">W154</f>
        <v>0</v>
      </c>
      <c r="X155" s="60" t="n">
        <f aca="false">X154</f>
        <v>0</v>
      </c>
      <c r="Y155" s="60" t="n">
        <f aca="false">Y154</f>
        <v>0</v>
      </c>
      <c r="Z155" s="60" t="n">
        <f aca="false">Z154</f>
        <v>0</v>
      </c>
      <c r="AA155" s="60" t="n">
        <f aca="false">AA154</f>
        <v>0</v>
      </c>
      <c r="AB155" s="60" t="n">
        <f aca="false">AB154</f>
        <v>0</v>
      </c>
      <c r="AC155" s="60" t="n">
        <f aca="false">AC154</f>
        <v>0</v>
      </c>
      <c r="AD155" s="60" t="n">
        <f aca="false">AD154</f>
        <v>0</v>
      </c>
      <c r="AE155" s="60" t="n">
        <f aca="false">AE154</f>
        <v>0</v>
      </c>
      <c r="AF155" s="60" t="n">
        <f aca="false">AF154</f>
        <v>0</v>
      </c>
      <c r="AG155" s="60" t="n">
        <f aca="false">AG154</f>
        <v>0</v>
      </c>
      <c r="AH155" s="60" t="n">
        <f aca="false">AH154</f>
        <v>0</v>
      </c>
      <c r="AI155" s="60" t="n">
        <f aca="false">AI154</f>
        <v>0</v>
      </c>
      <c r="AJ155" s="60" t="n">
        <f aca="false">AJ154</f>
        <v>0</v>
      </c>
      <c r="AK155" s="86" t="n">
        <f aca="false">AK154</f>
        <v>0</v>
      </c>
    </row>
    <row r="156" customFormat="false" ht="15" hidden="false" customHeight="false" outlineLevel="0" collapsed="false">
      <c r="A156" s="52" t="str">
        <f aca="false">A155</f>
        <v>base</v>
      </c>
      <c r="B156" s="72" t="s">
        <v>426</v>
      </c>
      <c r="C156" s="73" t="s">
        <v>444</v>
      </c>
      <c r="D156" s="47" t="s">
        <v>68</v>
      </c>
      <c r="E156" s="47" t="s">
        <v>139</v>
      </c>
      <c r="I156" s="49" t="n">
        <f aca="false">I155</f>
        <v>0</v>
      </c>
      <c r="J156" s="49" t="n">
        <f aca="false">J155</f>
        <v>0</v>
      </c>
      <c r="K156" s="49" t="n">
        <f aca="false">K155</f>
        <v>0</v>
      </c>
      <c r="L156" s="49" t="n">
        <f aca="false">L155</f>
        <v>0</v>
      </c>
      <c r="M156" s="49" t="n">
        <f aca="false">M155</f>
        <v>0</v>
      </c>
      <c r="N156" s="49" t="n">
        <f aca="false">N155</f>
        <v>0</v>
      </c>
      <c r="O156" s="49" t="n">
        <f aca="false">O155</f>
        <v>0</v>
      </c>
      <c r="P156" s="49" t="n">
        <f aca="false">P155</f>
        <v>0</v>
      </c>
      <c r="Q156" s="49" t="n">
        <f aca="false">Q155</f>
        <v>0</v>
      </c>
      <c r="R156" s="49" t="n">
        <f aca="false">R155</f>
        <v>0</v>
      </c>
      <c r="S156" s="49" t="n">
        <f aca="false">S155</f>
        <v>0</v>
      </c>
      <c r="T156" s="49" t="n">
        <f aca="false">T155</f>
        <v>0</v>
      </c>
      <c r="U156" s="49" t="n">
        <f aca="false">U155</f>
        <v>0</v>
      </c>
      <c r="V156" s="49" t="n">
        <f aca="false">V155</f>
        <v>0</v>
      </c>
      <c r="W156" s="49" t="n">
        <f aca="false">W155</f>
        <v>0</v>
      </c>
      <c r="X156" s="49" t="n">
        <f aca="false">X155</f>
        <v>0</v>
      </c>
      <c r="Y156" s="49" t="n">
        <f aca="false">Y155</f>
        <v>0</v>
      </c>
      <c r="Z156" s="49" t="n">
        <f aca="false">Z155</f>
        <v>0</v>
      </c>
      <c r="AA156" s="49" t="n">
        <f aca="false">AA155</f>
        <v>0</v>
      </c>
      <c r="AB156" s="49" t="n">
        <f aca="false">AB155</f>
        <v>0</v>
      </c>
      <c r="AC156" s="49" t="n">
        <f aca="false">AC155</f>
        <v>0</v>
      </c>
      <c r="AD156" s="49" t="n">
        <f aca="false">AD155</f>
        <v>0</v>
      </c>
      <c r="AE156" s="49" t="n">
        <f aca="false">AE155</f>
        <v>0</v>
      </c>
      <c r="AF156" s="49" t="n">
        <f aca="false">AF155</f>
        <v>0</v>
      </c>
      <c r="AG156" s="49" t="n">
        <f aca="false">AG155</f>
        <v>0</v>
      </c>
      <c r="AH156" s="49" t="n">
        <f aca="false">AH155</f>
        <v>0</v>
      </c>
      <c r="AI156" s="49" t="n">
        <f aca="false">AI155</f>
        <v>0</v>
      </c>
      <c r="AJ156" s="49" t="n">
        <f aca="false">AJ155</f>
        <v>0</v>
      </c>
      <c r="AK156" s="51" t="n">
        <f aca="false">AK155</f>
        <v>0</v>
      </c>
    </row>
    <row r="157" customFormat="false" ht="15" hidden="false" customHeight="false" outlineLevel="0" collapsed="false">
      <c r="A157" s="52" t="str">
        <f aca="false">A156</f>
        <v>base</v>
      </c>
      <c r="B157" s="72" t="s">
        <v>426</v>
      </c>
      <c r="C157" s="74" t="s">
        <v>444</v>
      </c>
      <c r="D157" s="54" t="s">
        <v>68</v>
      </c>
      <c r="E157" s="54" t="s">
        <v>269</v>
      </c>
      <c r="I157" s="84" t="n">
        <f aca="false">I156</f>
        <v>0</v>
      </c>
      <c r="J157" s="84" t="n">
        <f aca="false">J156</f>
        <v>0</v>
      </c>
      <c r="K157" s="84" t="n">
        <f aca="false">K156</f>
        <v>0</v>
      </c>
      <c r="L157" s="84" t="n">
        <f aca="false">L156</f>
        <v>0</v>
      </c>
      <c r="M157" s="84" t="n">
        <f aca="false">M156</f>
        <v>0</v>
      </c>
      <c r="N157" s="84" t="n">
        <f aca="false">N156</f>
        <v>0</v>
      </c>
      <c r="O157" s="84" t="n">
        <f aca="false">O156</f>
        <v>0</v>
      </c>
      <c r="P157" s="84" t="n">
        <f aca="false">P156</f>
        <v>0</v>
      </c>
      <c r="Q157" s="84" t="n">
        <f aca="false">Q156</f>
        <v>0</v>
      </c>
      <c r="R157" s="84" t="n">
        <f aca="false">R156</f>
        <v>0</v>
      </c>
      <c r="S157" s="84" t="n">
        <f aca="false">S156</f>
        <v>0</v>
      </c>
      <c r="T157" s="84" t="n">
        <f aca="false">T156</f>
        <v>0</v>
      </c>
      <c r="U157" s="84" t="n">
        <f aca="false">U156</f>
        <v>0</v>
      </c>
      <c r="V157" s="84" t="n">
        <f aca="false">V156</f>
        <v>0</v>
      </c>
      <c r="W157" s="84" t="n">
        <f aca="false">W156</f>
        <v>0</v>
      </c>
      <c r="X157" s="84" t="n">
        <f aca="false">X156</f>
        <v>0</v>
      </c>
      <c r="Y157" s="84" t="n">
        <f aca="false">Y156</f>
        <v>0</v>
      </c>
      <c r="Z157" s="84" t="n">
        <f aca="false">Z156</f>
        <v>0</v>
      </c>
      <c r="AA157" s="84" t="n">
        <f aca="false">AA156</f>
        <v>0</v>
      </c>
      <c r="AB157" s="84" t="n">
        <f aca="false">AB156</f>
        <v>0</v>
      </c>
      <c r="AC157" s="84" t="n">
        <f aca="false">AC156</f>
        <v>0</v>
      </c>
      <c r="AD157" s="84" t="n">
        <f aca="false">AD156</f>
        <v>0</v>
      </c>
      <c r="AE157" s="84" t="n">
        <f aca="false">AE156</f>
        <v>0</v>
      </c>
      <c r="AF157" s="84" t="n">
        <f aca="false">AF156</f>
        <v>0</v>
      </c>
      <c r="AG157" s="84" t="n">
        <f aca="false">AG156</f>
        <v>0</v>
      </c>
      <c r="AH157" s="84" t="n">
        <f aca="false">AH156</f>
        <v>0</v>
      </c>
      <c r="AI157" s="84" t="n">
        <f aca="false">AI156</f>
        <v>0</v>
      </c>
      <c r="AJ157" s="84" t="n">
        <f aca="false">AJ156</f>
        <v>0</v>
      </c>
      <c r="AK157" s="85" t="n">
        <f aca="false">AK156</f>
        <v>0</v>
      </c>
    </row>
    <row r="158" customFormat="false" ht="15" hidden="false" customHeight="false" outlineLevel="0" collapsed="false">
      <c r="A158" s="52" t="str">
        <f aca="false">A157</f>
        <v>base</v>
      </c>
      <c r="B158" s="72" t="s">
        <v>426</v>
      </c>
      <c r="C158" s="74" t="s">
        <v>444</v>
      </c>
      <c r="D158" s="54" t="s">
        <v>68</v>
      </c>
      <c r="E158" s="54" t="s">
        <v>411</v>
      </c>
      <c r="I158" s="84" t="n">
        <f aca="false">I157</f>
        <v>0</v>
      </c>
      <c r="J158" s="84" t="n">
        <f aca="false">J157</f>
        <v>0</v>
      </c>
      <c r="K158" s="84" t="n">
        <f aca="false">K157</f>
        <v>0</v>
      </c>
      <c r="L158" s="84" t="n">
        <f aca="false">L157</f>
        <v>0</v>
      </c>
      <c r="M158" s="84" t="n">
        <f aca="false">M157</f>
        <v>0</v>
      </c>
      <c r="N158" s="84" t="n">
        <f aca="false">N157</f>
        <v>0</v>
      </c>
      <c r="O158" s="84" t="n">
        <f aca="false">O157</f>
        <v>0</v>
      </c>
      <c r="P158" s="84" t="n">
        <f aca="false">P157</f>
        <v>0</v>
      </c>
      <c r="Q158" s="84" t="n">
        <f aca="false">Q157</f>
        <v>0</v>
      </c>
      <c r="R158" s="84" t="n">
        <f aca="false">R157</f>
        <v>0</v>
      </c>
      <c r="S158" s="84" t="n">
        <f aca="false">S157</f>
        <v>0</v>
      </c>
      <c r="T158" s="84" t="n">
        <f aca="false">T157</f>
        <v>0</v>
      </c>
      <c r="U158" s="84" t="n">
        <f aca="false">U157</f>
        <v>0</v>
      </c>
      <c r="V158" s="84" t="n">
        <f aca="false">V157</f>
        <v>0</v>
      </c>
      <c r="W158" s="84" t="n">
        <f aca="false">W157</f>
        <v>0</v>
      </c>
      <c r="X158" s="84" t="n">
        <f aca="false">X157</f>
        <v>0</v>
      </c>
      <c r="Y158" s="84" t="n">
        <f aca="false">Y157</f>
        <v>0</v>
      </c>
      <c r="Z158" s="84" t="n">
        <f aca="false">Z157</f>
        <v>0</v>
      </c>
      <c r="AA158" s="84" t="n">
        <f aca="false">AA157</f>
        <v>0</v>
      </c>
      <c r="AB158" s="84" t="n">
        <f aca="false">AB157</f>
        <v>0</v>
      </c>
      <c r="AC158" s="84" t="n">
        <f aca="false">AC157</f>
        <v>0</v>
      </c>
      <c r="AD158" s="84" t="n">
        <f aca="false">AD157</f>
        <v>0</v>
      </c>
      <c r="AE158" s="84" t="n">
        <f aca="false">AE157</f>
        <v>0</v>
      </c>
      <c r="AF158" s="84" t="n">
        <f aca="false">AF157</f>
        <v>0</v>
      </c>
      <c r="AG158" s="84" t="n">
        <f aca="false">AG157</f>
        <v>0</v>
      </c>
      <c r="AH158" s="84" t="n">
        <f aca="false">AH157</f>
        <v>0</v>
      </c>
      <c r="AI158" s="84" t="n">
        <f aca="false">AI157</f>
        <v>0</v>
      </c>
      <c r="AJ158" s="84" t="n">
        <f aca="false">AJ157</f>
        <v>0</v>
      </c>
      <c r="AK158" s="85" t="n">
        <f aca="false">AK157</f>
        <v>0</v>
      </c>
    </row>
    <row r="159" customFormat="false" ht="15" hidden="false" customHeight="false" outlineLevel="0" collapsed="false">
      <c r="A159" s="52" t="str">
        <f aca="false">A158</f>
        <v>base</v>
      </c>
      <c r="B159" s="72" t="s">
        <v>426</v>
      </c>
      <c r="C159" s="74" t="s">
        <v>444</v>
      </c>
      <c r="D159" s="54" t="s">
        <v>68</v>
      </c>
      <c r="E159" s="54" t="s">
        <v>114</v>
      </c>
      <c r="I159" s="84" t="n">
        <f aca="false">I158</f>
        <v>0</v>
      </c>
      <c r="J159" s="84" t="n">
        <f aca="false">J158</f>
        <v>0</v>
      </c>
      <c r="K159" s="84" t="n">
        <f aca="false">K158</f>
        <v>0</v>
      </c>
      <c r="L159" s="84" t="n">
        <f aca="false">L158</f>
        <v>0</v>
      </c>
      <c r="M159" s="84" t="n">
        <f aca="false">M158</f>
        <v>0</v>
      </c>
      <c r="N159" s="84" t="n">
        <f aca="false">N158</f>
        <v>0</v>
      </c>
      <c r="O159" s="84" t="n">
        <f aca="false">O158</f>
        <v>0</v>
      </c>
      <c r="P159" s="84" t="n">
        <f aca="false">P158</f>
        <v>0</v>
      </c>
      <c r="Q159" s="84" t="n">
        <f aca="false">Q158</f>
        <v>0</v>
      </c>
      <c r="R159" s="84" t="n">
        <f aca="false">R158</f>
        <v>0</v>
      </c>
      <c r="S159" s="84" t="n">
        <f aca="false">S158</f>
        <v>0</v>
      </c>
      <c r="T159" s="84" t="n">
        <f aca="false">T158</f>
        <v>0</v>
      </c>
      <c r="U159" s="84" t="n">
        <f aca="false">U158</f>
        <v>0</v>
      </c>
      <c r="V159" s="84" t="n">
        <f aca="false">V158</f>
        <v>0</v>
      </c>
      <c r="W159" s="84" t="n">
        <f aca="false">W158</f>
        <v>0</v>
      </c>
      <c r="X159" s="84" t="n">
        <f aca="false">X158</f>
        <v>0</v>
      </c>
      <c r="Y159" s="84" t="n">
        <f aca="false">Y158</f>
        <v>0</v>
      </c>
      <c r="Z159" s="84" t="n">
        <f aca="false">Z158</f>
        <v>0</v>
      </c>
      <c r="AA159" s="84" t="n">
        <f aca="false">AA158</f>
        <v>0</v>
      </c>
      <c r="AB159" s="84" t="n">
        <f aca="false">AB158</f>
        <v>0</v>
      </c>
      <c r="AC159" s="84" t="n">
        <f aca="false">AC158</f>
        <v>0</v>
      </c>
      <c r="AD159" s="84" t="n">
        <f aca="false">AD158</f>
        <v>0</v>
      </c>
      <c r="AE159" s="84" t="n">
        <f aca="false">AE158</f>
        <v>0</v>
      </c>
      <c r="AF159" s="84" t="n">
        <f aca="false">AF158</f>
        <v>0</v>
      </c>
      <c r="AG159" s="84" t="n">
        <f aca="false">AG158</f>
        <v>0</v>
      </c>
      <c r="AH159" s="84" t="n">
        <f aca="false">AH158</f>
        <v>0</v>
      </c>
      <c r="AI159" s="84" t="n">
        <f aca="false">AI158</f>
        <v>0</v>
      </c>
      <c r="AJ159" s="84" t="n">
        <f aca="false">AJ158</f>
        <v>0</v>
      </c>
      <c r="AK159" s="85" t="n">
        <f aca="false">AK158</f>
        <v>0</v>
      </c>
    </row>
    <row r="160" customFormat="false" ht="15.75" hidden="false" customHeight="false" outlineLevel="0" collapsed="false">
      <c r="A160" s="52" t="str">
        <f aca="false">A159</f>
        <v>base</v>
      </c>
      <c r="B160" s="72" t="s">
        <v>426</v>
      </c>
      <c r="C160" s="75" t="s">
        <v>444</v>
      </c>
      <c r="D160" s="66" t="s">
        <v>105</v>
      </c>
      <c r="E160" s="66" t="s">
        <v>413</v>
      </c>
      <c r="I160" s="60" t="n">
        <f aca="false">I159</f>
        <v>0</v>
      </c>
      <c r="J160" s="60" t="n">
        <f aca="false">J159</f>
        <v>0</v>
      </c>
      <c r="K160" s="60" t="n">
        <f aca="false">K159</f>
        <v>0</v>
      </c>
      <c r="L160" s="60" t="n">
        <f aca="false">L159</f>
        <v>0</v>
      </c>
      <c r="M160" s="60" t="n">
        <f aca="false">M159</f>
        <v>0</v>
      </c>
      <c r="N160" s="60" t="n">
        <f aca="false">N159</f>
        <v>0</v>
      </c>
      <c r="O160" s="60" t="n">
        <f aca="false">O159</f>
        <v>0</v>
      </c>
      <c r="P160" s="60" t="n">
        <f aca="false">P159</f>
        <v>0</v>
      </c>
      <c r="Q160" s="60" t="n">
        <f aca="false">Q159</f>
        <v>0</v>
      </c>
      <c r="R160" s="60" t="n">
        <f aca="false">R159</f>
        <v>0</v>
      </c>
      <c r="S160" s="60" t="n">
        <f aca="false">S159</f>
        <v>0</v>
      </c>
      <c r="T160" s="60" t="n">
        <f aca="false">T159</f>
        <v>0</v>
      </c>
      <c r="U160" s="60" t="n">
        <f aca="false">U159</f>
        <v>0</v>
      </c>
      <c r="V160" s="60" t="n">
        <f aca="false">V159</f>
        <v>0</v>
      </c>
      <c r="W160" s="60" t="n">
        <f aca="false">W159</f>
        <v>0</v>
      </c>
      <c r="X160" s="60" t="n">
        <f aca="false">X159</f>
        <v>0</v>
      </c>
      <c r="Y160" s="60" t="n">
        <f aca="false">Y159</f>
        <v>0</v>
      </c>
      <c r="Z160" s="60" t="n">
        <f aca="false">Z159</f>
        <v>0</v>
      </c>
      <c r="AA160" s="60" t="n">
        <f aca="false">AA159</f>
        <v>0</v>
      </c>
      <c r="AB160" s="60" t="n">
        <f aca="false">AB159</f>
        <v>0</v>
      </c>
      <c r="AC160" s="60" t="n">
        <f aca="false">AC159</f>
        <v>0</v>
      </c>
      <c r="AD160" s="60" t="n">
        <f aca="false">AD159</f>
        <v>0</v>
      </c>
      <c r="AE160" s="60" t="n">
        <f aca="false">AE159</f>
        <v>0</v>
      </c>
      <c r="AF160" s="60" t="n">
        <f aca="false">AF159</f>
        <v>0</v>
      </c>
      <c r="AG160" s="60" t="n">
        <f aca="false">AG159</f>
        <v>0</v>
      </c>
      <c r="AH160" s="60" t="n">
        <f aca="false">AH159</f>
        <v>0</v>
      </c>
      <c r="AI160" s="60" t="n">
        <f aca="false">AI159</f>
        <v>0</v>
      </c>
      <c r="AJ160" s="60" t="n">
        <f aca="false">AJ159</f>
        <v>0</v>
      </c>
      <c r="AK160" s="86" t="n">
        <f aca="false">AK159</f>
        <v>0</v>
      </c>
    </row>
    <row r="161" customFormat="false" ht="15" hidden="false" customHeight="false" outlineLevel="0" collapsed="false">
      <c r="A161" s="52" t="str">
        <f aca="false">A160</f>
        <v>base</v>
      </c>
      <c r="B161" s="72" t="s">
        <v>426</v>
      </c>
      <c r="C161" s="46" t="s">
        <v>445</v>
      </c>
      <c r="D161" s="47" t="s">
        <v>68</v>
      </c>
      <c r="E161" s="47" t="s">
        <v>139</v>
      </c>
      <c r="I161" s="49" t="n">
        <f aca="false">I160</f>
        <v>0</v>
      </c>
      <c r="J161" s="49" t="n">
        <f aca="false">J160</f>
        <v>0</v>
      </c>
      <c r="K161" s="49" t="n">
        <f aca="false">K160</f>
        <v>0</v>
      </c>
      <c r="L161" s="49" t="n">
        <f aca="false">L160</f>
        <v>0</v>
      </c>
      <c r="M161" s="49" t="n">
        <f aca="false">M160</f>
        <v>0</v>
      </c>
      <c r="N161" s="49" t="n">
        <f aca="false">N160</f>
        <v>0</v>
      </c>
      <c r="O161" s="49" t="n">
        <f aca="false">O160</f>
        <v>0</v>
      </c>
      <c r="P161" s="49" t="n">
        <f aca="false">P160</f>
        <v>0</v>
      </c>
      <c r="Q161" s="49" t="n">
        <f aca="false">Q160</f>
        <v>0</v>
      </c>
      <c r="R161" s="49" t="n">
        <f aca="false">R160</f>
        <v>0</v>
      </c>
      <c r="S161" s="49" t="n">
        <f aca="false">S160</f>
        <v>0</v>
      </c>
      <c r="T161" s="49" t="n">
        <f aca="false">T160</f>
        <v>0</v>
      </c>
      <c r="U161" s="49" t="n">
        <f aca="false">U160</f>
        <v>0</v>
      </c>
      <c r="V161" s="49" t="n">
        <f aca="false">V160</f>
        <v>0</v>
      </c>
      <c r="W161" s="49" t="n">
        <f aca="false">W160</f>
        <v>0</v>
      </c>
      <c r="X161" s="49" t="n">
        <f aca="false">X160</f>
        <v>0</v>
      </c>
      <c r="Y161" s="49" t="n">
        <f aca="false">Y160</f>
        <v>0</v>
      </c>
      <c r="Z161" s="49" t="n">
        <f aca="false">Z160</f>
        <v>0</v>
      </c>
      <c r="AA161" s="49" t="n">
        <f aca="false">AA160</f>
        <v>0</v>
      </c>
      <c r="AB161" s="49" t="n">
        <f aca="false">AB160</f>
        <v>0</v>
      </c>
      <c r="AC161" s="49" t="n">
        <f aca="false">AC160</f>
        <v>0</v>
      </c>
      <c r="AD161" s="49" t="n">
        <f aca="false">AD160</f>
        <v>0</v>
      </c>
      <c r="AE161" s="49" t="n">
        <f aca="false">AE160</f>
        <v>0</v>
      </c>
      <c r="AF161" s="49" t="n">
        <f aca="false">AF160</f>
        <v>0</v>
      </c>
      <c r="AG161" s="49" t="n">
        <f aca="false">AG160</f>
        <v>0</v>
      </c>
      <c r="AH161" s="49" t="n">
        <f aca="false">AH160</f>
        <v>0</v>
      </c>
      <c r="AI161" s="49" t="n">
        <f aca="false">AI160</f>
        <v>0</v>
      </c>
      <c r="AJ161" s="49" t="n">
        <f aca="false">AJ160</f>
        <v>0</v>
      </c>
      <c r="AK161" s="51" t="n">
        <f aca="false">AK160</f>
        <v>0</v>
      </c>
    </row>
    <row r="162" customFormat="false" ht="15" hidden="false" customHeight="false" outlineLevel="0" collapsed="false">
      <c r="A162" s="52" t="str">
        <f aca="false">A161</f>
        <v>base</v>
      </c>
      <c r="B162" s="72" t="s">
        <v>426</v>
      </c>
      <c r="C162" s="53" t="s">
        <v>445</v>
      </c>
      <c r="D162" s="54" t="s">
        <v>68</v>
      </c>
      <c r="E162" s="54" t="s">
        <v>269</v>
      </c>
      <c r="I162" s="84" t="n">
        <f aca="false">I161</f>
        <v>0</v>
      </c>
      <c r="J162" s="84" t="n">
        <f aca="false">J161</f>
        <v>0</v>
      </c>
      <c r="K162" s="84" t="n">
        <f aca="false">K161</f>
        <v>0</v>
      </c>
      <c r="L162" s="84" t="n">
        <f aca="false">L161</f>
        <v>0</v>
      </c>
      <c r="M162" s="84" t="n">
        <f aca="false">M161</f>
        <v>0</v>
      </c>
      <c r="N162" s="84" t="n">
        <f aca="false">N161</f>
        <v>0</v>
      </c>
      <c r="O162" s="84" t="n">
        <f aca="false">O161</f>
        <v>0</v>
      </c>
      <c r="P162" s="84" t="n">
        <f aca="false">P161</f>
        <v>0</v>
      </c>
      <c r="Q162" s="84" t="n">
        <f aca="false">Q161</f>
        <v>0</v>
      </c>
      <c r="R162" s="84" t="n">
        <f aca="false">R161</f>
        <v>0</v>
      </c>
      <c r="S162" s="84" t="n">
        <f aca="false">S161</f>
        <v>0</v>
      </c>
      <c r="T162" s="84" t="n">
        <f aca="false">T161</f>
        <v>0</v>
      </c>
      <c r="U162" s="84" t="n">
        <f aca="false">U161</f>
        <v>0</v>
      </c>
      <c r="V162" s="84" t="n">
        <f aca="false">V161</f>
        <v>0</v>
      </c>
      <c r="W162" s="84" t="n">
        <f aca="false">W161</f>
        <v>0</v>
      </c>
      <c r="X162" s="84" t="n">
        <f aca="false">X161</f>
        <v>0</v>
      </c>
      <c r="Y162" s="84" t="n">
        <f aca="false">Y161</f>
        <v>0</v>
      </c>
      <c r="Z162" s="84" t="n">
        <f aca="false">Z161</f>
        <v>0</v>
      </c>
      <c r="AA162" s="84" t="n">
        <f aca="false">AA161</f>
        <v>0</v>
      </c>
      <c r="AB162" s="84" t="n">
        <f aca="false">AB161</f>
        <v>0</v>
      </c>
      <c r="AC162" s="84" t="n">
        <f aca="false">AC161</f>
        <v>0</v>
      </c>
      <c r="AD162" s="84" t="n">
        <f aca="false">AD161</f>
        <v>0</v>
      </c>
      <c r="AE162" s="84" t="n">
        <f aca="false">AE161</f>
        <v>0</v>
      </c>
      <c r="AF162" s="84" t="n">
        <f aca="false">AF161</f>
        <v>0</v>
      </c>
      <c r="AG162" s="84" t="n">
        <f aca="false">AG161</f>
        <v>0</v>
      </c>
      <c r="AH162" s="84" t="n">
        <f aca="false">AH161</f>
        <v>0</v>
      </c>
      <c r="AI162" s="84" t="n">
        <f aca="false">AI161</f>
        <v>0</v>
      </c>
      <c r="AJ162" s="84" t="n">
        <f aca="false">AJ161</f>
        <v>0</v>
      </c>
      <c r="AK162" s="85" t="n">
        <f aca="false">AK161</f>
        <v>0</v>
      </c>
    </row>
    <row r="163" customFormat="false" ht="15" hidden="false" customHeight="false" outlineLevel="0" collapsed="false">
      <c r="A163" s="52" t="str">
        <f aca="false">A162</f>
        <v>base</v>
      </c>
      <c r="B163" s="72" t="s">
        <v>426</v>
      </c>
      <c r="C163" s="53" t="s">
        <v>445</v>
      </c>
      <c r="D163" s="54" t="s">
        <v>68</v>
      </c>
      <c r="E163" s="54" t="s">
        <v>411</v>
      </c>
      <c r="I163" s="84" t="n">
        <f aca="false">I162</f>
        <v>0</v>
      </c>
      <c r="J163" s="84" t="n">
        <f aca="false">J162</f>
        <v>0</v>
      </c>
      <c r="K163" s="84" t="n">
        <f aca="false">K162</f>
        <v>0</v>
      </c>
      <c r="L163" s="84" t="n">
        <f aca="false">L162</f>
        <v>0</v>
      </c>
      <c r="M163" s="84" t="n">
        <f aca="false">M162</f>
        <v>0</v>
      </c>
      <c r="N163" s="84" t="n">
        <f aca="false">N162</f>
        <v>0</v>
      </c>
      <c r="O163" s="84" t="n">
        <f aca="false">O162</f>
        <v>0</v>
      </c>
      <c r="P163" s="84" t="n">
        <f aca="false">P162</f>
        <v>0</v>
      </c>
      <c r="Q163" s="84" t="n">
        <f aca="false">Q162</f>
        <v>0</v>
      </c>
      <c r="R163" s="84" t="n">
        <f aca="false">R162</f>
        <v>0</v>
      </c>
      <c r="S163" s="84" t="n">
        <f aca="false">S162</f>
        <v>0</v>
      </c>
      <c r="T163" s="84" t="n">
        <f aca="false">T162</f>
        <v>0</v>
      </c>
      <c r="U163" s="84" t="n">
        <f aca="false">U162</f>
        <v>0</v>
      </c>
      <c r="V163" s="84" t="n">
        <f aca="false">V162</f>
        <v>0</v>
      </c>
      <c r="W163" s="84" t="n">
        <f aca="false">W162</f>
        <v>0</v>
      </c>
      <c r="X163" s="84" t="n">
        <f aca="false">X162</f>
        <v>0</v>
      </c>
      <c r="Y163" s="84" t="n">
        <f aca="false">Y162</f>
        <v>0</v>
      </c>
      <c r="Z163" s="84" t="n">
        <f aca="false">Z162</f>
        <v>0</v>
      </c>
      <c r="AA163" s="84" t="n">
        <f aca="false">AA162</f>
        <v>0</v>
      </c>
      <c r="AB163" s="84" t="n">
        <f aca="false">AB162</f>
        <v>0</v>
      </c>
      <c r="AC163" s="84" t="n">
        <f aca="false">AC162</f>
        <v>0</v>
      </c>
      <c r="AD163" s="84" t="n">
        <f aca="false">AD162</f>
        <v>0</v>
      </c>
      <c r="AE163" s="84" t="n">
        <f aca="false">AE162</f>
        <v>0</v>
      </c>
      <c r="AF163" s="84" t="n">
        <f aca="false">AF162</f>
        <v>0</v>
      </c>
      <c r="AG163" s="84" t="n">
        <f aca="false">AG162</f>
        <v>0</v>
      </c>
      <c r="AH163" s="84" t="n">
        <f aca="false">AH162</f>
        <v>0</v>
      </c>
      <c r="AI163" s="84" t="n">
        <f aca="false">AI162</f>
        <v>0</v>
      </c>
      <c r="AJ163" s="84" t="n">
        <f aca="false">AJ162</f>
        <v>0</v>
      </c>
      <c r="AK163" s="85" t="n">
        <f aca="false">AK162</f>
        <v>0</v>
      </c>
    </row>
    <row r="164" customFormat="false" ht="15" hidden="false" customHeight="false" outlineLevel="0" collapsed="false">
      <c r="A164" s="52" t="str">
        <f aca="false">A163</f>
        <v>base</v>
      </c>
      <c r="B164" s="72" t="s">
        <v>426</v>
      </c>
      <c r="C164" s="53" t="s">
        <v>445</v>
      </c>
      <c r="D164" s="54" t="s">
        <v>68</v>
      </c>
      <c r="E164" s="54" t="s">
        <v>114</v>
      </c>
      <c r="I164" s="84" t="n">
        <f aca="false">I163</f>
        <v>0</v>
      </c>
      <c r="J164" s="84" t="n">
        <f aca="false">J163</f>
        <v>0</v>
      </c>
      <c r="K164" s="84" t="n">
        <f aca="false">K163</f>
        <v>0</v>
      </c>
      <c r="L164" s="84" t="n">
        <f aca="false">L163</f>
        <v>0</v>
      </c>
      <c r="M164" s="84" t="n">
        <f aca="false">M163</f>
        <v>0</v>
      </c>
      <c r="N164" s="84" t="n">
        <f aca="false">N163</f>
        <v>0</v>
      </c>
      <c r="O164" s="84" t="n">
        <f aca="false">O163</f>
        <v>0</v>
      </c>
      <c r="P164" s="84" t="n">
        <f aca="false">P163</f>
        <v>0</v>
      </c>
      <c r="Q164" s="84" t="n">
        <f aca="false">Q163</f>
        <v>0</v>
      </c>
      <c r="R164" s="84" t="n">
        <f aca="false">R163</f>
        <v>0</v>
      </c>
      <c r="S164" s="84" t="n">
        <f aca="false">S163</f>
        <v>0</v>
      </c>
      <c r="T164" s="84" t="n">
        <f aca="false">T163</f>
        <v>0</v>
      </c>
      <c r="U164" s="84" t="n">
        <f aca="false">U163</f>
        <v>0</v>
      </c>
      <c r="V164" s="84" t="n">
        <f aca="false">V163</f>
        <v>0</v>
      </c>
      <c r="W164" s="84" t="n">
        <f aca="false">W163</f>
        <v>0</v>
      </c>
      <c r="X164" s="84" t="n">
        <f aca="false">X163</f>
        <v>0</v>
      </c>
      <c r="Y164" s="84" t="n">
        <f aca="false">Y163</f>
        <v>0</v>
      </c>
      <c r="Z164" s="84" t="n">
        <f aca="false">Z163</f>
        <v>0</v>
      </c>
      <c r="AA164" s="84" t="n">
        <f aca="false">AA163</f>
        <v>0</v>
      </c>
      <c r="AB164" s="84" t="n">
        <f aca="false">AB163</f>
        <v>0</v>
      </c>
      <c r="AC164" s="84" t="n">
        <f aca="false">AC163</f>
        <v>0</v>
      </c>
      <c r="AD164" s="84" t="n">
        <f aca="false">AD163</f>
        <v>0</v>
      </c>
      <c r="AE164" s="84" t="n">
        <f aca="false">AE163</f>
        <v>0</v>
      </c>
      <c r="AF164" s="84" t="n">
        <f aca="false">AF163</f>
        <v>0</v>
      </c>
      <c r="AG164" s="84" t="n">
        <f aca="false">AG163</f>
        <v>0</v>
      </c>
      <c r="AH164" s="84" t="n">
        <f aca="false">AH163</f>
        <v>0</v>
      </c>
      <c r="AI164" s="84" t="n">
        <f aca="false">AI163</f>
        <v>0</v>
      </c>
      <c r="AJ164" s="84" t="n">
        <f aca="false">AJ163</f>
        <v>0</v>
      </c>
      <c r="AK164" s="85" t="n">
        <f aca="false">AK163</f>
        <v>0</v>
      </c>
    </row>
    <row r="165" customFormat="false" ht="15.75" hidden="false" customHeight="false" outlineLevel="0" collapsed="false">
      <c r="A165" s="52" t="str">
        <f aca="false">A164</f>
        <v>base</v>
      </c>
      <c r="B165" s="72" t="s">
        <v>426</v>
      </c>
      <c r="C165" s="59" t="s">
        <v>445</v>
      </c>
      <c r="D165" s="66" t="s">
        <v>105</v>
      </c>
      <c r="E165" s="66" t="s">
        <v>413</v>
      </c>
      <c r="I165" s="60" t="n">
        <f aca="false">I164</f>
        <v>0</v>
      </c>
      <c r="J165" s="60" t="n">
        <f aca="false">J164</f>
        <v>0</v>
      </c>
      <c r="K165" s="60" t="n">
        <f aca="false">K164</f>
        <v>0</v>
      </c>
      <c r="L165" s="60" t="n">
        <f aca="false">L164</f>
        <v>0</v>
      </c>
      <c r="M165" s="60" t="n">
        <f aca="false">M164</f>
        <v>0</v>
      </c>
      <c r="N165" s="60" t="n">
        <f aca="false">N164</f>
        <v>0</v>
      </c>
      <c r="O165" s="60" t="n">
        <f aca="false">O164</f>
        <v>0</v>
      </c>
      <c r="P165" s="60" t="n">
        <f aca="false">P164</f>
        <v>0</v>
      </c>
      <c r="Q165" s="60" t="n">
        <f aca="false">Q164</f>
        <v>0</v>
      </c>
      <c r="R165" s="60" t="n">
        <f aca="false">R164</f>
        <v>0</v>
      </c>
      <c r="S165" s="60" t="n">
        <f aca="false">S164</f>
        <v>0</v>
      </c>
      <c r="T165" s="60" t="n">
        <f aca="false">T164</f>
        <v>0</v>
      </c>
      <c r="U165" s="60" t="n">
        <f aca="false">U164</f>
        <v>0</v>
      </c>
      <c r="V165" s="60" t="n">
        <f aca="false">V164</f>
        <v>0</v>
      </c>
      <c r="W165" s="60" t="n">
        <f aca="false">W164</f>
        <v>0</v>
      </c>
      <c r="X165" s="60" t="n">
        <f aca="false">X164</f>
        <v>0</v>
      </c>
      <c r="Y165" s="60" t="n">
        <f aca="false">Y164</f>
        <v>0</v>
      </c>
      <c r="Z165" s="60" t="n">
        <f aca="false">Z164</f>
        <v>0</v>
      </c>
      <c r="AA165" s="60" t="n">
        <f aca="false">AA164</f>
        <v>0</v>
      </c>
      <c r="AB165" s="60" t="n">
        <f aca="false">AB164</f>
        <v>0</v>
      </c>
      <c r="AC165" s="60" t="n">
        <f aca="false">AC164</f>
        <v>0</v>
      </c>
      <c r="AD165" s="60" t="n">
        <f aca="false">AD164</f>
        <v>0</v>
      </c>
      <c r="AE165" s="60" t="n">
        <f aca="false">AE164</f>
        <v>0</v>
      </c>
      <c r="AF165" s="60" t="n">
        <f aca="false">AF164</f>
        <v>0</v>
      </c>
      <c r="AG165" s="60" t="n">
        <f aca="false">AG164</f>
        <v>0</v>
      </c>
      <c r="AH165" s="60" t="n">
        <f aca="false">AH164</f>
        <v>0</v>
      </c>
      <c r="AI165" s="60" t="n">
        <f aca="false">AI164</f>
        <v>0</v>
      </c>
      <c r="AJ165" s="60" t="n">
        <f aca="false">AJ164</f>
        <v>0</v>
      </c>
      <c r="AK165" s="86" t="n">
        <f aca="false">AK164</f>
        <v>0</v>
      </c>
    </row>
    <row r="166" customFormat="false" ht="15" hidden="false" customHeight="false" outlineLevel="0" collapsed="false">
      <c r="A166" s="52" t="str">
        <f aca="false">A165</f>
        <v>base</v>
      </c>
      <c r="B166" s="72" t="s">
        <v>426</v>
      </c>
      <c r="C166" s="73" t="s">
        <v>446</v>
      </c>
      <c r="D166" s="47" t="s">
        <v>68</v>
      </c>
      <c r="E166" s="47" t="s">
        <v>139</v>
      </c>
      <c r="I166" s="49" t="n">
        <f aca="false">I165</f>
        <v>0</v>
      </c>
      <c r="J166" s="49" t="n">
        <f aca="false">J165</f>
        <v>0</v>
      </c>
      <c r="K166" s="49" t="n">
        <f aca="false">K165</f>
        <v>0</v>
      </c>
      <c r="L166" s="49" t="n">
        <f aca="false">L165</f>
        <v>0</v>
      </c>
      <c r="M166" s="49" t="n">
        <f aca="false">M165</f>
        <v>0</v>
      </c>
      <c r="N166" s="49" t="n">
        <f aca="false">N165</f>
        <v>0</v>
      </c>
      <c r="O166" s="49" t="n">
        <f aca="false">O165</f>
        <v>0</v>
      </c>
      <c r="P166" s="49" t="n">
        <f aca="false">P165</f>
        <v>0</v>
      </c>
      <c r="Q166" s="49" t="n">
        <f aca="false">Q165</f>
        <v>0</v>
      </c>
      <c r="R166" s="49" t="n">
        <f aca="false">R165</f>
        <v>0</v>
      </c>
      <c r="S166" s="49" t="n">
        <f aca="false">S165</f>
        <v>0</v>
      </c>
      <c r="T166" s="49" t="n">
        <f aca="false">T165</f>
        <v>0</v>
      </c>
      <c r="U166" s="49" t="n">
        <f aca="false">U165</f>
        <v>0</v>
      </c>
      <c r="V166" s="49" t="n">
        <f aca="false">V165</f>
        <v>0</v>
      </c>
      <c r="W166" s="49" t="n">
        <f aca="false">W165</f>
        <v>0</v>
      </c>
      <c r="X166" s="49" t="n">
        <f aca="false">X165</f>
        <v>0</v>
      </c>
      <c r="Y166" s="49" t="n">
        <f aca="false">Y165</f>
        <v>0</v>
      </c>
      <c r="Z166" s="49" t="n">
        <f aca="false">Z165</f>
        <v>0</v>
      </c>
      <c r="AA166" s="49" t="n">
        <f aca="false">AA165</f>
        <v>0</v>
      </c>
      <c r="AB166" s="49" t="n">
        <f aca="false">AB165</f>
        <v>0</v>
      </c>
      <c r="AC166" s="49" t="n">
        <f aca="false">AC165</f>
        <v>0</v>
      </c>
      <c r="AD166" s="49" t="n">
        <f aca="false">AD165</f>
        <v>0</v>
      </c>
      <c r="AE166" s="49" t="n">
        <f aca="false">AE165</f>
        <v>0</v>
      </c>
      <c r="AF166" s="49" t="n">
        <f aca="false">AF165</f>
        <v>0</v>
      </c>
      <c r="AG166" s="49" t="n">
        <f aca="false">AG165</f>
        <v>0</v>
      </c>
      <c r="AH166" s="49" t="n">
        <f aca="false">AH165</f>
        <v>0</v>
      </c>
      <c r="AI166" s="49" t="n">
        <f aca="false">AI165</f>
        <v>0</v>
      </c>
      <c r="AJ166" s="49" t="n">
        <f aca="false">AJ165</f>
        <v>0</v>
      </c>
      <c r="AK166" s="51" t="n">
        <f aca="false">AK165</f>
        <v>0</v>
      </c>
    </row>
    <row r="167" customFormat="false" ht="15" hidden="false" customHeight="false" outlineLevel="0" collapsed="false">
      <c r="A167" s="52" t="str">
        <f aca="false">A166</f>
        <v>base</v>
      </c>
      <c r="B167" s="72" t="s">
        <v>426</v>
      </c>
      <c r="C167" s="74" t="s">
        <v>446</v>
      </c>
      <c r="D167" s="54" t="s">
        <v>68</v>
      </c>
      <c r="E167" s="54" t="s">
        <v>269</v>
      </c>
      <c r="I167" s="84" t="n">
        <f aca="false">I166</f>
        <v>0</v>
      </c>
      <c r="J167" s="84" t="n">
        <f aca="false">J166</f>
        <v>0</v>
      </c>
      <c r="K167" s="84" t="n">
        <f aca="false">K166</f>
        <v>0</v>
      </c>
      <c r="L167" s="84" t="n">
        <f aca="false">L166</f>
        <v>0</v>
      </c>
      <c r="M167" s="84" t="n">
        <f aca="false">M166</f>
        <v>0</v>
      </c>
      <c r="N167" s="84" t="n">
        <f aca="false">N166</f>
        <v>0</v>
      </c>
      <c r="O167" s="84" t="n">
        <f aca="false">O166</f>
        <v>0</v>
      </c>
      <c r="P167" s="84" t="n">
        <f aca="false">P166</f>
        <v>0</v>
      </c>
      <c r="Q167" s="84" t="n">
        <f aca="false">Q166</f>
        <v>0</v>
      </c>
      <c r="R167" s="84" t="n">
        <f aca="false">R166</f>
        <v>0</v>
      </c>
      <c r="S167" s="84" t="n">
        <f aca="false">S166</f>
        <v>0</v>
      </c>
      <c r="T167" s="84" t="n">
        <f aca="false">T166</f>
        <v>0</v>
      </c>
      <c r="U167" s="84" t="n">
        <f aca="false">U166</f>
        <v>0</v>
      </c>
      <c r="V167" s="84" t="n">
        <f aca="false">V166</f>
        <v>0</v>
      </c>
      <c r="W167" s="84" t="n">
        <f aca="false">W166</f>
        <v>0</v>
      </c>
      <c r="X167" s="84" t="n">
        <f aca="false">X166</f>
        <v>0</v>
      </c>
      <c r="Y167" s="84" t="n">
        <f aca="false">Y166</f>
        <v>0</v>
      </c>
      <c r="Z167" s="84" t="n">
        <f aca="false">Z166</f>
        <v>0</v>
      </c>
      <c r="AA167" s="84" t="n">
        <f aca="false">AA166</f>
        <v>0</v>
      </c>
      <c r="AB167" s="84" t="n">
        <f aca="false">AB166</f>
        <v>0</v>
      </c>
      <c r="AC167" s="84" t="n">
        <f aca="false">AC166</f>
        <v>0</v>
      </c>
      <c r="AD167" s="84" t="n">
        <f aca="false">AD166</f>
        <v>0</v>
      </c>
      <c r="AE167" s="84" t="n">
        <f aca="false">AE166</f>
        <v>0</v>
      </c>
      <c r="AF167" s="84" t="n">
        <f aca="false">AF166</f>
        <v>0</v>
      </c>
      <c r="AG167" s="84" t="n">
        <f aca="false">AG166</f>
        <v>0</v>
      </c>
      <c r="AH167" s="84" t="n">
        <f aca="false">AH166</f>
        <v>0</v>
      </c>
      <c r="AI167" s="84" t="n">
        <f aca="false">AI166</f>
        <v>0</v>
      </c>
      <c r="AJ167" s="84" t="n">
        <f aca="false">AJ166</f>
        <v>0</v>
      </c>
      <c r="AK167" s="85" t="n">
        <f aca="false">AK166</f>
        <v>0</v>
      </c>
    </row>
    <row r="168" customFormat="false" ht="15" hidden="false" customHeight="false" outlineLevel="0" collapsed="false">
      <c r="A168" s="52" t="str">
        <f aca="false">A167</f>
        <v>base</v>
      </c>
      <c r="B168" s="72" t="s">
        <v>426</v>
      </c>
      <c r="C168" s="74" t="s">
        <v>446</v>
      </c>
      <c r="D168" s="54" t="s">
        <v>68</v>
      </c>
      <c r="E168" s="54" t="s">
        <v>411</v>
      </c>
      <c r="I168" s="84" t="n">
        <f aca="false">I167</f>
        <v>0</v>
      </c>
      <c r="J168" s="84" t="n">
        <f aca="false">J167</f>
        <v>0</v>
      </c>
      <c r="K168" s="84" t="n">
        <f aca="false">K167</f>
        <v>0</v>
      </c>
      <c r="L168" s="84" t="n">
        <f aca="false">L167</f>
        <v>0</v>
      </c>
      <c r="M168" s="84" t="n">
        <f aca="false">M167</f>
        <v>0</v>
      </c>
      <c r="N168" s="84" t="n">
        <f aca="false">N167</f>
        <v>0</v>
      </c>
      <c r="O168" s="84" t="n">
        <f aca="false">O167</f>
        <v>0</v>
      </c>
      <c r="P168" s="84" t="n">
        <f aca="false">P167</f>
        <v>0</v>
      </c>
      <c r="Q168" s="84" t="n">
        <f aca="false">Q167</f>
        <v>0</v>
      </c>
      <c r="R168" s="84" t="n">
        <f aca="false">R167</f>
        <v>0</v>
      </c>
      <c r="S168" s="84" t="n">
        <f aca="false">S167</f>
        <v>0</v>
      </c>
      <c r="T168" s="84" t="n">
        <f aca="false">T167</f>
        <v>0</v>
      </c>
      <c r="U168" s="84" t="n">
        <f aca="false">U167</f>
        <v>0</v>
      </c>
      <c r="V168" s="84" t="n">
        <f aca="false">V167</f>
        <v>0</v>
      </c>
      <c r="W168" s="84" t="n">
        <f aca="false">W167</f>
        <v>0</v>
      </c>
      <c r="X168" s="84" t="n">
        <f aca="false">X167</f>
        <v>0</v>
      </c>
      <c r="Y168" s="84" t="n">
        <f aca="false">Y167</f>
        <v>0</v>
      </c>
      <c r="Z168" s="84" t="n">
        <f aca="false">Z167</f>
        <v>0</v>
      </c>
      <c r="AA168" s="84" t="n">
        <f aca="false">AA167</f>
        <v>0</v>
      </c>
      <c r="AB168" s="84" t="n">
        <f aca="false">AB167</f>
        <v>0</v>
      </c>
      <c r="AC168" s="84" t="n">
        <f aca="false">AC167</f>
        <v>0</v>
      </c>
      <c r="AD168" s="84" t="n">
        <f aca="false">AD167</f>
        <v>0</v>
      </c>
      <c r="AE168" s="84" t="n">
        <f aca="false">AE167</f>
        <v>0</v>
      </c>
      <c r="AF168" s="84" t="n">
        <f aca="false">AF167</f>
        <v>0</v>
      </c>
      <c r="AG168" s="84" t="n">
        <f aca="false">AG167</f>
        <v>0</v>
      </c>
      <c r="AH168" s="84" t="n">
        <f aca="false">AH167</f>
        <v>0</v>
      </c>
      <c r="AI168" s="84" t="n">
        <f aca="false">AI167</f>
        <v>0</v>
      </c>
      <c r="AJ168" s="84" t="n">
        <f aca="false">AJ167</f>
        <v>0</v>
      </c>
      <c r="AK168" s="85" t="n">
        <f aca="false">AK167</f>
        <v>0</v>
      </c>
    </row>
    <row r="169" customFormat="false" ht="15" hidden="false" customHeight="false" outlineLevel="0" collapsed="false">
      <c r="A169" s="52" t="str">
        <f aca="false">A168</f>
        <v>base</v>
      </c>
      <c r="B169" s="72" t="s">
        <v>426</v>
      </c>
      <c r="C169" s="74" t="s">
        <v>446</v>
      </c>
      <c r="D169" s="54" t="s">
        <v>68</v>
      </c>
      <c r="E169" s="54" t="s">
        <v>114</v>
      </c>
      <c r="I169" s="84" t="n">
        <f aca="false">I168</f>
        <v>0</v>
      </c>
      <c r="J169" s="84" t="n">
        <f aca="false">J168</f>
        <v>0</v>
      </c>
      <c r="K169" s="84" t="n">
        <f aca="false">K168</f>
        <v>0</v>
      </c>
      <c r="L169" s="84" t="n">
        <f aca="false">L168</f>
        <v>0</v>
      </c>
      <c r="M169" s="84" t="n">
        <f aca="false">M168</f>
        <v>0</v>
      </c>
      <c r="N169" s="84" t="n">
        <f aca="false">N168</f>
        <v>0</v>
      </c>
      <c r="O169" s="84" t="n">
        <f aca="false">O168</f>
        <v>0</v>
      </c>
      <c r="P169" s="84" t="n">
        <f aca="false">P168</f>
        <v>0</v>
      </c>
      <c r="Q169" s="84" t="n">
        <f aca="false">Q168</f>
        <v>0</v>
      </c>
      <c r="R169" s="84" t="n">
        <f aca="false">R168</f>
        <v>0</v>
      </c>
      <c r="S169" s="84" t="n">
        <f aca="false">S168</f>
        <v>0</v>
      </c>
      <c r="T169" s="84" t="n">
        <f aca="false">T168</f>
        <v>0</v>
      </c>
      <c r="U169" s="84" t="n">
        <f aca="false">U168</f>
        <v>0</v>
      </c>
      <c r="V169" s="84" t="n">
        <f aca="false">V168</f>
        <v>0</v>
      </c>
      <c r="W169" s="84" t="n">
        <f aca="false">W168</f>
        <v>0</v>
      </c>
      <c r="X169" s="84" t="n">
        <f aca="false">X168</f>
        <v>0</v>
      </c>
      <c r="Y169" s="84" t="n">
        <f aca="false">Y168</f>
        <v>0</v>
      </c>
      <c r="Z169" s="84" t="n">
        <f aca="false">Z168</f>
        <v>0</v>
      </c>
      <c r="AA169" s="84" t="n">
        <f aca="false">AA168</f>
        <v>0</v>
      </c>
      <c r="AB169" s="84" t="n">
        <f aca="false">AB168</f>
        <v>0</v>
      </c>
      <c r="AC169" s="84" t="n">
        <f aca="false">AC168</f>
        <v>0</v>
      </c>
      <c r="AD169" s="84" t="n">
        <f aca="false">AD168</f>
        <v>0</v>
      </c>
      <c r="AE169" s="84" t="n">
        <f aca="false">AE168</f>
        <v>0</v>
      </c>
      <c r="AF169" s="84" t="n">
        <f aca="false">AF168</f>
        <v>0</v>
      </c>
      <c r="AG169" s="84" t="n">
        <f aca="false">AG168</f>
        <v>0</v>
      </c>
      <c r="AH169" s="84" t="n">
        <f aca="false">AH168</f>
        <v>0</v>
      </c>
      <c r="AI169" s="84" t="n">
        <f aca="false">AI168</f>
        <v>0</v>
      </c>
      <c r="AJ169" s="84" t="n">
        <f aca="false">AJ168</f>
        <v>0</v>
      </c>
      <c r="AK169" s="85" t="n">
        <f aca="false">AK168</f>
        <v>0</v>
      </c>
    </row>
    <row r="170" customFormat="false" ht="15" hidden="false" customHeight="false" outlineLevel="0" collapsed="false">
      <c r="A170" s="52" t="str">
        <f aca="false">A169</f>
        <v>base</v>
      </c>
      <c r="B170" s="72" t="s">
        <v>426</v>
      </c>
      <c r="C170" s="74" t="s">
        <v>446</v>
      </c>
      <c r="D170" s="54" t="s">
        <v>68</v>
      </c>
      <c r="E170" s="54" t="s">
        <v>412</v>
      </c>
      <c r="I170" s="84" t="n">
        <f aca="false">I169</f>
        <v>0</v>
      </c>
      <c r="J170" s="84" t="n">
        <f aca="false">J169</f>
        <v>0</v>
      </c>
      <c r="K170" s="84" t="n">
        <f aca="false">K169</f>
        <v>0</v>
      </c>
      <c r="L170" s="84" t="n">
        <f aca="false">L169</f>
        <v>0</v>
      </c>
      <c r="M170" s="84" t="n">
        <f aca="false">M169</f>
        <v>0</v>
      </c>
      <c r="N170" s="84" t="n">
        <f aca="false">N169</f>
        <v>0</v>
      </c>
      <c r="O170" s="84" t="n">
        <f aca="false">O169</f>
        <v>0</v>
      </c>
      <c r="P170" s="84" t="n">
        <f aca="false">P169</f>
        <v>0</v>
      </c>
      <c r="Q170" s="84" t="n">
        <f aca="false">Q169</f>
        <v>0</v>
      </c>
      <c r="R170" s="84" t="n">
        <f aca="false">R169</f>
        <v>0</v>
      </c>
      <c r="S170" s="84" t="n">
        <f aca="false">S169</f>
        <v>0</v>
      </c>
      <c r="T170" s="84" t="n">
        <f aca="false">T169</f>
        <v>0</v>
      </c>
      <c r="U170" s="84" t="n">
        <f aca="false">U169</f>
        <v>0</v>
      </c>
      <c r="V170" s="84" t="n">
        <f aca="false">V169</f>
        <v>0</v>
      </c>
      <c r="W170" s="84" t="n">
        <f aca="false">W169</f>
        <v>0</v>
      </c>
      <c r="X170" s="84" t="n">
        <f aca="false">X169</f>
        <v>0</v>
      </c>
      <c r="Y170" s="84" t="n">
        <f aca="false">Y169</f>
        <v>0</v>
      </c>
      <c r="Z170" s="84" t="n">
        <f aca="false">Z169</f>
        <v>0</v>
      </c>
      <c r="AA170" s="84" t="n">
        <f aca="false">AA169</f>
        <v>0</v>
      </c>
      <c r="AB170" s="84" t="n">
        <f aca="false">AB169</f>
        <v>0</v>
      </c>
      <c r="AC170" s="84" t="n">
        <f aca="false">AC169</f>
        <v>0</v>
      </c>
      <c r="AD170" s="84" t="n">
        <f aca="false">AD169</f>
        <v>0</v>
      </c>
      <c r="AE170" s="84" t="n">
        <f aca="false">AE169</f>
        <v>0</v>
      </c>
      <c r="AF170" s="84" t="n">
        <f aca="false">AF169</f>
        <v>0</v>
      </c>
      <c r="AG170" s="84" t="n">
        <f aca="false">AG169</f>
        <v>0</v>
      </c>
      <c r="AH170" s="84" t="n">
        <f aca="false">AH169</f>
        <v>0</v>
      </c>
      <c r="AI170" s="84" t="n">
        <f aca="false">AI169</f>
        <v>0</v>
      </c>
      <c r="AJ170" s="84" t="n">
        <f aca="false">AJ169</f>
        <v>0</v>
      </c>
      <c r="AK170" s="85" t="n">
        <f aca="false">AK169</f>
        <v>0</v>
      </c>
    </row>
    <row r="171" customFormat="false" ht="15" hidden="false" customHeight="false" outlineLevel="0" collapsed="false">
      <c r="A171" s="52" t="str">
        <f aca="false">A170</f>
        <v>base</v>
      </c>
      <c r="B171" s="72" t="s">
        <v>426</v>
      </c>
      <c r="C171" s="74" t="s">
        <v>446</v>
      </c>
      <c r="D171" s="54" t="s">
        <v>105</v>
      </c>
      <c r="E171" s="54" t="s">
        <v>104</v>
      </c>
      <c r="I171" s="84" t="n">
        <f aca="false">I170</f>
        <v>0</v>
      </c>
      <c r="J171" s="84" t="n">
        <f aca="false">J170</f>
        <v>0</v>
      </c>
      <c r="K171" s="84" t="n">
        <f aca="false">K170</f>
        <v>0</v>
      </c>
      <c r="L171" s="84" t="n">
        <f aca="false">L170</f>
        <v>0</v>
      </c>
      <c r="M171" s="84" t="n">
        <f aca="false">M170</f>
        <v>0</v>
      </c>
      <c r="N171" s="84" t="n">
        <f aca="false">N170</f>
        <v>0</v>
      </c>
      <c r="O171" s="84" t="n">
        <f aca="false">O170</f>
        <v>0</v>
      </c>
      <c r="P171" s="84" t="n">
        <f aca="false">P170</f>
        <v>0</v>
      </c>
      <c r="Q171" s="84" t="n">
        <f aca="false">Q170</f>
        <v>0</v>
      </c>
      <c r="R171" s="84" t="n">
        <f aca="false">R170</f>
        <v>0</v>
      </c>
      <c r="S171" s="84" t="n">
        <f aca="false">S170</f>
        <v>0</v>
      </c>
      <c r="T171" s="84" t="n">
        <f aca="false">T170</f>
        <v>0</v>
      </c>
      <c r="U171" s="84" t="n">
        <f aca="false">U170</f>
        <v>0</v>
      </c>
      <c r="V171" s="84" t="n">
        <f aca="false">V170</f>
        <v>0</v>
      </c>
      <c r="W171" s="84" t="n">
        <f aca="false">W170</f>
        <v>0</v>
      </c>
      <c r="X171" s="84" t="n">
        <f aca="false">X170</f>
        <v>0</v>
      </c>
      <c r="Y171" s="84" t="n">
        <f aca="false">Y170</f>
        <v>0</v>
      </c>
      <c r="Z171" s="84" t="n">
        <f aca="false">Z170</f>
        <v>0</v>
      </c>
      <c r="AA171" s="84" t="n">
        <f aca="false">AA170</f>
        <v>0</v>
      </c>
      <c r="AB171" s="84" t="n">
        <f aca="false">AB170</f>
        <v>0</v>
      </c>
      <c r="AC171" s="84" t="n">
        <f aca="false">AC170</f>
        <v>0</v>
      </c>
      <c r="AD171" s="84" t="n">
        <f aca="false">AD170</f>
        <v>0</v>
      </c>
      <c r="AE171" s="84" t="n">
        <f aca="false">AE170</f>
        <v>0</v>
      </c>
      <c r="AF171" s="84" t="n">
        <f aca="false">AF170</f>
        <v>0</v>
      </c>
      <c r="AG171" s="84" t="n">
        <f aca="false">AG170</f>
        <v>0</v>
      </c>
      <c r="AH171" s="84" t="n">
        <f aca="false">AH170</f>
        <v>0</v>
      </c>
      <c r="AI171" s="84" t="n">
        <f aca="false">AI170</f>
        <v>0</v>
      </c>
      <c r="AJ171" s="84" t="n">
        <f aca="false">AJ170</f>
        <v>0</v>
      </c>
      <c r="AK171" s="85" t="n">
        <f aca="false">AK170</f>
        <v>0</v>
      </c>
    </row>
    <row r="172" customFormat="false" ht="15.75" hidden="false" customHeight="false" outlineLevel="0" collapsed="false">
      <c r="A172" s="52" t="str">
        <f aca="false">A171</f>
        <v>base</v>
      </c>
      <c r="B172" s="72" t="s">
        <v>426</v>
      </c>
      <c r="C172" s="75" t="s">
        <v>446</v>
      </c>
      <c r="D172" s="66" t="s">
        <v>105</v>
      </c>
      <c r="E172" s="66" t="s">
        <v>413</v>
      </c>
      <c r="I172" s="60" t="n">
        <f aca="false">I171</f>
        <v>0</v>
      </c>
      <c r="J172" s="60" t="n">
        <f aca="false">J171</f>
        <v>0</v>
      </c>
      <c r="K172" s="60" t="n">
        <f aca="false">K171</f>
        <v>0</v>
      </c>
      <c r="L172" s="60" t="n">
        <f aca="false">L171</f>
        <v>0</v>
      </c>
      <c r="M172" s="60" t="n">
        <f aca="false">M171</f>
        <v>0</v>
      </c>
      <c r="N172" s="60" t="n">
        <f aca="false">N171</f>
        <v>0</v>
      </c>
      <c r="O172" s="60" t="n">
        <f aca="false">O171</f>
        <v>0</v>
      </c>
      <c r="P172" s="60" t="n">
        <f aca="false">P171</f>
        <v>0</v>
      </c>
      <c r="Q172" s="60" t="n">
        <f aca="false">Q171</f>
        <v>0</v>
      </c>
      <c r="R172" s="60" t="n">
        <f aca="false">R171</f>
        <v>0</v>
      </c>
      <c r="S172" s="60" t="n">
        <f aca="false">S171</f>
        <v>0</v>
      </c>
      <c r="T172" s="60" t="n">
        <f aca="false">T171</f>
        <v>0</v>
      </c>
      <c r="U172" s="60" t="n">
        <f aca="false">U171</f>
        <v>0</v>
      </c>
      <c r="V172" s="60" t="n">
        <f aca="false">V171</f>
        <v>0</v>
      </c>
      <c r="W172" s="60" t="n">
        <f aca="false">W171</f>
        <v>0</v>
      </c>
      <c r="X172" s="60" t="n">
        <f aca="false">X171</f>
        <v>0</v>
      </c>
      <c r="Y172" s="60" t="n">
        <f aca="false">Y171</f>
        <v>0</v>
      </c>
      <c r="Z172" s="60" t="n">
        <f aca="false">Z171</f>
        <v>0</v>
      </c>
      <c r="AA172" s="60" t="n">
        <f aca="false">AA171</f>
        <v>0</v>
      </c>
      <c r="AB172" s="60" t="n">
        <f aca="false">AB171</f>
        <v>0</v>
      </c>
      <c r="AC172" s="60" t="n">
        <f aca="false">AC171</f>
        <v>0</v>
      </c>
      <c r="AD172" s="60" t="n">
        <f aca="false">AD171</f>
        <v>0</v>
      </c>
      <c r="AE172" s="60" t="n">
        <f aca="false">AE171</f>
        <v>0</v>
      </c>
      <c r="AF172" s="60" t="n">
        <f aca="false">AF171</f>
        <v>0</v>
      </c>
      <c r="AG172" s="60" t="n">
        <f aca="false">AG171</f>
        <v>0</v>
      </c>
      <c r="AH172" s="60" t="n">
        <f aca="false">AH171</f>
        <v>0</v>
      </c>
      <c r="AI172" s="60" t="n">
        <f aca="false">AI171</f>
        <v>0</v>
      </c>
      <c r="AJ172" s="60" t="n">
        <f aca="false">AJ171</f>
        <v>0</v>
      </c>
      <c r="AK172" s="86" t="n">
        <f aca="false">AK171</f>
        <v>0</v>
      </c>
    </row>
    <row r="173" customFormat="false" ht="15" hidden="false" customHeight="false" outlineLevel="0" collapsed="false">
      <c r="A173" s="52" t="str">
        <f aca="false">A172</f>
        <v>base</v>
      </c>
      <c r="B173" s="72" t="s">
        <v>426</v>
      </c>
      <c r="C173" s="46" t="s">
        <v>447</v>
      </c>
      <c r="D173" s="47" t="s">
        <v>68</v>
      </c>
      <c r="E173" s="47" t="s">
        <v>139</v>
      </c>
      <c r="I173" s="49" t="n">
        <f aca="false">I172</f>
        <v>0</v>
      </c>
      <c r="J173" s="49" t="n">
        <f aca="false">J172</f>
        <v>0</v>
      </c>
      <c r="K173" s="49" t="n">
        <f aca="false">K172</f>
        <v>0</v>
      </c>
      <c r="L173" s="49" t="n">
        <f aca="false">L172</f>
        <v>0</v>
      </c>
      <c r="M173" s="49" t="n">
        <f aca="false">M172</f>
        <v>0</v>
      </c>
      <c r="N173" s="49" t="n">
        <f aca="false">N172</f>
        <v>0</v>
      </c>
      <c r="O173" s="49" t="n">
        <f aca="false">O172</f>
        <v>0</v>
      </c>
      <c r="P173" s="49" t="n">
        <f aca="false">P172</f>
        <v>0</v>
      </c>
      <c r="Q173" s="49" t="n">
        <f aca="false">Q172</f>
        <v>0</v>
      </c>
      <c r="R173" s="49" t="n">
        <f aca="false">R172</f>
        <v>0</v>
      </c>
      <c r="S173" s="49" t="n">
        <f aca="false">S172</f>
        <v>0</v>
      </c>
      <c r="T173" s="49" t="n">
        <f aca="false">T172</f>
        <v>0</v>
      </c>
      <c r="U173" s="49" t="n">
        <f aca="false">U172</f>
        <v>0</v>
      </c>
      <c r="V173" s="49" t="n">
        <f aca="false">V172</f>
        <v>0</v>
      </c>
      <c r="W173" s="49" t="n">
        <f aca="false">W172</f>
        <v>0</v>
      </c>
      <c r="X173" s="49" t="n">
        <f aca="false">X172</f>
        <v>0</v>
      </c>
      <c r="Y173" s="49" t="n">
        <f aca="false">Y172</f>
        <v>0</v>
      </c>
      <c r="Z173" s="49" t="n">
        <f aca="false">Z172</f>
        <v>0</v>
      </c>
      <c r="AA173" s="49" t="n">
        <f aca="false">AA172</f>
        <v>0</v>
      </c>
      <c r="AB173" s="49" t="n">
        <f aca="false">AB172</f>
        <v>0</v>
      </c>
      <c r="AC173" s="49" t="n">
        <f aca="false">AC172</f>
        <v>0</v>
      </c>
      <c r="AD173" s="49" t="n">
        <f aca="false">AD172</f>
        <v>0</v>
      </c>
      <c r="AE173" s="49" t="n">
        <f aca="false">AE172</f>
        <v>0</v>
      </c>
      <c r="AF173" s="49" t="n">
        <f aca="false">AF172</f>
        <v>0</v>
      </c>
      <c r="AG173" s="49" t="n">
        <f aca="false">AG172</f>
        <v>0</v>
      </c>
      <c r="AH173" s="49" t="n">
        <f aca="false">AH172</f>
        <v>0</v>
      </c>
      <c r="AI173" s="49" t="n">
        <f aca="false">AI172</f>
        <v>0</v>
      </c>
      <c r="AJ173" s="49" t="n">
        <f aca="false">AJ172</f>
        <v>0</v>
      </c>
      <c r="AK173" s="51" t="n">
        <f aca="false">AK172</f>
        <v>0</v>
      </c>
    </row>
    <row r="174" customFormat="false" ht="15" hidden="false" customHeight="false" outlineLevel="0" collapsed="false">
      <c r="A174" s="52" t="str">
        <f aca="false">A173</f>
        <v>base</v>
      </c>
      <c r="B174" s="72" t="s">
        <v>426</v>
      </c>
      <c r="C174" s="53" t="s">
        <v>447</v>
      </c>
      <c r="D174" s="54" t="s">
        <v>68</v>
      </c>
      <c r="E174" s="54" t="s">
        <v>269</v>
      </c>
      <c r="I174" s="84" t="n">
        <f aca="false">I173</f>
        <v>0</v>
      </c>
      <c r="J174" s="84" t="n">
        <f aca="false">J173</f>
        <v>0</v>
      </c>
      <c r="K174" s="84" t="n">
        <f aca="false">K173</f>
        <v>0</v>
      </c>
      <c r="L174" s="84" t="n">
        <f aca="false">L173</f>
        <v>0</v>
      </c>
      <c r="M174" s="84" t="n">
        <f aca="false">M173</f>
        <v>0</v>
      </c>
      <c r="N174" s="84" t="n">
        <f aca="false">N173</f>
        <v>0</v>
      </c>
      <c r="O174" s="84" t="n">
        <f aca="false">O173</f>
        <v>0</v>
      </c>
      <c r="P174" s="84" t="n">
        <f aca="false">P173</f>
        <v>0</v>
      </c>
      <c r="Q174" s="84" t="n">
        <f aca="false">Q173</f>
        <v>0</v>
      </c>
      <c r="R174" s="84" t="n">
        <f aca="false">R173</f>
        <v>0</v>
      </c>
      <c r="S174" s="84" t="n">
        <f aca="false">S173</f>
        <v>0</v>
      </c>
      <c r="T174" s="84" t="n">
        <f aca="false">T173</f>
        <v>0</v>
      </c>
      <c r="U174" s="84" t="n">
        <f aca="false">U173</f>
        <v>0</v>
      </c>
      <c r="V174" s="84" t="n">
        <f aca="false">V173</f>
        <v>0</v>
      </c>
      <c r="W174" s="84" t="n">
        <f aca="false">W173</f>
        <v>0</v>
      </c>
      <c r="X174" s="84" t="n">
        <f aca="false">X173</f>
        <v>0</v>
      </c>
      <c r="Y174" s="84" t="n">
        <f aca="false">Y173</f>
        <v>0</v>
      </c>
      <c r="Z174" s="84" t="n">
        <f aca="false">Z173</f>
        <v>0</v>
      </c>
      <c r="AA174" s="84" t="n">
        <f aca="false">AA173</f>
        <v>0</v>
      </c>
      <c r="AB174" s="84" t="n">
        <f aca="false">AB173</f>
        <v>0</v>
      </c>
      <c r="AC174" s="84" t="n">
        <f aca="false">AC173</f>
        <v>0</v>
      </c>
      <c r="AD174" s="84" t="n">
        <f aca="false">AD173</f>
        <v>0</v>
      </c>
      <c r="AE174" s="84" t="n">
        <f aca="false">AE173</f>
        <v>0</v>
      </c>
      <c r="AF174" s="84" t="n">
        <f aca="false">AF173</f>
        <v>0</v>
      </c>
      <c r="AG174" s="84" t="n">
        <f aca="false">AG173</f>
        <v>0</v>
      </c>
      <c r="AH174" s="84" t="n">
        <f aca="false">AH173</f>
        <v>0</v>
      </c>
      <c r="AI174" s="84" t="n">
        <f aca="false">AI173</f>
        <v>0</v>
      </c>
      <c r="AJ174" s="84" t="n">
        <f aca="false">AJ173</f>
        <v>0</v>
      </c>
      <c r="AK174" s="85" t="n">
        <f aca="false">AK173</f>
        <v>0</v>
      </c>
    </row>
    <row r="175" customFormat="false" ht="15" hidden="false" customHeight="false" outlineLevel="0" collapsed="false">
      <c r="A175" s="52" t="str">
        <f aca="false">A174</f>
        <v>base</v>
      </c>
      <c r="B175" s="72" t="s">
        <v>426</v>
      </c>
      <c r="C175" s="53" t="s">
        <v>447</v>
      </c>
      <c r="D175" s="54" t="s">
        <v>68</v>
      </c>
      <c r="E175" s="54" t="s">
        <v>411</v>
      </c>
      <c r="I175" s="84" t="n">
        <f aca="false">I174</f>
        <v>0</v>
      </c>
      <c r="J175" s="84" t="n">
        <f aca="false">J174</f>
        <v>0</v>
      </c>
      <c r="K175" s="84" t="n">
        <f aca="false">K174</f>
        <v>0</v>
      </c>
      <c r="L175" s="84" t="n">
        <f aca="false">L174</f>
        <v>0</v>
      </c>
      <c r="M175" s="84" t="n">
        <f aca="false">M174</f>
        <v>0</v>
      </c>
      <c r="N175" s="84" t="n">
        <f aca="false">N174</f>
        <v>0</v>
      </c>
      <c r="O175" s="84" t="n">
        <f aca="false">O174</f>
        <v>0</v>
      </c>
      <c r="P175" s="84" t="n">
        <f aca="false">P174</f>
        <v>0</v>
      </c>
      <c r="Q175" s="84" t="n">
        <f aca="false">Q174</f>
        <v>0</v>
      </c>
      <c r="R175" s="84" t="n">
        <f aca="false">R174</f>
        <v>0</v>
      </c>
      <c r="S175" s="84" t="n">
        <f aca="false">S174</f>
        <v>0</v>
      </c>
      <c r="T175" s="84" t="n">
        <f aca="false">T174</f>
        <v>0</v>
      </c>
      <c r="U175" s="84" t="n">
        <f aca="false">U174</f>
        <v>0</v>
      </c>
      <c r="V175" s="84" t="n">
        <f aca="false">V174</f>
        <v>0</v>
      </c>
      <c r="W175" s="84" t="n">
        <f aca="false">W174</f>
        <v>0</v>
      </c>
      <c r="X175" s="84" t="n">
        <f aca="false">X174</f>
        <v>0</v>
      </c>
      <c r="Y175" s="84" t="n">
        <f aca="false">Y174</f>
        <v>0</v>
      </c>
      <c r="Z175" s="84" t="n">
        <f aca="false">Z174</f>
        <v>0</v>
      </c>
      <c r="AA175" s="84" t="n">
        <f aca="false">AA174</f>
        <v>0</v>
      </c>
      <c r="AB175" s="84" t="n">
        <f aca="false">AB174</f>
        <v>0</v>
      </c>
      <c r="AC175" s="84" t="n">
        <f aca="false">AC174</f>
        <v>0</v>
      </c>
      <c r="AD175" s="84" t="n">
        <f aca="false">AD174</f>
        <v>0</v>
      </c>
      <c r="AE175" s="84" t="n">
        <f aca="false">AE174</f>
        <v>0</v>
      </c>
      <c r="AF175" s="84" t="n">
        <f aca="false">AF174</f>
        <v>0</v>
      </c>
      <c r="AG175" s="84" t="n">
        <f aca="false">AG174</f>
        <v>0</v>
      </c>
      <c r="AH175" s="84" t="n">
        <f aca="false">AH174</f>
        <v>0</v>
      </c>
      <c r="AI175" s="84" t="n">
        <f aca="false">AI174</f>
        <v>0</v>
      </c>
      <c r="AJ175" s="84" t="n">
        <f aca="false">AJ174</f>
        <v>0</v>
      </c>
      <c r="AK175" s="85" t="n">
        <f aca="false">AK174</f>
        <v>0</v>
      </c>
    </row>
    <row r="176" customFormat="false" ht="15" hidden="false" customHeight="false" outlineLevel="0" collapsed="false">
      <c r="A176" s="52" t="str">
        <f aca="false">A175</f>
        <v>base</v>
      </c>
      <c r="B176" s="72" t="s">
        <v>426</v>
      </c>
      <c r="C176" s="53" t="s">
        <v>447</v>
      </c>
      <c r="D176" s="54" t="s">
        <v>68</v>
      </c>
      <c r="E176" s="54" t="s">
        <v>114</v>
      </c>
      <c r="I176" s="84" t="n">
        <f aca="false">I175</f>
        <v>0</v>
      </c>
      <c r="J176" s="84" t="n">
        <f aca="false">J175</f>
        <v>0</v>
      </c>
      <c r="K176" s="84" t="n">
        <f aca="false">K175</f>
        <v>0</v>
      </c>
      <c r="L176" s="84" t="n">
        <f aca="false">L175</f>
        <v>0</v>
      </c>
      <c r="M176" s="84" t="n">
        <f aca="false">M175</f>
        <v>0</v>
      </c>
      <c r="N176" s="84" t="n">
        <f aca="false">N175</f>
        <v>0</v>
      </c>
      <c r="O176" s="84" t="n">
        <f aca="false">O175</f>
        <v>0</v>
      </c>
      <c r="P176" s="84" t="n">
        <f aca="false">P175</f>
        <v>0</v>
      </c>
      <c r="Q176" s="84" t="n">
        <f aca="false">Q175</f>
        <v>0</v>
      </c>
      <c r="R176" s="84" t="n">
        <f aca="false">R175</f>
        <v>0</v>
      </c>
      <c r="S176" s="84" t="n">
        <f aca="false">S175</f>
        <v>0</v>
      </c>
      <c r="T176" s="84" t="n">
        <f aca="false">T175</f>
        <v>0</v>
      </c>
      <c r="U176" s="84" t="n">
        <f aca="false">U175</f>
        <v>0</v>
      </c>
      <c r="V176" s="84" t="n">
        <f aca="false">V175</f>
        <v>0</v>
      </c>
      <c r="W176" s="84" t="n">
        <f aca="false">W175</f>
        <v>0</v>
      </c>
      <c r="X176" s="84" t="n">
        <f aca="false">X175</f>
        <v>0</v>
      </c>
      <c r="Y176" s="84" t="n">
        <f aca="false">Y175</f>
        <v>0</v>
      </c>
      <c r="Z176" s="84" t="n">
        <f aca="false">Z175</f>
        <v>0</v>
      </c>
      <c r="AA176" s="84" t="n">
        <f aca="false">AA175</f>
        <v>0</v>
      </c>
      <c r="AB176" s="84" t="n">
        <f aca="false">AB175</f>
        <v>0</v>
      </c>
      <c r="AC176" s="84" t="n">
        <f aca="false">AC175</f>
        <v>0</v>
      </c>
      <c r="AD176" s="84" t="n">
        <f aca="false">AD175</f>
        <v>0</v>
      </c>
      <c r="AE176" s="84" t="n">
        <f aca="false">AE175</f>
        <v>0</v>
      </c>
      <c r="AF176" s="84" t="n">
        <f aca="false">AF175</f>
        <v>0</v>
      </c>
      <c r="AG176" s="84" t="n">
        <f aca="false">AG175</f>
        <v>0</v>
      </c>
      <c r="AH176" s="84" t="n">
        <f aca="false">AH175</f>
        <v>0</v>
      </c>
      <c r="AI176" s="84" t="n">
        <f aca="false">AI175</f>
        <v>0</v>
      </c>
      <c r="AJ176" s="84" t="n">
        <f aca="false">AJ175</f>
        <v>0</v>
      </c>
      <c r="AK176" s="85" t="n">
        <f aca="false">AK175</f>
        <v>0</v>
      </c>
    </row>
    <row r="177" customFormat="false" ht="15.75" hidden="false" customHeight="false" outlineLevel="0" collapsed="false">
      <c r="A177" s="52" t="str">
        <f aca="false">A176</f>
        <v>base</v>
      </c>
      <c r="B177" s="72" t="s">
        <v>426</v>
      </c>
      <c r="C177" s="59" t="s">
        <v>447</v>
      </c>
      <c r="D177" s="66" t="s">
        <v>105</v>
      </c>
      <c r="E177" s="66" t="s">
        <v>413</v>
      </c>
      <c r="I177" s="60" t="n">
        <f aca="false">I176</f>
        <v>0</v>
      </c>
      <c r="J177" s="60" t="n">
        <f aca="false">J176</f>
        <v>0</v>
      </c>
      <c r="K177" s="60" t="n">
        <f aca="false">K176</f>
        <v>0</v>
      </c>
      <c r="L177" s="60" t="n">
        <f aca="false">L176</f>
        <v>0</v>
      </c>
      <c r="M177" s="60" t="n">
        <f aca="false">M176</f>
        <v>0</v>
      </c>
      <c r="N177" s="60" t="n">
        <f aca="false">N176</f>
        <v>0</v>
      </c>
      <c r="O177" s="60" t="n">
        <f aca="false">O176</f>
        <v>0</v>
      </c>
      <c r="P177" s="60" t="n">
        <f aca="false">P176</f>
        <v>0</v>
      </c>
      <c r="Q177" s="60" t="n">
        <f aca="false">Q176</f>
        <v>0</v>
      </c>
      <c r="R177" s="60" t="n">
        <f aca="false">R176</f>
        <v>0</v>
      </c>
      <c r="S177" s="60" t="n">
        <f aca="false">S176</f>
        <v>0</v>
      </c>
      <c r="T177" s="60" t="n">
        <f aca="false">T176</f>
        <v>0</v>
      </c>
      <c r="U177" s="60" t="n">
        <f aca="false">U176</f>
        <v>0</v>
      </c>
      <c r="V177" s="60" t="n">
        <f aca="false">V176</f>
        <v>0</v>
      </c>
      <c r="W177" s="60" t="n">
        <f aca="false">W176</f>
        <v>0</v>
      </c>
      <c r="X177" s="60" t="n">
        <f aca="false">X176</f>
        <v>0</v>
      </c>
      <c r="Y177" s="60" t="n">
        <f aca="false">Y176</f>
        <v>0</v>
      </c>
      <c r="Z177" s="60" t="n">
        <f aca="false">Z176</f>
        <v>0</v>
      </c>
      <c r="AA177" s="60" t="n">
        <f aca="false">AA176</f>
        <v>0</v>
      </c>
      <c r="AB177" s="60" t="n">
        <f aca="false">AB176</f>
        <v>0</v>
      </c>
      <c r="AC177" s="60" t="n">
        <f aca="false">AC176</f>
        <v>0</v>
      </c>
      <c r="AD177" s="60" t="n">
        <f aca="false">AD176</f>
        <v>0</v>
      </c>
      <c r="AE177" s="60" t="n">
        <f aca="false">AE176</f>
        <v>0</v>
      </c>
      <c r="AF177" s="60" t="n">
        <f aca="false">AF176</f>
        <v>0</v>
      </c>
      <c r="AG177" s="60" t="n">
        <f aca="false">AG176</f>
        <v>0</v>
      </c>
      <c r="AH177" s="60" t="n">
        <f aca="false">AH176</f>
        <v>0</v>
      </c>
      <c r="AI177" s="60" t="n">
        <f aca="false">AI176</f>
        <v>0</v>
      </c>
      <c r="AJ177" s="60" t="n">
        <f aca="false">AJ176</f>
        <v>0</v>
      </c>
      <c r="AK177" s="86" t="n">
        <f aca="false">AK176</f>
        <v>0</v>
      </c>
    </row>
    <row r="178" customFormat="false" ht="15" hidden="false" customHeight="false" outlineLevel="0" collapsed="false">
      <c r="A178" s="52" t="str">
        <f aca="false">A177</f>
        <v>base</v>
      </c>
      <c r="B178" s="72" t="s">
        <v>426</v>
      </c>
      <c r="C178" s="73" t="s">
        <v>448</v>
      </c>
      <c r="D178" s="47" t="s">
        <v>68</v>
      </c>
      <c r="E178" s="47" t="s">
        <v>139</v>
      </c>
      <c r="I178" s="49" t="n">
        <f aca="false">I177</f>
        <v>0</v>
      </c>
      <c r="J178" s="49" t="n">
        <f aca="false">J177</f>
        <v>0</v>
      </c>
      <c r="K178" s="49" t="n">
        <f aca="false">K177</f>
        <v>0</v>
      </c>
      <c r="L178" s="49" t="n">
        <f aca="false">L177</f>
        <v>0</v>
      </c>
      <c r="M178" s="49" t="n">
        <f aca="false">M177</f>
        <v>0</v>
      </c>
      <c r="N178" s="49" t="n">
        <f aca="false">N177</f>
        <v>0</v>
      </c>
      <c r="O178" s="49" t="n">
        <f aca="false">O177</f>
        <v>0</v>
      </c>
      <c r="P178" s="49" t="n">
        <f aca="false">P177</f>
        <v>0</v>
      </c>
      <c r="Q178" s="49" t="n">
        <f aca="false">Q177</f>
        <v>0</v>
      </c>
      <c r="R178" s="49" t="n">
        <f aca="false">R177</f>
        <v>0</v>
      </c>
      <c r="S178" s="49" t="n">
        <f aca="false">S177</f>
        <v>0</v>
      </c>
      <c r="T178" s="49" t="n">
        <f aca="false">T177</f>
        <v>0</v>
      </c>
      <c r="U178" s="49" t="n">
        <f aca="false">U177</f>
        <v>0</v>
      </c>
      <c r="V178" s="49" t="n">
        <f aca="false">V177</f>
        <v>0</v>
      </c>
      <c r="W178" s="49" t="n">
        <f aca="false">W177</f>
        <v>0</v>
      </c>
      <c r="X178" s="49" t="n">
        <f aca="false">X177</f>
        <v>0</v>
      </c>
      <c r="Y178" s="49" t="n">
        <f aca="false">Y177</f>
        <v>0</v>
      </c>
      <c r="Z178" s="49" t="n">
        <f aca="false">Z177</f>
        <v>0</v>
      </c>
      <c r="AA178" s="49" t="n">
        <f aca="false">AA177</f>
        <v>0</v>
      </c>
      <c r="AB178" s="49" t="n">
        <f aca="false">AB177</f>
        <v>0</v>
      </c>
      <c r="AC178" s="49" t="n">
        <f aca="false">AC177</f>
        <v>0</v>
      </c>
      <c r="AD178" s="49" t="n">
        <f aca="false">AD177</f>
        <v>0</v>
      </c>
      <c r="AE178" s="49" t="n">
        <f aca="false">AE177</f>
        <v>0</v>
      </c>
      <c r="AF178" s="49" t="n">
        <f aca="false">AF177</f>
        <v>0</v>
      </c>
      <c r="AG178" s="49" t="n">
        <f aca="false">AG177</f>
        <v>0</v>
      </c>
      <c r="AH178" s="49" t="n">
        <f aca="false">AH177</f>
        <v>0</v>
      </c>
      <c r="AI178" s="49" t="n">
        <f aca="false">AI177</f>
        <v>0</v>
      </c>
      <c r="AJ178" s="49" t="n">
        <f aca="false">AJ177</f>
        <v>0</v>
      </c>
      <c r="AK178" s="51" t="n">
        <f aca="false">AK177</f>
        <v>0</v>
      </c>
    </row>
    <row r="179" customFormat="false" ht="15" hidden="false" customHeight="false" outlineLevel="0" collapsed="false">
      <c r="A179" s="52" t="str">
        <f aca="false">A178</f>
        <v>base</v>
      </c>
      <c r="B179" s="72" t="s">
        <v>426</v>
      </c>
      <c r="C179" s="74" t="s">
        <v>448</v>
      </c>
      <c r="D179" s="54" t="s">
        <v>68</v>
      </c>
      <c r="E179" s="54" t="s">
        <v>269</v>
      </c>
      <c r="I179" s="84" t="n">
        <f aca="false">I178</f>
        <v>0</v>
      </c>
      <c r="J179" s="84" t="n">
        <f aca="false">J178</f>
        <v>0</v>
      </c>
      <c r="K179" s="84" t="n">
        <f aca="false">K178</f>
        <v>0</v>
      </c>
      <c r="L179" s="84" t="n">
        <f aca="false">L178</f>
        <v>0</v>
      </c>
      <c r="M179" s="84" t="n">
        <f aca="false">M178</f>
        <v>0</v>
      </c>
      <c r="N179" s="84" t="n">
        <f aca="false">N178</f>
        <v>0</v>
      </c>
      <c r="O179" s="84" t="n">
        <f aca="false">O178</f>
        <v>0</v>
      </c>
      <c r="P179" s="84" t="n">
        <f aca="false">P178</f>
        <v>0</v>
      </c>
      <c r="Q179" s="84" t="n">
        <f aca="false">Q178</f>
        <v>0</v>
      </c>
      <c r="R179" s="84" t="n">
        <f aca="false">R178</f>
        <v>0</v>
      </c>
      <c r="S179" s="84" t="n">
        <f aca="false">S178</f>
        <v>0</v>
      </c>
      <c r="T179" s="84" t="n">
        <f aca="false">T178</f>
        <v>0</v>
      </c>
      <c r="U179" s="84" t="n">
        <f aca="false">U178</f>
        <v>0</v>
      </c>
      <c r="V179" s="84" t="n">
        <f aca="false">V178</f>
        <v>0</v>
      </c>
      <c r="W179" s="84" t="n">
        <f aca="false">W178</f>
        <v>0</v>
      </c>
      <c r="X179" s="84" t="n">
        <f aca="false">X178</f>
        <v>0</v>
      </c>
      <c r="Y179" s="84" t="n">
        <f aca="false">Y178</f>
        <v>0</v>
      </c>
      <c r="Z179" s="84" t="n">
        <f aca="false">Z178</f>
        <v>0</v>
      </c>
      <c r="AA179" s="84" t="n">
        <f aca="false">AA178</f>
        <v>0</v>
      </c>
      <c r="AB179" s="84" t="n">
        <f aca="false">AB178</f>
        <v>0</v>
      </c>
      <c r="AC179" s="84" t="n">
        <f aca="false">AC178</f>
        <v>0</v>
      </c>
      <c r="AD179" s="84" t="n">
        <f aca="false">AD178</f>
        <v>0</v>
      </c>
      <c r="AE179" s="84" t="n">
        <f aca="false">AE178</f>
        <v>0</v>
      </c>
      <c r="AF179" s="84" t="n">
        <f aca="false">AF178</f>
        <v>0</v>
      </c>
      <c r="AG179" s="84" t="n">
        <f aca="false">AG178</f>
        <v>0</v>
      </c>
      <c r="AH179" s="84" t="n">
        <f aca="false">AH178</f>
        <v>0</v>
      </c>
      <c r="AI179" s="84" t="n">
        <f aca="false">AI178</f>
        <v>0</v>
      </c>
      <c r="AJ179" s="84" t="n">
        <f aca="false">AJ178</f>
        <v>0</v>
      </c>
      <c r="AK179" s="85" t="n">
        <f aca="false">AK178</f>
        <v>0</v>
      </c>
    </row>
    <row r="180" customFormat="false" ht="15" hidden="false" customHeight="false" outlineLevel="0" collapsed="false">
      <c r="A180" s="52" t="str">
        <f aca="false">A179</f>
        <v>base</v>
      </c>
      <c r="B180" s="72" t="s">
        <v>426</v>
      </c>
      <c r="C180" s="74" t="s">
        <v>448</v>
      </c>
      <c r="D180" s="54" t="s">
        <v>68</v>
      </c>
      <c r="E180" s="54" t="s">
        <v>411</v>
      </c>
      <c r="I180" s="84" t="n">
        <f aca="false">I179</f>
        <v>0</v>
      </c>
      <c r="J180" s="84" t="n">
        <f aca="false">J179</f>
        <v>0</v>
      </c>
      <c r="K180" s="84" t="n">
        <f aca="false">K179</f>
        <v>0</v>
      </c>
      <c r="L180" s="84" t="n">
        <f aca="false">L179</f>
        <v>0</v>
      </c>
      <c r="M180" s="84" t="n">
        <f aca="false">M179</f>
        <v>0</v>
      </c>
      <c r="N180" s="84" t="n">
        <f aca="false">N179</f>
        <v>0</v>
      </c>
      <c r="O180" s="84" t="n">
        <f aca="false">O179</f>
        <v>0</v>
      </c>
      <c r="P180" s="84" t="n">
        <f aca="false">P179</f>
        <v>0</v>
      </c>
      <c r="Q180" s="84" t="n">
        <f aca="false">Q179</f>
        <v>0</v>
      </c>
      <c r="R180" s="84" t="n">
        <f aca="false">R179</f>
        <v>0</v>
      </c>
      <c r="S180" s="84" t="n">
        <f aca="false">S179</f>
        <v>0</v>
      </c>
      <c r="T180" s="84" t="n">
        <f aca="false">T179</f>
        <v>0</v>
      </c>
      <c r="U180" s="84" t="n">
        <f aca="false">U179</f>
        <v>0</v>
      </c>
      <c r="V180" s="84" t="n">
        <f aca="false">V179</f>
        <v>0</v>
      </c>
      <c r="W180" s="84" t="n">
        <f aca="false">W179</f>
        <v>0</v>
      </c>
      <c r="X180" s="84" t="n">
        <f aca="false">X179</f>
        <v>0</v>
      </c>
      <c r="Y180" s="84" t="n">
        <f aca="false">Y179</f>
        <v>0</v>
      </c>
      <c r="Z180" s="84" t="n">
        <f aca="false">Z179</f>
        <v>0</v>
      </c>
      <c r="AA180" s="84" t="n">
        <f aca="false">AA179</f>
        <v>0</v>
      </c>
      <c r="AB180" s="84" t="n">
        <f aca="false">AB179</f>
        <v>0</v>
      </c>
      <c r="AC180" s="84" t="n">
        <f aca="false">AC179</f>
        <v>0</v>
      </c>
      <c r="AD180" s="84" t="n">
        <f aca="false">AD179</f>
        <v>0</v>
      </c>
      <c r="AE180" s="84" t="n">
        <f aca="false">AE179</f>
        <v>0</v>
      </c>
      <c r="AF180" s="84" t="n">
        <f aca="false">AF179</f>
        <v>0</v>
      </c>
      <c r="AG180" s="84" t="n">
        <f aca="false">AG179</f>
        <v>0</v>
      </c>
      <c r="AH180" s="84" t="n">
        <f aca="false">AH179</f>
        <v>0</v>
      </c>
      <c r="AI180" s="84" t="n">
        <f aca="false">AI179</f>
        <v>0</v>
      </c>
      <c r="AJ180" s="84" t="n">
        <f aca="false">AJ179</f>
        <v>0</v>
      </c>
      <c r="AK180" s="85" t="n">
        <f aca="false">AK179</f>
        <v>0</v>
      </c>
    </row>
    <row r="181" customFormat="false" ht="15" hidden="false" customHeight="false" outlineLevel="0" collapsed="false">
      <c r="A181" s="52" t="str">
        <f aca="false">A180</f>
        <v>base</v>
      </c>
      <c r="B181" s="72" t="s">
        <v>426</v>
      </c>
      <c r="C181" s="74" t="s">
        <v>448</v>
      </c>
      <c r="D181" s="54" t="s">
        <v>68</v>
      </c>
      <c r="E181" s="54" t="s">
        <v>114</v>
      </c>
      <c r="I181" s="84" t="n">
        <f aca="false">I180</f>
        <v>0</v>
      </c>
      <c r="J181" s="84" t="n">
        <f aca="false">J180</f>
        <v>0</v>
      </c>
      <c r="K181" s="84" t="n">
        <f aca="false">K180</f>
        <v>0</v>
      </c>
      <c r="L181" s="84" t="n">
        <f aca="false">L180</f>
        <v>0</v>
      </c>
      <c r="M181" s="84" t="n">
        <f aca="false">M180</f>
        <v>0</v>
      </c>
      <c r="N181" s="84" t="n">
        <f aca="false">N180</f>
        <v>0</v>
      </c>
      <c r="O181" s="84" t="n">
        <f aca="false">O180</f>
        <v>0</v>
      </c>
      <c r="P181" s="84" t="n">
        <f aca="false">P180</f>
        <v>0</v>
      </c>
      <c r="Q181" s="84" t="n">
        <f aca="false">Q180</f>
        <v>0</v>
      </c>
      <c r="R181" s="84" t="n">
        <f aca="false">R180</f>
        <v>0</v>
      </c>
      <c r="S181" s="84" t="n">
        <f aca="false">S180</f>
        <v>0</v>
      </c>
      <c r="T181" s="84" t="n">
        <f aca="false">T180</f>
        <v>0</v>
      </c>
      <c r="U181" s="84" t="n">
        <f aca="false">U180</f>
        <v>0</v>
      </c>
      <c r="V181" s="84" t="n">
        <f aca="false">V180</f>
        <v>0</v>
      </c>
      <c r="W181" s="84" t="n">
        <f aca="false">W180</f>
        <v>0</v>
      </c>
      <c r="X181" s="84" t="n">
        <f aca="false">X180</f>
        <v>0</v>
      </c>
      <c r="Y181" s="84" t="n">
        <f aca="false">Y180</f>
        <v>0</v>
      </c>
      <c r="Z181" s="84" t="n">
        <f aca="false">Z180</f>
        <v>0</v>
      </c>
      <c r="AA181" s="84" t="n">
        <f aca="false">AA180</f>
        <v>0</v>
      </c>
      <c r="AB181" s="84" t="n">
        <f aca="false">AB180</f>
        <v>0</v>
      </c>
      <c r="AC181" s="84" t="n">
        <f aca="false">AC180</f>
        <v>0</v>
      </c>
      <c r="AD181" s="84" t="n">
        <f aca="false">AD180</f>
        <v>0</v>
      </c>
      <c r="AE181" s="84" t="n">
        <f aca="false">AE180</f>
        <v>0</v>
      </c>
      <c r="AF181" s="84" t="n">
        <f aca="false">AF180</f>
        <v>0</v>
      </c>
      <c r="AG181" s="84" t="n">
        <f aca="false">AG180</f>
        <v>0</v>
      </c>
      <c r="AH181" s="84" t="n">
        <f aca="false">AH180</f>
        <v>0</v>
      </c>
      <c r="AI181" s="84" t="n">
        <f aca="false">AI180</f>
        <v>0</v>
      </c>
      <c r="AJ181" s="84" t="n">
        <f aca="false">AJ180</f>
        <v>0</v>
      </c>
      <c r="AK181" s="85" t="n">
        <f aca="false">AK180</f>
        <v>0</v>
      </c>
    </row>
    <row r="182" customFormat="false" ht="15" hidden="false" customHeight="false" outlineLevel="0" collapsed="false">
      <c r="A182" s="52" t="str">
        <f aca="false">A181</f>
        <v>base</v>
      </c>
      <c r="B182" s="72" t="s">
        <v>426</v>
      </c>
      <c r="C182" s="74" t="s">
        <v>448</v>
      </c>
      <c r="D182" s="54" t="s">
        <v>68</v>
      </c>
      <c r="E182" s="54" t="s">
        <v>102</v>
      </c>
      <c r="I182" s="84" t="n">
        <f aca="false">I181</f>
        <v>0</v>
      </c>
      <c r="J182" s="84" t="n">
        <f aca="false">J181</f>
        <v>0</v>
      </c>
      <c r="K182" s="84" t="n">
        <f aca="false">K181</f>
        <v>0</v>
      </c>
      <c r="L182" s="84" t="n">
        <f aca="false">L181</f>
        <v>0</v>
      </c>
      <c r="M182" s="84" t="n">
        <f aca="false">M181</f>
        <v>0</v>
      </c>
      <c r="N182" s="84" t="n">
        <f aca="false">N181</f>
        <v>0</v>
      </c>
      <c r="O182" s="84" t="n">
        <f aca="false">O181</f>
        <v>0</v>
      </c>
      <c r="P182" s="84" t="n">
        <f aca="false">P181</f>
        <v>0</v>
      </c>
      <c r="Q182" s="84" t="n">
        <f aca="false">Q181</f>
        <v>0</v>
      </c>
      <c r="R182" s="84" t="n">
        <f aca="false">R181</f>
        <v>0</v>
      </c>
      <c r="S182" s="84" t="n">
        <f aca="false">S181</f>
        <v>0</v>
      </c>
      <c r="T182" s="84" t="n">
        <f aca="false">T181</f>
        <v>0</v>
      </c>
      <c r="U182" s="84" t="n">
        <f aca="false">U181</f>
        <v>0</v>
      </c>
      <c r="V182" s="84" t="n">
        <f aca="false">V181</f>
        <v>0</v>
      </c>
      <c r="W182" s="84" t="n">
        <f aca="false">W181</f>
        <v>0</v>
      </c>
      <c r="X182" s="84" t="n">
        <f aca="false">X181</f>
        <v>0</v>
      </c>
      <c r="Y182" s="84" t="n">
        <f aca="false">Y181</f>
        <v>0</v>
      </c>
      <c r="Z182" s="84" t="n">
        <f aca="false">Z181</f>
        <v>0</v>
      </c>
      <c r="AA182" s="84" t="n">
        <f aca="false">AA181</f>
        <v>0</v>
      </c>
      <c r="AB182" s="84" t="n">
        <f aca="false">AB181</f>
        <v>0</v>
      </c>
      <c r="AC182" s="84" t="n">
        <f aca="false">AC181</f>
        <v>0</v>
      </c>
      <c r="AD182" s="84" t="n">
        <f aca="false">AD181</f>
        <v>0</v>
      </c>
      <c r="AE182" s="84" t="n">
        <f aca="false">AE181</f>
        <v>0</v>
      </c>
      <c r="AF182" s="84" t="n">
        <f aca="false">AF181</f>
        <v>0</v>
      </c>
      <c r="AG182" s="84" t="n">
        <f aca="false">AG181</f>
        <v>0</v>
      </c>
      <c r="AH182" s="84" t="n">
        <f aca="false">AH181</f>
        <v>0</v>
      </c>
      <c r="AI182" s="84" t="n">
        <f aca="false">AI181</f>
        <v>0</v>
      </c>
      <c r="AJ182" s="84" t="n">
        <f aca="false">AJ181</f>
        <v>0</v>
      </c>
      <c r="AK182" s="85" t="n">
        <f aca="false">AK181</f>
        <v>0</v>
      </c>
    </row>
    <row r="183" customFormat="false" ht="15.75" hidden="false" customHeight="false" outlineLevel="0" collapsed="false">
      <c r="A183" s="52" t="str">
        <f aca="false">A182</f>
        <v>base</v>
      </c>
      <c r="B183" s="72" t="s">
        <v>426</v>
      </c>
      <c r="C183" s="75" t="s">
        <v>448</v>
      </c>
      <c r="D183" s="66" t="s">
        <v>105</v>
      </c>
      <c r="E183" s="66" t="s">
        <v>413</v>
      </c>
      <c r="I183" s="60" t="n">
        <f aca="false">I182</f>
        <v>0</v>
      </c>
      <c r="J183" s="60" t="n">
        <f aca="false">J182</f>
        <v>0</v>
      </c>
      <c r="K183" s="60" t="n">
        <f aca="false">K182</f>
        <v>0</v>
      </c>
      <c r="L183" s="60" t="n">
        <f aca="false">L182</f>
        <v>0</v>
      </c>
      <c r="M183" s="60" t="n">
        <f aca="false">M182</f>
        <v>0</v>
      </c>
      <c r="N183" s="60" t="n">
        <f aca="false">N182</f>
        <v>0</v>
      </c>
      <c r="O183" s="60" t="n">
        <f aca="false">O182</f>
        <v>0</v>
      </c>
      <c r="P183" s="60" t="n">
        <f aca="false">P182</f>
        <v>0</v>
      </c>
      <c r="Q183" s="60" t="n">
        <f aca="false">Q182</f>
        <v>0</v>
      </c>
      <c r="R183" s="60" t="n">
        <f aca="false">R182</f>
        <v>0</v>
      </c>
      <c r="S183" s="60" t="n">
        <f aca="false">S182</f>
        <v>0</v>
      </c>
      <c r="T183" s="60" t="n">
        <f aca="false">T182</f>
        <v>0</v>
      </c>
      <c r="U183" s="60" t="n">
        <f aca="false">U182</f>
        <v>0</v>
      </c>
      <c r="V183" s="60" t="n">
        <f aca="false">V182</f>
        <v>0</v>
      </c>
      <c r="W183" s="60" t="n">
        <f aca="false">W182</f>
        <v>0</v>
      </c>
      <c r="X183" s="60" t="n">
        <f aca="false">X182</f>
        <v>0</v>
      </c>
      <c r="Y183" s="60" t="n">
        <f aca="false">Y182</f>
        <v>0</v>
      </c>
      <c r="Z183" s="60" t="n">
        <f aca="false">Z182</f>
        <v>0</v>
      </c>
      <c r="AA183" s="60" t="n">
        <f aca="false">AA182</f>
        <v>0</v>
      </c>
      <c r="AB183" s="60" t="n">
        <f aca="false">AB182</f>
        <v>0</v>
      </c>
      <c r="AC183" s="60" t="n">
        <f aca="false">AC182</f>
        <v>0</v>
      </c>
      <c r="AD183" s="60" t="n">
        <f aca="false">AD182</f>
        <v>0</v>
      </c>
      <c r="AE183" s="60" t="n">
        <f aca="false">AE182</f>
        <v>0</v>
      </c>
      <c r="AF183" s="60" t="n">
        <f aca="false">AF182</f>
        <v>0</v>
      </c>
      <c r="AG183" s="60" t="n">
        <f aca="false">AG182</f>
        <v>0</v>
      </c>
      <c r="AH183" s="60" t="n">
        <f aca="false">AH182</f>
        <v>0</v>
      </c>
      <c r="AI183" s="60" t="n">
        <f aca="false">AI182</f>
        <v>0</v>
      </c>
      <c r="AJ183" s="60" t="n">
        <f aca="false">AJ182</f>
        <v>0</v>
      </c>
      <c r="AK183" s="86" t="n">
        <f aca="false">AK182</f>
        <v>0</v>
      </c>
    </row>
    <row r="184" customFormat="false" ht="15" hidden="false" customHeight="false" outlineLevel="0" collapsed="false">
      <c r="A184" s="52" t="str">
        <f aca="false">A183</f>
        <v>base</v>
      </c>
      <c r="B184" s="72" t="s">
        <v>426</v>
      </c>
      <c r="C184" s="46" t="s">
        <v>449</v>
      </c>
      <c r="D184" s="47" t="s">
        <v>68</v>
      </c>
      <c r="E184" s="47" t="s">
        <v>139</v>
      </c>
      <c r="I184" s="49" t="n">
        <f aca="false">I183</f>
        <v>0</v>
      </c>
      <c r="J184" s="49" t="n">
        <f aca="false">J183</f>
        <v>0</v>
      </c>
      <c r="K184" s="49" t="n">
        <f aca="false">K183</f>
        <v>0</v>
      </c>
      <c r="L184" s="49" t="n">
        <f aca="false">L183</f>
        <v>0</v>
      </c>
      <c r="M184" s="49" t="n">
        <f aca="false">M183</f>
        <v>0</v>
      </c>
      <c r="N184" s="49" t="n">
        <f aca="false">N183</f>
        <v>0</v>
      </c>
      <c r="O184" s="49" t="n">
        <f aca="false">O183</f>
        <v>0</v>
      </c>
      <c r="P184" s="49" t="n">
        <f aca="false">P183</f>
        <v>0</v>
      </c>
      <c r="Q184" s="49" t="n">
        <f aca="false">Q183</f>
        <v>0</v>
      </c>
      <c r="R184" s="49" t="n">
        <f aca="false">R183</f>
        <v>0</v>
      </c>
      <c r="S184" s="49" t="n">
        <f aca="false">S183</f>
        <v>0</v>
      </c>
      <c r="T184" s="49" t="n">
        <f aca="false">T183</f>
        <v>0</v>
      </c>
      <c r="U184" s="49" t="n">
        <f aca="false">U183</f>
        <v>0</v>
      </c>
      <c r="V184" s="49" t="n">
        <f aca="false">V183</f>
        <v>0</v>
      </c>
      <c r="W184" s="49" t="n">
        <f aca="false">W183</f>
        <v>0</v>
      </c>
      <c r="X184" s="49" t="n">
        <f aca="false">X183</f>
        <v>0</v>
      </c>
      <c r="Y184" s="49" t="n">
        <f aca="false">Y183</f>
        <v>0</v>
      </c>
      <c r="Z184" s="49" t="n">
        <f aca="false">Z183</f>
        <v>0</v>
      </c>
      <c r="AA184" s="49" t="n">
        <f aca="false">AA183</f>
        <v>0</v>
      </c>
      <c r="AB184" s="49" t="n">
        <f aca="false">AB183</f>
        <v>0</v>
      </c>
      <c r="AC184" s="49" t="n">
        <f aca="false">AC183</f>
        <v>0</v>
      </c>
      <c r="AD184" s="49" t="n">
        <f aca="false">AD183</f>
        <v>0</v>
      </c>
      <c r="AE184" s="49" t="n">
        <f aca="false">AE183</f>
        <v>0</v>
      </c>
      <c r="AF184" s="49" t="n">
        <f aca="false">AF183</f>
        <v>0</v>
      </c>
      <c r="AG184" s="49" t="n">
        <f aca="false">AG183</f>
        <v>0</v>
      </c>
      <c r="AH184" s="49" t="n">
        <f aca="false">AH183</f>
        <v>0</v>
      </c>
      <c r="AI184" s="49" t="n">
        <f aca="false">AI183</f>
        <v>0</v>
      </c>
      <c r="AJ184" s="49" t="n">
        <f aca="false">AJ183</f>
        <v>0</v>
      </c>
      <c r="AK184" s="51" t="n">
        <f aca="false">AK183</f>
        <v>0</v>
      </c>
    </row>
    <row r="185" customFormat="false" ht="15" hidden="false" customHeight="false" outlineLevel="0" collapsed="false">
      <c r="A185" s="52" t="str">
        <f aca="false">A184</f>
        <v>base</v>
      </c>
      <c r="B185" s="72" t="s">
        <v>426</v>
      </c>
      <c r="C185" s="53" t="s">
        <v>449</v>
      </c>
      <c r="D185" s="54" t="s">
        <v>68</v>
      </c>
      <c r="E185" s="54" t="s">
        <v>269</v>
      </c>
      <c r="I185" s="84" t="n">
        <f aca="false">I184</f>
        <v>0</v>
      </c>
      <c r="J185" s="84" t="n">
        <f aca="false">J184</f>
        <v>0</v>
      </c>
      <c r="K185" s="84" t="n">
        <f aca="false">K184</f>
        <v>0</v>
      </c>
      <c r="L185" s="84" t="n">
        <f aca="false">L184</f>
        <v>0</v>
      </c>
      <c r="M185" s="84" t="n">
        <f aca="false">M184</f>
        <v>0</v>
      </c>
      <c r="N185" s="84" t="n">
        <f aca="false">N184</f>
        <v>0</v>
      </c>
      <c r="O185" s="84" t="n">
        <f aca="false">O184</f>
        <v>0</v>
      </c>
      <c r="P185" s="84" t="n">
        <f aca="false">P184</f>
        <v>0</v>
      </c>
      <c r="Q185" s="84" t="n">
        <f aca="false">Q184</f>
        <v>0</v>
      </c>
      <c r="R185" s="84" t="n">
        <f aca="false">R184</f>
        <v>0</v>
      </c>
      <c r="S185" s="84" t="n">
        <f aca="false">S184</f>
        <v>0</v>
      </c>
      <c r="T185" s="84" t="n">
        <f aca="false">T184</f>
        <v>0</v>
      </c>
      <c r="U185" s="84" t="n">
        <f aca="false">U184</f>
        <v>0</v>
      </c>
      <c r="V185" s="84" t="n">
        <f aca="false">V184</f>
        <v>0</v>
      </c>
      <c r="W185" s="84" t="n">
        <f aca="false">W184</f>
        <v>0</v>
      </c>
      <c r="X185" s="84" t="n">
        <f aca="false">X184</f>
        <v>0</v>
      </c>
      <c r="Y185" s="84" t="n">
        <f aca="false">Y184</f>
        <v>0</v>
      </c>
      <c r="Z185" s="84" t="n">
        <f aca="false">Z184</f>
        <v>0</v>
      </c>
      <c r="AA185" s="84" t="n">
        <f aca="false">AA184</f>
        <v>0</v>
      </c>
      <c r="AB185" s="84" t="n">
        <f aca="false">AB184</f>
        <v>0</v>
      </c>
      <c r="AC185" s="84" t="n">
        <f aca="false">AC184</f>
        <v>0</v>
      </c>
      <c r="AD185" s="84" t="n">
        <f aca="false">AD184</f>
        <v>0</v>
      </c>
      <c r="AE185" s="84" t="n">
        <f aca="false">AE184</f>
        <v>0</v>
      </c>
      <c r="AF185" s="84" t="n">
        <f aca="false">AF184</f>
        <v>0</v>
      </c>
      <c r="AG185" s="84" t="n">
        <f aca="false">AG184</f>
        <v>0</v>
      </c>
      <c r="AH185" s="84" t="n">
        <f aca="false">AH184</f>
        <v>0</v>
      </c>
      <c r="AI185" s="84" t="n">
        <f aca="false">AI184</f>
        <v>0</v>
      </c>
      <c r="AJ185" s="84" t="n">
        <f aca="false">AJ184</f>
        <v>0</v>
      </c>
      <c r="AK185" s="85" t="n">
        <f aca="false">AK184</f>
        <v>0</v>
      </c>
    </row>
    <row r="186" customFormat="false" ht="15" hidden="false" customHeight="false" outlineLevel="0" collapsed="false">
      <c r="A186" s="52" t="str">
        <f aca="false">A185</f>
        <v>base</v>
      </c>
      <c r="B186" s="72" t="s">
        <v>426</v>
      </c>
      <c r="C186" s="53" t="s">
        <v>449</v>
      </c>
      <c r="D186" s="54" t="s">
        <v>68</v>
      </c>
      <c r="E186" s="54" t="s">
        <v>411</v>
      </c>
      <c r="I186" s="84" t="n">
        <f aca="false">I185</f>
        <v>0</v>
      </c>
      <c r="J186" s="84" t="n">
        <f aca="false">J185</f>
        <v>0</v>
      </c>
      <c r="K186" s="84" t="n">
        <f aca="false">K185</f>
        <v>0</v>
      </c>
      <c r="L186" s="84" t="n">
        <f aca="false">L185</f>
        <v>0</v>
      </c>
      <c r="M186" s="84" t="n">
        <f aca="false">M185</f>
        <v>0</v>
      </c>
      <c r="N186" s="84" t="n">
        <f aca="false">N185</f>
        <v>0</v>
      </c>
      <c r="O186" s="84" t="n">
        <f aca="false">O185</f>
        <v>0</v>
      </c>
      <c r="P186" s="84" t="n">
        <f aca="false">P185</f>
        <v>0</v>
      </c>
      <c r="Q186" s="84" t="n">
        <f aca="false">Q185</f>
        <v>0</v>
      </c>
      <c r="R186" s="84" t="n">
        <f aca="false">R185</f>
        <v>0</v>
      </c>
      <c r="S186" s="84" t="n">
        <f aca="false">S185</f>
        <v>0</v>
      </c>
      <c r="T186" s="84" t="n">
        <f aca="false">T185</f>
        <v>0</v>
      </c>
      <c r="U186" s="84" t="n">
        <f aca="false">U185</f>
        <v>0</v>
      </c>
      <c r="V186" s="84" t="n">
        <f aca="false">V185</f>
        <v>0</v>
      </c>
      <c r="W186" s="84" t="n">
        <f aca="false">W185</f>
        <v>0</v>
      </c>
      <c r="X186" s="84" t="n">
        <f aca="false">X185</f>
        <v>0</v>
      </c>
      <c r="Y186" s="84" t="n">
        <f aca="false">Y185</f>
        <v>0</v>
      </c>
      <c r="Z186" s="84" t="n">
        <f aca="false">Z185</f>
        <v>0</v>
      </c>
      <c r="AA186" s="84" t="n">
        <f aca="false">AA185</f>
        <v>0</v>
      </c>
      <c r="AB186" s="84" t="n">
        <f aca="false">AB185</f>
        <v>0</v>
      </c>
      <c r="AC186" s="84" t="n">
        <f aca="false">AC185</f>
        <v>0</v>
      </c>
      <c r="AD186" s="84" t="n">
        <f aca="false">AD185</f>
        <v>0</v>
      </c>
      <c r="AE186" s="84" t="n">
        <f aca="false">AE185</f>
        <v>0</v>
      </c>
      <c r="AF186" s="84" t="n">
        <f aca="false">AF185</f>
        <v>0</v>
      </c>
      <c r="AG186" s="84" t="n">
        <f aca="false">AG185</f>
        <v>0</v>
      </c>
      <c r="AH186" s="84" t="n">
        <f aca="false">AH185</f>
        <v>0</v>
      </c>
      <c r="AI186" s="84" t="n">
        <f aca="false">AI185</f>
        <v>0</v>
      </c>
      <c r="AJ186" s="84" t="n">
        <f aca="false">AJ185</f>
        <v>0</v>
      </c>
      <c r="AK186" s="85" t="n">
        <f aca="false">AK185</f>
        <v>0</v>
      </c>
    </row>
    <row r="187" customFormat="false" ht="15" hidden="false" customHeight="false" outlineLevel="0" collapsed="false">
      <c r="A187" s="52" t="str">
        <f aca="false">A186</f>
        <v>base</v>
      </c>
      <c r="B187" s="72" t="s">
        <v>426</v>
      </c>
      <c r="C187" s="53" t="s">
        <v>449</v>
      </c>
      <c r="D187" s="54" t="s">
        <v>68</v>
      </c>
      <c r="E187" s="54" t="s">
        <v>114</v>
      </c>
      <c r="I187" s="84" t="n">
        <f aca="false">I186</f>
        <v>0</v>
      </c>
      <c r="J187" s="84" t="n">
        <f aca="false">J186</f>
        <v>0</v>
      </c>
      <c r="K187" s="84" t="n">
        <f aca="false">K186</f>
        <v>0</v>
      </c>
      <c r="L187" s="84" t="n">
        <f aca="false">L186</f>
        <v>0</v>
      </c>
      <c r="M187" s="84" t="n">
        <f aca="false">M186</f>
        <v>0</v>
      </c>
      <c r="N187" s="84" t="n">
        <f aca="false">N186</f>
        <v>0</v>
      </c>
      <c r="O187" s="84" t="n">
        <f aca="false">O186</f>
        <v>0</v>
      </c>
      <c r="P187" s="84" t="n">
        <f aca="false">P186</f>
        <v>0</v>
      </c>
      <c r="Q187" s="84" t="n">
        <f aca="false">Q186</f>
        <v>0</v>
      </c>
      <c r="R187" s="84" t="n">
        <f aca="false">R186</f>
        <v>0</v>
      </c>
      <c r="S187" s="84" t="n">
        <f aca="false">S186</f>
        <v>0</v>
      </c>
      <c r="T187" s="84" t="n">
        <f aca="false">T186</f>
        <v>0</v>
      </c>
      <c r="U187" s="84" t="n">
        <f aca="false">U186</f>
        <v>0</v>
      </c>
      <c r="V187" s="84" t="n">
        <f aca="false">V186</f>
        <v>0</v>
      </c>
      <c r="W187" s="84" t="n">
        <f aca="false">W186</f>
        <v>0</v>
      </c>
      <c r="X187" s="84" t="n">
        <f aca="false">X186</f>
        <v>0</v>
      </c>
      <c r="Y187" s="84" t="n">
        <f aca="false">Y186</f>
        <v>0</v>
      </c>
      <c r="Z187" s="84" t="n">
        <f aca="false">Z186</f>
        <v>0</v>
      </c>
      <c r="AA187" s="84" t="n">
        <f aca="false">AA186</f>
        <v>0</v>
      </c>
      <c r="AB187" s="84" t="n">
        <f aca="false">AB186</f>
        <v>0</v>
      </c>
      <c r="AC187" s="84" t="n">
        <f aca="false">AC186</f>
        <v>0</v>
      </c>
      <c r="AD187" s="84" t="n">
        <f aca="false">AD186</f>
        <v>0</v>
      </c>
      <c r="AE187" s="84" t="n">
        <f aca="false">AE186</f>
        <v>0</v>
      </c>
      <c r="AF187" s="84" t="n">
        <f aca="false">AF186</f>
        <v>0</v>
      </c>
      <c r="AG187" s="84" t="n">
        <f aca="false">AG186</f>
        <v>0</v>
      </c>
      <c r="AH187" s="84" t="n">
        <f aca="false">AH186</f>
        <v>0</v>
      </c>
      <c r="AI187" s="84" t="n">
        <f aca="false">AI186</f>
        <v>0</v>
      </c>
      <c r="AJ187" s="84" t="n">
        <f aca="false">AJ186</f>
        <v>0</v>
      </c>
      <c r="AK187" s="85" t="n">
        <f aca="false">AK186</f>
        <v>0</v>
      </c>
    </row>
    <row r="188" customFormat="false" ht="15.75" hidden="false" customHeight="false" outlineLevel="0" collapsed="false">
      <c r="A188" s="52" t="str">
        <f aca="false">A187</f>
        <v>base</v>
      </c>
      <c r="B188" s="72" t="s">
        <v>426</v>
      </c>
      <c r="C188" s="59" t="s">
        <v>449</v>
      </c>
      <c r="D188" s="66" t="s">
        <v>105</v>
      </c>
      <c r="E188" s="66" t="s">
        <v>413</v>
      </c>
      <c r="I188" s="60" t="n">
        <f aca="false">I187</f>
        <v>0</v>
      </c>
      <c r="J188" s="60" t="n">
        <f aca="false">J187</f>
        <v>0</v>
      </c>
      <c r="K188" s="60" t="n">
        <f aca="false">K187</f>
        <v>0</v>
      </c>
      <c r="L188" s="60" t="n">
        <f aca="false">L187</f>
        <v>0</v>
      </c>
      <c r="M188" s="60" t="n">
        <f aca="false">M187</f>
        <v>0</v>
      </c>
      <c r="N188" s="60" t="n">
        <f aca="false">N187</f>
        <v>0</v>
      </c>
      <c r="O188" s="60" t="n">
        <f aca="false">O187</f>
        <v>0</v>
      </c>
      <c r="P188" s="60" t="n">
        <f aca="false">P187</f>
        <v>0</v>
      </c>
      <c r="Q188" s="60" t="n">
        <f aca="false">Q187</f>
        <v>0</v>
      </c>
      <c r="R188" s="60" t="n">
        <f aca="false">R187</f>
        <v>0</v>
      </c>
      <c r="S188" s="60" t="n">
        <f aca="false">S187</f>
        <v>0</v>
      </c>
      <c r="T188" s="60" t="n">
        <f aca="false">T187</f>
        <v>0</v>
      </c>
      <c r="U188" s="60" t="n">
        <f aca="false">U187</f>
        <v>0</v>
      </c>
      <c r="V188" s="60" t="n">
        <f aca="false">V187</f>
        <v>0</v>
      </c>
      <c r="W188" s="60" t="n">
        <f aca="false">W187</f>
        <v>0</v>
      </c>
      <c r="X188" s="60" t="n">
        <f aca="false">X187</f>
        <v>0</v>
      </c>
      <c r="Y188" s="60" t="n">
        <f aca="false">Y187</f>
        <v>0</v>
      </c>
      <c r="Z188" s="60" t="n">
        <f aca="false">Z187</f>
        <v>0</v>
      </c>
      <c r="AA188" s="60" t="n">
        <f aca="false">AA187</f>
        <v>0</v>
      </c>
      <c r="AB188" s="60" t="n">
        <f aca="false">AB187</f>
        <v>0</v>
      </c>
      <c r="AC188" s="60" t="n">
        <f aca="false">AC187</f>
        <v>0</v>
      </c>
      <c r="AD188" s="60" t="n">
        <f aca="false">AD187</f>
        <v>0</v>
      </c>
      <c r="AE188" s="60" t="n">
        <f aca="false">AE187</f>
        <v>0</v>
      </c>
      <c r="AF188" s="60" t="n">
        <f aca="false">AF187</f>
        <v>0</v>
      </c>
      <c r="AG188" s="60" t="n">
        <f aca="false">AG187</f>
        <v>0</v>
      </c>
      <c r="AH188" s="60" t="n">
        <f aca="false">AH187</f>
        <v>0</v>
      </c>
      <c r="AI188" s="60" t="n">
        <f aca="false">AI187</f>
        <v>0</v>
      </c>
      <c r="AJ188" s="60" t="n">
        <f aca="false">AJ187</f>
        <v>0</v>
      </c>
      <c r="AK188" s="86" t="n">
        <f aca="false">AK187</f>
        <v>0</v>
      </c>
    </row>
    <row r="189" customFormat="false" ht="15" hidden="false" customHeight="false" outlineLevel="0" collapsed="false">
      <c r="A189" s="52" t="str">
        <f aca="false">A188</f>
        <v>base</v>
      </c>
      <c r="B189" s="72" t="s">
        <v>426</v>
      </c>
      <c r="C189" s="73" t="s">
        <v>450</v>
      </c>
      <c r="D189" s="47" t="s">
        <v>68</v>
      </c>
      <c r="E189" s="47" t="s">
        <v>139</v>
      </c>
      <c r="I189" s="49" t="n">
        <f aca="false">I188</f>
        <v>0</v>
      </c>
      <c r="J189" s="49" t="n">
        <f aca="false">J188</f>
        <v>0</v>
      </c>
      <c r="K189" s="49" t="n">
        <f aca="false">K188</f>
        <v>0</v>
      </c>
      <c r="L189" s="49" t="n">
        <f aca="false">L188</f>
        <v>0</v>
      </c>
      <c r="M189" s="49" t="n">
        <f aca="false">M188</f>
        <v>0</v>
      </c>
      <c r="N189" s="49" t="n">
        <f aca="false">N188</f>
        <v>0</v>
      </c>
      <c r="O189" s="49" t="n">
        <f aca="false">O188</f>
        <v>0</v>
      </c>
      <c r="P189" s="49" t="n">
        <f aca="false">P188</f>
        <v>0</v>
      </c>
      <c r="Q189" s="49" t="n">
        <f aca="false">Q188</f>
        <v>0</v>
      </c>
      <c r="R189" s="49" t="n">
        <f aca="false">R188</f>
        <v>0</v>
      </c>
      <c r="S189" s="49" t="n">
        <f aca="false">S188</f>
        <v>0</v>
      </c>
      <c r="T189" s="49" t="n">
        <f aca="false">T188</f>
        <v>0</v>
      </c>
      <c r="U189" s="49" t="n">
        <f aca="false">U188</f>
        <v>0</v>
      </c>
      <c r="V189" s="49" t="n">
        <f aca="false">V188</f>
        <v>0</v>
      </c>
      <c r="W189" s="49" t="n">
        <f aca="false">W188</f>
        <v>0</v>
      </c>
      <c r="X189" s="49" t="n">
        <f aca="false">X188</f>
        <v>0</v>
      </c>
      <c r="Y189" s="49" t="n">
        <f aca="false">Y188</f>
        <v>0</v>
      </c>
      <c r="Z189" s="49" t="n">
        <f aca="false">Z188</f>
        <v>0</v>
      </c>
      <c r="AA189" s="49" t="n">
        <f aca="false">AA188</f>
        <v>0</v>
      </c>
      <c r="AB189" s="49" t="n">
        <f aca="false">AB188</f>
        <v>0</v>
      </c>
      <c r="AC189" s="49" t="n">
        <f aca="false">AC188</f>
        <v>0</v>
      </c>
      <c r="AD189" s="49" t="n">
        <f aca="false">AD188</f>
        <v>0</v>
      </c>
      <c r="AE189" s="49" t="n">
        <f aca="false">AE188</f>
        <v>0</v>
      </c>
      <c r="AF189" s="49" t="n">
        <f aca="false">AF188</f>
        <v>0</v>
      </c>
      <c r="AG189" s="49" t="n">
        <f aca="false">AG188</f>
        <v>0</v>
      </c>
      <c r="AH189" s="49" t="n">
        <f aca="false">AH188</f>
        <v>0</v>
      </c>
      <c r="AI189" s="49" t="n">
        <f aca="false">AI188</f>
        <v>0</v>
      </c>
      <c r="AJ189" s="49" t="n">
        <f aca="false">AJ188</f>
        <v>0</v>
      </c>
      <c r="AK189" s="51" t="n">
        <f aca="false">AK188</f>
        <v>0</v>
      </c>
    </row>
    <row r="190" customFormat="false" ht="15" hidden="false" customHeight="false" outlineLevel="0" collapsed="false">
      <c r="A190" s="52" t="str">
        <f aca="false">A189</f>
        <v>base</v>
      </c>
      <c r="B190" s="72" t="s">
        <v>426</v>
      </c>
      <c r="C190" s="74" t="s">
        <v>450</v>
      </c>
      <c r="D190" s="54" t="s">
        <v>68</v>
      </c>
      <c r="E190" s="54" t="s">
        <v>269</v>
      </c>
      <c r="I190" s="84" t="n">
        <f aca="false">I189</f>
        <v>0</v>
      </c>
      <c r="J190" s="84" t="n">
        <f aca="false">J189</f>
        <v>0</v>
      </c>
      <c r="K190" s="84" t="n">
        <f aca="false">K189</f>
        <v>0</v>
      </c>
      <c r="L190" s="84" t="n">
        <f aca="false">L189</f>
        <v>0</v>
      </c>
      <c r="M190" s="84" t="n">
        <f aca="false">M189</f>
        <v>0</v>
      </c>
      <c r="N190" s="84" t="n">
        <f aca="false">N189</f>
        <v>0</v>
      </c>
      <c r="O190" s="84" t="n">
        <f aca="false">O189</f>
        <v>0</v>
      </c>
      <c r="P190" s="84" t="n">
        <f aca="false">P189</f>
        <v>0</v>
      </c>
      <c r="Q190" s="84" t="n">
        <f aca="false">Q189</f>
        <v>0</v>
      </c>
      <c r="R190" s="84" t="n">
        <f aca="false">R189</f>
        <v>0</v>
      </c>
      <c r="S190" s="84" t="n">
        <f aca="false">S189</f>
        <v>0</v>
      </c>
      <c r="T190" s="84" t="n">
        <f aca="false">T189</f>
        <v>0</v>
      </c>
      <c r="U190" s="84" t="n">
        <f aca="false">U189</f>
        <v>0</v>
      </c>
      <c r="V190" s="84" t="n">
        <f aca="false">V189</f>
        <v>0</v>
      </c>
      <c r="W190" s="84" t="n">
        <f aca="false">W189</f>
        <v>0</v>
      </c>
      <c r="X190" s="84" t="n">
        <f aca="false">X189</f>
        <v>0</v>
      </c>
      <c r="Y190" s="84" t="n">
        <f aca="false">Y189</f>
        <v>0</v>
      </c>
      <c r="Z190" s="84" t="n">
        <f aca="false">Z189</f>
        <v>0</v>
      </c>
      <c r="AA190" s="84" t="n">
        <f aca="false">AA189</f>
        <v>0</v>
      </c>
      <c r="AB190" s="84" t="n">
        <f aca="false">AB189</f>
        <v>0</v>
      </c>
      <c r="AC190" s="84" t="n">
        <f aca="false">AC189</f>
        <v>0</v>
      </c>
      <c r="AD190" s="84" t="n">
        <f aca="false">AD189</f>
        <v>0</v>
      </c>
      <c r="AE190" s="84" t="n">
        <f aca="false">AE189</f>
        <v>0</v>
      </c>
      <c r="AF190" s="84" t="n">
        <f aca="false">AF189</f>
        <v>0</v>
      </c>
      <c r="AG190" s="84" t="n">
        <f aca="false">AG189</f>
        <v>0</v>
      </c>
      <c r="AH190" s="84" t="n">
        <f aca="false">AH189</f>
        <v>0</v>
      </c>
      <c r="AI190" s="84" t="n">
        <f aca="false">AI189</f>
        <v>0</v>
      </c>
      <c r="AJ190" s="84" t="n">
        <f aca="false">AJ189</f>
        <v>0</v>
      </c>
      <c r="AK190" s="85" t="n">
        <f aca="false">AK189</f>
        <v>0</v>
      </c>
    </row>
    <row r="191" customFormat="false" ht="15" hidden="false" customHeight="false" outlineLevel="0" collapsed="false">
      <c r="A191" s="52" t="str">
        <f aca="false">A190</f>
        <v>base</v>
      </c>
      <c r="B191" s="72" t="s">
        <v>426</v>
      </c>
      <c r="C191" s="74" t="s">
        <v>450</v>
      </c>
      <c r="D191" s="54" t="s">
        <v>68</v>
      </c>
      <c r="E191" s="54" t="s">
        <v>411</v>
      </c>
      <c r="I191" s="84" t="n">
        <f aca="false">I190</f>
        <v>0</v>
      </c>
      <c r="J191" s="84" t="n">
        <f aca="false">J190</f>
        <v>0</v>
      </c>
      <c r="K191" s="84" t="n">
        <f aca="false">K190</f>
        <v>0</v>
      </c>
      <c r="L191" s="84" t="n">
        <f aca="false">L190</f>
        <v>0</v>
      </c>
      <c r="M191" s="84" t="n">
        <f aca="false">M190</f>
        <v>0</v>
      </c>
      <c r="N191" s="84" t="n">
        <f aca="false">N190</f>
        <v>0</v>
      </c>
      <c r="O191" s="84" t="n">
        <f aca="false">O190</f>
        <v>0</v>
      </c>
      <c r="P191" s="84" t="n">
        <f aca="false">P190</f>
        <v>0</v>
      </c>
      <c r="Q191" s="84" t="n">
        <f aca="false">Q190</f>
        <v>0</v>
      </c>
      <c r="R191" s="84" t="n">
        <f aca="false">R190</f>
        <v>0</v>
      </c>
      <c r="S191" s="84" t="n">
        <f aca="false">S190</f>
        <v>0</v>
      </c>
      <c r="T191" s="84" t="n">
        <f aca="false">T190</f>
        <v>0</v>
      </c>
      <c r="U191" s="84" t="n">
        <f aca="false">U190</f>
        <v>0</v>
      </c>
      <c r="V191" s="84" t="n">
        <f aca="false">V190</f>
        <v>0</v>
      </c>
      <c r="W191" s="84" t="n">
        <f aca="false">W190</f>
        <v>0</v>
      </c>
      <c r="X191" s="84" t="n">
        <f aca="false">X190</f>
        <v>0</v>
      </c>
      <c r="Y191" s="84" t="n">
        <f aca="false">Y190</f>
        <v>0</v>
      </c>
      <c r="Z191" s="84" t="n">
        <f aca="false">Z190</f>
        <v>0</v>
      </c>
      <c r="AA191" s="84" t="n">
        <f aca="false">AA190</f>
        <v>0</v>
      </c>
      <c r="AB191" s="84" t="n">
        <f aca="false">AB190</f>
        <v>0</v>
      </c>
      <c r="AC191" s="84" t="n">
        <f aca="false">AC190</f>
        <v>0</v>
      </c>
      <c r="AD191" s="84" t="n">
        <f aca="false">AD190</f>
        <v>0</v>
      </c>
      <c r="AE191" s="84" t="n">
        <f aca="false">AE190</f>
        <v>0</v>
      </c>
      <c r="AF191" s="84" t="n">
        <f aca="false">AF190</f>
        <v>0</v>
      </c>
      <c r="AG191" s="84" t="n">
        <f aca="false">AG190</f>
        <v>0</v>
      </c>
      <c r="AH191" s="84" t="n">
        <f aca="false">AH190</f>
        <v>0</v>
      </c>
      <c r="AI191" s="84" t="n">
        <f aca="false">AI190</f>
        <v>0</v>
      </c>
      <c r="AJ191" s="84" t="n">
        <f aca="false">AJ190</f>
        <v>0</v>
      </c>
      <c r="AK191" s="85" t="n">
        <f aca="false">AK190</f>
        <v>0</v>
      </c>
    </row>
    <row r="192" customFormat="false" ht="15" hidden="false" customHeight="false" outlineLevel="0" collapsed="false">
      <c r="A192" s="52" t="str">
        <f aca="false">A191</f>
        <v>base</v>
      </c>
      <c r="B192" s="72" t="s">
        <v>426</v>
      </c>
      <c r="C192" s="74" t="s">
        <v>450</v>
      </c>
      <c r="D192" s="54" t="s">
        <v>68</v>
      </c>
      <c r="E192" s="54" t="s">
        <v>114</v>
      </c>
      <c r="I192" s="84" t="n">
        <f aca="false">I191</f>
        <v>0</v>
      </c>
      <c r="J192" s="84" t="n">
        <f aca="false">J191</f>
        <v>0</v>
      </c>
      <c r="K192" s="84" t="n">
        <f aca="false">K191</f>
        <v>0</v>
      </c>
      <c r="L192" s="84" t="n">
        <f aca="false">L191</f>
        <v>0</v>
      </c>
      <c r="M192" s="84" t="n">
        <f aca="false">M191</f>
        <v>0</v>
      </c>
      <c r="N192" s="84" t="n">
        <f aca="false">N191</f>
        <v>0</v>
      </c>
      <c r="O192" s="84" t="n">
        <f aca="false">O191</f>
        <v>0</v>
      </c>
      <c r="P192" s="84" t="n">
        <f aca="false">P191</f>
        <v>0</v>
      </c>
      <c r="Q192" s="84" t="n">
        <f aca="false">Q191</f>
        <v>0</v>
      </c>
      <c r="R192" s="84" t="n">
        <f aca="false">R191</f>
        <v>0</v>
      </c>
      <c r="S192" s="84" t="n">
        <f aca="false">S191</f>
        <v>0</v>
      </c>
      <c r="T192" s="84" t="n">
        <f aca="false">T191</f>
        <v>0</v>
      </c>
      <c r="U192" s="84" t="n">
        <f aca="false">U191</f>
        <v>0</v>
      </c>
      <c r="V192" s="84" t="n">
        <f aca="false">V191</f>
        <v>0</v>
      </c>
      <c r="W192" s="84" t="n">
        <f aca="false">W191</f>
        <v>0</v>
      </c>
      <c r="X192" s="84" t="n">
        <f aca="false">X191</f>
        <v>0</v>
      </c>
      <c r="Y192" s="84" t="n">
        <f aca="false">Y191</f>
        <v>0</v>
      </c>
      <c r="Z192" s="84" t="n">
        <f aca="false">Z191</f>
        <v>0</v>
      </c>
      <c r="AA192" s="84" t="n">
        <f aca="false">AA191</f>
        <v>0</v>
      </c>
      <c r="AB192" s="84" t="n">
        <f aca="false">AB191</f>
        <v>0</v>
      </c>
      <c r="AC192" s="84" t="n">
        <f aca="false">AC191</f>
        <v>0</v>
      </c>
      <c r="AD192" s="84" t="n">
        <f aca="false">AD191</f>
        <v>0</v>
      </c>
      <c r="AE192" s="84" t="n">
        <f aca="false">AE191</f>
        <v>0</v>
      </c>
      <c r="AF192" s="84" t="n">
        <f aca="false">AF191</f>
        <v>0</v>
      </c>
      <c r="AG192" s="84" t="n">
        <f aca="false">AG191</f>
        <v>0</v>
      </c>
      <c r="AH192" s="84" t="n">
        <f aca="false">AH191</f>
        <v>0</v>
      </c>
      <c r="AI192" s="84" t="n">
        <f aca="false">AI191</f>
        <v>0</v>
      </c>
      <c r="AJ192" s="84" t="n">
        <f aca="false">AJ191</f>
        <v>0</v>
      </c>
      <c r="AK192" s="85" t="n">
        <f aca="false">AK191</f>
        <v>0</v>
      </c>
    </row>
    <row r="193" customFormat="false" ht="15.75" hidden="false" customHeight="false" outlineLevel="0" collapsed="false">
      <c r="A193" s="52" t="str">
        <f aca="false">A192</f>
        <v>base</v>
      </c>
      <c r="B193" s="72" t="s">
        <v>426</v>
      </c>
      <c r="C193" s="75" t="s">
        <v>450</v>
      </c>
      <c r="D193" s="66" t="s">
        <v>105</v>
      </c>
      <c r="E193" s="66" t="s">
        <v>413</v>
      </c>
      <c r="I193" s="60" t="n">
        <f aca="false">I192</f>
        <v>0</v>
      </c>
      <c r="J193" s="60" t="n">
        <f aca="false">J192</f>
        <v>0</v>
      </c>
      <c r="K193" s="60" t="n">
        <f aca="false">K192</f>
        <v>0</v>
      </c>
      <c r="L193" s="60" t="n">
        <f aca="false">L192</f>
        <v>0</v>
      </c>
      <c r="M193" s="60" t="n">
        <f aca="false">M192</f>
        <v>0</v>
      </c>
      <c r="N193" s="60" t="n">
        <f aca="false">N192</f>
        <v>0</v>
      </c>
      <c r="O193" s="60" t="n">
        <f aca="false">O192</f>
        <v>0</v>
      </c>
      <c r="P193" s="60" t="n">
        <f aca="false">P192</f>
        <v>0</v>
      </c>
      <c r="Q193" s="60" t="n">
        <f aca="false">Q192</f>
        <v>0</v>
      </c>
      <c r="R193" s="60" t="n">
        <f aca="false">R192</f>
        <v>0</v>
      </c>
      <c r="S193" s="60" t="n">
        <f aca="false">S192</f>
        <v>0</v>
      </c>
      <c r="T193" s="60" t="n">
        <f aca="false">T192</f>
        <v>0</v>
      </c>
      <c r="U193" s="60" t="n">
        <f aca="false">U192</f>
        <v>0</v>
      </c>
      <c r="V193" s="60" t="n">
        <f aca="false">V192</f>
        <v>0</v>
      </c>
      <c r="W193" s="60" t="n">
        <f aca="false">W192</f>
        <v>0</v>
      </c>
      <c r="X193" s="60" t="n">
        <f aca="false">X192</f>
        <v>0</v>
      </c>
      <c r="Y193" s="60" t="n">
        <f aca="false">Y192</f>
        <v>0</v>
      </c>
      <c r="Z193" s="60" t="n">
        <f aca="false">Z192</f>
        <v>0</v>
      </c>
      <c r="AA193" s="60" t="n">
        <f aca="false">AA192</f>
        <v>0</v>
      </c>
      <c r="AB193" s="60" t="n">
        <f aca="false">AB192</f>
        <v>0</v>
      </c>
      <c r="AC193" s="60" t="n">
        <f aca="false">AC192</f>
        <v>0</v>
      </c>
      <c r="AD193" s="60" t="n">
        <f aca="false">AD192</f>
        <v>0</v>
      </c>
      <c r="AE193" s="60" t="n">
        <f aca="false">AE192</f>
        <v>0</v>
      </c>
      <c r="AF193" s="60" t="n">
        <f aca="false">AF192</f>
        <v>0</v>
      </c>
      <c r="AG193" s="60" t="n">
        <f aca="false">AG192</f>
        <v>0</v>
      </c>
      <c r="AH193" s="60" t="n">
        <f aca="false">AH192</f>
        <v>0</v>
      </c>
      <c r="AI193" s="60" t="n">
        <f aca="false">AI192</f>
        <v>0</v>
      </c>
      <c r="AJ193" s="60" t="n">
        <f aca="false">AJ192</f>
        <v>0</v>
      </c>
      <c r="AK193" s="86" t="n">
        <f aca="false">AK192</f>
        <v>0</v>
      </c>
    </row>
    <row r="194" customFormat="false" ht="15" hidden="false" customHeight="false" outlineLevel="0" collapsed="false">
      <c r="A194" s="52" t="str">
        <f aca="false">A193</f>
        <v>base</v>
      </c>
      <c r="B194" s="72" t="s">
        <v>426</v>
      </c>
      <c r="C194" s="46" t="s">
        <v>451</v>
      </c>
      <c r="D194" s="47" t="s">
        <v>68</v>
      </c>
      <c r="E194" s="47" t="s">
        <v>139</v>
      </c>
      <c r="I194" s="49" t="n">
        <f aca="false">I193</f>
        <v>0</v>
      </c>
      <c r="J194" s="49" t="n">
        <f aca="false">J193</f>
        <v>0</v>
      </c>
      <c r="K194" s="49" t="n">
        <f aca="false">K193</f>
        <v>0</v>
      </c>
      <c r="L194" s="49" t="n">
        <f aca="false">L193</f>
        <v>0</v>
      </c>
      <c r="M194" s="49" t="n">
        <f aca="false">M193</f>
        <v>0</v>
      </c>
      <c r="N194" s="49" t="n">
        <f aca="false">N193</f>
        <v>0</v>
      </c>
      <c r="O194" s="49" t="n">
        <f aca="false">O193</f>
        <v>0</v>
      </c>
      <c r="P194" s="49" t="n">
        <f aca="false">P193</f>
        <v>0</v>
      </c>
      <c r="Q194" s="49" t="n">
        <f aca="false">Q193</f>
        <v>0</v>
      </c>
      <c r="R194" s="49" t="n">
        <f aca="false">R193</f>
        <v>0</v>
      </c>
      <c r="S194" s="49" t="n">
        <f aca="false">S193</f>
        <v>0</v>
      </c>
      <c r="T194" s="49" t="n">
        <f aca="false">T193</f>
        <v>0</v>
      </c>
      <c r="U194" s="49" t="n">
        <f aca="false">U193</f>
        <v>0</v>
      </c>
      <c r="V194" s="49" t="n">
        <f aca="false">V193</f>
        <v>0</v>
      </c>
      <c r="W194" s="49" t="n">
        <f aca="false">W193</f>
        <v>0</v>
      </c>
      <c r="X194" s="49" t="n">
        <f aca="false">X193</f>
        <v>0</v>
      </c>
      <c r="Y194" s="49" t="n">
        <f aca="false">Y193</f>
        <v>0</v>
      </c>
      <c r="Z194" s="49" t="n">
        <f aca="false">Z193</f>
        <v>0</v>
      </c>
      <c r="AA194" s="49" t="n">
        <f aca="false">AA193</f>
        <v>0</v>
      </c>
      <c r="AB194" s="49" t="n">
        <f aca="false">AB193</f>
        <v>0</v>
      </c>
      <c r="AC194" s="49" t="n">
        <f aca="false">AC193</f>
        <v>0</v>
      </c>
      <c r="AD194" s="49" t="n">
        <f aca="false">AD193</f>
        <v>0</v>
      </c>
      <c r="AE194" s="49" t="n">
        <f aca="false">AE193</f>
        <v>0</v>
      </c>
      <c r="AF194" s="49" t="n">
        <f aca="false">AF193</f>
        <v>0</v>
      </c>
      <c r="AG194" s="49" t="n">
        <f aca="false">AG193</f>
        <v>0</v>
      </c>
      <c r="AH194" s="49" t="n">
        <f aca="false">AH193</f>
        <v>0</v>
      </c>
      <c r="AI194" s="49" t="n">
        <f aca="false">AI193</f>
        <v>0</v>
      </c>
      <c r="AJ194" s="49" t="n">
        <f aca="false">AJ193</f>
        <v>0</v>
      </c>
      <c r="AK194" s="51" t="n">
        <f aca="false">AK193</f>
        <v>0</v>
      </c>
    </row>
    <row r="195" customFormat="false" ht="15.75" hidden="false" customHeight="false" outlineLevel="0" collapsed="false">
      <c r="A195" s="52" t="str">
        <f aca="false">A194</f>
        <v>base</v>
      </c>
      <c r="B195" s="72" t="s">
        <v>426</v>
      </c>
      <c r="C195" s="59" t="s">
        <v>451</v>
      </c>
      <c r="D195" s="66" t="s">
        <v>105</v>
      </c>
      <c r="E195" s="66" t="s">
        <v>413</v>
      </c>
      <c r="I195" s="60" t="n">
        <f aca="false">I194</f>
        <v>0</v>
      </c>
      <c r="J195" s="60" t="n">
        <f aca="false">J194</f>
        <v>0</v>
      </c>
      <c r="K195" s="60" t="n">
        <f aca="false">K194</f>
        <v>0</v>
      </c>
      <c r="L195" s="60" t="n">
        <f aca="false">L194</f>
        <v>0</v>
      </c>
      <c r="M195" s="60" t="n">
        <f aca="false">M194</f>
        <v>0</v>
      </c>
      <c r="N195" s="60" t="n">
        <f aca="false">N194</f>
        <v>0</v>
      </c>
      <c r="O195" s="60" t="n">
        <f aca="false">O194</f>
        <v>0</v>
      </c>
      <c r="P195" s="60" t="n">
        <f aca="false">P194</f>
        <v>0</v>
      </c>
      <c r="Q195" s="60" t="n">
        <f aca="false">Q194</f>
        <v>0</v>
      </c>
      <c r="R195" s="60" t="n">
        <f aca="false">R194</f>
        <v>0</v>
      </c>
      <c r="S195" s="60" t="n">
        <f aca="false">S194</f>
        <v>0</v>
      </c>
      <c r="T195" s="60" t="n">
        <f aca="false">T194</f>
        <v>0</v>
      </c>
      <c r="U195" s="60" t="n">
        <f aca="false">U194</f>
        <v>0</v>
      </c>
      <c r="V195" s="60" t="n">
        <f aca="false">V194</f>
        <v>0</v>
      </c>
      <c r="W195" s="60" t="n">
        <f aca="false">W194</f>
        <v>0</v>
      </c>
      <c r="X195" s="60" t="n">
        <f aca="false">X194</f>
        <v>0</v>
      </c>
      <c r="Y195" s="60" t="n">
        <f aca="false">Y194</f>
        <v>0</v>
      </c>
      <c r="Z195" s="60" t="n">
        <f aca="false">Z194</f>
        <v>0</v>
      </c>
      <c r="AA195" s="60" t="n">
        <f aca="false">AA194</f>
        <v>0</v>
      </c>
      <c r="AB195" s="60" t="n">
        <f aca="false">AB194</f>
        <v>0</v>
      </c>
      <c r="AC195" s="60" t="n">
        <f aca="false">AC194</f>
        <v>0</v>
      </c>
      <c r="AD195" s="60" t="n">
        <f aca="false">AD194</f>
        <v>0</v>
      </c>
      <c r="AE195" s="60" t="n">
        <f aca="false">AE194</f>
        <v>0</v>
      </c>
      <c r="AF195" s="60" t="n">
        <f aca="false">AF194</f>
        <v>0</v>
      </c>
      <c r="AG195" s="60" t="n">
        <f aca="false">AG194</f>
        <v>0</v>
      </c>
      <c r="AH195" s="60" t="n">
        <f aca="false">AH194</f>
        <v>0</v>
      </c>
      <c r="AI195" s="60" t="n">
        <f aca="false">AI194</f>
        <v>0</v>
      </c>
      <c r="AJ195" s="60" t="n">
        <f aca="false">AJ194</f>
        <v>0</v>
      </c>
      <c r="AK195" s="86" t="n">
        <f aca="false">AK194</f>
        <v>0</v>
      </c>
    </row>
    <row r="196" customFormat="false" ht="15" hidden="false" customHeight="false" outlineLevel="0" collapsed="false">
      <c r="A196" s="52" t="str">
        <f aca="false">A195</f>
        <v>base</v>
      </c>
      <c r="B196" s="72" t="s">
        <v>426</v>
      </c>
      <c r="C196" s="73" t="s">
        <v>452</v>
      </c>
      <c r="D196" s="47" t="s">
        <v>68</v>
      </c>
      <c r="E196" s="47" t="s">
        <v>139</v>
      </c>
      <c r="I196" s="49" t="n">
        <f aca="false">I195</f>
        <v>0</v>
      </c>
      <c r="J196" s="49" t="n">
        <f aca="false">J195</f>
        <v>0</v>
      </c>
      <c r="K196" s="49" t="n">
        <f aca="false">K195</f>
        <v>0</v>
      </c>
      <c r="L196" s="49" t="n">
        <f aca="false">L195</f>
        <v>0</v>
      </c>
      <c r="M196" s="49" t="n">
        <f aca="false">M195</f>
        <v>0</v>
      </c>
      <c r="N196" s="49" t="n">
        <f aca="false">N195</f>
        <v>0</v>
      </c>
      <c r="O196" s="49" t="n">
        <f aca="false">O195</f>
        <v>0</v>
      </c>
      <c r="P196" s="49" t="n">
        <f aca="false">P195</f>
        <v>0</v>
      </c>
      <c r="Q196" s="49" t="n">
        <f aca="false">Q195</f>
        <v>0</v>
      </c>
      <c r="R196" s="49" t="n">
        <f aca="false">R195</f>
        <v>0</v>
      </c>
      <c r="S196" s="49" t="n">
        <f aca="false">S195</f>
        <v>0</v>
      </c>
      <c r="T196" s="49" t="n">
        <f aca="false">T195</f>
        <v>0</v>
      </c>
      <c r="U196" s="49" t="n">
        <f aca="false">U195</f>
        <v>0</v>
      </c>
      <c r="V196" s="49" t="n">
        <f aca="false">V195</f>
        <v>0</v>
      </c>
      <c r="W196" s="49" t="n">
        <f aca="false">W195</f>
        <v>0</v>
      </c>
      <c r="X196" s="49" t="n">
        <f aca="false">X195</f>
        <v>0</v>
      </c>
      <c r="Y196" s="49" t="n">
        <f aca="false">Y195</f>
        <v>0</v>
      </c>
      <c r="Z196" s="49" t="n">
        <f aca="false">Z195</f>
        <v>0</v>
      </c>
      <c r="AA196" s="49" t="n">
        <f aca="false">AA195</f>
        <v>0</v>
      </c>
      <c r="AB196" s="49" t="n">
        <f aca="false">AB195</f>
        <v>0</v>
      </c>
      <c r="AC196" s="49" t="n">
        <f aca="false">AC195</f>
        <v>0</v>
      </c>
      <c r="AD196" s="49" t="n">
        <f aca="false">AD195</f>
        <v>0</v>
      </c>
      <c r="AE196" s="49" t="n">
        <f aca="false">AE195</f>
        <v>0</v>
      </c>
      <c r="AF196" s="49" t="n">
        <f aca="false">AF195</f>
        <v>0</v>
      </c>
      <c r="AG196" s="49" t="n">
        <f aca="false">AG195</f>
        <v>0</v>
      </c>
      <c r="AH196" s="49" t="n">
        <f aca="false">AH195</f>
        <v>0</v>
      </c>
      <c r="AI196" s="49" t="n">
        <f aca="false">AI195</f>
        <v>0</v>
      </c>
      <c r="AJ196" s="49" t="n">
        <f aca="false">AJ195</f>
        <v>0</v>
      </c>
      <c r="AK196" s="51" t="n">
        <f aca="false">AK195</f>
        <v>0</v>
      </c>
    </row>
    <row r="197" customFormat="false" ht="15" hidden="false" customHeight="false" outlineLevel="0" collapsed="false">
      <c r="A197" s="52" t="str">
        <f aca="false">A196</f>
        <v>base</v>
      </c>
      <c r="B197" s="72" t="s">
        <v>426</v>
      </c>
      <c r="C197" s="74" t="s">
        <v>452</v>
      </c>
      <c r="D197" s="54" t="s">
        <v>68</v>
      </c>
      <c r="E197" s="54" t="s">
        <v>269</v>
      </c>
      <c r="I197" s="84" t="n">
        <f aca="false">I196</f>
        <v>0</v>
      </c>
      <c r="J197" s="84" t="n">
        <f aca="false">J196</f>
        <v>0</v>
      </c>
      <c r="K197" s="84" t="n">
        <f aca="false">K196</f>
        <v>0</v>
      </c>
      <c r="L197" s="84" t="n">
        <f aca="false">L196</f>
        <v>0</v>
      </c>
      <c r="M197" s="84" t="n">
        <f aca="false">M196</f>
        <v>0</v>
      </c>
      <c r="N197" s="84" t="n">
        <f aca="false">N196</f>
        <v>0</v>
      </c>
      <c r="O197" s="84" t="n">
        <f aca="false">O196</f>
        <v>0</v>
      </c>
      <c r="P197" s="84" t="n">
        <f aca="false">P196</f>
        <v>0</v>
      </c>
      <c r="Q197" s="84" t="n">
        <f aca="false">Q196</f>
        <v>0</v>
      </c>
      <c r="R197" s="84" t="n">
        <f aca="false">R196</f>
        <v>0</v>
      </c>
      <c r="S197" s="84" t="n">
        <f aca="false">S196</f>
        <v>0</v>
      </c>
      <c r="T197" s="84" t="n">
        <f aca="false">T196</f>
        <v>0</v>
      </c>
      <c r="U197" s="84" t="n">
        <f aca="false">U196</f>
        <v>0</v>
      </c>
      <c r="V197" s="84" t="n">
        <f aca="false">V196</f>
        <v>0</v>
      </c>
      <c r="W197" s="84" t="n">
        <f aca="false">W196</f>
        <v>0</v>
      </c>
      <c r="X197" s="84" t="n">
        <f aca="false">X196</f>
        <v>0</v>
      </c>
      <c r="Y197" s="84" t="n">
        <f aca="false">Y196</f>
        <v>0</v>
      </c>
      <c r="Z197" s="84" t="n">
        <f aca="false">Z196</f>
        <v>0</v>
      </c>
      <c r="AA197" s="84" t="n">
        <f aca="false">AA196</f>
        <v>0</v>
      </c>
      <c r="AB197" s="84" t="n">
        <f aca="false">AB196</f>
        <v>0</v>
      </c>
      <c r="AC197" s="84" t="n">
        <f aca="false">AC196</f>
        <v>0</v>
      </c>
      <c r="AD197" s="84" t="n">
        <f aca="false">AD196</f>
        <v>0</v>
      </c>
      <c r="AE197" s="84" t="n">
        <f aca="false">AE196</f>
        <v>0</v>
      </c>
      <c r="AF197" s="84" t="n">
        <f aca="false">AF196</f>
        <v>0</v>
      </c>
      <c r="AG197" s="84" t="n">
        <f aca="false">AG196</f>
        <v>0</v>
      </c>
      <c r="AH197" s="84" t="n">
        <f aca="false">AH196</f>
        <v>0</v>
      </c>
      <c r="AI197" s="84" t="n">
        <f aca="false">AI196</f>
        <v>0</v>
      </c>
      <c r="AJ197" s="84" t="n">
        <f aca="false">AJ196</f>
        <v>0</v>
      </c>
      <c r="AK197" s="85" t="n">
        <f aca="false">AK196</f>
        <v>0</v>
      </c>
    </row>
    <row r="198" customFormat="false" ht="15" hidden="false" customHeight="false" outlineLevel="0" collapsed="false">
      <c r="A198" s="52" t="str">
        <f aca="false">A197</f>
        <v>base</v>
      </c>
      <c r="B198" s="72" t="s">
        <v>426</v>
      </c>
      <c r="C198" s="74" t="s">
        <v>452</v>
      </c>
      <c r="D198" s="54" t="s">
        <v>68</v>
      </c>
      <c r="E198" s="54" t="s">
        <v>411</v>
      </c>
      <c r="I198" s="84" t="n">
        <f aca="false">I197</f>
        <v>0</v>
      </c>
      <c r="J198" s="84" t="n">
        <f aca="false">J197</f>
        <v>0</v>
      </c>
      <c r="K198" s="84" t="n">
        <f aca="false">K197</f>
        <v>0</v>
      </c>
      <c r="L198" s="84" t="n">
        <f aca="false">L197</f>
        <v>0</v>
      </c>
      <c r="M198" s="84" t="n">
        <f aca="false">M197</f>
        <v>0</v>
      </c>
      <c r="N198" s="84" t="n">
        <f aca="false">N197</f>
        <v>0</v>
      </c>
      <c r="O198" s="84" t="n">
        <f aca="false">O197</f>
        <v>0</v>
      </c>
      <c r="P198" s="84" t="n">
        <f aca="false">P197</f>
        <v>0</v>
      </c>
      <c r="Q198" s="84" t="n">
        <f aca="false">Q197</f>
        <v>0</v>
      </c>
      <c r="R198" s="84" t="n">
        <f aca="false">R197</f>
        <v>0</v>
      </c>
      <c r="S198" s="84" t="n">
        <f aca="false">S197</f>
        <v>0</v>
      </c>
      <c r="T198" s="84" t="n">
        <f aca="false">T197</f>
        <v>0</v>
      </c>
      <c r="U198" s="84" t="n">
        <f aca="false">U197</f>
        <v>0</v>
      </c>
      <c r="V198" s="84" t="n">
        <f aca="false">V197</f>
        <v>0</v>
      </c>
      <c r="W198" s="84" t="n">
        <f aca="false">W197</f>
        <v>0</v>
      </c>
      <c r="X198" s="84" t="n">
        <f aca="false">X197</f>
        <v>0</v>
      </c>
      <c r="Y198" s="84" t="n">
        <f aca="false">Y197</f>
        <v>0</v>
      </c>
      <c r="Z198" s="84" t="n">
        <f aca="false">Z197</f>
        <v>0</v>
      </c>
      <c r="AA198" s="84" t="n">
        <f aca="false">AA197</f>
        <v>0</v>
      </c>
      <c r="AB198" s="84" t="n">
        <f aca="false">AB197</f>
        <v>0</v>
      </c>
      <c r="AC198" s="84" t="n">
        <f aca="false">AC197</f>
        <v>0</v>
      </c>
      <c r="AD198" s="84" t="n">
        <f aca="false">AD197</f>
        <v>0</v>
      </c>
      <c r="AE198" s="84" t="n">
        <f aca="false">AE197</f>
        <v>0</v>
      </c>
      <c r="AF198" s="84" t="n">
        <f aca="false">AF197</f>
        <v>0</v>
      </c>
      <c r="AG198" s="84" t="n">
        <f aca="false">AG197</f>
        <v>0</v>
      </c>
      <c r="AH198" s="84" t="n">
        <f aca="false">AH197</f>
        <v>0</v>
      </c>
      <c r="AI198" s="84" t="n">
        <f aca="false">AI197</f>
        <v>0</v>
      </c>
      <c r="AJ198" s="84" t="n">
        <f aca="false">AJ197</f>
        <v>0</v>
      </c>
      <c r="AK198" s="85" t="n">
        <f aca="false">AK197</f>
        <v>0</v>
      </c>
    </row>
    <row r="199" customFormat="false" ht="15" hidden="false" customHeight="false" outlineLevel="0" collapsed="false">
      <c r="A199" s="52" t="str">
        <f aca="false">A198</f>
        <v>base</v>
      </c>
      <c r="B199" s="72" t="s">
        <v>426</v>
      </c>
      <c r="C199" s="74" t="s">
        <v>452</v>
      </c>
      <c r="D199" s="54" t="s">
        <v>68</v>
      </c>
      <c r="E199" s="54" t="s">
        <v>114</v>
      </c>
      <c r="I199" s="84" t="n">
        <f aca="false">I198</f>
        <v>0</v>
      </c>
      <c r="J199" s="84" t="n">
        <f aca="false">J198</f>
        <v>0</v>
      </c>
      <c r="K199" s="84" t="n">
        <f aca="false">K198</f>
        <v>0</v>
      </c>
      <c r="L199" s="84" t="n">
        <f aca="false">L198</f>
        <v>0</v>
      </c>
      <c r="M199" s="84" t="n">
        <f aca="false">M198</f>
        <v>0</v>
      </c>
      <c r="N199" s="84" t="n">
        <f aca="false">N198</f>
        <v>0</v>
      </c>
      <c r="O199" s="84" t="n">
        <f aca="false">O198</f>
        <v>0</v>
      </c>
      <c r="P199" s="84" t="n">
        <f aca="false">P198</f>
        <v>0</v>
      </c>
      <c r="Q199" s="84" t="n">
        <f aca="false">Q198</f>
        <v>0</v>
      </c>
      <c r="R199" s="84" t="n">
        <f aca="false">R198</f>
        <v>0</v>
      </c>
      <c r="S199" s="84" t="n">
        <f aca="false">S198</f>
        <v>0</v>
      </c>
      <c r="T199" s="84" t="n">
        <f aca="false">T198</f>
        <v>0</v>
      </c>
      <c r="U199" s="84" t="n">
        <f aca="false">U198</f>
        <v>0</v>
      </c>
      <c r="V199" s="84" t="n">
        <f aca="false">V198</f>
        <v>0</v>
      </c>
      <c r="W199" s="84" t="n">
        <f aca="false">W198</f>
        <v>0</v>
      </c>
      <c r="X199" s="84" t="n">
        <f aca="false">X198</f>
        <v>0</v>
      </c>
      <c r="Y199" s="84" t="n">
        <f aca="false">Y198</f>
        <v>0</v>
      </c>
      <c r="Z199" s="84" t="n">
        <f aca="false">Z198</f>
        <v>0</v>
      </c>
      <c r="AA199" s="84" t="n">
        <f aca="false">AA198</f>
        <v>0</v>
      </c>
      <c r="AB199" s="84" t="n">
        <f aca="false">AB198</f>
        <v>0</v>
      </c>
      <c r="AC199" s="84" t="n">
        <f aca="false">AC198</f>
        <v>0</v>
      </c>
      <c r="AD199" s="84" t="n">
        <f aca="false">AD198</f>
        <v>0</v>
      </c>
      <c r="AE199" s="84" t="n">
        <f aca="false">AE198</f>
        <v>0</v>
      </c>
      <c r="AF199" s="84" t="n">
        <f aca="false">AF198</f>
        <v>0</v>
      </c>
      <c r="AG199" s="84" t="n">
        <f aca="false">AG198</f>
        <v>0</v>
      </c>
      <c r="AH199" s="84" t="n">
        <f aca="false">AH198</f>
        <v>0</v>
      </c>
      <c r="AI199" s="84" t="n">
        <f aca="false">AI198</f>
        <v>0</v>
      </c>
      <c r="AJ199" s="84" t="n">
        <f aca="false">AJ198</f>
        <v>0</v>
      </c>
      <c r="AK199" s="85" t="n">
        <f aca="false">AK198</f>
        <v>0</v>
      </c>
    </row>
    <row r="200" customFormat="false" ht="15.75" hidden="false" customHeight="false" outlineLevel="0" collapsed="false">
      <c r="A200" s="52" t="str">
        <f aca="false">A199</f>
        <v>base</v>
      </c>
      <c r="B200" s="72" t="s">
        <v>426</v>
      </c>
      <c r="C200" s="75" t="s">
        <v>452</v>
      </c>
      <c r="D200" s="66" t="s">
        <v>105</v>
      </c>
      <c r="E200" s="66" t="s">
        <v>413</v>
      </c>
      <c r="I200" s="60" t="n">
        <f aca="false">I199</f>
        <v>0</v>
      </c>
      <c r="J200" s="60" t="n">
        <f aca="false">J199</f>
        <v>0</v>
      </c>
      <c r="K200" s="60" t="n">
        <f aca="false">K199</f>
        <v>0</v>
      </c>
      <c r="L200" s="60" t="n">
        <f aca="false">L199</f>
        <v>0</v>
      </c>
      <c r="M200" s="60" t="n">
        <f aca="false">M199</f>
        <v>0</v>
      </c>
      <c r="N200" s="60" t="n">
        <f aca="false">N199</f>
        <v>0</v>
      </c>
      <c r="O200" s="60" t="n">
        <f aca="false">O199</f>
        <v>0</v>
      </c>
      <c r="P200" s="60" t="n">
        <f aca="false">P199</f>
        <v>0</v>
      </c>
      <c r="Q200" s="60" t="n">
        <f aca="false">Q199</f>
        <v>0</v>
      </c>
      <c r="R200" s="60" t="n">
        <f aca="false">R199</f>
        <v>0</v>
      </c>
      <c r="S200" s="60" t="n">
        <f aca="false">S199</f>
        <v>0</v>
      </c>
      <c r="T200" s="60" t="n">
        <f aca="false">T199</f>
        <v>0</v>
      </c>
      <c r="U200" s="60" t="n">
        <f aca="false">U199</f>
        <v>0</v>
      </c>
      <c r="V200" s="60" t="n">
        <f aca="false">V199</f>
        <v>0</v>
      </c>
      <c r="W200" s="60" t="n">
        <f aca="false">W199</f>
        <v>0</v>
      </c>
      <c r="X200" s="60" t="n">
        <f aca="false">X199</f>
        <v>0</v>
      </c>
      <c r="Y200" s="60" t="n">
        <f aca="false">Y199</f>
        <v>0</v>
      </c>
      <c r="Z200" s="60" t="n">
        <f aca="false">Z199</f>
        <v>0</v>
      </c>
      <c r="AA200" s="60" t="n">
        <f aca="false">AA199</f>
        <v>0</v>
      </c>
      <c r="AB200" s="60" t="n">
        <f aca="false">AB199</f>
        <v>0</v>
      </c>
      <c r="AC200" s="60" t="n">
        <f aca="false">AC199</f>
        <v>0</v>
      </c>
      <c r="AD200" s="60" t="n">
        <f aca="false">AD199</f>
        <v>0</v>
      </c>
      <c r="AE200" s="60" t="n">
        <f aca="false">AE199</f>
        <v>0</v>
      </c>
      <c r="AF200" s="60" t="n">
        <f aca="false">AF199</f>
        <v>0</v>
      </c>
      <c r="AG200" s="60" t="n">
        <f aca="false">AG199</f>
        <v>0</v>
      </c>
      <c r="AH200" s="60" t="n">
        <f aca="false">AH199</f>
        <v>0</v>
      </c>
      <c r="AI200" s="60" t="n">
        <f aca="false">AI199</f>
        <v>0</v>
      </c>
      <c r="AJ200" s="60" t="n">
        <f aca="false">AJ199</f>
        <v>0</v>
      </c>
      <c r="AK200" s="86" t="n">
        <f aca="false">AK199</f>
        <v>0</v>
      </c>
    </row>
    <row r="201" customFormat="false" ht="15" hidden="false" customHeight="false" outlineLevel="0" collapsed="false">
      <c r="A201" s="52" t="str">
        <f aca="false">A200</f>
        <v>base</v>
      </c>
      <c r="B201" s="72" t="s">
        <v>426</v>
      </c>
      <c r="C201" s="46" t="s">
        <v>453</v>
      </c>
      <c r="D201" s="47" t="s">
        <v>68</v>
      </c>
      <c r="E201" s="47" t="s">
        <v>139</v>
      </c>
      <c r="I201" s="49" t="n">
        <f aca="false">I200</f>
        <v>0</v>
      </c>
      <c r="J201" s="49" t="n">
        <f aca="false">J200</f>
        <v>0</v>
      </c>
      <c r="K201" s="49" t="n">
        <f aca="false">K200</f>
        <v>0</v>
      </c>
      <c r="L201" s="49" t="n">
        <f aca="false">L200</f>
        <v>0</v>
      </c>
      <c r="M201" s="49" t="n">
        <f aca="false">M200</f>
        <v>0</v>
      </c>
      <c r="N201" s="49" t="n">
        <f aca="false">N200</f>
        <v>0</v>
      </c>
      <c r="O201" s="49" t="n">
        <f aca="false">O200</f>
        <v>0</v>
      </c>
      <c r="P201" s="49" t="n">
        <f aca="false">P200</f>
        <v>0</v>
      </c>
      <c r="Q201" s="49" t="n">
        <f aca="false">Q200</f>
        <v>0</v>
      </c>
      <c r="R201" s="49" t="n">
        <f aca="false">R200</f>
        <v>0</v>
      </c>
      <c r="S201" s="49" t="n">
        <f aca="false">S200</f>
        <v>0</v>
      </c>
      <c r="T201" s="49" t="n">
        <f aca="false">T200</f>
        <v>0</v>
      </c>
      <c r="U201" s="49" t="n">
        <f aca="false">U200</f>
        <v>0</v>
      </c>
      <c r="V201" s="49" t="n">
        <f aca="false">V200</f>
        <v>0</v>
      </c>
      <c r="W201" s="49" t="n">
        <f aca="false">W200</f>
        <v>0</v>
      </c>
      <c r="X201" s="49" t="n">
        <f aca="false">X200</f>
        <v>0</v>
      </c>
      <c r="Y201" s="49" t="n">
        <f aca="false">Y200</f>
        <v>0</v>
      </c>
      <c r="Z201" s="49" t="n">
        <f aca="false">Z200</f>
        <v>0</v>
      </c>
      <c r="AA201" s="49" t="n">
        <f aca="false">AA200</f>
        <v>0</v>
      </c>
      <c r="AB201" s="49" t="n">
        <f aca="false">AB200</f>
        <v>0</v>
      </c>
      <c r="AC201" s="49" t="n">
        <f aca="false">AC200</f>
        <v>0</v>
      </c>
      <c r="AD201" s="49" t="n">
        <f aca="false">AD200</f>
        <v>0</v>
      </c>
      <c r="AE201" s="49" t="n">
        <f aca="false">AE200</f>
        <v>0</v>
      </c>
      <c r="AF201" s="49" t="n">
        <f aca="false">AF200</f>
        <v>0</v>
      </c>
      <c r="AG201" s="49" t="n">
        <f aca="false">AG200</f>
        <v>0</v>
      </c>
      <c r="AH201" s="49" t="n">
        <f aca="false">AH200</f>
        <v>0</v>
      </c>
      <c r="AI201" s="49" t="n">
        <f aca="false">AI200</f>
        <v>0</v>
      </c>
      <c r="AJ201" s="49" t="n">
        <f aca="false">AJ200</f>
        <v>0</v>
      </c>
      <c r="AK201" s="51" t="n">
        <f aca="false">AK200</f>
        <v>0</v>
      </c>
    </row>
    <row r="202" customFormat="false" ht="15" hidden="false" customHeight="false" outlineLevel="0" collapsed="false">
      <c r="A202" s="52" t="str">
        <f aca="false">A201</f>
        <v>base</v>
      </c>
      <c r="B202" s="72" t="s">
        <v>426</v>
      </c>
      <c r="C202" s="53" t="s">
        <v>453</v>
      </c>
      <c r="D202" s="54" t="s">
        <v>68</v>
      </c>
      <c r="E202" s="54" t="s">
        <v>269</v>
      </c>
      <c r="I202" s="84" t="n">
        <f aca="false">I201</f>
        <v>0</v>
      </c>
      <c r="J202" s="84" t="n">
        <f aca="false">J201</f>
        <v>0</v>
      </c>
      <c r="K202" s="84" t="n">
        <f aca="false">K201</f>
        <v>0</v>
      </c>
      <c r="L202" s="84" t="n">
        <f aca="false">L201</f>
        <v>0</v>
      </c>
      <c r="M202" s="84" t="n">
        <f aca="false">M201</f>
        <v>0</v>
      </c>
      <c r="N202" s="84" t="n">
        <f aca="false">N201</f>
        <v>0</v>
      </c>
      <c r="O202" s="84" t="n">
        <f aca="false">O201</f>
        <v>0</v>
      </c>
      <c r="P202" s="84" t="n">
        <f aca="false">P201</f>
        <v>0</v>
      </c>
      <c r="Q202" s="84" t="n">
        <f aca="false">Q201</f>
        <v>0</v>
      </c>
      <c r="R202" s="84" t="n">
        <f aca="false">R201</f>
        <v>0</v>
      </c>
      <c r="S202" s="84" t="n">
        <f aca="false">S201</f>
        <v>0</v>
      </c>
      <c r="T202" s="84" t="n">
        <f aca="false">T201</f>
        <v>0</v>
      </c>
      <c r="U202" s="84" t="n">
        <f aca="false">U201</f>
        <v>0</v>
      </c>
      <c r="V202" s="84" t="n">
        <f aca="false">V201</f>
        <v>0</v>
      </c>
      <c r="W202" s="84" t="n">
        <f aca="false">W201</f>
        <v>0</v>
      </c>
      <c r="X202" s="84" t="n">
        <f aca="false">X201</f>
        <v>0</v>
      </c>
      <c r="Y202" s="84" t="n">
        <f aca="false">Y201</f>
        <v>0</v>
      </c>
      <c r="Z202" s="84" t="n">
        <f aca="false">Z201</f>
        <v>0</v>
      </c>
      <c r="AA202" s="84" t="n">
        <f aca="false">AA201</f>
        <v>0</v>
      </c>
      <c r="AB202" s="84" t="n">
        <f aca="false">AB201</f>
        <v>0</v>
      </c>
      <c r="AC202" s="84" t="n">
        <f aca="false">AC201</f>
        <v>0</v>
      </c>
      <c r="AD202" s="84" t="n">
        <f aca="false">AD201</f>
        <v>0</v>
      </c>
      <c r="AE202" s="84" t="n">
        <f aca="false">AE201</f>
        <v>0</v>
      </c>
      <c r="AF202" s="84" t="n">
        <f aca="false">AF201</f>
        <v>0</v>
      </c>
      <c r="AG202" s="84" t="n">
        <f aca="false">AG201</f>
        <v>0</v>
      </c>
      <c r="AH202" s="84" t="n">
        <f aca="false">AH201</f>
        <v>0</v>
      </c>
      <c r="AI202" s="84" t="n">
        <f aca="false">AI201</f>
        <v>0</v>
      </c>
      <c r="AJ202" s="84" t="n">
        <f aca="false">AJ201</f>
        <v>0</v>
      </c>
      <c r="AK202" s="85" t="n">
        <f aca="false">AK201</f>
        <v>0</v>
      </c>
    </row>
    <row r="203" customFormat="false" ht="15" hidden="false" customHeight="false" outlineLevel="0" collapsed="false">
      <c r="A203" s="52" t="str">
        <f aca="false">A202</f>
        <v>base</v>
      </c>
      <c r="B203" s="72" t="s">
        <v>426</v>
      </c>
      <c r="C203" s="53" t="s">
        <v>453</v>
      </c>
      <c r="D203" s="54" t="s">
        <v>68</v>
      </c>
      <c r="E203" s="54" t="s">
        <v>411</v>
      </c>
      <c r="I203" s="84" t="n">
        <f aca="false">I202</f>
        <v>0</v>
      </c>
      <c r="J203" s="84" t="n">
        <f aca="false">J202</f>
        <v>0</v>
      </c>
      <c r="K203" s="84" t="n">
        <f aca="false">K202</f>
        <v>0</v>
      </c>
      <c r="L203" s="84" t="n">
        <f aca="false">L202</f>
        <v>0</v>
      </c>
      <c r="M203" s="84" t="n">
        <f aca="false">M202</f>
        <v>0</v>
      </c>
      <c r="N203" s="84" t="n">
        <f aca="false">N202</f>
        <v>0</v>
      </c>
      <c r="O203" s="84" t="n">
        <f aca="false">O202</f>
        <v>0</v>
      </c>
      <c r="P203" s="84" t="n">
        <f aca="false">P202</f>
        <v>0</v>
      </c>
      <c r="Q203" s="84" t="n">
        <f aca="false">Q202</f>
        <v>0</v>
      </c>
      <c r="R203" s="84" t="n">
        <f aca="false">R202</f>
        <v>0</v>
      </c>
      <c r="S203" s="84" t="n">
        <f aca="false">S202</f>
        <v>0</v>
      </c>
      <c r="T203" s="84" t="n">
        <f aca="false">T202</f>
        <v>0</v>
      </c>
      <c r="U203" s="84" t="n">
        <f aca="false">U202</f>
        <v>0</v>
      </c>
      <c r="V203" s="84" t="n">
        <f aca="false">V202</f>
        <v>0</v>
      </c>
      <c r="W203" s="84" t="n">
        <f aca="false">W202</f>
        <v>0</v>
      </c>
      <c r="X203" s="84" t="n">
        <f aca="false">X202</f>
        <v>0</v>
      </c>
      <c r="Y203" s="84" t="n">
        <f aca="false">Y202</f>
        <v>0</v>
      </c>
      <c r="Z203" s="84" t="n">
        <f aca="false">Z202</f>
        <v>0</v>
      </c>
      <c r="AA203" s="84" t="n">
        <f aca="false">AA202</f>
        <v>0</v>
      </c>
      <c r="AB203" s="84" t="n">
        <f aca="false">AB202</f>
        <v>0</v>
      </c>
      <c r="AC203" s="84" t="n">
        <f aca="false">AC202</f>
        <v>0</v>
      </c>
      <c r="AD203" s="84" t="n">
        <f aca="false">AD202</f>
        <v>0</v>
      </c>
      <c r="AE203" s="84" t="n">
        <f aca="false">AE202</f>
        <v>0</v>
      </c>
      <c r="AF203" s="84" t="n">
        <f aca="false">AF202</f>
        <v>0</v>
      </c>
      <c r="AG203" s="84" t="n">
        <f aca="false">AG202</f>
        <v>0</v>
      </c>
      <c r="AH203" s="84" t="n">
        <f aca="false">AH202</f>
        <v>0</v>
      </c>
      <c r="AI203" s="84" t="n">
        <f aca="false">AI202</f>
        <v>0</v>
      </c>
      <c r="AJ203" s="84" t="n">
        <f aca="false">AJ202</f>
        <v>0</v>
      </c>
      <c r="AK203" s="85" t="n">
        <f aca="false">AK202</f>
        <v>0</v>
      </c>
    </row>
    <row r="204" customFormat="false" ht="15" hidden="false" customHeight="false" outlineLevel="0" collapsed="false">
      <c r="A204" s="52" t="str">
        <f aca="false">A203</f>
        <v>base</v>
      </c>
      <c r="B204" s="72" t="s">
        <v>426</v>
      </c>
      <c r="C204" s="53" t="s">
        <v>453</v>
      </c>
      <c r="D204" s="54" t="s">
        <v>68</v>
      </c>
      <c r="E204" s="54" t="s">
        <v>114</v>
      </c>
      <c r="I204" s="84" t="n">
        <f aca="false">I203</f>
        <v>0</v>
      </c>
      <c r="J204" s="84" t="n">
        <f aca="false">J203</f>
        <v>0</v>
      </c>
      <c r="K204" s="84" t="n">
        <f aca="false">K203</f>
        <v>0</v>
      </c>
      <c r="L204" s="84" t="n">
        <f aca="false">L203</f>
        <v>0</v>
      </c>
      <c r="M204" s="84" t="n">
        <f aca="false">M203</f>
        <v>0</v>
      </c>
      <c r="N204" s="84" t="n">
        <f aca="false">N203</f>
        <v>0</v>
      </c>
      <c r="O204" s="84" t="n">
        <f aca="false">O203</f>
        <v>0</v>
      </c>
      <c r="P204" s="84" t="n">
        <f aca="false">P203</f>
        <v>0</v>
      </c>
      <c r="Q204" s="84" t="n">
        <f aca="false">Q203</f>
        <v>0</v>
      </c>
      <c r="R204" s="84" t="n">
        <f aca="false">R203</f>
        <v>0</v>
      </c>
      <c r="S204" s="84" t="n">
        <f aca="false">S203</f>
        <v>0</v>
      </c>
      <c r="T204" s="84" t="n">
        <f aca="false">T203</f>
        <v>0</v>
      </c>
      <c r="U204" s="84" t="n">
        <f aca="false">U203</f>
        <v>0</v>
      </c>
      <c r="V204" s="84" t="n">
        <f aca="false">V203</f>
        <v>0</v>
      </c>
      <c r="W204" s="84" t="n">
        <f aca="false">W203</f>
        <v>0</v>
      </c>
      <c r="X204" s="84" t="n">
        <f aca="false">X203</f>
        <v>0</v>
      </c>
      <c r="Y204" s="84" t="n">
        <f aca="false">Y203</f>
        <v>0</v>
      </c>
      <c r="Z204" s="84" t="n">
        <f aca="false">Z203</f>
        <v>0</v>
      </c>
      <c r="AA204" s="84" t="n">
        <f aca="false">AA203</f>
        <v>0</v>
      </c>
      <c r="AB204" s="84" t="n">
        <f aca="false">AB203</f>
        <v>0</v>
      </c>
      <c r="AC204" s="84" t="n">
        <f aca="false">AC203</f>
        <v>0</v>
      </c>
      <c r="AD204" s="84" t="n">
        <f aca="false">AD203</f>
        <v>0</v>
      </c>
      <c r="AE204" s="84" t="n">
        <f aca="false">AE203</f>
        <v>0</v>
      </c>
      <c r="AF204" s="84" t="n">
        <f aca="false">AF203</f>
        <v>0</v>
      </c>
      <c r="AG204" s="84" t="n">
        <f aca="false">AG203</f>
        <v>0</v>
      </c>
      <c r="AH204" s="84" t="n">
        <f aca="false">AH203</f>
        <v>0</v>
      </c>
      <c r="AI204" s="84" t="n">
        <f aca="false">AI203</f>
        <v>0</v>
      </c>
      <c r="AJ204" s="84" t="n">
        <f aca="false">AJ203</f>
        <v>0</v>
      </c>
      <c r="AK204" s="85" t="n">
        <f aca="false">AK203</f>
        <v>0</v>
      </c>
    </row>
    <row r="205" customFormat="false" ht="15.75" hidden="false" customHeight="false" outlineLevel="0" collapsed="false">
      <c r="A205" s="52" t="str">
        <f aca="false">A204</f>
        <v>base</v>
      </c>
      <c r="B205" s="72" t="s">
        <v>426</v>
      </c>
      <c r="C205" s="59" t="s">
        <v>453</v>
      </c>
      <c r="D205" s="66" t="s">
        <v>105</v>
      </c>
      <c r="E205" s="66" t="s">
        <v>413</v>
      </c>
      <c r="I205" s="60" t="n">
        <f aca="false">I204</f>
        <v>0</v>
      </c>
      <c r="J205" s="60" t="n">
        <f aca="false">J204</f>
        <v>0</v>
      </c>
      <c r="K205" s="60" t="n">
        <f aca="false">K204</f>
        <v>0</v>
      </c>
      <c r="L205" s="60" t="n">
        <f aca="false">L204</f>
        <v>0</v>
      </c>
      <c r="M205" s="60" t="n">
        <f aca="false">M204</f>
        <v>0</v>
      </c>
      <c r="N205" s="60" t="n">
        <f aca="false">N204</f>
        <v>0</v>
      </c>
      <c r="O205" s="60" t="n">
        <f aca="false">O204</f>
        <v>0</v>
      </c>
      <c r="P205" s="60" t="n">
        <f aca="false">P204</f>
        <v>0</v>
      </c>
      <c r="Q205" s="60" t="n">
        <f aca="false">Q204</f>
        <v>0</v>
      </c>
      <c r="R205" s="60" t="n">
        <f aca="false">R204</f>
        <v>0</v>
      </c>
      <c r="S205" s="60" t="n">
        <f aca="false">S204</f>
        <v>0</v>
      </c>
      <c r="T205" s="60" t="n">
        <f aca="false">T204</f>
        <v>0</v>
      </c>
      <c r="U205" s="60" t="n">
        <f aca="false">U204</f>
        <v>0</v>
      </c>
      <c r="V205" s="60" t="n">
        <f aca="false">V204</f>
        <v>0</v>
      </c>
      <c r="W205" s="60" t="n">
        <f aca="false">W204</f>
        <v>0</v>
      </c>
      <c r="X205" s="60" t="n">
        <f aca="false">X204</f>
        <v>0</v>
      </c>
      <c r="Y205" s="60" t="n">
        <f aca="false">Y204</f>
        <v>0</v>
      </c>
      <c r="Z205" s="60" t="n">
        <f aca="false">Z204</f>
        <v>0</v>
      </c>
      <c r="AA205" s="60" t="n">
        <f aca="false">AA204</f>
        <v>0</v>
      </c>
      <c r="AB205" s="60" t="n">
        <f aca="false">AB204</f>
        <v>0</v>
      </c>
      <c r="AC205" s="60" t="n">
        <f aca="false">AC204</f>
        <v>0</v>
      </c>
      <c r="AD205" s="60" t="n">
        <f aca="false">AD204</f>
        <v>0</v>
      </c>
      <c r="AE205" s="60" t="n">
        <f aca="false">AE204</f>
        <v>0</v>
      </c>
      <c r="AF205" s="60" t="n">
        <f aca="false">AF204</f>
        <v>0</v>
      </c>
      <c r="AG205" s="60" t="n">
        <f aca="false">AG204</f>
        <v>0</v>
      </c>
      <c r="AH205" s="60" t="n">
        <f aca="false">AH204</f>
        <v>0</v>
      </c>
      <c r="AI205" s="60" t="n">
        <f aca="false">AI204</f>
        <v>0</v>
      </c>
      <c r="AJ205" s="60" t="n">
        <f aca="false">AJ204</f>
        <v>0</v>
      </c>
      <c r="AK205" s="86" t="n">
        <f aca="false">AK204</f>
        <v>0</v>
      </c>
    </row>
    <row r="206" customFormat="false" ht="15" hidden="false" customHeight="false" outlineLevel="0" collapsed="false">
      <c r="A206" s="52" t="str">
        <f aca="false">A205</f>
        <v>base</v>
      </c>
      <c r="B206" s="72" t="s">
        <v>426</v>
      </c>
      <c r="C206" s="73" t="s">
        <v>454</v>
      </c>
      <c r="D206" s="47" t="s">
        <v>68</v>
      </c>
      <c r="E206" s="47" t="s">
        <v>139</v>
      </c>
      <c r="I206" s="49" t="n">
        <f aca="false">I205</f>
        <v>0</v>
      </c>
      <c r="J206" s="49" t="n">
        <f aca="false">J205</f>
        <v>0</v>
      </c>
      <c r="K206" s="49" t="n">
        <f aca="false">K205</f>
        <v>0</v>
      </c>
      <c r="L206" s="49" t="n">
        <f aca="false">L205</f>
        <v>0</v>
      </c>
      <c r="M206" s="49" t="n">
        <f aca="false">M205</f>
        <v>0</v>
      </c>
      <c r="N206" s="49" t="n">
        <f aca="false">N205</f>
        <v>0</v>
      </c>
      <c r="O206" s="49" t="n">
        <f aca="false">O205</f>
        <v>0</v>
      </c>
      <c r="P206" s="49" t="n">
        <f aca="false">P205</f>
        <v>0</v>
      </c>
      <c r="Q206" s="49" t="n">
        <f aca="false">Q205</f>
        <v>0</v>
      </c>
      <c r="R206" s="49" t="n">
        <f aca="false">R205</f>
        <v>0</v>
      </c>
      <c r="S206" s="49" t="n">
        <f aca="false">S205</f>
        <v>0</v>
      </c>
      <c r="T206" s="49" t="n">
        <f aca="false">T205</f>
        <v>0</v>
      </c>
      <c r="U206" s="49" t="n">
        <f aca="false">U205</f>
        <v>0</v>
      </c>
      <c r="V206" s="49" t="n">
        <f aca="false">V205</f>
        <v>0</v>
      </c>
      <c r="W206" s="49" t="n">
        <f aca="false">W205</f>
        <v>0</v>
      </c>
      <c r="X206" s="49" t="n">
        <f aca="false">X205</f>
        <v>0</v>
      </c>
      <c r="Y206" s="49" t="n">
        <f aca="false">Y205</f>
        <v>0</v>
      </c>
      <c r="Z206" s="49" t="n">
        <f aca="false">Z205</f>
        <v>0</v>
      </c>
      <c r="AA206" s="49" t="n">
        <f aca="false">AA205</f>
        <v>0</v>
      </c>
      <c r="AB206" s="49" t="n">
        <f aca="false">AB205</f>
        <v>0</v>
      </c>
      <c r="AC206" s="49" t="n">
        <f aca="false">AC205</f>
        <v>0</v>
      </c>
      <c r="AD206" s="49" t="n">
        <f aca="false">AD205</f>
        <v>0</v>
      </c>
      <c r="AE206" s="49" t="n">
        <f aca="false">AE205</f>
        <v>0</v>
      </c>
      <c r="AF206" s="49" t="n">
        <f aca="false">AF205</f>
        <v>0</v>
      </c>
      <c r="AG206" s="49" t="n">
        <f aca="false">AG205</f>
        <v>0</v>
      </c>
      <c r="AH206" s="49" t="n">
        <f aca="false">AH205</f>
        <v>0</v>
      </c>
      <c r="AI206" s="49" t="n">
        <f aca="false">AI205</f>
        <v>0</v>
      </c>
      <c r="AJ206" s="49" t="n">
        <f aca="false">AJ205</f>
        <v>0</v>
      </c>
      <c r="AK206" s="51" t="n">
        <f aca="false">AK205</f>
        <v>0</v>
      </c>
    </row>
    <row r="207" customFormat="false" ht="15" hidden="false" customHeight="false" outlineLevel="0" collapsed="false">
      <c r="A207" s="52" t="str">
        <f aca="false">A206</f>
        <v>base</v>
      </c>
      <c r="B207" s="72" t="s">
        <v>426</v>
      </c>
      <c r="C207" s="74" t="s">
        <v>454</v>
      </c>
      <c r="D207" s="54" t="s">
        <v>68</v>
      </c>
      <c r="E207" s="54" t="s">
        <v>269</v>
      </c>
      <c r="I207" s="84" t="n">
        <f aca="false">I206</f>
        <v>0</v>
      </c>
      <c r="J207" s="84" t="n">
        <f aca="false">J206</f>
        <v>0</v>
      </c>
      <c r="K207" s="84" t="n">
        <f aca="false">K206</f>
        <v>0</v>
      </c>
      <c r="L207" s="84" t="n">
        <f aca="false">L206</f>
        <v>0</v>
      </c>
      <c r="M207" s="84" t="n">
        <f aca="false">M206</f>
        <v>0</v>
      </c>
      <c r="N207" s="84" t="n">
        <f aca="false">N206</f>
        <v>0</v>
      </c>
      <c r="O207" s="84" t="n">
        <f aca="false">O206</f>
        <v>0</v>
      </c>
      <c r="P207" s="84" t="n">
        <f aca="false">P206</f>
        <v>0</v>
      </c>
      <c r="Q207" s="84" t="n">
        <f aca="false">Q206</f>
        <v>0</v>
      </c>
      <c r="R207" s="84" t="n">
        <f aca="false">R206</f>
        <v>0</v>
      </c>
      <c r="S207" s="84" t="n">
        <f aca="false">S206</f>
        <v>0</v>
      </c>
      <c r="T207" s="84" t="n">
        <f aca="false">T206</f>
        <v>0</v>
      </c>
      <c r="U207" s="84" t="n">
        <f aca="false">U206</f>
        <v>0</v>
      </c>
      <c r="V207" s="84" t="n">
        <f aca="false">V206</f>
        <v>0</v>
      </c>
      <c r="W207" s="84" t="n">
        <f aca="false">W206</f>
        <v>0</v>
      </c>
      <c r="X207" s="84" t="n">
        <f aca="false">X206</f>
        <v>0</v>
      </c>
      <c r="Y207" s="84" t="n">
        <f aca="false">Y206</f>
        <v>0</v>
      </c>
      <c r="Z207" s="84" t="n">
        <f aca="false">Z206</f>
        <v>0</v>
      </c>
      <c r="AA207" s="84" t="n">
        <f aca="false">AA206</f>
        <v>0</v>
      </c>
      <c r="AB207" s="84" t="n">
        <f aca="false">AB206</f>
        <v>0</v>
      </c>
      <c r="AC207" s="84" t="n">
        <f aca="false">AC206</f>
        <v>0</v>
      </c>
      <c r="AD207" s="84" t="n">
        <f aca="false">AD206</f>
        <v>0</v>
      </c>
      <c r="AE207" s="84" t="n">
        <f aca="false">AE206</f>
        <v>0</v>
      </c>
      <c r="AF207" s="84" t="n">
        <f aca="false">AF206</f>
        <v>0</v>
      </c>
      <c r="AG207" s="84" t="n">
        <f aca="false">AG206</f>
        <v>0</v>
      </c>
      <c r="AH207" s="84" t="n">
        <f aca="false">AH206</f>
        <v>0</v>
      </c>
      <c r="AI207" s="84" t="n">
        <f aca="false">AI206</f>
        <v>0</v>
      </c>
      <c r="AJ207" s="84" t="n">
        <f aca="false">AJ206</f>
        <v>0</v>
      </c>
      <c r="AK207" s="85" t="n">
        <f aca="false">AK206</f>
        <v>0</v>
      </c>
    </row>
    <row r="208" customFormat="false" ht="15" hidden="false" customHeight="false" outlineLevel="0" collapsed="false">
      <c r="A208" s="52" t="str">
        <f aca="false">A207</f>
        <v>base</v>
      </c>
      <c r="B208" s="72" t="s">
        <v>426</v>
      </c>
      <c r="C208" s="74" t="s">
        <v>454</v>
      </c>
      <c r="D208" s="54" t="s">
        <v>68</v>
      </c>
      <c r="E208" s="54" t="s">
        <v>411</v>
      </c>
      <c r="I208" s="84" t="n">
        <f aca="false">I207</f>
        <v>0</v>
      </c>
      <c r="J208" s="84" t="n">
        <f aca="false">J207</f>
        <v>0</v>
      </c>
      <c r="K208" s="84" t="n">
        <f aca="false">K207</f>
        <v>0</v>
      </c>
      <c r="L208" s="84" t="n">
        <f aca="false">L207</f>
        <v>0</v>
      </c>
      <c r="M208" s="84" t="n">
        <f aca="false">M207</f>
        <v>0</v>
      </c>
      <c r="N208" s="84" t="n">
        <f aca="false">N207</f>
        <v>0</v>
      </c>
      <c r="O208" s="84" t="n">
        <f aca="false">O207</f>
        <v>0</v>
      </c>
      <c r="P208" s="84" t="n">
        <f aca="false">P207</f>
        <v>0</v>
      </c>
      <c r="Q208" s="84" t="n">
        <f aca="false">Q207</f>
        <v>0</v>
      </c>
      <c r="R208" s="84" t="n">
        <f aca="false">R207</f>
        <v>0</v>
      </c>
      <c r="S208" s="84" t="n">
        <f aca="false">S207</f>
        <v>0</v>
      </c>
      <c r="T208" s="84" t="n">
        <f aca="false">T207</f>
        <v>0</v>
      </c>
      <c r="U208" s="84" t="n">
        <f aca="false">U207</f>
        <v>0</v>
      </c>
      <c r="V208" s="84" t="n">
        <f aca="false">V207</f>
        <v>0</v>
      </c>
      <c r="W208" s="84" t="n">
        <f aca="false">W207</f>
        <v>0</v>
      </c>
      <c r="X208" s="84" t="n">
        <f aca="false">X207</f>
        <v>0</v>
      </c>
      <c r="Y208" s="84" t="n">
        <f aca="false">Y207</f>
        <v>0</v>
      </c>
      <c r="Z208" s="84" t="n">
        <f aca="false">Z207</f>
        <v>0</v>
      </c>
      <c r="AA208" s="84" t="n">
        <f aca="false">AA207</f>
        <v>0</v>
      </c>
      <c r="AB208" s="84" t="n">
        <f aca="false">AB207</f>
        <v>0</v>
      </c>
      <c r="AC208" s="84" t="n">
        <f aca="false">AC207</f>
        <v>0</v>
      </c>
      <c r="AD208" s="84" t="n">
        <f aca="false">AD207</f>
        <v>0</v>
      </c>
      <c r="AE208" s="84" t="n">
        <f aca="false">AE207</f>
        <v>0</v>
      </c>
      <c r="AF208" s="84" t="n">
        <f aca="false">AF207</f>
        <v>0</v>
      </c>
      <c r="AG208" s="84" t="n">
        <f aca="false">AG207</f>
        <v>0</v>
      </c>
      <c r="AH208" s="84" t="n">
        <f aca="false">AH207</f>
        <v>0</v>
      </c>
      <c r="AI208" s="84" t="n">
        <f aca="false">AI207</f>
        <v>0</v>
      </c>
      <c r="AJ208" s="84" t="n">
        <f aca="false">AJ207</f>
        <v>0</v>
      </c>
      <c r="AK208" s="85" t="n">
        <f aca="false">AK207</f>
        <v>0</v>
      </c>
    </row>
    <row r="209" customFormat="false" ht="15" hidden="false" customHeight="false" outlineLevel="0" collapsed="false">
      <c r="A209" s="52" t="str">
        <f aca="false">A208</f>
        <v>base</v>
      </c>
      <c r="B209" s="72" t="s">
        <v>426</v>
      </c>
      <c r="C209" s="74" t="s">
        <v>454</v>
      </c>
      <c r="D209" s="54" t="s">
        <v>68</v>
      </c>
      <c r="E209" s="54" t="s">
        <v>114</v>
      </c>
      <c r="I209" s="84" t="n">
        <f aca="false">I208</f>
        <v>0</v>
      </c>
      <c r="J209" s="84" t="n">
        <f aca="false">J208</f>
        <v>0</v>
      </c>
      <c r="K209" s="84" t="n">
        <f aca="false">K208</f>
        <v>0</v>
      </c>
      <c r="L209" s="84" t="n">
        <f aca="false">L208</f>
        <v>0</v>
      </c>
      <c r="M209" s="84" t="n">
        <f aca="false">M208</f>
        <v>0</v>
      </c>
      <c r="N209" s="84" t="n">
        <f aca="false">N208</f>
        <v>0</v>
      </c>
      <c r="O209" s="84" t="n">
        <f aca="false">O208</f>
        <v>0</v>
      </c>
      <c r="P209" s="84" t="n">
        <f aca="false">P208</f>
        <v>0</v>
      </c>
      <c r="Q209" s="84" t="n">
        <f aca="false">Q208</f>
        <v>0</v>
      </c>
      <c r="R209" s="84" t="n">
        <f aca="false">R208</f>
        <v>0</v>
      </c>
      <c r="S209" s="84" t="n">
        <f aca="false">S208</f>
        <v>0</v>
      </c>
      <c r="T209" s="84" t="n">
        <f aca="false">T208</f>
        <v>0</v>
      </c>
      <c r="U209" s="84" t="n">
        <f aca="false">U208</f>
        <v>0</v>
      </c>
      <c r="V209" s="84" t="n">
        <f aca="false">V208</f>
        <v>0</v>
      </c>
      <c r="W209" s="84" t="n">
        <f aca="false">W208</f>
        <v>0</v>
      </c>
      <c r="X209" s="84" t="n">
        <f aca="false">X208</f>
        <v>0</v>
      </c>
      <c r="Y209" s="84" t="n">
        <f aca="false">Y208</f>
        <v>0</v>
      </c>
      <c r="Z209" s="84" t="n">
        <f aca="false">Z208</f>
        <v>0</v>
      </c>
      <c r="AA209" s="84" t="n">
        <f aca="false">AA208</f>
        <v>0</v>
      </c>
      <c r="AB209" s="84" t="n">
        <f aca="false">AB208</f>
        <v>0</v>
      </c>
      <c r="AC209" s="84" t="n">
        <f aca="false">AC208</f>
        <v>0</v>
      </c>
      <c r="AD209" s="84" t="n">
        <f aca="false">AD208</f>
        <v>0</v>
      </c>
      <c r="AE209" s="84" t="n">
        <f aca="false">AE208</f>
        <v>0</v>
      </c>
      <c r="AF209" s="84" t="n">
        <f aca="false">AF208</f>
        <v>0</v>
      </c>
      <c r="AG209" s="84" t="n">
        <f aca="false">AG208</f>
        <v>0</v>
      </c>
      <c r="AH209" s="84" t="n">
        <f aca="false">AH208</f>
        <v>0</v>
      </c>
      <c r="AI209" s="84" t="n">
        <f aca="false">AI208</f>
        <v>0</v>
      </c>
      <c r="AJ209" s="84" t="n">
        <f aca="false">AJ208</f>
        <v>0</v>
      </c>
      <c r="AK209" s="85" t="n">
        <f aca="false">AK208</f>
        <v>0</v>
      </c>
    </row>
    <row r="210" customFormat="false" ht="15.75" hidden="false" customHeight="false" outlineLevel="0" collapsed="false">
      <c r="A210" s="52" t="str">
        <f aca="false">A209</f>
        <v>base</v>
      </c>
      <c r="B210" s="72" t="s">
        <v>426</v>
      </c>
      <c r="C210" s="75" t="s">
        <v>454</v>
      </c>
      <c r="D210" s="66" t="s">
        <v>105</v>
      </c>
      <c r="E210" s="66" t="s">
        <v>413</v>
      </c>
      <c r="I210" s="60" t="n">
        <f aca="false">I209</f>
        <v>0</v>
      </c>
      <c r="J210" s="60" t="n">
        <f aca="false">J209</f>
        <v>0</v>
      </c>
      <c r="K210" s="60" t="n">
        <f aca="false">K209</f>
        <v>0</v>
      </c>
      <c r="L210" s="60" t="n">
        <f aca="false">L209</f>
        <v>0</v>
      </c>
      <c r="M210" s="60" t="n">
        <f aca="false">M209</f>
        <v>0</v>
      </c>
      <c r="N210" s="60" t="n">
        <f aca="false">N209</f>
        <v>0</v>
      </c>
      <c r="O210" s="60" t="n">
        <f aca="false">O209</f>
        <v>0</v>
      </c>
      <c r="P210" s="60" t="n">
        <f aca="false">P209</f>
        <v>0</v>
      </c>
      <c r="Q210" s="60" t="n">
        <f aca="false">Q209</f>
        <v>0</v>
      </c>
      <c r="R210" s="60" t="n">
        <f aca="false">R209</f>
        <v>0</v>
      </c>
      <c r="S210" s="60" t="n">
        <f aca="false">S209</f>
        <v>0</v>
      </c>
      <c r="T210" s="60" t="n">
        <f aca="false">T209</f>
        <v>0</v>
      </c>
      <c r="U210" s="60" t="n">
        <f aca="false">U209</f>
        <v>0</v>
      </c>
      <c r="V210" s="60" t="n">
        <f aca="false">V209</f>
        <v>0</v>
      </c>
      <c r="W210" s="60" t="n">
        <f aca="false">W209</f>
        <v>0</v>
      </c>
      <c r="X210" s="60" t="n">
        <f aca="false">X209</f>
        <v>0</v>
      </c>
      <c r="Y210" s="60" t="n">
        <f aca="false">Y209</f>
        <v>0</v>
      </c>
      <c r="Z210" s="60" t="n">
        <f aca="false">Z209</f>
        <v>0</v>
      </c>
      <c r="AA210" s="60" t="n">
        <f aca="false">AA209</f>
        <v>0</v>
      </c>
      <c r="AB210" s="60" t="n">
        <f aca="false">AB209</f>
        <v>0</v>
      </c>
      <c r="AC210" s="60" t="n">
        <f aca="false">AC209</f>
        <v>0</v>
      </c>
      <c r="AD210" s="60" t="n">
        <f aca="false">AD209</f>
        <v>0</v>
      </c>
      <c r="AE210" s="60" t="n">
        <f aca="false">AE209</f>
        <v>0</v>
      </c>
      <c r="AF210" s="60" t="n">
        <f aca="false">AF209</f>
        <v>0</v>
      </c>
      <c r="AG210" s="60" t="n">
        <f aca="false">AG209</f>
        <v>0</v>
      </c>
      <c r="AH210" s="60" t="n">
        <f aca="false">AH209</f>
        <v>0</v>
      </c>
      <c r="AI210" s="60" t="n">
        <f aca="false">AI209</f>
        <v>0</v>
      </c>
      <c r="AJ210" s="60" t="n">
        <f aca="false">AJ209</f>
        <v>0</v>
      </c>
      <c r="AK210" s="86" t="n">
        <f aca="false">AK209</f>
        <v>0</v>
      </c>
    </row>
    <row r="211" customFormat="false" ht="15" hidden="false" customHeight="false" outlineLevel="0" collapsed="false">
      <c r="A211" s="52" t="str">
        <f aca="false">A210</f>
        <v>base</v>
      </c>
      <c r="B211" s="72" t="s">
        <v>426</v>
      </c>
      <c r="C211" s="46" t="s">
        <v>455</v>
      </c>
      <c r="D211" s="47" t="s">
        <v>68</v>
      </c>
      <c r="E211" s="47" t="s">
        <v>139</v>
      </c>
      <c r="I211" s="49" t="n">
        <f aca="false">I210</f>
        <v>0</v>
      </c>
      <c r="J211" s="49" t="n">
        <f aca="false">J210</f>
        <v>0</v>
      </c>
      <c r="K211" s="49" t="n">
        <f aca="false">K210</f>
        <v>0</v>
      </c>
      <c r="L211" s="49" t="n">
        <f aca="false">L210</f>
        <v>0</v>
      </c>
      <c r="M211" s="49" t="n">
        <f aca="false">M210</f>
        <v>0</v>
      </c>
      <c r="N211" s="49" t="n">
        <f aca="false">N210</f>
        <v>0</v>
      </c>
      <c r="O211" s="49" t="n">
        <f aca="false">O210</f>
        <v>0</v>
      </c>
      <c r="P211" s="49" t="n">
        <f aca="false">P210</f>
        <v>0</v>
      </c>
      <c r="Q211" s="49" t="n">
        <f aca="false">Q210</f>
        <v>0</v>
      </c>
      <c r="R211" s="49" t="n">
        <f aca="false">R210</f>
        <v>0</v>
      </c>
      <c r="S211" s="49" t="n">
        <f aca="false">S210</f>
        <v>0</v>
      </c>
      <c r="T211" s="49" t="n">
        <f aca="false">T210</f>
        <v>0</v>
      </c>
      <c r="U211" s="49" t="n">
        <f aca="false">U210</f>
        <v>0</v>
      </c>
      <c r="V211" s="49" t="n">
        <f aca="false">V210</f>
        <v>0</v>
      </c>
      <c r="W211" s="49" t="n">
        <f aca="false">W210</f>
        <v>0</v>
      </c>
      <c r="X211" s="49" t="n">
        <f aca="false">X210</f>
        <v>0</v>
      </c>
      <c r="Y211" s="49" t="n">
        <f aca="false">Y210</f>
        <v>0</v>
      </c>
      <c r="Z211" s="49" t="n">
        <f aca="false">Z210</f>
        <v>0</v>
      </c>
      <c r="AA211" s="49" t="n">
        <f aca="false">AA210</f>
        <v>0</v>
      </c>
      <c r="AB211" s="49" t="n">
        <f aca="false">AB210</f>
        <v>0</v>
      </c>
      <c r="AC211" s="49" t="n">
        <f aca="false">AC210</f>
        <v>0</v>
      </c>
      <c r="AD211" s="49" t="n">
        <f aca="false">AD210</f>
        <v>0</v>
      </c>
      <c r="AE211" s="49" t="n">
        <f aca="false">AE210</f>
        <v>0</v>
      </c>
      <c r="AF211" s="49" t="n">
        <f aca="false">AF210</f>
        <v>0</v>
      </c>
      <c r="AG211" s="49" t="n">
        <f aca="false">AG210</f>
        <v>0</v>
      </c>
      <c r="AH211" s="49" t="n">
        <f aca="false">AH210</f>
        <v>0</v>
      </c>
      <c r="AI211" s="49" t="n">
        <f aca="false">AI210</f>
        <v>0</v>
      </c>
      <c r="AJ211" s="49" t="n">
        <f aca="false">AJ210</f>
        <v>0</v>
      </c>
      <c r="AK211" s="51" t="n">
        <f aca="false">AK210</f>
        <v>0</v>
      </c>
    </row>
    <row r="212" customFormat="false" ht="15.75" hidden="false" customHeight="false" outlineLevel="0" collapsed="false">
      <c r="A212" s="52" t="str">
        <f aca="false">A211</f>
        <v>base</v>
      </c>
      <c r="B212" s="72" t="s">
        <v>426</v>
      </c>
      <c r="C212" s="59" t="s">
        <v>455</v>
      </c>
      <c r="D212" s="66" t="s">
        <v>68</v>
      </c>
      <c r="E212" s="66" t="s">
        <v>413</v>
      </c>
      <c r="I212" s="60" t="n">
        <f aca="false">I211</f>
        <v>0</v>
      </c>
      <c r="J212" s="60" t="n">
        <f aca="false">J211</f>
        <v>0</v>
      </c>
      <c r="K212" s="60" t="n">
        <f aca="false">K211</f>
        <v>0</v>
      </c>
      <c r="L212" s="60" t="n">
        <f aca="false">L211</f>
        <v>0</v>
      </c>
      <c r="M212" s="60" t="n">
        <f aca="false">M211</f>
        <v>0</v>
      </c>
      <c r="N212" s="60" t="n">
        <f aca="false">N211</f>
        <v>0</v>
      </c>
      <c r="O212" s="60" t="n">
        <f aca="false">O211</f>
        <v>0</v>
      </c>
      <c r="P212" s="60" t="n">
        <f aca="false">P211</f>
        <v>0</v>
      </c>
      <c r="Q212" s="60" t="n">
        <f aca="false">Q211</f>
        <v>0</v>
      </c>
      <c r="R212" s="60" t="n">
        <f aca="false">R211</f>
        <v>0</v>
      </c>
      <c r="S212" s="60" t="n">
        <f aca="false">S211</f>
        <v>0</v>
      </c>
      <c r="T212" s="60" t="n">
        <f aca="false">T211</f>
        <v>0</v>
      </c>
      <c r="U212" s="60" t="n">
        <f aca="false">U211</f>
        <v>0</v>
      </c>
      <c r="V212" s="60" t="n">
        <f aca="false">V211</f>
        <v>0</v>
      </c>
      <c r="W212" s="60" t="n">
        <f aca="false">W211</f>
        <v>0</v>
      </c>
      <c r="X212" s="60" t="n">
        <f aca="false">X211</f>
        <v>0</v>
      </c>
      <c r="Y212" s="60" t="n">
        <f aca="false">Y211</f>
        <v>0</v>
      </c>
      <c r="Z212" s="60" t="n">
        <f aca="false">Z211</f>
        <v>0</v>
      </c>
      <c r="AA212" s="60" t="n">
        <f aca="false">AA211</f>
        <v>0</v>
      </c>
      <c r="AB212" s="60" t="n">
        <f aca="false">AB211</f>
        <v>0</v>
      </c>
      <c r="AC212" s="60" t="n">
        <f aca="false">AC211</f>
        <v>0</v>
      </c>
      <c r="AD212" s="60" t="n">
        <f aca="false">AD211</f>
        <v>0</v>
      </c>
      <c r="AE212" s="60" t="n">
        <f aca="false">AE211</f>
        <v>0</v>
      </c>
      <c r="AF212" s="60" t="n">
        <f aca="false">AF211</f>
        <v>0</v>
      </c>
      <c r="AG212" s="60" t="n">
        <f aca="false">AG211</f>
        <v>0</v>
      </c>
      <c r="AH212" s="60" t="n">
        <f aca="false">AH211</f>
        <v>0</v>
      </c>
      <c r="AI212" s="60" t="n">
        <f aca="false">AI211</f>
        <v>0</v>
      </c>
      <c r="AJ212" s="60" t="n">
        <f aca="false">AJ211</f>
        <v>0</v>
      </c>
      <c r="AK212" s="86" t="n">
        <f aca="false">AK211</f>
        <v>0</v>
      </c>
    </row>
    <row r="213" customFormat="false" ht="15" hidden="false" customHeight="false" outlineLevel="0" collapsed="false">
      <c r="A213" s="52" t="str">
        <f aca="false">A212</f>
        <v>base</v>
      </c>
      <c r="B213" s="72" t="s">
        <v>426</v>
      </c>
      <c r="C213" s="73" t="s">
        <v>456</v>
      </c>
      <c r="D213" s="47" t="s">
        <v>68</v>
      </c>
      <c r="E213" s="47" t="s">
        <v>139</v>
      </c>
      <c r="I213" s="49" t="n">
        <f aca="false">I212</f>
        <v>0</v>
      </c>
      <c r="J213" s="49" t="n">
        <f aca="false">J212</f>
        <v>0</v>
      </c>
      <c r="K213" s="49" t="n">
        <f aca="false">K212</f>
        <v>0</v>
      </c>
      <c r="L213" s="49" t="n">
        <f aca="false">L212</f>
        <v>0</v>
      </c>
      <c r="M213" s="49" t="n">
        <f aca="false">M212</f>
        <v>0</v>
      </c>
      <c r="N213" s="49" t="n">
        <f aca="false">N212</f>
        <v>0</v>
      </c>
      <c r="O213" s="49" t="n">
        <f aca="false">O212</f>
        <v>0</v>
      </c>
      <c r="P213" s="49" t="n">
        <f aca="false">P212</f>
        <v>0</v>
      </c>
      <c r="Q213" s="49" t="n">
        <f aca="false">Q212</f>
        <v>0</v>
      </c>
      <c r="R213" s="49" t="n">
        <f aca="false">R212</f>
        <v>0</v>
      </c>
      <c r="S213" s="49" t="n">
        <f aca="false">S212</f>
        <v>0</v>
      </c>
      <c r="T213" s="49" t="n">
        <f aca="false">T212</f>
        <v>0</v>
      </c>
      <c r="U213" s="49" t="n">
        <f aca="false">U212</f>
        <v>0</v>
      </c>
      <c r="V213" s="49" t="n">
        <f aca="false">V212</f>
        <v>0</v>
      </c>
      <c r="W213" s="49" t="n">
        <f aca="false">W212</f>
        <v>0</v>
      </c>
      <c r="X213" s="49" t="n">
        <f aca="false">X212</f>
        <v>0</v>
      </c>
      <c r="Y213" s="49" t="n">
        <f aca="false">Y212</f>
        <v>0</v>
      </c>
      <c r="Z213" s="49" t="n">
        <f aca="false">Z212</f>
        <v>0</v>
      </c>
      <c r="AA213" s="49" t="n">
        <f aca="false">AA212</f>
        <v>0</v>
      </c>
      <c r="AB213" s="49" t="n">
        <f aca="false">AB212</f>
        <v>0</v>
      </c>
      <c r="AC213" s="49" t="n">
        <f aca="false">AC212</f>
        <v>0</v>
      </c>
      <c r="AD213" s="49" t="n">
        <f aca="false">AD212</f>
        <v>0</v>
      </c>
      <c r="AE213" s="49" t="n">
        <f aca="false">AE212</f>
        <v>0</v>
      </c>
      <c r="AF213" s="49" t="n">
        <f aca="false">AF212</f>
        <v>0</v>
      </c>
      <c r="AG213" s="49" t="n">
        <f aca="false">AG212</f>
        <v>0</v>
      </c>
      <c r="AH213" s="49" t="n">
        <f aca="false">AH212</f>
        <v>0</v>
      </c>
      <c r="AI213" s="49" t="n">
        <f aca="false">AI212</f>
        <v>0</v>
      </c>
      <c r="AJ213" s="49" t="n">
        <f aca="false">AJ212</f>
        <v>0</v>
      </c>
      <c r="AK213" s="51" t="n">
        <f aca="false">AK212</f>
        <v>0</v>
      </c>
    </row>
    <row r="214" customFormat="false" ht="15" hidden="false" customHeight="false" outlineLevel="0" collapsed="false">
      <c r="A214" s="52" t="str">
        <f aca="false">A213</f>
        <v>base</v>
      </c>
      <c r="B214" s="72" t="s">
        <v>426</v>
      </c>
      <c r="C214" s="74" t="s">
        <v>456</v>
      </c>
      <c r="D214" s="54" t="s">
        <v>68</v>
      </c>
      <c r="E214" s="54" t="s">
        <v>269</v>
      </c>
      <c r="I214" s="84" t="n">
        <f aca="false">I213</f>
        <v>0</v>
      </c>
      <c r="J214" s="84" t="n">
        <f aca="false">J213</f>
        <v>0</v>
      </c>
      <c r="K214" s="84" t="n">
        <f aca="false">K213</f>
        <v>0</v>
      </c>
      <c r="L214" s="84" t="n">
        <f aca="false">L213</f>
        <v>0</v>
      </c>
      <c r="M214" s="84" t="n">
        <f aca="false">M213</f>
        <v>0</v>
      </c>
      <c r="N214" s="84" t="n">
        <f aca="false">N213</f>
        <v>0</v>
      </c>
      <c r="O214" s="84" t="n">
        <f aca="false">O213</f>
        <v>0</v>
      </c>
      <c r="P214" s="84" t="n">
        <f aca="false">P213</f>
        <v>0</v>
      </c>
      <c r="Q214" s="84" t="n">
        <f aca="false">Q213</f>
        <v>0</v>
      </c>
      <c r="R214" s="84" t="n">
        <f aca="false">R213</f>
        <v>0</v>
      </c>
      <c r="S214" s="84" t="n">
        <f aca="false">S213</f>
        <v>0</v>
      </c>
      <c r="T214" s="84" t="n">
        <f aca="false">T213</f>
        <v>0</v>
      </c>
      <c r="U214" s="84" t="n">
        <f aca="false">U213</f>
        <v>0</v>
      </c>
      <c r="V214" s="84" t="n">
        <f aca="false">V213</f>
        <v>0</v>
      </c>
      <c r="W214" s="84" t="n">
        <f aca="false">W213</f>
        <v>0</v>
      </c>
      <c r="X214" s="84" t="n">
        <f aca="false">X213</f>
        <v>0</v>
      </c>
      <c r="Y214" s="84" t="n">
        <f aca="false">Y213</f>
        <v>0</v>
      </c>
      <c r="Z214" s="84" t="n">
        <f aca="false">Z213</f>
        <v>0</v>
      </c>
      <c r="AA214" s="84" t="n">
        <f aca="false">AA213</f>
        <v>0</v>
      </c>
      <c r="AB214" s="84" t="n">
        <f aca="false">AB213</f>
        <v>0</v>
      </c>
      <c r="AC214" s="84" t="n">
        <f aca="false">AC213</f>
        <v>0</v>
      </c>
      <c r="AD214" s="84" t="n">
        <f aca="false">AD213</f>
        <v>0</v>
      </c>
      <c r="AE214" s="84" t="n">
        <f aca="false">AE213</f>
        <v>0</v>
      </c>
      <c r="AF214" s="84" t="n">
        <f aca="false">AF213</f>
        <v>0</v>
      </c>
      <c r="AG214" s="84" t="n">
        <f aca="false">AG213</f>
        <v>0</v>
      </c>
      <c r="AH214" s="84" t="n">
        <f aca="false">AH213</f>
        <v>0</v>
      </c>
      <c r="AI214" s="84" t="n">
        <f aca="false">AI213</f>
        <v>0</v>
      </c>
      <c r="AJ214" s="84" t="n">
        <f aca="false">AJ213</f>
        <v>0</v>
      </c>
      <c r="AK214" s="85" t="n">
        <f aca="false">AK213</f>
        <v>0</v>
      </c>
    </row>
    <row r="215" customFormat="false" ht="15" hidden="false" customHeight="false" outlineLevel="0" collapsed="false">
      <c r="A215" s="52" t="str">
        <f aca="false">A214</f>
        <v>base</v>
      </c>
      <c r="B215" s="72" t="s">
        <v>426</v>
      </c>
      <c r="C215" s="74" t="s">
        <v>456</v>
      </c>
      <c r="D215" s="54" t="s">
        <v>68</v>
      </c>
      <c r="E215" s="54" t="s">
        <v>411</v>
      </c>
      <c r="I215" s="84" t="n">
        <f aca="false">I214</f>
        <v>0</v>
      </c>
      <c r="J215" s="84" t="n">
        <f aca="false">J214</f>
        <v>0</v>
      </c>
      <c r="K215" s="84" t="n">
        <f aca="false">K214</f>
        <v>0</v>
      </c>
      <c r="L215" s="84" t="n">
        <f aca="false">L214</f>
        <v>0</v>
      </c>
      <c r="M215" s="84" t="n">
        <f aca="false">M214</f>
        <v>0</v>
      </c>
      <c r="N215" s="84" t="n">
        <f aca="false">N214</f>
        <v>0</v>
      </c>
      <c r="O215" s="84" t="n">
        <f aca="false">O214</f>
        <v>0</v>
      </c>
      <c r="P215" s="84" t="n">
        <f aca="false">P214</f>
        <v>0</v>
      </c>
      <c r="Q215" s="84" t="n">
        <f aca="false">Q214</f>
        <v>0</v>
      </c>
      <c r="R215" s="84" t="n">
        <f aca="false">R214</f>
        <v>0</v>
      </c>
      <c r="S215" s="84" t="n">
        <f aca="false">S214</f>
        <v>0</v>
      </c>
      <c r="T215" s="84" t="n">
        <f aca="false">T214</f>
        <v>0</v>
      </c>
      <c r="U215" s="84" t="n">
        <f aca="false">U214</f>
        <v>0</v>
      </c>
      <c r="V215" s="84" t="n">
        <f aca="false">V214</f>
        <v>0</v>
      </c>
      <c r="W215" s="84" t="n">
        <f aca="false">W214</f>
        <v>0</v>
      </c>
      <c r="X215" s="84" t="n">
        <f aca="false">X214</f>
        <v>0</v>
      </c>
      <c r="Y215" s="84" t="n">
        <f aca="false">Y214</f>
        <v>0</v>
      </c>
      <c r="Z215" s="84" t="n">
        <f aca="false">Z214</f>
        <v>0</v>
      </c>
      <c r="AA215" s="84" t="n">
        <f aca="false">AA214</f>
        <v>0</v>
      </c>
      <c r="AB215" s="84" t="n">
        <f aca="false">AB214</f>
        <v>0</v>
      </c>
      <c r="AC215" s="84" t="n">
        <f aca="false">AC214</f>
        <v>0</v>
      </c>
      <c r="AD215" s="84" t="n">
        <f aca="false">AD214</f>
        <v>0</v>
      </c>
      <c r="AE215" s="84" t="n">
        <f aca="false">AE214</f>
        <v>0</v>
      </c>
      <c r="AF215" s="84" t="n">
        <f aca="false">AF214</f>
        <v>0</v>
      </c>
      <c r="AG215" s="84" t="n">
        <f aca="false">AG214</f>
        <v>0</v>
      </c>
      <c r="AH215" s="84" t="n">
        <f aca="false">AH214</f>
        <v>0</v>
      </c>
      <c r="AI215" s="84" t="n">
        <f aca="false">AI214</f>
        <v>0</v>
      </c>
      <c r="AJ215" s="84" t="n">
        <f aca="false">AJ214</f>
        <v>0</v>
      </c>
      <c r="AK215" s="85" t="n">
        <f aca="false">AK214</f>
        <v>0</v>
      </c>
    </row>
    <row r="216" customFormat="false" ht="15" hidden="false" customHeight="false" outlineLevel="0" collapsed="false">
      <c r="A216" s="52" t="str">
        <f aca="false">A215</f>
        <v>base</v>
      </c>
      <c r="B216" s="72" t="s">
        <v>426</v>
      </c>
      <c r="C216" s="74" t="s">
        <v>456</v>
      </c>
      <c r="D216" s="54" t="s">
        <v>68</v>
      </c>
      <c r="E216" s="54" t="s">
        <v>114</v>
      </c>
      <c r="I216" s="84" t="n">
        <f aca="false">I215</f>
        <v>0</v>
      </c>
      <c r="J216" s="84" t="n">
        <f aca="false">J215</f>
        <v>0</v>
      </c>
      <c r="K216" s="84" t="n">
        <f aca="false">K215</f>
        <v>0</v>
      </c>
      <c r="L216" s="84" t="n">
        <f aca="false">L215</f>
        <v>0</v>
      </c>
      <c r="M216" s="84" t="n">
        <f aca="false">M215</f>
        <v>0</v>
      </c>
      <c r="N216" s="84" t="n">
        <f aca="false">N215</f>
        <v>0</v>
      </c>
      <c r="O216" s="84" t="n">
        <f aca="false">O215</f>
        <v>0</v>
      </c>
      <c r="P216" s="84" t="n">
        <f aca="false">P215</f>
        <v>0</v>
      </c>
      <c r="Q216" s="84" t="n">
        <f aca="false">Q215</f>
        <v>0</v>
      </c>
      <c r="R216" s="84" t="n">
        <f aca="false">R215</f>
        <v>0</v>
      </c>
      <c r="S216" s="84" t="n">
        <f aca="false">S215</f>
        <v>0</v>
      </c>
      <c r="T216" s="84" t="n">
        <f aca="false">T215</f>
        <v>0</v>
      </c>
      <c r="U216" s="84" t="n">
        <f aca="false">U215</f>
        <v>0</v>
      </c>
      <c r="V216" s="84" t="n">
        <f aca="false">V215</f>
        <v>0</v>
      </c>
      <c r="W216" s="84" t="n">
        <f aca="false">W215</f>
        <v>0</v>
      </c>
      <c r="X216" s="84" t="n">
        <f aca="false">X215</f>
        <v>0</v>
      </c>
      <c r="Y216" s="84" t="n">
        <f aca="false">Y215</f>
        <v>0</v>
      </c>
      <c r="Z216" s="84" t="n">
        <f aca="false">Z215</f>
        <v>0</v>
      </c>
      <c r="AA216" s="84" t="n">
        <f aca="false">AA215</f>
        <v>0</v>
      </c>
      <c r="AB216" s="84" t="n">
        <f aca="false">AB215</f>
        <v>0</v>
      </c>
      <c r="AC216" s="84" t="n">
        <f aca="false">AC215</f>
        <v>0</v>
      </c>
      <c r="AD216" s="84" t="n">
        <f aca="false">AD215</f>
        <v>0</v>
      </c>
      <c r="AE216" s="84" t="n">
        <f aca="false">AE215</f>
        <v>0</v>
      </c>
      <c r="AF216" s="84" t="n">
        <f aca="false">AF215</f>
        <v>0</v>
      </c>
      <c r="AG216" s="84" t="n">
        <f aca="false">AG215</f>
        <v>0</v>
      </c>
      <c r="AH216" s="84" t="n">
        <f aca="false">AH215</f>
        <v>0</v>
      </c>
      <c r="AI216" s="84" t="n">
        <f aca="false">AI215</f>
        <v>0</v>
      </c>
      <c r="AJ216" s="84" t="n">
        <f aca="false">AJ215</f>
        <v>0</v>
      </c>
      <c r="AK216" s="85" t="n">
        <f aca="false">AK215</f>
        <v>0</v>
      </c>
    </row>
    <row r="217" customFormat="false" ht="15" hidden="false" customHeight="false" outlineLevel="0" collapsed="false">
      <c r="A217" s="52" t="str">
        <f aca="false">A216</f>
        <v>base</v>
      </c>
      <c r="B217" s="72" t="s">
        <v>426</v>
      </c>
      <c r="C217" s="74" t="s">
        <v>456</v>
      </c>
      <c r="D217" s="54" t="s">
        <v>68</v>
      </c>
      <c r="E217" s="54" t="s">
        <v>67</v>
      </c>
      <c r="I217" s="84" t="n">
        <f aca="false">I216</f>
        <v>0</v>
      </c>
      <c r="J217" s="84" t="n">
        <f aca="false">J216</f>
        <v>0</v>
      </c>
      <c r="K217" s="84" t="n">
        <f aca="false">K216</f>
        <v>0</v>
      </c>
      <c r="L217" s="84" t="n">
        <f aca="false">L216</f>
        <v>0</v>
      </c>
      <c r="M217" s="84" t="n">
        <f aca="false">M216</f>
        <v>0</v>
      </c>
      <c r="N217" s="84" t="n">
        <f aca="false">N216</f>
        <v>0</v>
      </c>
      <c r="O217" s="84" t="n">
        <f aca="false">O216</f>
        <v>0</v>
      </c>
      <c r="P217" s="84" t="n">
        <f aca="false">P216</f>
        <v>0</v>
      </c>
      <c r="Q217" s="84" t="n">
        <f aca="false">Q216</f>
        <v>0</v>
      </c>
      <c r="R217" s="84" t="n">
        <f aca="false">R216</f>
        <v>0</v>
      </c>
      <c r="S217" s="84" t="n">
        <f aca="false">S216</f>
        <v>0</v>
      </c>
      <c r="T217" s="84" t="n">
        <f aca="false">T216</f>
        <v>0</v>
      </c>
      <c r="U217" s="84" t="n">
        <f aca="false">U216</f>
        <v>0</v>
      </c>
      <c r="V217" s="84" t="n">
        <f aca="false">V216</f>
        <v>0</v>
      </c>
      <c r="W217" s="84" t="n">
        <f aca="false">W216</f>
        <v>0</v>
      </c>
      <c r="X217" s="84" t="n">
        <f aca="false">X216</f>
        <v>0</v>
      </c>
      <c r="Y217" s="84" t="n">
        <f aca="false">Y216</f>
        <v>0</v>
      </c>
      <c r="Z217" s="84" t="n">
        <f aca="false">Z216</f>
        <v>0</v>
      </c>
      <c r="AA217" s="84" t="n">
        <f aca="false">AA216</f>
        <v>0</v>
      </c>
      <c r="AB217" s="84" t="n">
        <f aca="false">AB216</f>
        <v>0</v>
      </c>
      <c r="AC217" s="84" t="n">
        <f aca="false">AC216</f>
        <v>0</v>
      </c>
      <c r="AD217" s="84" t="n">
        <f aca="false">AD216</f>
        <v>0</v>
      </c>
      <c r="AE217" s="84" t="n">
        <f aca="false">AE216</f>
        <v>0</v>
      </c>
      <c r="AF217" s="84" t="n">
        <f aca="false">AF216</f>
        <v>0</v>
      </c>
      <c r="AG217" s="84" t="n">
        <f aca="false">AG216</f>
        <v>0</v>
      </c>
      <c r="AH217" s="84" t="n">
        <f aca="false">AH216</f>
        <v>0</v>
      </c>
      <c r="AI217" s="84" t="n">
        <f aca="false">AI216</f>
        <v>0</v>
      </c>
      <c r="AJ217" s="84" t="n">
        <f aca="false">AJ216</f>
        <v>0</v>
      </c>
      <c r="AK217" s="85" t="n">
        <f aca="false">AK216</f>
        <v>0</v>
      </c>
    </row>
    <row r="218" customFormat="false" ht="15.75" hidden="false" customHeight="false" outlineLevel="0" collapsed="false">
      <c r="A218" s="52" t="str">
        <f aca="false">A217</f>
        <v>base</v>
      </c>
      <c r="B218" s="72" t="s">
        <v>426</v>
      </c>
      <c r="C218" s="75" t="s">
        <v>456</v>
      </c>
      <c r="D218" s="66" t="s">
        <v>105</v>
      </c>
      <c r="E218" s="66" t="s">
        <v>413</v>
      </c>
      <c r="I218" s="60" t="n">
        <f aca="false">I217</f>
        <v>0</v>
      </c>
      <c r="J218" s="60" t="n">
        <f aca="false">J217</f>
        <v>0</v>
      </c>
      <c r="K218" s="60" t="n">
        <f aca="false">K217</f>
        <v>0</v>
      </c>
      <c r="L218" s="60" t="n">
        <f aca="false">L217</f>
        <v>0</v>
      </c>
      <c r="M218" s="60" t="n">
        <f aca="false">M217</f>
        <v>0</v>
      </c>
      <c r="N218" s="60" t="n">
        <f aca="false">N217</f>
        <v>0</v>
      </c>
      <c r="O218" s="60" t="n">
        <f aca="false">O217</f>
        <v>0</v>
      </c>
      <c r="P218" s="60" t="n">
        <f aca="false">P217</f>
        <v>0</v>
      </c>
      <c r="Q218" s="60" t="n">
        <f aca="false">Q217</f>
        <v>0</v>
      </c>
      <c r="R218" s="60" t="n">
        <f aca="false">R217</f>
        <v>0</v>
      </c>
      <c r="S218" s="60" t="n">
        <f aca="false">S217</f>
        <v>0</v>
      </c>
      <c r="T218" s="60" t="n">
        <f aca="false">T217</f>
        <v>0</v>
      </c>
      <c r="U218" s="60" t="n">
        <f aca="false">U217</f>
        <v>0</v>
      </c>
      <c r="V218" s="60" t="n">
        <f aca="false">V217</f>
        <v>0</v>
      </c>
      <c r="W218" s="60" t="n">
        <f aca="false">W217</f>
        <v>0</v>
      </c>
      <c r="X218" s="60" t="n">
        <f aca="false">X217</f>
        <v>0</v>
      </c>
      <c r="Y218" s="60" t="n">
        <f aca="false">Y217</f>
        <v>0</v>
      </c>
      <c r="Z218" s="60" t="n">
        <f aca="false">Z217</f>
        <v>0</v>
      </c>
      <c r="AA218" s="60" t="n">
        <f aca="false">AA217</f>
        <v>0</v>
      </c>
      <c r="AB218" s="60" t="n">
        <f aca="false">AB217</f>
        <v>0</v>
      </c>
      <c r="AC218" s="60" t="n">
        <f aca="false">AC217</f>
        <v>0</v>
      </c>
      <c r="AD218" s="60" t="n">
        <f aca="false">AD217</f>
        <v>0</v>
      </c>
      <c r="AE218" s="60" t="n">
        <f aca="false">AE217</f>
        <v>0</v>
      </c>
      <c r="AF218" s="60" t="n">
        <f aca="false">AF217</f>
        <v>0</v>
      </c>
      <c r="AG218" s="60" t="n">
        <f aca="false">AG217</f>
        <v>0</v>
      </c>
      <c r="AH218" s="60" t="n">
        <f aca="false">AH217</f>
        <v>0</v>
      </c>
      <c r="AI218" s="60" t="n">
        <f aca="false">AI217</f>
        <v>0</v>
      </c>
      <c r="AJ218" s="60" t="n">
        <f aca="false">AJ217</f>
        <v>0</v>
      </c>
      <c r="AK218" s="86" t="n">
        <f aca="false">AK217</f>
        <v>0</v>
      </c>
    </row>
  </sheetData>
  <autoFilter ref="A1:E10"/>
  <conditionalFormatting sqref="F2:AK10">
    <cfRule type="cellIs" priority="2" operator="equal" aboveAverage="0" equalAverage="0" bottom="0" percent="0" rank="0" text="" dxfId="17">
      <formula>0</formula>
    </cfRule>
    <cfRule type="containsText" priority="3" operator="containsText" aboveAverage="0" equalAverage="0" bottom="0" percent="0" rank="0" text="unc" dxfId="18">
      <formula>NOT(ISERROR(SEARCH("unc",F2)))</formula>
    </cfRule>
    <cfRule type="cellIs" priority="4" operator="greaterThan" aboveAverage="0" equalAverage="0" bottom="0" percent="0" rank="0" text="" dxfId="19">
      <formula>0</formula>
    </cfRule>
  </conditionalFormatting>
  <conditionalFormatting sqref="I11:AK218">
    <cfRule type="cellIs" priority="5" operator="equal" aboveAverage="0" equalAverage="0" bottom="0" percent="0" rank="0" text="" dxfId="20">
      <formula>0</formula>
    </cfRule>
    <cfRule type="containsText" priority="6" operator="containsText" aboveAverage="0" equalAverage="0" bottom="0" percent="0" rank="0" text="unc" dxfId="21">
      <formula>NOT(ISERROR(SEARCH("unc",I11)))</formula>
    </cfRule>
    <cfRule type="cellIs" priority="7" operator="greaterThan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1" activePane="bottomLeft" state="frozen"/>
      <selection pane="topLeft" activeCell="A1" activeCellId="0" sqref="A1"/>
      <selection pane="bottomLeft" activeCell="C1" activeCellId="0" sqref="C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3.82"/>
  </cols>
  <sheetData>
    <row r="1" customFormat="false" ht="15" hidden="false" customHeight="false" outlineLevel="0" collapsed="false">
      <c r="A1" s="38" t="s">
        <v>404</v>
      </c>
      <c r="B1" s="42" t="s">
        <v>406</v>
      </c>
      <c r="C1" s="42" t="s">
        <v>408</v>
      </c>
      <c r="D1" s="42" t="n">
        <v>2019</v>
      </c>
      <c r="E1" s="42" t="n">
        <v>2020</v>
      </c>
      <c r="F1" s="42" t="n">
        <v>2021</v>
      </c>
      <c r="G1" s="42" t="n">
        <v>2022</v>
      </c>
      <c r="H1" s="42" t="n">
        <f aca="false">G1+1</f>
        <v>2023</v>
      </c>
      <c r="I1" s="42" t="n">
        <f aca="false">H1+1</f>
        <v>2024</v>
      </c>
      <c r="J1" s="42" t="n">
        <f aca="false">I1+1</f>
        <v>2025</v>
      </c>
      <c r="K1" s="42" t="n">
        <f aca="false">J1+1</f>
        <v>2026</v>
      </c>
      <c r="L1" s="42" t="n">
        <f aca="false">K1+1</f>
        <v>2027</v>
      </c>
      <c r="M1" s="42" t="n">
        <f aca="false">L1+1</f>
        <v>2028</v>
      </c>
      <c r="N1" s="42" t="n">
        <f aca="false">M1+1</f>
        <v>2029</v>
      </c>
      <c r="O1" s="42" t="n">
        <f aca="false">N1+1</f>
        <v>2030</v>
      </c>
      <c r="P1" s="42" t="n">
        <f aca="false">O1+1</f>
        <v>2031</v>
      </c>
      <c r="Q1" s="42" t="n">
        <f aca="false">P1+1</f>
        <v>2032</v>
      </c>
      <c r="R1" s="42" t="n">
        <f aca="false">Q1+1</f>
        <v>2033</v>
      </c>
      <c r="S1" s="42" t="n">
        <f aca="false">R1+1</f>
        <v>2034</v>
      </c>
      <c r="T1" s="42" t="n">
        <f aca="false">S1+1</f>
        <v>2035</v>
      </c>
      <c r="U1" s="42" t="n">
        <f aca="false">T1+1</f>
        <v>2036</v>
      </c>
      <c r="V1" s="42" t="n">
        <f aca="false">U1+1</f>
        <v>2037</v>
      </c>
      <c r="W1" s="42" t="n">
        <f aca="false">V1+1</f>
        <v>2038</v>
      </c>
      <c r="X1" s="42" t="n">
        <f aca="false">W1+1</f>
        <v>2039</v>
      </c>
      <c r="Y1" s="42" t="n">
        <f aca="false">X1+1</f>
        <v>2040</v>
      </c>
      <c r="Z1" s="42" t="n">
        <f aca="false">Y1+1</f>
        <v>2041</v>
      </c>
      <c r="AA1" s="42" t="n">
        <f aca="false">Z1+1</f>
        <v>2042</v>
      </c>
      <c r="AB1" s="42" t="n">
        <f aca="false">AA1+1</f>
        <v>2043</v>
      </c>
      <c r="AC1" s="42" t="n">
        <f aca="false">AB1+1</f>
        <v>2044</v>
      </c>
      <c r="AD1" s="42" t="n">
        <f aca="false">AC1+1</f>
        <v>2045</v>
      </c>
      <c r="AE1" s="42" t="n">
        <f aca="false">AD1+1</f>
        <v>2046</v>
      </c>
      <c r="AF1" s="42" t="n">
        <f aca="false">AE1+1</f>
        <v>2047</v>
      </c>
      <c r="AG1" s="42" t="n">
        <f aca="false">AF1+1</f>
        <v>2048</v>
      </c>
      <c r="AH1" s="42" t="n">
        <f aca="false">AG1+1</f>
        <v>2049</v>
      </c>
      <c r="AI1" s="43" t="n">
        <f aca="false">AH1+1</f>
        <v>2050</v>
      </c>
    </row>
    <row r="2" customFormat="false" ht="15" hidden="false" customHeight="false" outlineLevel="0" collapsed="false">
      <c r="A2" s="44" t="s">
        <v>11</v>
      </c>
      <c r="B2" s="87" t="s">
        <v>459</v>
      </c>
      <c r="C2" s="16" t="s">
        <v>460</v>
      </c>
      <c r="D2" s="88" t="n">
        <v>0</v>
      </c>
      <c r="E2" s="88" t="n">
        <v>0</v>
      </c>
      <c r="F2" s="88" t="n">
        <v>0</v>
      </c>
      <c r="G2" s="88"/>
      <c r="H2" s="88"/>
      <c r="I2" s="88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</row>
    <row r="3" customFormat="false" ht="15" hidden="false" customHeight="false" outlineLevel="0" collapsed="false">
      <c r="A3" s="52" t="str">
        <f aca="false">A2</f>
        <v>base</v>
      </c>
      <c r="B3" s="91" t="s">
        <v>459</v>
      </c>
      <c r="C3" s="17" t="s">
        <v>461</v>
      </c>
      <c r="D3" s="92" t="n">
        <v>0</v>
      </c>
      <c r="E3" s="92" t="n">
        <v>0</v>
      </c>
      <c r="F3" s="92" t="n">
        <v>0</v>
      </c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3"/>
    </row>
    <row r="4" customFormat="false" ht="15" hidden="false" customHeight="false" outlineLevel="0" collapsed="false">
      <c r="A4" s="52" t="str">
        <f aca="false">A3</f>
        <v>base</v>
      </c>
      <c r="B4" s="91" t="s">
        <v>459</v>
      </c>
      <c r="C4" s="17" t="s">
        <v>462</v>
      </c>
      <c r="D4" s="94" t="n">
        <v>0</v>
      </c>
      <c r="E4" s="94" t="n">
        <v>0</v>
      </c>
      <c r="F4" s="94" t="n">
        <v>0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</row>
    <row r="5" customFormat="false" ht="15" hidden="false" customHeight="false" outlineLevel="0" collapsed="false">
      <c r="A5" s="52" t="str">
        <f aca="false">A4</f>
        <v>base</v>
      </c>
      <c r="B5" s="91" t="s">
        <v>459</v>
      </c>
      <c r="C5" s="17" t="s">
        <v>463</v>
      </c>
      <c r="D5" s="92" t="n">
        <v>0</v>
      </c>
      <c r="E5" s="92" t="n">
        <v>0</v>
      </c>
      <c r="F5" s="92" t="n">
        <v>0</v>
      </c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3"/>
    </row>
    <row r="6" customFormat="false" ht="15" hidden="false" customHeight="false" outlineLevel="0" collapsed="false">
      <c r="A6" s="52" t="str">
        <f aca="false">A5</f>
        <v>base</v>
      </c>
      <c r="B6" s="91" t="s">
        <v>459</v>
      </c>
      <c r="C6" s="17" t="s">
        <v>412</v>
      </c>
      <c r="D6" s="92" t="n">
        <v>0</v>
      </c>
      <c r="E6" s="92" t="n">
        <v>0</v>
      </c>
      <c r="F6" s="92" t="n">
        <v>0</v>
      </c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3"/>
    </row>
    <row r="7" customFormat="false" ht="15" hidden="false" customHeight="false" outlineLevel="0" collapsed="false">
      <c r="A7" s="52" t="str">
        <f aca="false">A6</f>
        <v>base</v>
      </c>
      <c r="B7" s="91" t="s">
        <v>459</v>
      </c>
      <c r="C7" s="17" t="s">
        <v>67</v>
      </c>
      <c r="D7" s="94" t="n">
        <v>0</v>
      </c>
      <c r="E7" s="94" t="n">
        <v>0</v>
      </c>
      <c r="F7" s="94" t="n">
        <v>0</v>
      </c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5"/>
    </row>
    <row r="8" customFormat="false" ht="15" hidden="false" customHeight="false" outlineLevel="0" collapsed="false">
      <c r="A8" s="52" t="str">
        <f aca="false">A7</f>
        <v>base</v>
      </c>
      <c r="B8" s="91" t="s">
        <v>459</v>
      </c>
      <c r="C8" s="17" t="s">
        <v>102</v>
      </c>
      <c r="D8" s="92" t="n">
        <v>0</v>
      </c>
      <c r="E8" s="92" t="n">
        <v>0</v>
      </c>
      <c r="F8" s="92" t="n">
        <v>0</v>
      </c>
      <c r="G8" s="92" t="n">
        <v>0</v>
      </c>
      <c r="H8" s="92" t="n">
        <v>0</v>
      </c>
      <c r="I8" s="92" t="n">
        <v>0</v>
      </c>
      <c r="J8" s="92" t="n">
        <v>0</v>
      </c>
      <c r="K8" s="92" t="n">
        <v>0</v>
      </c>
      <c r="L8" s="92"/>
      <c r="M8" s="92"/>
      <c r="N8" s="92"/>
      <c r="O8" s="92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5"/>
    </row>
    <row r="9" customFormat="false" ht="15" hidden="false" customHeight="false" outlineLevel="0" collapsed="false">
      <c r="A9" s="52" t="str">
        <f aca="false">A8</f>
        <v>base</v>
      </c>
      <c r="B9" s="91" t="s">
        <v>459</v>
      </c>
      <c r="C9" s="17" t="s">
        <v>395</v>
      </c>
      <c r="D9" s="94" t="n">
        <v>0</v>
      </c>
      <c r="E9" s="94" t="n">
        <f aca="false">D9</f>
        <v>0</v>
      </c>
      <c r="F9" s="94" t="n">
        <f aca="false">E9</f>
        <v>0</v>
      </c>
      <c r="G9" s="94" t="n">
        <v>0</v>
      </c>
      <c r="H9" s="94" t="n">
        <f aca="false">G9</f>
        <v>0</v>
      </c>
      <c r="I9" s="94" t="n">
        <f aca="false">H9</f>
        <v>0</v>
      </c>
      <c r="J9" s="94" t="n">
        <f aca="false">I9</f>
        <v>0</v>
      </c>
      <c r="K9" s="94" t="n">
        <f aca="false">J9</f>
        <v>0</v>
      </c>
      <c r="L9" s="94" t="n">
        <f aca="false">K9</f>
        <v>0</v>
      </c>
      <c r="M9" s="94" t="n">
        <f aca="false">L9</f>
        <v>0</v>
      </c>
      <c r="N9" s="94" t="n">
        <f aca="false">M9</f>
        <v>0</v>
      </c>
      <c r="O9" s="94" t="n">
        <f aca="false">N9</f>
        <v>0</v>
      </c>
      <c r="P9" s="94" t="n">
        <f aca="false">O9</f>
        <v>0</v>
      </c>
      <c r="Q9" s="94" t="n">
        <f aca="false">P9</f>
        <v>0</v>
      </c>
      <c r="R9" s="94" t="n">
        <f aca="false">Q9</f>
        <v>0</v>
      </c>
      <c r="S9" s="94" t="n">
        <f aca="false">R9</f>
        <v>0</v>
      </c>
      <c r="T9" s="94" t="n">
        <f aca="false">S9</f>
        <v>0</v>
      </c>
      <c r="U9" s="94" t="n">
        <f aca="false">T9</f>
        <v>0</v>
      </c>
      <c r="V9" s="94" t="n">
        <f aca="false">U9</f>
        <v>0</v>
      </c>
      <c r="W9" s="94" t="n">
        <f aca="false">V9</f>
        <v>0</v>
      </c>
      <c r="X9" s="94" t="n">
        <f aca="false">W9</f>
        <v>0</v>
      </c>
      <c r="Y9" s="94" t="n">
        <f aca="false">X9</f>
        <v>0</v>
      </c>
      <c r="Z9" s="94" t="n">
        <f aca="false">Y9</f>
        <v>0</v>
      </c>
      <c r="AA9" s="94" t="n">
        <f aca="false">Z9</f>
        <v>0</v>
      </c>
      <c r="AB9" s="94" t="n">
        <f aca="false">AA9</f>
        <v>0</v>
      </c>
      <c r="AC9" s="94" t="n">
        <f aca="false">AB9</f>
        <v>0</v>
      </c>
      <c r="AD9" s="94" t="n">
        <f aca="false">AC9</f>
        <v>0</v>
      </c>
      <c r="AE9" s="94" t="n">
        <f aca="false">AD9</f>
        <v>0</v>
      </c>
      <c r="AF9" s="94" t="n">
        <f aca="false">AE9</f>
        <v>0</v>
      </c>
      <c r="AG9" s="94" t="n">
        <f aca="false">AF9</f>
        <v>0</v>
      </c>
      <c r="AH9" s="94" t="n">
        <f aca="false">AG9</f>
        <v>0</v>
      </c>
      <c r="AI9" s="95" t="n">
        <f aca="false">AH9</f>
        <v>0</v>
      </c>
    </row>
    <row r="10" customFormat="false" ht="15" hidden="false" customHeight="false" outlineLevel="0" collapsed="false">
      <c r="A10" s="52" t="str">
        <f aca="false">A8</f>
        <v>base</v>
      </c>
      <c r="B10" s="91" t="s">
        <v>459</v>
      </c>
      <c r="C10" s="17" t="s">
        <v>458</v>
      </c>
      <c r="D10" s="94" t="n">
        <v>0</v>
      </c>
      <c r="E10" s="94" t="n">
        <v>0</v>
      </c>
      <c r="F10" s="94" t="n">
        <v>0</v>
      </c>
      <c r="G10" s="94" t="n">
        <v>0</v>
      </c>
      <c r="H10" s="94" t="n">
        <v>0</v>
      </c>
      <c r="I10" s="94" t="n">
        <v>0</v>
      </c>
      <c r="J10" s="94" t="n">
        <v>0</v>
      </c>
      <c r="K10" s="94" t="n">
        <v>0</v>
      </c>
      <c r="L10" s="94" t="n">
        <v>0</v>
      </c>
      <c r="M10" s="94" t="n">
        <v>0</v>
      </c>
      <c r="N10" s="94" t="n">
        <v>0</v>
      </c>
      <c r="O10" s="94" t="n">
        <v>0</v>
      </c>
      <c r="P10" s="94" t="n">
        <v>5000</v>
      </c>
      <c r="Q10" s="94" t="n">
        <v>5000</v>
      </c>
      <c r="R10" s="94" t="n">
        <v>5000</v>
      </c>
      <c r="S10" s="94" t="n">
        <v>5000</v>
      </c>
      <c r="T10" s="94" t="n">
        <v>5000</v>
      </c>
      <c r="U10" s="94" t="n">
        <v>5000</v>
      </c>
      <c r="V10" s="94" t="n">
        <v>5000</v>
      </c>
      <c r="W10" s="94" t="n">
        <v>5000</v>
      </c>
      <c r="X10" s="94" t="n">
        <v>5000</v>
      </c>
      <c r="Y10" s="94" t="n">
        <v>5000</v>
      </c>
      <c r="Z10" s="94" t="n">
        <v>5000</v>
      </c>
      <c r="AA10" s="94" t="n">
        <v>5000</v>
      </c>
      <c r="AB10" s="94" t="n">
        <v>5000</v>
      </c>
      <c r="AC10" s="94" t="n">
        <v>5000</v>
      </c>
      <c r="AD10" s="94" t="n">
        <v>5000</v>
      </c>
      <c r="AE10" s="94" t="n">
        <v>5000</v>
      </c>
      <c r="AF10" s="94" t="n">
        <v>5000</v>
      </c>
      <c r="AG10" s="94" t="n">
        <v>5000</v>
      </c>
      <c r="AH10" s="94" t="n">
        <v>5000</v>
      </c>
      <c r="AI10" s="95" t="n">
        <v>5000</v>
      </c>
    </row>
    <row r="11" customFormat="false" ht="15" hidden="false" customHeight="false" outlineLevel="0" collapsed="false">
      <c r="A11" s="52" t="str">
        <f aca="false">A10</f>
        <v>base</v>
      </c>
      <c r="B11" s="96" t="s">
        <v>459</v>
      </c>
      <c r="C11" s="30" t="s">
        <v>413</v>
      </c>
      <c r="D11" s="97" t="n">
        <v>0</v>
      </c>
      <c r="E11" s="97" t="n">
        <v>0</v>
      </c>
      <c r="F11" s="97" t="n">
        <v>0</v>
      </c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8"/>
    </row>
    <row r="12" customFormat="false" ht="15" hidden="false" customHeight="false" outlineLevel="0" collapsed="false">
      <c r="A12" s="44" t="str">
        <f aca="false">A2</f>
        <v>base</v>
      </c>
      <c r="B12" s="99" t="s">
        <v>464</v>
      </c>
      <c r="C12" s="16" t="s">
        <v>460</v>
      </c>
      <c r="D12" s="89" t="n">
        <v>0</v>
      </c>
      <c r="E12" s="89" t="n">
        <v>0</v>
      </c>
      <c r="F12" s="89" t="n">
        <v>0</v>
      </c>
      <c r="G12" s="89" t="n">
        <v>0</v>
      </c>
      <c r="H12" s="89" t="n">
        <v>0</v>
      </c>
      <c r="I12" s="89" t="n">
        <v>0</v>
      </c>
      <c r="J12" s="89" t="n">
        <v>0</v>
      </c>
      <c r="K12" s="89" t="n">
        <v>0</v>
      </c>
      <c r="L12" s="89" t="n">
        <v>0</v>
      </c>
      <c r="M12" s="89" t="n">
        <v>0</v>
      </c>
      <c r="N12" s="89" t="n">
        <v>0</v>
      </c>
      <c r="O12" s="89" t="n">
        <v>0</v>
      </c>
      <c r="P12" s="89" t="n">
        <v>0</v>
      </c>
      <c r="Q12" s="89" t="n">
        <v>0</v>
      </c>
      <c r="R12" s="89" t="n">
        <v>0</v>
      </c>
      <c r="S12" s="89" t="n">
        <v>0</v>
      </c>
      <c r="T12" s="89" t="n">
        <v>0</v>
      </c>
      <c r="U12" s="89" t="n">
        <v>0</v>
      </c>
      <c r="V12" s="89" t="n">
        <v>0</v>
      </c>
      <c r="W12" s="89" t="n">
        <v>0</v>
      </c>
      <c r="X12" s="89" t="n">
        <v>0</v>
      </c>
      <c r="Y12" s="89" t="n">
        <v>0</v>
      </c>
      <c r="Z12" s="89" t="n">
        <v>0</v>
      </c>
      <c r="AA12" s="89" t="n">
        <v>0</v>
      </c>
      <c r="AB12" s="89" t="n">
        <v>0</v>
      </c>
      <c r="AC12" s="89" t="n">
        <v>0</v>
      </c>
      <c r="AD12" s="89" t="n">
        <v>0</v>
      </c>
      <c r="AE12" s="89" t="n">
        <v>0</v>
      </c>
      <c r="AF12" s="89" t="n">
        <v>0</v>
      </c>
      <c r="AG12" s="89" t="n">
        <v>0</v>
      </c>
      <c r="AH12" s="89" t="n">
        <v>0</v>
      </c>
      <c r="AI12" s="90" t="n">
        <v>0</v>
      </c>
    </row>
    <row r="13" customFormat="false" ht="15" hidden="false" customHeight="false" outlineLevel="0" collapsed="false">
      <c r="A13" s="52" t="str">
        <f aca="false">A12</f>
        <v>base</v>
      </c>
      <c r="B13" s="100" t="s">
        <v>464</v>
      </c>
      <c r="C13" s="17" t="s">
        <v>461</v>
      </c>
      <c r="D13" s="92" t="n">
        <v>0</v>
      </c>
      <c r="E13" s="92" t="n">
        <f aca="false">D13</f>
        <v>0</v>
      </c>
      <c r="F13" s="92" t="n">
        <f aca="false">E13</f>
        <v>0</v>
      </c>
      <c r="G13" s="92" t="n">
        <v>0</v>
      </c>
      <c r="H13" s="92" t="n">
        <f aca="false">G13</f>
        <v>0</v>
      </c>
      <c r="I13" s="92" t="n">
        <f aca="false">H13</f>
        <v>0</v>
      </c>
      <c r="J13" s="92" t="n">
        <f aca="false">I13</f>
        <v>0</v>
      </c>
      <c r="K13" s="92" t="n">
        <f aca="false">J13</f>
        <v>0</v>
      </c>
      <c r="L13" s="92" t="n">
        <f aca="false">K13</f>
        <v>0</v>
      </c>
      <c r="M13" s="92" t="n">
        <f aca="false">L13</f>
        <v>0</v>
      </c>
      <c r="N13" s="92" t="n">
        <f aca="false">M13</f>
        <v>0</v>
      </c>
      <c r="O13" s="92" t="n">
        <f aca="false">N13</f>
        <v>0</v>
      </c>
      <c r="P13" s="92" t="n">
        <f aca="false">O13</f>
        <v>0</v>
      </c>
      <c r="Q13" s="92" t="n">
        <f aca="false">P13</f>
        <v>0</v>
      </c>
      <c r="R13" s="92" t="n">
        <f aca="false">Q13</f>
        <v>0</v>
      </c>
      <c r="S13" s="92" t="n">
        <f aca="false">R13</f>
        <v>0</v>
      </c>
      <c r="T13" s="92" t="n">
        <f aca="false">S13</f>
        <v>0</v>
      </c>
      <c r="U13" s="92" t="n">
        <f aca="false">T13</f>
        <v>0</v>
      </c>
      <c r="V13" s="92" t="n">
        <f aca="false">U13</f>
        <v>0</v>
      </c>
      <c r="W13" s="92" t="n">
        <f aca="false">V13</f>
        <v>0</v>
      </c>
      <c r="X13" s="92" t="n">
        <f aca="false">W13</f>
        <v>0</v>
      </c>
      <c r="Y13" s="92" t="n">
        <f aca="false">X13</f>
        <v>0</v>
      </c>
      <c r="Z13" s="92" t="n">
        <f aca="false">Y13</f>
        <v>0</v>
      </c>
      <c r="AA13" s="92" t="n">
        <f aca="false">Z13</f>
        <v>0</v>
      </c>
      <c r="AB13" s="92" t="n">
        <f aca="false">AA13</f>
        <v>0</v>
      </c>
      <c r="AC13" s="92" t="n">
        <f aca="false">AB13</f>
        <v>0</v>
      </c>
      <c r="AD13" s="92" t="n">
        <f aca="false">AC13</f>
        <v>0</v>
      </c>
      <c r="AE13" s="92" t="n">
        <f aca="false">AD13</f>
        <v>0</v>
      </c>
      <c r="AF13" s="92" t="n">
        <f aca="false">AE13</f>
        <v>0</v>
      </c>
      <c r="AG13" s="92" t="n">
        <f aca="false">AF13</f>
        <v>0</v>
      </c>
      <c r="AH13" s="92" t="n">
        <f aca="false">AG13</f>
        <v>0</v>
      </c>
      <c r="AI13" s="93" t="n">
        <f aca="false">AH13</f>
        <v>0</v>
      </c>
    </row>
    <row r="14" customFormat="false" ht="15" hidden="false" customHeight="false" outlineLevel="0" collapsed="false">
      <c r="A14" s="52" t="str">
        <f aca="false">A13</f>
        <v>base</v>
      </c>
      <c r="B14" s="100" t="s">
        <v>464</v>
      </c>
      <c r="C14" s="17" t="s">
        <v>462</v>
      </c>
      <c r="D14" s="94" t="n">
        <v>0</v>
      </c>
      <c r="E14" s="94" t="n">
        <f aca="false">D14</f>
        <v>0</v>
      </c>
      <c r="F14" s="94" t="n">
        <f aca="false">E14</f>
        <v>0</v>
      </c>
      <c r="G14" s="94" t="n">
        <v>0</v>
      </c>
      <c r="H14" s="94" t="n">
        <f aca="false">G14</f>
        <v>0</v>
      </c>
      <c r="I14" s="94" t="n">
        <f aca="false">H14</f>
        <v>0</v>
      </c>
      <c r="J14" s="94" t="n">
        <f aca="false">I14</f>
        <v>0</v>
      </c>
      <c r="K14" s="94" t="n">
        <f aca="false">J14</f>
        <v>0</v>
      </c>
      <c r="L14" s="94" t="n">
        <f aca="false">K14</f>
        <v>0</v>
      </c>
      <c r="M14" s="94" t="n">
        <f aca="false">L14</f>
        <v>0</v>
      </c>
      <c r="N14" s="94" t="n">
        <f aca="false">M14</f>
        <v>0</v>
      </c>
      <c r="O14" s="94" t="n">
        <f aca="false">N14</f>
        <v>0</v>
      </c>
      <c r="P14" s="94" t="n">
        <f aca="false">O14</f>
        <v>0</v>
      </c>
      <c r="Q14" s="94" t="n">
        <f aca="false">P14</f>
        <v>0</v>
      </c>
      <c r="R14" s="94" t="n">
        <f aca="false">Q14</f>
        <v>0</v>
      </c>
      <c r="S14" s="94" t="n">
        <f aca="false">R14</f>
        <v>0</v>
      </c>
      <c r="T14" s="94" t="n">
        <f aca="false">S14</f>
        <v>0</v>
      </c>
      <c r="U14" s="94" t="n">
        <f aca="false">T14</f>
        <v>0</v>
      </c>
      <c r="V14" s="94" t="n">
        <f aca="false">U14</f>
        <v>0</v>
      </c>
      <c r="W14" s="94" t="n">
        <f aca="false">V14</f>
        <v>0</v>
      </c>
      <c r="X14" s="94" t="n">
        <f aca="false">W14</f>
        <v>0</v>
      </c>
      <c r="Y14" s="94" t="n">
        <f aca="false">X14</f>
        <v>0</v>
      </c>
      <c r="Z14" s="94" t="n">
        <f aca="false">Y14</f>
        <v>0</v>
      </c>
      <c r="AA14" s="94" t="n">
        <f aca="false">Z14</f>
        <v>0</v>
      </c>
      <c r="AB14" s="94" t="n">
        <f aca="false">AA14</f>
        <v>0</v>
      </c>
      <c r="AC14" s="94" t="n">
        <f aca="false">AB14</f>
        <v>0</v>
      </c>
      <c r="AD14" s="94" t="n">
        <f aca="false">AC14</f>
        <v>0</v>
      </c>
      <c r="AE14" s="94" t="n">
        <f aca="false">AD14</f>
        <v>0</v>
      </c>
      <c r="AF14" s="94" t="n">
        <f aca="false">AE14</f>
        <v>0</v>
      </c>
      <c r="AG14" s="94" t="n">
        <f aca="false">AF14</f>
        <v>0</v>
      </c>
      <c r="AH14" s="94" t="n">
        <f aca="false">AG14</f>
        <v>0</v>
      </c>
      <c r="AI14" s="95" t="n">
        <f aca="false">AH14</f>
        <v>0</v>
      </c>
    </row>
    <row r="15" customFormat="false" ht="15" hidden="false" customHeight="false" outlineLevel="0" collapsed="false">
      <c r="A15" s="52" t="str">
        <f aca="false">A14</f>
        <v>base</v>
      </c>
      <c r="B15" s="100" t="s">
        <v>464</v>
      </c>
      <c r="C15" s="17" t="s">
        <v>463</v>
      </c>
      <c r="D15" s="92" t="n">
        <v>0</v>
      </c>
      <c r="E15" s="92" t="n">
        <f aca="false">D15</f>
        <v>0</v>
      </c>
      <c r="F15" s="92" t="n">
        <f aca="false">E15</f>
        <v>0</v>
      </c>
      <c r="G15" s="92" t="n">
        <v>0</v>
      </c>
      <c r="H15" s="92" t="n">
        <f aca="false">G15</f>
        <v>0</v>
      </c>
      <c r="I15" s="92" t="n">
        <f aca="false">H15</f>
        <v>0</v>
      </c>
      <c r="J15" s="92" t="n">
        <f aca="false">I15</f>
        <v>0</v>
      </c>
      <c r="K15" s="92" t="n">
        <f aca="false">J15</f>
        <v>0</v>
      </c>
      <c r="L15" s="92" t="n">
        <f aca="false">K15</f>
        <v>0</v>
      </c>
      <c r="M15" s="92" t="n">
        <f aca="false">L15</f>
        <v>0</v>
      </c>
      <c r="N15" s="92" t="n">
        <f aca="false">M15</f>
        <v>0</v>
      </c>
      <c r="O15" s="92" t="n">
        <f aca="false">N15</f>
        <v>0</v>
      </c>
      <c r="P15" s="92" t="n">
        <f aca="false">O15</f>
        <v>0</v>
      </c>
      <c r="Q15" s="92" t="n">
        <f aca="false">P15</f>
        <v>0</v>
      </c>
      <c r="R15" s="92" t="n">
        <f aca="false">Q15</f>
        <v>0</v>
      </c>
      <c r="S15" s="92" t="n">
        <f aca="false">R15</f>
        <v>0</v>
      </c>
      <c r="T15" s="92" t="n">
        <f aca="false">S15</f>
        <v>0</v>
      </c>
      <c r="U15" s="92" t="n">
        <f aca="false">T15</f>
        <v>0</v>
      </c>
      <c r="V15" s="92" t="n">
        <f aca="false">U15</f>
        <v>0</v>
      </c>
      <c r="W15" s="92" t="n">
        <f aca="false">V15</f>
        <v>0</v>
      </c>
      <c r="X15" s="92" t="n">
        <f aca="false">W15</f>
        <v>0</v>
      </c>
      <c r="Y15" s="92" t="n">
        <f aca="false">X15</f>
        <v>0</v>
      </c>
      <c r="Z15" s="92" t="n">
        <f aca="false">Y15</f>
        <v>0</v>
      </c>
      <c r="AA15" s="92" t="n">
        <f aca="false">Z15</f>
        <v>0</v>
      </c>
      <c r="AB15" s="92" t="n">
        <f aca="false">AA15</f>
        <v>0</v>
      </c>
      <c r="AC15" s="92" t="n">
        <f aca="false">AB15</f>
        <v>0</v>
      </c>
      <c r="AD15" s="92" t="n">
        <f aca="false">AC15</f>
        <v>0</v>
      </c>
      <c r="AE15" s="92" t="n">
        <f aca="false">AD15</f>
        <v>0</v>
      </c>
      <c r="AF15" s="92" t="n">
        <f aca="false">AE15</f>
        <v>0</v>
      </c>
      <c r="AG15" s="92" t="n">
        <f aca="false">AF15</f>
        <v>0</v>
      </c>
      <c r="AH15" s="92" t="n">
        <f aca="false">AG15</f>
        <v>0</v>
      </c>
      <c r="AI15" s="93" t="n">
        <f aca="false">AH15</f>
        <v>0</v>
      </c>
    </row>
    <row r="16" customFormat="false" ht="15" hidden="false" customHeight="false" outlineLevel="0" collapsed="false">
      <c r="A16" s="52" t="str">
        <f aca="false">A15</f>
        <v>base</v>
      </c>
      <c r="B16" s="100" t="s">
        <v>464</v>
      </c>
      <c r="C16" s="17" t="s">
        <v>67</v>
      </c>
      <c r="D16" s="94" t="n">
        <v>0</v>
      </c>
      <c r="E16" s="94" t="n">
        <f aca="false">D16</f>
        <v>0</v>
      </c>
      <c r="F16" s="94" t="n">
        <f aca="false">E16</f>
        <v>0</v>
      </c>
      <c r="G16" s="94" t="n">
        <v>0</v>
      </c>
      <c r="H16" s="94" t="n">
        <f aca="false">G16</f>
        <v>0</v>
      </c>
      <c r="I16" s="94" t="n">
        <f aca="false">H16</f>
        <v>0</v>
      </c>
      <c r="J16" s="94" t="n">
        <f aca="false">I16</f>
        <v>0</v>
      </c>
      <c r="K16" s="94" t="n">
        <f aca="false">J16</f>
        <v>0</v>
      </c>
      <c r="L16" s="94" t="n">
        <f aca="false">K16</f>
        <v>0</v>
      </c>
      <c r="M16" s="94" t="n">
        <f aca="false">L16</f>
        <v>0</v>
      </c>
      <c r="N16" s="94" t="n">
        <f aca="false">M16</f>
        <v>0</v>
      </c>
      <c r="O16" s="94" t="n">
        <f aca="false">N16</f>
        <v>0</v>
      </c>
      <c r="P16" s="94" t="n">
        <f aca="false">O16</f>
        <v>0</v>
      </c>
      <c r="Q16" s="94" t="n">
        <f aca="false">P16</f>
        <v>0</v>
      </c>
      <c r="R16" s="94" t="n">
        <f aca="false">Q16</f>
        <v>0</v>
      </c>
      <c r="S16" s="94" t="n">
        <f aca="false">R16</f>
        <v>0</v>
      </c>
      <c r="T16" s="94" t="n">
        <f aca="false">S16</f>
        <v>0</v>
      </c>
      <c r="U16" s="94" t="n">
        <f aca="false">T16</f>
        <v>0</v>
      </c>
      <c r="V16" s="94" t="n">
        <f aca="false">U16</f>
        <v>0</v>
      </c>
      <c r="W16" s="94" t="n">
        <f aca="false">V16</f>
        <v>0</v>
      </c>
      <c r="X16" s="94" t="n">
        <f aca="false">W16</f>
        <v>0</v>
      </c>
      <c r="Y16" s="94" t="n">
        <f aca="false">X16</f>
        <v>0</v>
      </c>
      <c r="Z16" s="94" t="n">
        <f aca="false">Y16</f>
        <v>0</v>
      </c>
      <c r="AA16" s="94" t="n">
        <f aca="false">Z16</f>
        <v>0</v>
      </c>
      <c r="AB16" s="94" t="n">
        <f aca="false">AA16</f>
        <v>0</v>
      </c>
      <c r="AC16" s="94" t="n">
        <f aca="false">AB16</f>
        <v>0</v>
      </c>
      <c r="AD16" s="94" t="n">
        <f aca="false">AC16</f>
        <v>0</v>
      </c>
      <c r="AE16" s="94" t="n">
        <f aca="false">AD16</f>
        <v>0</v>
      </c>
      <c r="AF16" s="94" t="n">
        <f aca="false">AE16</f>
        <v>0</v>
      </c>
      <c r="AG16" s="94" t="n">
        <f aca="false">AF16</f>
        <v>0</v>
      </c>
      <c r="AH16" s="94" t="n">
        <f aca="false">AG16</f>
        <v>0</v>
      </c>
      <c r="AI16" s="95" t="n">
        <f aca="false">AH16</f>
        <v>0</v>
      </c>
    </row>
    <row r="17" customFormat="false" ht="15" hidden="false" customHeight="false" outlineLevel="0" collapsed="false">
      <c r="A17" s="52" t="str">
        <f aca="false">A16</f>
        <v>base</v>
      </c>
      <c r="B17" s="100" t="s">
        <v>464</v>
      </c>
      <c r="C17" s="17" t="s">
        <v>102</v>
      </c>
      <c r="D17" s="92" t="n">
        <v>0</v>
      </c>
      <c r="E17" s="92" t="n">
        <f aca="false">D17</f>
        <v>0</v>
      </c>
      <c r="F17" s="92" t="n">
        <f aca="false">E17</f>
        <v>0</v>
      </c>
      <c r="G17" s="92" t="n">
        <v>0</v>
      </c>
      <c r="H17" s="92" t="n">
        <f aca="false">G17</f>
        <v>0</v>
      </c>
      <c r="I17" s="92" t="n">
        <f aca="false">H17</f>
        <v>0</v>
      </c>
      <c r="J17" s="92" t="n">
        <f aca="false">I17</f>
        <v>0</v>
      </c>
      <c r="K17" s="92" t="n">
        <f aca="false">J17</f>
        <v>0</v>
      </c>
      <c r="L17" s="92" t="n">
        <f aca="false">K17</f>
        <v>0</v>
      </c>
      <c r="M17" s="92" t="n">
        <f aca="false">L17</f>
        <v>0</v>
      </c>
      <c r="N17" s="92" t="n">
        <f aca="false">M17</f>
        <v>0</v>
      </c>
      <c r="O17" s="92" t="n">
        <f aca="false">N17</f>
        <v>0</v>
      </c>
      <c r="P17" s="92" t="n">
        <f aca="false">O17</f>
        <v>0</v>
      </c>
      <c r="Q17" s="92" t="n">
        <f aca="false">P17</f>
        <v>0</v>
      </c>
      <c r="R17" s="92" t="n">
        <f aca="false">Q17</f>
        <v>0</v>
      </c>
      <c r="S17" s="92" t="n">
        <f aca="false">R17</f>
        <v>0</v>
      </c>
      <c r="T17" s="92" t="n">
        <f aca="false">S17</f>
        <v>0</v>
      </c>
      <c r="U17" s="92" t="n">
        <f aca="false">T17</f>
        <v>0</v>
      </c>
      <c r="V17" s="92" t="n">
        <f aca="false">U17</f>
        <v>0</v>
      </c>
      <c r="W17" s="92" t="n">
        <f aca="false">V17</f>
        <v>0</v>
      </c>
      <c r="X17" s="92" t="n">
        <f aca="false">W17</f>
        <v>0</v>
      </c>
      <c r="Y17" s="92" t="n">
        <f aca="false">X17</f>
        <v>0</v>
      </c>
      <c r="Z17" s="92" t="n">
        <f aca="false">Y17</f>
        <v>0</v>
      </c>
      <c r="AA17" s="92" t="n">
        <f aca="false">Z17</f>
        <v>0</v>
      </c>
      <c r="AB17" s="92" t="n">
        <f aca="false">AA17</f>
        <v>0</v>
      </c>
      <c r="AC17" s="92" t="n">
        <f aca="false">AB17</f>
        <v>0</v>
      </c>
      <c r="AD17" s="92" t="n">
        <f aca="false">AC17</f>
        <v>0</v>
      </c>
      <c r="AE17" s="92" t="n">
        <f aca="false">AD17</f>
        <v>0</v>
      </c>
      <c r="AF17" s="92" t="n">
        <f aca="false">AE17</f>
        <v>0</v>
      </c>
      <c r="AG17" s="92" t="n">
        <f aca="false">AF17</f>
        <v>0</v>
      </c>
      <c r="AH17" s="92" t="n">
        <f aca="false">AG17</f>
        <v>0</v>
      </c>
      <c r="AI17" s="93" t="n">
        <f aca="false">AH17</f>
        <v>0</v>
      </c>
    </row>
    <row r="18" customFormat="false" ht="15" hidden="false" customHeight="false" outlineLevel="0" collapsed="false">
      <c r="A18" s="52" t="str">
        <f aca="false">A17</f>
        <v>base</v>
      </c>
      <c r="B18" s="100" t="s">
        <v>464</v>
      </c>
      <c r="C18" s="17" t="s">
        <v>395</v>
      </c>
      <c r="D18" s="94" t="n">
        <v>0</v>
      </c>
      <c r="E18" s="94" t="n">
        <v>0</v>
      </c>
      <c r="F18" s="94" t="n">
        <v>0</v>
      </c>
      <c r="G18" s="94" t="n">
        <v>0</v>
      </c>
      <c r="H18" s="94" t="n">
        <v>0</v>
      </c>
      <c r="I18" s="94" t="n">
        <v>0</v>
      </c>
      <c r="J18" s="94" t="n">
        <v>0</v>
      </c>
      <c r="K18" s="94" t="n">
        <v>0</v>
      </c>
      <c r="L18" s="94" t="n">
        <v>0</v>
      </c>
      <c r="M18" s="94" t="n">
        <v>0</v>
      </c>
      <c r="N18" s="94" t="n">
        <v>0</v>
      </c>
      <c r="O18" s="94" t="n">
        <v>0</v>
      </c>
      <c r="P18" s="94" t="n">
        <v>0</v>
      </c>
      <c r="Q18" s="94" t="n">
        <v>0</v>
      </c>
      <c r="R18" s="94" t="n">
        <v>0</v>
      </c>
      <c r="S18" s="94" t="n">
        <v>0</v>
      </c>
      <c r="T18" s="94" t="n">
        <v>0</v>
      </c>
      <c r="U18" s="94" t="n">
        <v>0</v>
      </c>
      <c r="V18" s="94" t="n">
        <v>0</v>
      </c>
      <c r="W18" s="94" t="n">
        <v>0</v>
      </c>
      <c r="X18" s="94" t="n">
        <v>0</v>
      </c>
      <c r="Y18" s="94" t="n">
        <v>0</v>
      </c>
      <c r="Z18" s="94" t="n">
        <v>0</v>
      </c>
      <c r="AA18" s="94" t="n">
        <v>0</v>
      </c>
      <c r="AB18" s="94" t="n">
        <v>0</v>
      </c>
      <c r="AC18" s="94" t="n">
        <v>0</v>
      </c>
      <c r="AD18" s="94" t="n">
        <v>0</v>
      </c>
      <c r="AE18" s="94" t="n">
        <v>0</v>
      </c>
      <c r="AF18" s="94" t="n">
        <v>0</v>
      </c>
      <c r="AG18" s="94" t="n">
        <v>0</v>
      </c>
      <c r="AH18" s="94" t="n">
        <v>0</v>
      </c>
      <c r="AI18" s="95" t="n">
        <v>0</v>
      </c>
    </row>
    <row r="19" customFormat="false" ht="15" hidden="false" customHeight="false" outlineLevel="0" collapsed="false">
      <c r="A19" s="52" t="str">
        <f aca="false">A18</f>
        <v>base</v>
      </c>
      <c r="B19" s="100" t="s">
        <v>464</v>
      </c>
      <c r="C19" s="17" t="s">
        <v>458</v>
      </c>
      <c r="D19" s="92" t="n">
        <v>0</v>
      </c>
      <c r="E19" s="92" t="n">
        <f aca="false">D19</f>
        <v>0</v>
      </c>
      <c r="F19" s="92" t="n">
        <f aca="false">E19</f>
        <v>0</v>
      </c>
      <c r="G19" s="92" t="n">
        <v>0</v>
      </c>
      <c r="H19" s="92" t="n">
        <f aca="false">G19</f>
        <v>0</v>
      </c>
      <c r="I19" s="92" t="n">
        <f aca="false">H19</f>
        <v>0</v>
      </c>
      <c r="J19" s="92" t="n">
        <f aca="false">I19</f>
        <v>0</v>
      </c>
      <c r="K19" s="92" t="n">
        <f aca="false">J19</f>
        <v>0</v>
      </c>
      <c r="L19" s="92" t="n">
        <f aca="false">K19</f>
        <v>0</v>
      </c>
      <c r="M19" s="92" t="n">
        <f aca="false">L19</f>
        <v>0</v>
      </c>
      <c r="N19" s="92" t="n">
        <f aca="false">M19</f>
        <v>0</v>
      </c>
      <c r="O19" s="92" t="n">
        <f aca="false">N19</f>
        <v>0</v>
      </c>
      <c r="P19" s="92" t="n">
        <f aca="false">O19</f>
        <v>0</v>
      </c>
      <c r="Q19" s="92" t="n">
        <f aca="false">P19</f>
        <v>0</v>
      </c>
      <c r="R19" s="92" t="n">
        <f aca="false">Q19</f>
        <v>0</v>
      </c>
      <c r="S19" s="92" t="n">
        <f aca="false">R19</f>
        <v>0</v>
      </c>
      <c r="T19" s="92" t="n">
        <f aca="false">S19</f>
        <v>0</v>
      </c>
      <c r="U19" s="92" t="n">
        <f aca="false">T19</f>
        <v>0</v>
      </c>
      <c r="V19" s="92" t="n">
        <f aca="false">U19</f>
        <v>0</v>
      </c>
      <c r="W19" s="92" t="n">
        <f aca="false">V19</f>
        <v>0</v>
      </c>
      <c r="X19" s="92" t="n">
        <f aca="false">W19</f>
        <v>0</v>
      </c>
      <c r="Y19" s="92" t="n">
        <f aca="false">X19</f>
        <v>0</v>
      </c>
      <c r="Z19" s="92" t="n">
        <f aca="false">Y19</f>
        <v>0</v>
      </c>
      <c r="AA19" s="92" t="n">
        <f aca="false">Z19</f>
        <v>0</v>
      </c>
      <c r="AB19" s="92" t="n">
        <f aca="false">AA19</f>
        <v>0</v>
      </c>
      <c r="AC19" s="92" t="n">
        <f aca="false">AB19</f>
        <v>0</v>
      </c>
      <c r="AD19" s="92" t="n">
        <f aca="false">AC19</f>
        <v>0</v>
      </c>
      <c r="AE19" s="92" t="n">
        <f aca="false">AD19</f>
        <v>0</v>
      </c>
      <c r="AF19" s="92" t="n">
        <f aca="false">AE19</f>
        <v>0</v>
      </c>
      <c r="AG19" s="92" t="n">
        <f aca="false">AF19</f>
        <v>0</v>
      </c>
      <c r="AH19" s="92" t="n">
        <f aca="false">AG19</f>
        <v>0</v>
      </c>
      <c r="AI19" s="93" t="n">
        <f aca="false">AH19</f>
        <v>0</v>
      </c>
    </row>
    <row r="20" customFormat="false" ht="15" hidden="false" customHeight="false" outlineLevel="0" collapsed="false">
      <c r="A20" s="101" t="str">
        <f aca="false">A18</f>
        <v>base</v>
      </c>
      <c r="B20" s="102" t="s">
        <v>464</v>
      </c>
      <c r="C20" s="30" t="s">
        <v>413</v>
      </c>
      <c r="D20" s="97" t="n">
        <v>0</v>
      </c>
      <c r="E20" s="97" t="n">
        <f aca="false">D20</f>
        <v>0</v>
      </c>
      <c r="F20" s="97" t="n">
        <f aca="false">E20</f>
        <v>0</v>
      </c>
      <c r="G20" s="97" t="n">
        <v>0</v>
      </c>
      <c r="H20" s="97" t="n">
        <f aca="false">G20</f>
        <v>0</v>
      </c>
      <c r="I20" s="97" t="n">
        <f aca="false">H20</f>
        <v>0</v>
      </c>
      <c r="J20" s="97" t="n">
        <f aca="false">I20</f>
        <v>0</v>
      </c>
      <c r="K20" s="97" t="n">
        <f aca="false">J20</f>
        <v>0</v>
      </c>
      <c r="L20" s="97" t="n">
        <f aca="false">K20</f>
        <v>0</v>
      </c>
      <c r="M20" s="97" t="n">
        <f aca="false">L20</f>
        <v>0</v>
      </c>
      <c r="N20" s="97" t="n">
        <f aca="false">M20</f>
        <v>0</v>
      </c>
      <c r="O20" s="97" t="n">
        <f aca="false">N20</f>
        <v>0</v>
      </c>
      <c r="P20" s="97" t="n">
        <f aca="false">O20</f>
        <v>0</v>
      </c>
      <c r="Q20" s="97" t="n">
        <f aca="false">P20</f>
        <v>0</v>
      </c>
      <c r="R20" s="97" t="n">
        <f aca="false">Q20</f>
        <v>0</v>
      </c>
      <c r="S20" s="97" t="n">
        <f aca="false">R20</f>
        <v>0</v>
      </c>
      <c r="T20" s="97" t="n">
        <f aca="false">S20</f>
        <v>0</v>
      </c>
      <c r="U20" s="97" t="n">
        <f aca="false">T20</f>
        <v>0</v>
      </c>
      <c r="V20" s="97" t="n">
        <f aca="false">U20</f>
        <v>0</v>
      </c>
      <c r="W20" s="97" t="n">
        <f aca="false">V20</f>
        <v>0</v>
      </c>
      <c r="X20" s="97" t="n">
        <f aca="false">W20</f>
        <v>0</v>
      </c>
      <c r="Y20" s="97" t="n">
        <f aca="false">X20</f>
        <v>0</v>
      </c>
      <c r="Z20" s="97" t="n">
        <f aca="false">Y20</f>
        <v>0</v>
      </c>
      <c r="AA20" s="97" t="n">
        <f aca="false">Z20</f>
        <v>0</v>
      </c>
      <c r="AB20" s="97" t="n">
        <f aca="false">AA20</f>
        <v>0</v>
      </c>
      <c r="AC20" s="97" t="n">
        <f aca="false">AB20</f>
        <v>0</v>
      </c>
      <c r="AD20" s="97" t="n">
        <f aca="false">AC20</f>
        <v>0</v>
      </c>
      <c r="AE20" s="97" t="n">
        <f aca="false">AD20</f>
        <v>0</v>
      </c>
      <c r="AF20" s="97" t="n">
        <f aca="false">AE20</f>
        <v>0</v>
      </c>
      <c r="AG20" s="97" t="n">
        <f aca="false">AF20</f>
        <v>0</v>
      </c>
      <c r="AH20" s="97" t="n">
        <f aca="false">AG20</f>
        <v>0</v>
      </c>
      <c r="AI20" s="98" t="n">
        <f aca="false">AH20</f>
        <v>0</v>
      </c>
    </row>
    <row r="21" customFormat="false" ht="15" hidden="false" customHeight="false" outlineLevel="0" collapsed="false">
      <c r="A21" s="103" t="s">
        <v>23</v>
      </c>
      <c r="B21" s="87" t="s">
        <v>459</v>
      </c>
      <c r="C21" s="16" t="s">
        <v>460</v>
      </c>
      <c r="D21" s="88" t="n">
        <v>0</v>
      </c>
      <c r="E21" s="88"/>
      <c r="F21" s="88"/>
      <c r="G21" s="88"/>
      <c r="H21" s="88"/>
      <c r="I21" s="88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90"/>
    </row>
    <row r="22" customFormat="false" ht="15" hidden="false" customHeight="false" outlineLevel="0" collapsed="false">
      <c r="A22" s="103" t="str">
        <f aca="false">A21</f>
        <v>ambitions_LC_SMOOTH</v>
      </c>
      <c r="B22" s="91" t="s">
        <v>459</v>
      </c>
      <c r="C22" s="17" t="s">
        <v>461</v>
      </c>
      <c r="D22" s="92" t="n">
        <v>0</v>
      </c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3"/>
    </row>
    <row r="23" customFormat="false" ht="15" hidden="false" customHeight="false" outlineLevel="0" collapsed="false">
      <c r="A23" s="103" t="str">
        <f aca="false">A22</f>
        <v>ambitions_LC_SMOOTH</v>
      </c>
      <c r="B23" s="91" t="s">
        <v>459</v>
      </c>
      <c r="C23" s="17" t="s">
        <v>462</v>
      </c>
      <c r="D23" s="94" t="n">
        <v>0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5"/>
    </row>
    <row r="24" customFormat="false" ht="15" hidden="false" customHeight="false" outlineLevel="0" collapsed="false">
      <c r="A24" s="103" t="str">
        <f aca="false">A23</f>
        <v>ambitions_LC_SMOOTH</v>
      </c>
      <c r="B24" s="91" t="s">
        <v>459</v>
      </c>
      <c r="C24" s="17" t="s">
        <v>463</v>
      </c>
      <c r="D24" s="92" t="n">
        <v>0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3"/>
    </row>
    <row r="25" customFormat="false" ht="15" hidden="false" customHeight="false" outlineLevel="0" collapsed="false">
      <c r="A25" s="103" t="str">
        <f aca="false">A24</f>
        <v>ambitions_LC_SMOOTH</v>
      </c>
      <c r="B25" s="91" t="s">
        <v>459</v>
      </c>
      <c r="C25" s="17" t="s">
        <v>412</v>
      </c>
      <c r="D25" s="92" t="n">
        <v>0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3"/>
    </row>
    <row r="26" customFormat="false" ht="15" hidden="false" customHeight="false" outlineLevel="0" collapsed="false">
      <c r="A26" s="103" t="str">
        <f aca="false">A25</f>
        <v>ambitions_LC_SMOOTH</v>
      </c>
      <c r="B26" s="91" t="s">
        <v>459</v>
      </c>
      <c r="C26" s="17" t="s">
        <v>67</v>
      </c>
      <c r="D26" s="94" t="n">
        <v>0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5"/>
    </row>
    <row r="27" customFormat="false" ht="15" hidden="false" customHeight="false" outlineLevel="0" collapsed="false">
      <c r="A27" s="103" t="str">
        <f aca="false">A26</f>
        <v>ambitions_LC_SMOOTH</v>
      </c>
      <c r="B27" s="91" t="s">
        <v>459</v>
      </c>
      <c r="C27" s="17" t="s">
        <v>102</v>
      </c>
      <c r="D27" s="92" t="n">
        <v>0</v>
      </c>
      <c r="E27" s="92" t="n">
        <v>0</v>
      </c>
      <c r="F27" s="92" t="n">
        <v>0</v>
      </c>
      <c r="G27" s="92" t="n">
        <v>0</v>
      </c>
      <c r="H27" s="92" t="n">
        <v>0</v>
      </c>
      <c r="I27" s="92" t="n">
        <v>0</v>
      </c>
      <c r="J27" s="92" t="n">
        <v>0</v>
      </c>
      <c r="K27" s="92" t="n">
        <v>0</v>
      </c>
      <c r="L27" s="92"/>
      <c r="M27" s="92"/>
      <c r="N27" s="92"/>
      <c r="O27" s="92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5"/>
    </row>
    <row r="28" customFormat="false" ht="15" hidden="false" customHeight="false" outlineLevel="0" collapsed="false">
      <c r="A28" s="103" t="str">
        <f aca="false">A27</f>
        <v>ambitions_LC_SMOOTH</v>
      </c>
      <c r="B28" s="91" t="s">
        <v>459</v>
      </c>
      <c r="C28" s="17" t="s">
        <v>395</v>
      </c>
      <c r="D28" s="92" t="n">
        <v>0</v>
      </c>
      <c r="E28" s="92" t="n">
        <v>0</v>
      </c>
      <c r="F28" s="92" t="n">
        <v>0</v>
      </c>
      <c r="G28" s="92" t="n">
        <v>0</v>
      </c>
      <c r="H28" s="92" t="n">
        <v>0</v>
      </c>
      <c r="I28" s="92" t="n">
        <v>0</v>
      </c>
      <c r="J28" s="92" t="n">
        <v>0</v>
      </c>
      <c r="K28" s="92" t="n">
        <v>0</v>
      </c>
      <c r="L28" s="92" t="n">
        <v>0</v>
      </c>
      <c r="M28" s="92" t="n">
        <v>0</v>
      </c>
      <c r="N28" s="92" t="n">
        <v>0</v>
      </c>
      <c r="O28" s="92" t="n">
        <v>0</v>
      </c>
      <c r="P28" s="94" t="n">
        <v>0</v>
      </c>
      <c r="Q28" s="94" t="n">
        <f aca="false">P28</f>
        <v>0</v>
      </c>
      <c r="R28" s="94" t="n">
        <f aca="false">Q28</f>
        <v>0</v>
      </c>
      <c r="S28" s="94" t="n">
        <f aca="false">R28</f>
        <v>0</v>
      </c>
      <c r="T28" s="94" t="n">
        <f aca="false">S28</f>
        <v>0</v>
      </c>
      <c r="U28" s="94" t="n">
        <f aca="false">T28</f>
        <v>0</v>
      </c>
      <c r="V28" s="94" t="n">
        <f aca="false">U28</f>
        <v>0</v>
      </c>
      <c r="W28" s="94" t="n">
        <f aca="false">V28</f>
        <v>0</v>
      </c>
      <c r="X28" s="94" t="n">
        <f aca="false">W28</f>
        <v>0</v>
      </c>
      <c r="Y28" s="94" t="n">
        <f aca="false">X28</f>
        <v>0</v>
      </c>
      <c r="Z28" s="94" t="n">
        <f aca="false">Y28</f>
        <v>0</v>
      </c>
      <c r="AA28" s="94" t="n">
        <f aca="false">Z28</f>
        <v>0</v>
      </c>
      <c r="AB28" s="94" t="n">
        <f aca="false">AA28</f>
        <v>0</v>
      </c>
      <c r="AC28" s="94" t="n">
        <f aca="false">AB28</f>
        <v>0</v>
      </c>
      <c r="AD28" s="94" t="n">
        <f aca="false">AC28</f>
        <v>0</v>
      </c>
      <c r="AE28" s="94" t="n">
        <f aca="false">AD28</f>
        <v>0</v>
      </c>
      <c r="AF28" s="94" t="n">
        <f aca="false">AE28</f>
        <v>0</v>
      </c>
      <c r="AG28" s="94" t="n">
        <f aca="false">AF28</f>
        <v>0</v>
      </c>
      <c r="AH28" s="94" t="n">
        <f aca="false">AG28</f>
        <v>0</v>
      </c>
      <c r="AI28" s="94" t="n">
        <f aca="false">AH28</f>
        <v>0</v>
      </c>
    </row>
    <row r="29" customFormat="false" ht="15" hidden="false" customHeight="false" outlineLevel="0" collapsed="false">
      <c r="A29" s="103" t="str">
        <f aca="false">A27</f>
        <v>ambitions_LC_SMOOTH</v>
      </c>
      <c r="B29" s="91" t="s">
        <v>459</v>
      </c>
      <c r="C29" s="17" t="s">
        <v>458</v>
      </c>
      <c r="D29" s="92" t="n">
        <v>0</v>
      </c>
      <c r="E29" s="92" t="n">
        <v>0</v>
      </c>
      <c r="F29" s="92" t="n">
        <v>0</v>
      </c>
      <c r="G29" s="92" t="n">
        <v>0</v>
      </c>
      <c r="H29" s="92" t="n">
        <v>0</v>
      </c>
      <c r="I29" s="92" t="n">
        <v>0</v>
      </c>
      <c r="J29" s="92" t="n">
        <f aca="false">I29</f>
        <v>0</v>
      </c>
      <c r="K29" s="92" t="n">
        <f aca="false">J29</f>
        <v>0</v>
      </c>
      <c r="L29" s="92" t="n">
        <f aca="false">K29</f>
        <v>0</v>
      </c>
      <c r="M29" s="92" t="n">
        <f aca="false">L29</f>
        <v>0</v>
      </c>
      <c r="N29" s="92" t="n">
        <f aca="false">M29</f>
        <v>0</v>
      </c>
      <c r="O29" s="92" t="n">
        <f aca="false">N29</f>
        <v>0</v>
      </c>
      <c r="P29" s="92" t="n">
        <v>5000</v>
      </c>
      <c r="Q29" s="92" t="n">
        <f aca="false">P29</f>
        <v>5000</v>
      </c>
      <c r="R29" s="92" t="n">
        <f aca="false">Q29</f>
        <v>5000</v>
      </c>
      <c r="S29" s="92" t="n">
        <f aca="false">R29</f>
        <v>5000</v>
      </c>
      <c r="T29" s="92" t="n">
        <v>5000</v>
      </c>
      <c r="U29" s="92" t="n">
        <f aca="false">T29</f>
        <v>5000</v>
      </c>
      <c r="V29" s="92" t="n">
        <f aca="false">U29</f>
        <v>5000</v>
      </c>
      <c r="W29" s="92" t="n">
        <f aca="false">V29</f>
        <v>5000</v>
      </c>
      <c r="X29" s="92" t="n">
        <f aca="false">W29</f>
        <v>5000</v>
      </c>
      <c r="Y29" s="92" t="n">
        <f aca="false">X29</f>
        <v>5000</v>
      </c>
      <c r="Z29" s="92" t="n">
        <f aca="false">Y29</f>
        <v>5000</v>
      </c>
      <c r="AA29" s="92" t="n">
        <f aca="false">Z29</f>
        <v>5000</v>
      </c>
      <c r="AB29" s="92" t="n">
        <f aca="false">AA29</f>
        <v>5000</v>
      </c>
      <c r="AC29" s="92" t="n">
        <f aca="false">AB29</f>
        <v>5000</v>
      </c>
      <c r="AD29" s="92" t="n">
        <f aca="false">AC29</f>
        <v>5000</v>
      </c>
      <c r="AE29" s="92" t="n">
        <f aca="false">AD29</f>
        <v>5000</v>
      </c>
      <c r="AF29" s="92" t="n">
        <f aca="false">AE29</f>
        <v>5000</v>
      </c>
      <c r="AG29" s="92" t="n">
        <f aca="false">AF29</f>
        <v>5000</v>
      </c>
      <c r="AH29" s="92" t="n">
        <f aca="false">AG29</f>
        <v>5000</v>
      </c>
      <c r="AI29" s="92" t="n">
        <f aca="false">AH29</f>
        <v>5000</v>
      </c>
    </row>
    <row r="30" customFormat="false" ht="15" hidden="false" customHeight="false" outlineLevel="0" collapsed="false">
      <c r="A30" s="104" t="str">
        <f aca="false">A21</f>
        <v>ambitions_LC_SMOOTH</v>
      </c>
      <c r="B30" s="96" t="s">
        <v>459</v>
      </c>
      <c r="C30" s="30" t="s">
        <v>413</v>
      </c>
      <c r="D30" s="97" t="n">
        <v>0</v>
      </c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8"/>
    </row>
    <row r="31" customFormat="false" ht="15" hidden="false" customHeight="false" outlineLevel="0" collapsed="false">
      <c r="A31" s="103" t="s">
        <v>23</v>
      </c>
      <c r="B31" s="105" t="s">
        <v>464</v>
      </c>
      <c r="C31" s="16" t="s">
        <v>460</v>
      </c>
      <c r="D31" s="89" t="n">
        <v>0</v>
      </c>
      <c r="E31" s="89" t="n">
        <v>0</v>
      </c>
      <c r="F31" s="89" t="n">
        <v>0</v>
      </c>
      <c r="G31" s="106" t="n">
        <v>4000</v>
      </c>
      <c r="H31" s="106" t="n">
        <v>5500</v>
      </c>
      <c r="I31" s="106" t="n">
        <v>7400</v>
      </c>
      <c r="J31" s="106" t="n">
        <v>9800</v>
      </c>
      <c r="K31" s="106" t="n">
        <v>12700</v>
      </c>
      <c r="L31" s="106" t="n">
        <v>16100</v>
      </c>
      <c r="M31" s="106" t="n">
        <v>19500</v>
      </c>
      <c r="N31" s="106" t="n">
        <v>22900</v>
      </c>
      <c r="O31" s="106" t="n">
        <v>26300</v>
      </c>
      <c r="P31" s="106" t="n">
        <v>29200</v>
      </c>
      <c r="Q31" s="106" t="n">
        <v>31600</v>
      </c>
      <c r="R31" s="106" t="n">
        <v>33500</v>
      </c>
      <c r="S31" s="106" t="n">
        <v>34900</v>
      </c>
      <c r="T31" s="106" t="n">
        <v>36300</v>
      </c>
      <c r="U31" s="106" t="n">
        <v>37700</v>
      </c>
      <c r="V31" s="106" t="n">
        <v>39100</v>
      </c>
      <c r="W31" s="106" t="n">
        <v>40500</v>
      </c>
      <c r="X31" s="106" t="n">
        <v>41900</v>
      </c>
      <c r="Y31" s="106" t="n">
        <v>43300</v>
      </c>
      <c r="Z31" s="106" t="n">
        <v>44700</v>
      </c>
      <c r="AA31" s="106" t="n">
        <v>46100</v>
      </c>
      <c r="AB31" s="106" t="n">
        <v>47500</v>
      </c>
      <c r="AC31" s="106" t="n">
        <v>48900</v>
      </c>
      <c r="AD31" s="106" t="n">
        <v>50300</v>
      </c>
      <c r="AE31" s="106" t="n">
        <v>51700</v>
      </c>
      <c r="AF31" s="106" t="n">
        <v>52600</v>
      </c>
      <c r="AG31" s="106" t="n">
        <v>53500</v>
      </c>
      <c r="AH31" s="106" t="n">
        <v>54400</v>
      </c>
      <c r="AI31" s="107" t="n">
        <v>55300</v>
      </c>
    </row>
    <row r="32" customFormat="false" ht="15" hidden="false" customHeight="false" outlineLevel="0" collapsed="false">
      <c r="A32" s="103" t="str">
        <f aca="false">A31</f>
        <v>ambitions_LC_SMOOTH</v>
      </c>
      <c r="B32" s="108" t="s">
        <v>464</v>
      </c>
      <c r="C32" s="17" t="s">
        <v>461</v>
      </c>
      <c r="D32" s="92" t="n">
        <v>0</v>
      </c>
      <c r="E32" s="92" t="n">
        <v>0</v>
      </c>
      <c r="F32" s="92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09" t="n">
        <v>62200</v>
      </c>
    </row>
    <row r="33" customFormat="false" ht="15" hidden="false" customHeight="false" outlineLevel="0" collapsed="false">
      <c r="A33" s="103" t="str">
        <f aca="false">A32</f>
        <v>ambitions_LC_SMOOTH</v>
      </c>
      <c r="B33" s="108" t="s">
        <v>464</v>
      </c>
      <c r="C33" s="17" t="s">
        <v>462</v>
      </c>
      <c r="D33" s="94" t="n">
        <v>0</v>
      </c>
      <c r="E33" s="94" t="n">
        <f aca="false">D33</f>
        <v>0</v>
      </c>
      <c r="F33" s="94" t="n">
        <f aca="false">E33</f>
        <v>0</v>
      </c>
      <c r="G33" s="94" t="n">
        <v>0</v>
      </c>
      <c r="H33" s="94" t="n">
        <f aca="false">G33</f>
        <v>0</v>
      </c>
      <c r="I33" s="94" t="n">
        <f aca="false">H33</f>
        <v>0</v>
      </c>
      <c r="J33" s="94" t="n">
        <f aca="false">I33</f>
        <v>0</v>
      </c>
      <c r="K33" s="94" t="n">
        <f aca="false">J33</f>
        <v>0</v>
      </c>
      <c r="L33" s="94" t="n">
        <f aca="false">K33</f>
        <v>0</v>
      </c>
      <c r="M33" s="94" t="n">
        <f aca="false">L33</f>
        <v>0</v>
      </c>
      <c r="N33" s="94" t="n">
        <f aca="false">M33</f>
        <v>0</v>
      </c>
      <c r="O33" s="94" t="n">
        <f aca="false">N33</f>
        <v>0</v>
      </c>
      <c r="P33" s="94" t="n">
        <f aca="false">O33</f>
        <v>0</v>
      </c>
      <c r="Q33" s="94" t="n">
        <f aca="false">P33</f>
        <v>0</v>
      </c>
      <c r="R33" s="94" t="n">
        <f aca="false">Q33</f>
        <v>0</v>
      </c>
      <c r="S33" s="94" t="n">
        <f aca="false">R33</f>
        <v>0</v>
      </c>
      <c r="T33" s="94" t="n">
        <f aca="false">S33</f>
        <v>0</v>
      </c>
      <c r="U33" s="94" t="n">
        <f aca="false">T33</f>
        <v>0</v>
      </c>
      <c r="V33" s="94" t="n">
        <f aca="false">U33</f>
        <v>0</v>
      </c>
      <c r="W33" s="94" t="n">
        <f aca="false">V33</f>
        <v>0</v>
      </c>
      <c r="X33" s="94" t="n">
        <f aca="false">W33</f>
        <v>0</v>
      </c>
      <c r="Y33" s="94" t="n">
        <f aca="false">X33</f>
        <v>0</v>
      </c>
      <c r="Z33" s="94" t="n">
        <f aca="false">Y33</f>
        <v>0</v>
      </c>
      <c r="AA33" s="94" t="n">
        <f aca="false">Z33</f>
        <v>0</v>
      </c>
      <c r="AB33" s="94" t="n">
        <f aca="false">AA33</f>
        <v>0</v>
      </c>
      <c r="AC33" s="94" t="n">
        <f aca="false">AB33</f>
        <v>0</v>
      </c>
      <c r="AD33" s="94" t="n">
        <f aca="false">AC33</f>
        <v>0</v>
      </c>
      <c r="AE33" s="94" t="n">
        <f aca="false">AD33</f>
        <v>0</v>
      </c>
      <c r="AF33" s="94" t="n">
        <f aca="false">AE33</f>
        <v>0</v>
      </c>
      <c r="AG33" s="94" t="n">
        <f aca="false">AF33</f>
        <v>0</v>
      </c>
      <c r="AH33" s="94" t="n">
        <f aca="false">AG33</f>
        <v>0</v>
      </c>
      <c r="AI33" s="95" t="n">
        <f aca="false">AH33</f>
        <v>0</v>
      </c>
    </row>
    <row r="34" customFormat="false" ht="15" hidden="false" customHeight="false" outlineLevel="0" collapsed="false">
      <c r="A34" s="103" t="str">
        <f aca="false">A33</f>
        <v>ambitions_LC_SMOOTH</v>
      </c>
      <c r="B34" s="108" t="s">
        <v>464</v>
      </c>
      <c r="C34" s="17" t="s">
        <v>463</v>
      </c>
      <c r="D34" s="92" t="n">
        <v>0</v>
      </c>
      <c r="E34" s="92" t="n">
        <f aca="false">D34</f>
        <v>0</v>
      </c>
      <c r="F34" s="92" t="n">
        <f aca="false">E34</f>
        <v>0</v>
      </c>
      <c r="G34" s="92" t="n">
        <v>0</v>
      </c>
      <c r="H34" s="92" t="n">
        <f aca="false">G34</f>
        <v>0</v>
      </c>
      <c r="I34" s="92" t="n">
        <f aca="false">H34</f>
        <v>0</v>
      </c>
      <c r="J34" s="92" t="n">
        <f aca="false">I34</f>
        <v>0</v>
      </c>
      <c r="K34" s="92" t="n">
        <f aca="false">J34</f>
        <v>0</v>
      </c>
      <c r="L34" s="92" t="n">
        <f aca="false">K34</f>
        <v>0</v>
      </c>
      <c r="M34" s="92" t="n">
        <f aca="false">L34</f>
        <v>0</v>
      </c>
      <c r="N34" s="92" t="n">
        <f aca="false">M34</f>
        <v>0</v>
      </c>
      <c r="O34" s="92" t="n">
        <f aca="false">N34</f>
        <v>0</v>
      </c>
      <c r="P34" s="92" t="n">
        <f aca="false">O34</f>
        <v>0</v>
      </c>
      <c r="Q34" s="92" t="n">
        <f aca="false">P34</f>
        <v>0</v>
      </c>
      <c r="R34" s="92" t="n">
        <f aca="false">Q34</f>
        <v>0</v>
      </c>
      <c r="S34" s="92" t="n">
        <f aca="false">R34</f>
        <v>0</v>
      </c>
      <c r="T34" s="92" t="n">
        <f aca="false">S34</f>
        <v>0</v>
      </c>
      <c r="U34" s="92" t="n">
        <f aca="false">T34</f>
        <v>0</v>
      </c>
      <c r="V34" s="92" t="n">
        <f aca="false">U34</f>
        <v>0</v>
      </c>
      <c r="W34" s="92" t="n">
        <f aca="false">V34</f>
        <v>0</v>
      </c>
      <c r="X34" s="92" t="n">
        <f aca="false">W34</f>
        <v>0</v>
      </c>
      <c r="Y34" s="92" t="n">
        <f aca="false">X34</f>
        <v>0</v>
      </c>
      <c r="Z34" s="92" t="n">
        <f aca="false">Y34</f>
        <v>0</v>
      </c>
      <c r="AA34" s="92" t="n">
        <f aca="false">Z34</f>
        <v>0</v>
      </c>
      <c r="AB34" s="92" t="n">
        <f aca="false">AA34</f>
        <v>0</v>
      </c>
      <c r="AC34" s="92" t="n">
        <f aca="false">AB34</f>
        <v>0</v>
      </c>
      <c r="AD34" s="92" t="n">
        <f aca="false">AC34</f>
        <v>0</v>
      </c>
      <c r="AE34" s="92" t="n">
        <f aca="false">AD34</f>
        <v>0</v>
      </c>
      <c r="AF34" s="92" t="n">
        <f aca="false">AE34</f>
        <v>0</v>
      </c>
      <c r="AG34" s="92" t="n">
        <f aca="false">AF34</f>
        <v>0</v>
      </c>
      <c r="AH34" s="92" t="n">
        <f aca="false">AG34</f>
        <v>0</v>
      </c>
      <c r="AI34" s="93" t="n">
        <f aca="false">AH34</f>
        <v>0</v>
      </c>
    </row>
    <row r="35" customFormat="false" ht="15" hidden="false" customHeight="false" outlineLevel="0" collapsed="false">
      <c r="A35" s="103" t="str">
        <f aca="false">A34</f>
        <v>ambitions_LC_SMOOTH</v>
      </c>
      <c r="B35" s="108" t="s">
        <v>464</v>
      </c>
      <c r="C35" s="17" t="s">
        <v>67</v>
      </c>
      <c r="D35" s="94" t="n">
        <v>0</v>
      </c>
      <c r="E35" s="94" t="n">
        <f aca="false">D35</f>
        <v>0</v>
      </c>
      <c r="F35" s="94" t="n">
        <f aca="false">E35</f>
        <v>0</v>
      </c>
      <c r="G35" s="94" t="n">
        <v>0</v>
      </c>
      <c r="H35" s="94" t="n">
        <f aca="false">G35</f>
        <v>0</v>
      </c>
      <c r="I35" s="94" t="n">
        <f aca="false">H35</f>
        <v>0</v>
      </c>
      <c r="J35" s="94" t="n">
        <f aca="false">I35</f>
        <v>0</v>
      </c>
      <c r="K35" s="94" t="n">
        <f aca="false">J35</f>
        <v>0</v>
      </c>
      <c r="L35" s="94" t="n">
        <f aca="false">K35</f>
        <v>0</v>
      </c>
      <c r="M35" s="94" t="n">
        <f aca="false">L35</f>
        <v>0</v>
      </c>
      <c r="N35" s="94" t="n">
        <f aca="false">M35</f>
        <v>0</v>
      </c>
      <c r="O35" s="94" t="n">
        <f aca="false">N35</f>
        <v>0</v>
      </c>
      <c r="P35" s="94" t="n">
        <f aca="false">O35</f>
        <v>0</v>
      </c>
      <c r="Q35" s="94" t="n">
        <f aca="false">P35</f>
        <v>0</v>
      </c>
      <c r="R35" s="94" t="n">
        <f aca="false">Q35</f>
        <v>0</v>
      </c>
      <c r="S35" s="94" t="n">
        <f aca="false">R35</f>
        <v>0</v>
      </c>
      <c r="T35" s="94" t="n">
        <f aca="false">S35</f>
        <v>0</v>
      </c>
      <c r="U35" s="94" t="n">
        <f aca="false">T35</f>
        <v>0</v>
      </c>
      <c r="V35" s="94" t="n">
        <f aca="false">U35</f>
        <v>0</v>
      </c>
      <c r="W35" s="94" t="n">
        <f aca="false">V35</f>
        <v>0</v>
      </c>
      <c r="X35" s="94" t="n">
        <f aca="false">W35</f>
        <v>0</v>
      </c>
      <c r="Y35" s="94" t="n">
        <f aca="false">X35</f>
        <v>0</v>
      </c>
      <c r="Z35" s="94" t="n">
        <f aca="false">Y35</f>
        <v>0</v>
      </c>
      <c r="AA35" s="94" t="n">
        <f aca="false">Z35</f>
        <v>0</v>
      </c>
      <c r="AB35" s="94" t="n">
        <f aca="false">AA35</f>
        <v>0</v>
      </c>
      <c r="AC35" s="94" t="n">
        <f aca="false">AB35</f>
        <v>0</v>
      </c>
      <c r="AD35" s="94" t="n">
        <f aca="false">AC35</f>
        <v>0</v>
      </c>
      <c r="AE35" s="94" t="n">
        <f aca="false">AD35</f>
        <v>0</v>
      </c>
      <c r="AF35" s="94" t="n">
        <f aca="false">AE35</f>
        <v>0</v>
      </c>
      <c r="AG35" s="94" t="n">
        <f aca="false">AF35</f>
        <v>0</v>
      </c>
      <c r="AH35" s="94" t="n">
        <f aca="false">AG35</f>
        <v>0</v>
      </c>
      <c r="AI35" s="95" t="n">
        <f aca="false">AH35</f>
        <v>0</v>
      </c>
    </row>
    <row r="36" customFormat="false" ht="15" hidden="false" customHeight="false" outlineLevel="0" collapsed="false">
      <c r="A36" s="103" t="str">
        <f aca="false">A35</f>
        <v>ambitions_LC_SMOOTH</v>
      </c>
      <c r="B36" s="108" t="s">
        <v>464</v>
      </c>
      <c r="C36" s="17" t="s">
        <v>102</v>
      </c>
      <c r="D36" s="92" t="n">
        <v>0</v>
      </c>
      <c r="E36" s="92" t="n">
        <f aca="false">D36</f>
        <v>0</v>
      </c>
      <c r="F36" s="92" t="n">
        <f aca="false">E36</f>
        <v>0</v>
      </c>
      <c r="G36" s="92" t="n">
        <v>0</v>
      </c>
      <c r="H36" s="92" t="n">
        <f aca="false">G36</f>
        <v>0</v>
      </c>
      <c r="I36" s="92" t="n">
        <f aca="false">H36</f>
        <v>0</v>
      </c>
      <c r="J36" s="92" t="n">
        <f aca="false">I36</f>
        <v>0</v>
      </c>
      <c r="K36" s="92" t="n">
        <f aca="false">J36</f>
        <v>0</v>
      </c>
      <c r="L36" s="92" t="n">
        <f aca="false">K36</f>
        <v>0</v>
      </c>
      <c r="M36" s="92" t="n">
        <f aca="false">L36</f>
        <v>0</v>
      </c>
      <c r="N36" s="92" t="n">
        <f aca="false">M36</f>
        <v>0</v>
      </c>
      <c r="O36" s="92" t="n">
        <f aca="false">N36</f>
        <v>0</v>
      </c>
      <c r="P36" s="92" t="n">
        <f aca="false">O36</f>
        <v>0</v>
      </c>
      <c r="Q36" s="92" t="n">
        <f aca="false">P36</f>
        <v>0</v>
      </c>
      <c r="R36" s="92" t="n">
        <f aca="false">Q36</f>
        <v>0</v>
      </c>
      <c r="S36" s="92" t="n">
        <f aca="false">R36</f>
        <v>0</v>
      </c>
      <c r="T36" s="92" t="n">
        <f aca="false">S36</f>
        <v>0</v>
      </c>
      <c r="U36" s="92" t="n">
        <f aca="false">T36</f>
        <v>0</v>
      </c>
      <c r="V36" s="92" t="n">
        <f aca="false">U36</f>
        <v>0</v>
      </c>
      <c r="W36" s="92" t="n">
        <f aca="false">V36</f>
        <v>0</v>
      </c>
      <c r="X36" s="92" t="n">
        <f aca="false">W36</f>
        <v>0</v>
      </c>
      <c r="Y36" s="92" t="n">
        <f aca="false">X36</f>
        <v>0</v>
      </c>
      <c r="Z36" s="92" t="n">
        <f aca="false">Y36</f>
        <v>0</v>
      </c>
      <c r="AA36" s="92" t="n">
        <f aca="false">Z36</f>
        <v>0</v>
      </c>
      <c r="AB36" s="92" t="n">
        <f aca="false">AA36</f>
        <v>0</v>
      </c>
      <c r="AC36" s="92" t="n">
        <f aca="false">AB36</f>
        <v>0</v>
      </c>
      <c r="AD36" s="92" t="n">
        <f aca="false">AC36</f>
        <v>0</v>
      </c>
      <c r="AE36" s="92" t="n">
        <f aca="false">AD36</f>
        <v>0</v>
      </c>
      <c r="AF36" s="92" t="n">
        <f aca="false">AE36</f>
        <v>0</v>
      </c>
      <c r="AG36" s="92" t="n">
        <f aca="false">AF36</f>
        <v>0</v>
      </c>
      <c r="AH36" s="92" t="n">
        <f aca="false">AG36</f>
        <v>0</v>
      </c>
      <c r="AI36" s="93" t="n">
        <f aca="false">AH36</f>
        <v>0</v>
      </c>
    </row>
    <row r="37" customFormat="false" ht="15" hidden="false" customHeight="false" outlineLevel="0" collapsed="false">
      <c r="A37" s="103" t="str">
        <f aca="false">A36</f>
        <v>ambitions_LC_SMOOTH</v>
      </c>
      <c r="B37" s="108" t="s">
        <v>464</v>
      </c>
      <c r="C37" s="17" t="s">
        <v>395</v>
      </c>
      <c r="D37" s="94" t="n">
        <v>0</v>
      </c>
      <c r="E37" s="94" t="n">
        <f aca="false">D37</f>
        <v>0</v>
      </c>
      <c r="F37" s="94" t="n">
        <f aca="false">E37</f>
        <v>0</v>
      </c>
      <c r="G37" s="94" t="n">
        <v>0</v>
      </c>
      <c r="H37" s="94" t="n">
        <f aca="false">G37</f>
        <v>0</v>
      </c>
      <c r="I37" s="94" t="n">
        <f aca="false">H37</f>
        <v>0</v>
      </c>
      <c r="J37" s="94" t="n">
        <f aca="false">I37</f>
        <v>0</v>
      </c>
      <c r="K37" s="94" t="n">
        <f aca="false">J37</f>
        <v>0</v>
      </c>
      <c r="L37" s="94" t="n">
        <f aca="false">K37</f>
        <v>0</v>
      </c>
      <c r="M37" s="94" t="n">
        <f aca="false">L37</f>
        <v>0</v>
      </c>
      <c r="N37" s="94" t="n">
        <f aca="false">M37</f>
        <v>0</v>
      </c>
      <c r="O37" s="94" t="n">
        <f aca="false">N37</f>
        <v>0</v>
      </c>
      <c r="P37" s="94" t="n">
        <f aca="false">O37</f>
        <v>0</v>
      </c>
      <c r="Q37" s="94" t="n">
        <f aca="false">P37</f>
        <v>0</v>
      </c>
      <c r="R37" s="94" t="n">
        <f aca="false">Q37</f>
        <v>0</v>
      </c>
      <c r="S37" s="94" t="n">
        <f aca="false">R37</f>
        <v>0</v>
      </c>
      <c r="T37" s="94" t="n">
        <f aca="false">S37</f>
        <v>0</v>
      </c>
      <c r="U37" s="94" t="n">
        <f aca="false">T37</f>
        <v>0</v>
      </c>
      <c r="V37" s="94" t="n">
        <f aca="false">U37</f>
        <v>0</v>
      </c>
      <c r="W37" s="94" t="n">
        <f aca="false">V37</f>
        <v>0</v>
      </c>
      <c r="X37" s="94" t="n">
        <f aca="false">W37</f>
        <v>0</v>
      </c>
      <c r="Y37" s="94" t="n">
        <f aca="false">X37</f>
        <v>0</v>
      </c>
      <c r="Z37" s="94" t="n">
        <f aca="false">Y37</f>
        <v>0</v>
      </c>
      <c r="AA37" s="94" t="n">
        <f aca="false">Z37</f>
        <v>0</v>
      </c>
      <c r="AB37" s="94" t="n">
        <f aca="false">AA37</f>
        <v>0</v>
      </c>
      <c r="AC37" s="94" t="n">
        <f aca="false">AB37</f>
        <v>0</v>
      </c>
      <c r="AD37" s="94" t="n">
        <f aca="false">AC37</f>
        <v>0</v>
      </c>
      <c r="AE37" s="94" t="n">
        <f aca="false">AD37</f>
        <v>0</v>
      </c>
      <c r="AF37" s="94" t="n">
        <f aca="false">AE37</f>
        <v>0</v>
      </c>
      <c r="AG37" s="94" t="n">
        <f aca="false">AF37</f>
        <v>0</v>
      </c>
      <c r="AH37" s="94" t="n">
        <f aca="false">AG37</f>
        <v>0</v>
      </c>
      <c r="AI37" s="95" t="n">
        <f aca="false">AH37</f>
        <v>0</v>
      </c>
    </row>
    <row r="38" customFormat="false" ht="15" hidden="false" customHeight="false" outlineLevel="0" collapsed="false">
      <c r="A38" s="103" t="str">
        <f aca="false">A36</f>
        <v>ambitions_LC_SMOOTH</v>
      </c>
      <c r="B38" s="108" t="s">
        <v>464</v>
      </c>
      <c r="C38" s="17" t="s">
        <v>458</v>
      </c>
      <c r="D38" s="94" t="n">
        <v>0</v>
      </c>
      <c r="E38" s="94" t="n">
        <f aca="false">D38</f>
        <v>0</v>
      </c>
      <c r="F38" s="94" t="n">
        <f aca="false">E38</f>
        <v>0</v>
      </c>
      <c r="G38" s="94" t="n">
        <v>0</v>
      </c>
      <c r="H38" s="94" t="n">
        <f aca="false">G38</f>
        <v>0</v>
      </c>
      <c r="I38" s="94" t="n">
        <f aca="false">H38</f>
        <v>0</v>
      </c>
      <c r="J38" s="94" t="n">
        <f aca="false">I38</f>
        <v>0</v>
      </c>
      <c r="K38" s="94" t="n">
        <f aca="false">J38</f>
        <v>0</v>
      </c>
      <c r="L38" s="94" t="n">
        <f aca="false">K38</f>
        <v>0</v>
      </c>
      <c r="M38" s="94" t="n">
        <f aca="false">L38</f>
        <v>0</v>
      </c>
      <c r="N38" s="94" t="n">
        <f aca="false">M38</f>
        <v>0</v>
      </c>
      <c r="O38" s="94" t="n">
        <f aca="false">N38</f>
        <v>0</v>
      </c>
      <c r="P38" s="94" t="n">
        <f aca="false">O38</f>
        <v>0</v>
      </c>
      <c r="Q38" s="94" t="n">
        <f aca="false">P38</f>
        <v>0</v>
      </c>
      <c r="R38" s="94" t="n">
        <f aca="false">Q38</f>
        <v>0</v>
      </c>
      <c r="S38" s="94" t="n">
        <f aca="false">R38</f>
        <v>0</v>
      </c>
      <c r="T38" s="94" t="n">
        <f aca="false">S38</f>
        <v>0</v>
      </c>
      <c r="U38" s="94" t="n">
        <f aca="false">T38</f>
        <v>0</v>
      </c>
      <c r="V38" s="94" t="n">
        <f aca="false">U38</f>
        <v>0</v>
      </c>
      <c r="W38" s="94" t="n">
        <f aca="false">V38</f>
        <v>0</v>
      </c>
      <c r="X38" s="94" t="n">
        <f aca="false">W38</f>
        <v>0</v>
      </c>
      <c r="Y38" s="94" t="n">
        <f aca="false">X38</f>
        <v>0</v>
      </c>
      <c r="Z38" s="94" t="n">
        <f aca="false">Y38</f>
        <v>0</v>
      </c>
      <c r="AA38" s="94" t="n">
        <f aca="false">Z38</f>
        <v>0</v>
      </c>
      <c r="AB38" s="94" t="n">
        <f aca="false">AA38</f>
        <v>0</v>
      </c>
      <c r="AC38" s="94" t="n">
        <f aca="false">AB38</f>
        <v>0</v>
      </c>
      <c r="AD38" s="94" t="n">
        <f aca="false">AC38</f>
        <v>0</v>
      </c>
      <c r="AE38" s="94" t="n">
        <f aca="false">AD38</f>
        <v>0</v>
      </c>
      <c r="AF38" s="94" t="n">
        <f aca="false">AE38</f>
        <v>0</v>
      </c>
      <c r="AG38" s="94" t="n">
        <f aca="false">AF38</f>
        <v>0</v>
      </c>
      <c r="AH38" s="94" t="n">
        <f aca="false">AG38</f>
        <v>0</v>
      </c>
      <c r="AI38" s="95" t="n">
        <f aca="false">AH38</f>
        <v>0</v>
      </c>
    </row>
    <row r="39" customFormat="false" ht="15" hidden="false" customHeight="false" outlineLevel="0" collapsed="false">
      <c r="A39" s="104" t="str">
        <f aca="false">A38</f>
        <v>ambitions_LC_SMOOTH</v>
      </c>
      <c r="B39" s="110" t="s">
        <v>464</v>
      </c>
      <c r="C39" s="30" t="s">
        <v>413</v>
      </c>
      <c r="D39" s="97" t="n">
        <v>0</v>
      </c>
      <c r="E39" s="97" t="n">
        <f aca="false">D39</f>
        <v>0</v>
      </c>
      <c r="F39" s="97" t="n">
        <f aca="false">E39</f>
        <v>0</v>
      </c>
      <c r="G39" s="97" t="n">
        <v>0</v>
      </c>
      <c r="H39" s="97" t="n">
        <f aca="false">G39</f>
        <v>0</v>
      </c>
      <c r="I39" s="97" t="n">
        <f aca="false">H39</f>
        <v>0</v>
      </c>
      <c r="J39" s="97" t="n">
        <f aca="false">I39</f>
        <v>0</v>
      </c>
      <c r="K39" s="97" t="n">
        <f aca="false">J39</f>
        <v>0</v>
      </c>
      <c r="L39" s="97" t="n">
        <f aca="false">K39</f>
        <v>0</v>
      </c>
      <c r="M39" s="97" t="n">
        <f aca="false">L39</f>
        <v>0</v>
      </c>
      <c r="N39" s="97" t="n">
        <f aca="false">M39</f>
        <v>0</v>
      </c>
      <c r="O39" s="97" t="n">
        <f aca="false">N39</f>
        <v>0</v>
      </c>
      <c r="P39" s="97" t="n">
        <f aca="false">O39</f>
        <v>0</v>
      </c>
      <c r="Q39" s="97" t="n">
        <f aca="false">P39</f>
        <v>0</v>
      </c>
      <c r="R39" s="97" t="n">
        <f aca="false">Q39</f>
        <v>0</v>
      </c>
      <c r="S39" s="97" t="n">
        <f aca="false">R39</f>
        <v>0</v>
      </c>
      <c r="T39" s="97" t="n">
        <f aca="false">S39</f>
        <v>0</v>
      </c>
      <c r="U39" s="97" t="n">
        <f aca="false">T39</f>
        <v>0</v>
      </c>
      <c r="V39" s="97" t="n">
        <f aca="false">U39</f>
        <v>0</v>
      </c>
      <c r="W39" s="97" t="n">
        <f aca="false">V39</f>
        <v>0</v>
      </c>
      <c r="X39" s="97" t="n">
        <f aca="false">W39</f>
        <v>0</v>
      </c>
      <c r="Y39" s="97" t="n">
        <f aca="false">X39</f>
        <v>0</v>
      </c>
      <c r="Z39" s="97" t="n">
        <f aca="false">Y39</f>
        <v>0</v>
      </c>
      <c r="AA39" s="97" t="n">
        <f aca="false">Z39</f>
        <v>0</v>
      </c>
      <c r="AB39" s="97" t="n">
        <f aca="false">AA39</f>
        <v>0</v>
      </c>
      <c r="AC39" s="97" t="n">
        <f aca="false">AB39</f>
        <v>0</v>
      </c>
      <c r="AD39" s="97" t="n">
        <f aca="false">AC39</f>
        <v>0</v>
      </c>
      <c r="AE39" s="97" t="n">
        <f aca="false">AD39</f>
        <v>0</v>
      </c>
      <c r="AF39" s="97" t="n">
        <f aca="false">AE39</f>
        <v>0</v>
      </c>
      <c r="AG39" s="97" t="n">
        <f aca="false">AF39</f>
        <v>0</v>
      </c>
      <c r="AH39" s="97" t="n">
        <f aca="false">AG39</f>
        <v>0</v>
      </c>
      <c r="AI39" s="98" t="n">
        <f aca="false">AH39</f>
        <v>0</v>
      </c>
    </row>
    <row r="40" customFormat="false" ht="15" hidden="false" customHeight="false" outlineLevel="0" collapsed="false">
      <c r="A40" s="111" t="s">
        <v>28</v>
      </c>
      <c r="B40" s="87" t="s">
        <v>459</v>
      </c>
      <c r="C40" s="16" t="s">
        <v>460</v>
      </c>
      <c r="D40" s="88" t="n">
        <v>0</v>
      </c>
      <c r="E40" s="88"/>
      <c r="F40" s="88"/>
      <c r="G40" s="88"/>
      <c r="H40" s="88"/>
      <c r="I40" s="88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90"/>
    </row>
    <row r="41" customFormat="false" ht="15" hidden="false" customHeight="false" outlineLevel="0" collapsed="false">
      <c r="A41" s="111" t="str">
        <f aca="false">A40</f>
        <v>ambitions_2Gt_SMOOTH</v>
      </c>
      <c r="B41" s="91" t="s">
        <v>459</v>
      </c>
      <c r="C41" s="17" t="s">
        <v>461</v>
      </c>
      <c r="D41" s="92" t="n">
        <v>0</v>
      </c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3"/>
    </row>
    <row r="42" customFormat="false" ht="15" hidden="false" customHeight="false" outlineLevel="0" collapsed="false">
      <c r="A42" s="111" t="str">
        <f aca="false">A41</f>
        <v>ambitions_2Gt_SMOOTH</v>
      </c>
      <c r="B42" s="91" t="s">
        <v>459</v>
      </c>
      <c r="C42" s="17" t="s">
        <v>462</v>
      </c>
      <c r="D42" s="94" t="n">
        <v>0</v>
      </c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5"/>
    </row>
    <row r="43" customFormat="false" ht="15" hidden="false" customHeight="false" outlineLevel="0" collapsed="false">
      <c r="A43" s="111" t="str">
        <f aca="false">A42</f>
        <v>ambitions_2Gt_SMOOTH</v>
      </c>
      <c r="B43" s="91" t="s">
        <v>459</v>
      </c>
      <c r="C43" s="17" t="s">
        <v>463</v>
      </c>
      <c r="D43" s="92" t="n">
        <v>0</v>
      </c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3"/>
    </row>
    <row r="44" customFormat="false" ht="15" hidden="false" customHeight="false" outlineLevel="0" collapsed="false">
      <c r="A44" s="111" t="str">
        <f aca="false">A43</f>
        <v>ambitions_2Gt_SMOOTH</v>
      </c>
      <c r="B44" s="91" t="s">
        <v>459</v>
      </c>
      <c r="C44" s="17" t="s">
        <v>412</v>
      </c>
      <c r="D44" s="92" t="n">
        <v>0</v>
      </c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3"/>
    </row>
    <row r="45" customFormat="false" ht="15" hidden="false" customHeight="false" outlineLevel="0" collapsed="false">
      <c r="A45" s="111" t="str">
        <f aca="false">A44</f>
        <v>ambitions_2Gt_SMOOTH</v>
      </c>
      <c r="B45" s="91" t="s">
        <v>459</v>
      </c>
      <c r="C45" s="17" t="s">
        <v>67</v>
      </c>
      <c r="D45" s="94" t="n">
        <v>0</v>
      </c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5"/>
    </row>
    <row r="46" customFormat="false" ht="15" hidden="false" customHeight="false" outlineLevel="0" collapsed="false">
      <c r="A46" s="111" t="str">
        <f aca="false">A45</f>
        <v>ambitions_2Gt_SMOOTH</v>
      </c>
      <c r="B46" s="91" t="s">
        <v>459</v>
      </c>
      <c r="C46" s="17" t="s">
        <v>102</v>
      </c>
      <c r="D46" s="92" t="n">
        <v>0</v>
      </c>
      <c r="E46" s="92" t="n">
        <v>0</v>
      </c>
      <c r="F46" s="92" t="n">
        <v>0</v>
      </c>
      <c r="G46" s="92" t="n">
        <v>0</v>
      </c>
      <c r="H46" s="92" t="n">
        <v>0</v>
      </c>
      <c r="I46" s="92" t="n">
        <v>0</v>
      </c>
      <c r="J46" s="92" t="n">
        <v>0</v>
      </c>
      <c r="K46" s="92" t="n">
        <v>0</v>
      </c>
      <c r="L46" s="92"/>
      <c r="M46" s="92"/>
      <c r="N46" s="92"/>
      <c r="O46" s="92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5"/>
    </row>
    <row r="47" customFormat="false" ht="15" hidden="false" customHeight="false" outlineLevel="0" collapsed="false">
      <c r="A47" s="111" t="str">
        <f aca="false">A46</f>
        <v>ambitions_2Gt_SMOOTH</v>
      </c>
      <c r="B47" s="91" t="s">
        <v>459</v>
      </c>
      <c r="C47" s="17" t="s">
        <v>395</v>
      </c>
      <c r="D47" s="94" t="n">
        <v>0</v>
      </c>
      <c r="E47" s="94" t="n">
        <f aca="false">D47</f>
        <v>0</v>
      </c>
      <c r="F47" s="94" t="n">
        <v>0</v>
      </c>
      <c r="G47" s="94" t="n">
        <v>0</v>
      </c>
      <c r="H47" s="94" t="n">
        <f aca="false">G47</f>
        <v>0</v>
      </c>
      <c r="I47" s="94" t="n">
        <f aca="false">H47</f>
        <v>0</v>
      </c>
      <c r="J47" s="94" t="n">
        <f aca="false">I47</f>
        <v>0</v>
      </c>
      <c r="K47" s="94" t="n">
        <f aca="false">J47</f>
        <v>0</v>
      </c>
      <c r="L47" s="94" t="n">
        <f aca="false">K47</f>
        <v>0</v>
      </c>
      <c r="M47" s="94" t="n">
        <f aca="false">L47</f>
        <v>0</v>
      </c>
      <c r="N47" s="94" t="n">
        <v>0</v>
      </c>
      <c r="O47" s="94" t="n">
        <f aca="false">N47</f>
        <v>0</v>
      </c>
      <c r="P47" s="94" t="n">
        <f aca="false">O47</f>
        <v>0</v>
      </c>
      <c r="Q47" s="94" t="n">
        <f aca="false">P47</f>
        <v>0</v>
      </c>
      <c r="R47" s="94" t="n">
        <f aca="false">Q47</f>
        <v>0</v>
      </c>
      <c r="S47" s="94" t="n">
        <f aca="false">R47</f>
        <v>0</v>
      </c>
      <c r="T47" s="94" t="n">
        <f aca="false">S47</f>
        <v>0</v>
      </c>
      <c r="U47" s="94" t="n">
        <f aca="false">T47</f>
        <v>0</v>
      </c>
      <c r="V47" s="94" t="n">
        <f aca="false">U47</f>
        <v>0</v>
      </c>
      <c r="W47" s="94" t="n">
        <f aca="false">V47</f>
        <v>0</v>
      </c>
      <c r="X47" s="94" t="n">
        <f aca="false">W47</f>
        <v>0</v>
      </c>
      <c r="Y47" s="94" t="n">
        <f aca="false">X47</f>
        <v>0</v>
      </c>
      <c r="Z47" s="94" t="n">
        <f aca="false">Y47</f>
        <v>0</v>
      </c>
      <c r="AA47" s="94" t="n">
        <f aca="false">Z47</f>
        <v>0</v>
      </c>
      <c r="AB47" s="94" t="n">
        <f aca="false">AA47</f>
        <v>0</v>
      </c>
      <c r="AC47" s="94" t="n">
        <f aca="false">AB47</f>
        <v>0</v>
      </c>
      <c r="AD47" s="94" t="n">
        <f aca="false">AC47</f>
        <v>0</v>
      </c>
      <c r="AE47" s="94" t="n">
        <f aca="false">AD47</f>
        <v>0</v>
      </c>
      <c r="AF47" s="94" t="n">
        <f aca="false">AE47</f>
        <v>0</v>
      </c>
      <c r="AG47" s="94" t="n">
        <f aca="false">AF47</f>
        <v>0</v>
      </c>
      <c r="AH47" s="94" t="n">
        <f aca="false">AG47</f>
        <v>0</v>
      </c>
      <c r="AI47" s="95" t="n">
        <f aca="false">AH47</f>
        <v>0</v>
      </c>
    </row>
    <row r="48" customFormat="false" ht="15" hidden="false" customHeight="false" outlineLevel="0" collapsed="false">
      <c r="A48" s="111" t="str">
        <f aca="false">A46</f>
        <v>ambitions_2Gt_SMOOTH</v>
      </c>
      <c r="B48" s="91" t="s">
        <v>459</v>
      </c>
      <c r="C48" s="17" t="s">
        <v>458</v>
      </c>
      <c r="D48" s="92" t="n">
        <v>0</v>
      </c>
      <c r="E48" s="92" t="n">
        <v>0</v>
      </c>
      <c r="F48" s="92" t="n">
        <v>0</v>
      </c>
      <c r="G48" s="92" t="n">
        <v>0</v>
      </c>
      <c r="H48" s="92" t="n">
        <v>0</v>
      </c>
      <c r="I48" s="92" t="n">
        <v>0</v>
      </c>
      <c r="J48" s="92" t="n">
        <f aca="false">I48</f>
        <v>0</v>
      </c>
      <c r="K48" s="92" t="n">
        <f aca="false">J48</f>
        <v>0</v>
      </c>
      <c r="L48" s="92" t="n">
        <f aca="false">K48</f>
        <v>0</v>
      </c>
      <c r="M48" s="92" t="n">
        <f aca="false">L48</f>
        <v>0</v>
      </c>
      <c r="N48" s="92" t="n">
        <f aca="false">M48</f>
        <v>0</v>
      </c>
      <c r="O48" s="92" t="n">
        <f aca="false">N48</f>
        <v>0</v>
      </c>
      <c r="P48" s="92" t="n">
        <v>5000</v>
      </c>
      <c r="Q48" s="92" t="n">
        <f aca="false">P48</f>
        <v>5000</v>
      </c>
      <c r="R48" s="92" t="n">
        <f aca="false">Q48</f>
        <v>5000</v>
      </c>
      <c r="S48" s="92" t="n">
        <f aca="false">R48</f>
        <v>5000</v>
      </c>
      <c r="T48" s="92" t="n">
        <v>5000</v>
      </c>
      <c r="U48" s="92" t="n">
        <f aca="false">T48</f>
        <v>5000</v>
      </c>
      <c r="V48" s="92" t="n">
        <f aca="false">U48</f>
        <v>5000</v>
      </c>
      <c r="W48" s="92" t="n">
        <f aca="false">V48</f>
        <v>5000</v>
      </c>
      <c r="X48" s="92" t="n">
        <f aca="false">W48</f>
        <v>5000</v>
      </c>
      <c r="Y48" s="92" t="n">
        <f aca="false">X48</f>
        <v>5000</v>
      </c>
      <c r="Z48" s="92" t="n">
        <f aca="false">Y48</f>
        <v>5000</v>
      </c>
      <c r="AA48" s="92" t="n">
        <f aca="false">Z48</f>
        <v>5000</v>
      </c>
      <c r="AB48" s="92" t="n">
        <f aca="false">AA48</f>
        <v>5000</v>
      </c>
      <c r="AC48" s="92" t="n">
        <f aca="false">AB48</f>
        <v>5000</v>
      </c>
      <c r="AD48" s="92" t="n">
        <f aca="false">AC48</f>
        <v>5000</v>
      </c>
      <c r="AE48" s="92" t="n">
        <f aca="false">AD48</f>
        <v>5000</v>
      </c>
      <c r="AF48" s="92" t="n">
        <f aca="false">AE48</f>
        <v>5000</v>
      </c>
      <c r="AG48" s="92" t="n">
        <f aca="false">AF48</f>
        <v>5000</v>
      </c>
      <c r="AH48" s="92" t="n">
        <f aca="false">AG48</f>
        <v>5000</v>
      </c>
      <c r="AI48" s="92" t="n">
        <f aca="false">AH48</f>
        <v>5000</v>
      </c>
    </row>
    <row r="49" customFormat="false" ht="15" hidden="false" customHeight="false" outlineLevel="0" collapsed="false">
      <c r="A49" s="112" t="str">
        <f aca="false">A40</f>
        <v>ambitions_2Gt_SMOOTH</v>
      </c>
      <c r="B49" s="96" t="s">
        <v>459</v>
      </c>
      <c r="C49" s="30" t="s">
        <v>413</v>
      </c>
      <c r="D49" s="97" t="n">
        <v>0</v>
      </c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8"/>
    </row>
    <row r="50" customFormat="false" ht="15" hidden="false" customHeight="false" outlineLevel="0" collapsed="false">
      <c r="A50" s="113" t="s">
        <v>28</v>
      </c>
      <c r="B50" s="99" t="s">
        <v>464</v>
      </c>
      <c r="C50" s="16" t="s">
        <v>460</v>
      </c>
      <c r="D50" s="89" t="n">
        <v>0</v>
      </c>
      <c r="E50" s="89" t="n">
        <v>0</v>
      </c>
      <c r="F50" s="89" t="n">
        <v>0</v>
      </c>
      <c r="G50" s="106" t="n">
        <v>1000</v>
      </c>
      <c r="H50" s="106" t="n">
        <v>2500</v>
      </c>
      <c r="I50" s="106" t="n">
        <v>5000</v>
      </c>
      <c r="J50" s="106" t="n">
        <v>8500</v>
      </c>
      <c r="K50" s="106" t="n">
        <v>12500</v>
      </c>
      <c r="L50" s="106" t="n">
        <v>16500</v>
      </c>
      <c r="M50" s="106" t="n">
        <v>20500</v>
      </c>
      <c r="N50" s="106" t="n">
        <v>24500</v>
      </c>
      <c r="O50" s="106" t="n">
        <v>28500</v>
      </c>
      <c r="P50" s="106" t="n">
        <v>32000</v>
      </c>
      <c r="Q50" s="106" t="n">
        <v>35000</v>
      </c>
      <c r="R50" s="106" t="n">
        <v>37500</v>
      </c>
      <c r="S50" s="106" t="n">
        <v>39500</v>
      </c>
      <c r="T50" s="106" t="n">
        <v>41000</v>
      </c>
      <c r="U50" s="106" t="n">
        <v>42500</v>
      </c>
      <c r="V50" s="106" t="n">
        <v>44000</v>
      </c>
      <c r="W50" s="106" t="n">
        <v>45500</v>
      </c>
      <c r="X50" s="106" t="n">
        <v>47000</v>
      </c>
      <c r="Y50" s="106" t="n">
        <v>48500</v>
      </c>
      <c r="Z50" s="106" t="n">
        <v>50000</v>
      </c>
      <c r="AA50" s="106" t="n">
        <v>51500</v>
      </c>
      <c r="AB50" s="106" t="n">
        <v>53000</v>
      </c>
      <c r="AC50" s="106" t="n">
        <v>54500</v>
      </c>
      <c r="AD50" s="106" t="n">
        <v>56000</v>
      </c>
      <c r="AE50" s="106" t="n">
        <v>57500</v>
      </c>
      <c r="AF50" s="106" t="n">
        <v>59000</v>
      </c>
      <c r="AG50" s="106" t="n">
        <v>60500</v>
      </c>
      <c r="AH50" s="106" t="n">
        <v>62000</v>
      </c>
      <c r="AI50" s="107" t="n">
        <v>63500</v>
      </c>
    </row>
    <row r="51" customFormat="false" ht="15" hidden="false" customHeight="false" outlineLevel="0" collapsed="false">
      <c r="A51" s="111" t="str">
        <f aca="false">A50</f>
        <v>ambitions_2Gt_SMOOTH</v>
      </c>
      <c r="B51" s="100" t="s">
        <v>464</v>
      </c>
      <c r="C51" s="17" t="s">
        <v>461</v>
      </c>
      <c r="D51" s="92" t="n">
        <v>0</v>
      </c>
      <c r="E51" s="92" t="n">
        <f aca="false">D51</f>
        <v>0</v>
      </c>
      <c r="F51" s="92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09" t="n">
        <v>92300</v>
      </c>
    </row>
    <row r="52" customFormat="false" ht="15" hidden="false" customHeight="false" outlineLevel="0" collapsed="false">
      <c r="A52" s="111" t="str">
        <f aca="false">A51</f>
        <v>ambitions_2Gt_SMOOTH</v>
      </c>
      <c r="B52" s="100" t="s">
        <v>464</v>
      </c>
      <c r="C52" s="17" t="s">
        <v>462</v>
      </c>
      <c r="D52" s="94" t="n">
        <v>0</v>
      </c>
      <c r="E52" s="94" t="n">
        <f aca="false">D52</f>
        <v>0</v>
      </c>
      <c r="F52" s="94" t="n">
        <f aca="false">E52</f>
        <v>0</v>
      </c>
      <c r="G52" s="94" t="n">
        <v>0</v>
      </c>
      <c r="H52" s="94" t="n">
        <f aca="false">G52</f>
        <v>0</v>
      </c>
      <c r="I52" s="94" t="n">
        <f aca="false">H52</f>
        <v>0</v>
      </c>
      <c r="J52" s="94" t="n">
        <f aca="false">I52</f>
        <v>0</v>
      </c>
      <c r="K52" s="94" t="n">
        <f aca="false">J52</f>
        <v>0</v>
      </c>
      <c r="L52" s="94" t="n">
        <f aca="false">K52</f>
        <v>0</v>
      </c>
      <c r="M52" s="94" t="n">
        <f aca="false">L52</f>
        <v>0</v>
      </c>
      <c r="N52" s="94" t="n">
        <f aca="false">M52</f>
        <v>0</v>
      </c>
      <c r="O52" s="94" t="n">
        <f aca="false">N52</f>
        <v>0</v>
      </c>
      <c r="P52" s="94" t="n">
        <f aca="false">O52</f>
        <v>0</v>
      </c>
      <c r="Q52" s="94" t="n">
        <f aca="false">P52</f>
        <v>0</v>
      </c>
      <c r="R52" s="94" t="n">
        <f aca="false">Q52</f>
        <v>0</v>
      </c>
      <c r="S52" s="94" t="n">
        <f aca="false">R52</f>
        <v>0</v>
      </c>
      <c r="T52" s="94" t="n">
        <f aca="false">S52</f>
        <v>0</v>
      </c>
      <c r="U52" s="94" t="n">
        <f aca="false">T52</f>
        <v>0</v>
      </c>
      <c r="V52" s="94" t="n">
        <f aca="false">U52</f>
        <v>0</v>
      </c>
      <c r="W52" s="94" t="n">
        <f aca="false">V52</f>
        <v>0</v>
      </c>
      <c r="X52" s="94" t="n">
        <f aca="false">W52</f>
        <v>0</v>
      </c>
      <c r="Y52" s="94" t="n">
        <f aca="false">X52</f>
        <v>0</v>
      </c>
      <c r="Z52" s="94" t="n">
        <f aca="false">Y52</f>
        <v>0</v>
      </c>
      <c r="AA52" s="94" t="n">
        <f aca="false">Z52</f>
        <v>0</v>
      </c>
      <c r="AB52" s="94" t="n">
        <f aca="false">AA52</f>
        <v>0</v>
      </c>
      <c r="AC52" s="94" t="n">
        <f aca="false">AB52</f>
        <v>0</v>
      </c>
      <c r="AD52" s="94" t="n">
        <f aca="false">AC52</f>
        <v>0</v>
      </c>
      <c r="AE52" s="94" t="n">
        <f aca="false">AD52</f>
        <v>0</v>
      </c>
      <c r="AF52" s="94" t="n">
        <f aca="false">AE52</f>
        <v>0</v>
      </c>
      <c r="AG52" s="94" t="n">
        <f aca="false">AF52</f>
        <v>0</v>
      </c>
      <c r="AH52" s="94" t="n">
        <f aca="false">AG52</f>
        <v>0</v>
      </c>
      <c r="AI52" s="95" t="n">
        <f aca="false">AH52</f>
        <v>0</v>
      </c>
    </row>
    <row r="53" customFormat="false" ht="15" hidden="false" customHeight="false" outlineLevel="0" collapsed="false">
      <c r="A53" s="111" t="str">
        <f aca="false">A52</f>
        <v>ambitions_2Gt_SMOOTH</v>
      </c>
      <c r="B53" s="100" t="s">
        <v>464</v>
      </c>
      <c r="C53" s="17" t="s">
        <v>463</v>
      </c>
      <c r="D53" s="92" t="n">
        <v>0</v>
      </c>
      <c r="E53" s="92" t="n">
        <f aca="false">D53</f>
        <v>0</v>
      </c>
      <c r="F53" s="92" t="n">
        <f aca="false">E53</f>
        <v>0</v>
      </c>
      <c r="G53" s="92" t="n">
        <v>0</v>
      </c>
      <c r="H53" s="92" t="n">
        <f aca="false">G53</f>
        <v>0</v>
      </c>
      <c r="I53" s="92" t="n">
        <f aca="false">H53</f>
        <v>0</v>
      </c>
      <c r="J53" s="92" t="n">
        <f aca="false">I53</f>
        <v>0</v>
      </c>
      <c r="K53" s="92" t="n">
        <f aca="false">J53</f>
        <v>0</v>
      </c>
      <c r="L53" s="92" t="n">
        <f aca="false">K53</f>
        <v>0</v>
      </c>
      <c r="M53" s="92" t="n">
        <f aca="false">L53</f>
        <v>0</v>
      </c>
      <c r="N53" s="92" t="n">
        <f aca="false">M53</f>
        <v>0</v>
      </c>
      <c r="O53" s="92" t="n">
        <f aca="false">N53</f>
        <v>0</v>
      </c>
      <c r="P53" s="92" t="n">
        <f aca="false">O53</f>
        <v>0</v>
      </c>
      <c r="Q53" s="92" t="n">
        <f aca="false">P53</f>
        <v>0</v>
      </c>
      <c r="R53" s="92" t="n">
        <f aca="false">Q53</f>
        <v>0</v>
      </c>
      <c r="S53" s="92" t="n">
        <f aca="false">R53</f>
        <v>0</v>
      </c>
      <c r="T53" s="92" t="n">
        <f aca="false">S53</f>
        <v>0</v>
      </c>
      <c r="U53" s="92" t="n">
        <f aca="false">T53</f>
        <v>0</v>
      </c>
      <c r="V53" s="92" t="n">
        <f aca="false">U53</f>
        <v>0</v>
      </c>
      <c r="W53" s="92" t="n">
        <f aca="false">V53</f>
        <v>0</v>
      </c>
      <c r="X53" s="92" t="n">
        <f aca="false">W53</f>
        <v>0</v>
      </c>
      <c r="Y53" s="92" t="n">
        <f aca="false">X53</f>
        <v>0</v>
      </c>
      <c r="Z53" s="92" t="n">
        <f aca="false">Y53</f>
        <v>0</v>
      </c>
      <c r="AA53" s="92" t="n">
        <f aca="false">Z53</f>
        <v>0</v>
      </c>
      <c r="AB53" s="92" t="n">
        <f aca="false">AA53</f>
        <v>0</v>
      </c>
      <c r="AC53" s="92" t="n">
        <f aca="false">AB53</f>
        <v>0</v>
      </c>
      <c r="AD53" s="92" t="n">
        <f aca="false">AC53</f>
        <v>0</v>
      </c>
      <c r="AE53" s="92" t="n">
        <f aca="false">AD53</f>
        <v>0</v>
      </c>
      <c r="AF53" s="92" t="n">
        <f aca="false">AE53</f>
        <v>0</v>
      </c>
      <c r="AG53" s="92" t="n">
        <f aca="false">AF53</f>
        <v>0</v>
      </c>
      <c r="AH53" s="92" t="n">
        <f aca="false">AG53</f>
        <v>0</v>
      </c>
      <c r="AI53" s="93" t="n">
        <f aca="false">AH53</f>
        <v>0</v>
      </c>
    </row>
    <row r="54" customFormat="false" ht="15" hidden="false" customHeight="false" outlineLevel="0" collapsed="false">
      <c r="A54" s="111" t="str">
        <f aca="false">A53</f>
        <v>ambitions_2Gt_SMOOTH</v>
      </c>
      <c r="B54" s="100" t="s">
        <v>464</v>
      </c>
      <c r="C54" s="17" t="s">
        <v>67</v>
      </c>
      <c r="D54" s="94" t="n">
        <v>0</v>
      </c>
      <c r="E54" s="94" t="n">
        <f aca="false">D54</f>
        <v>0</v>
      </c>
      <c r="F54" s="94" t="n">
        <f aca="false">E54</f>
        <v>0</v>
      </c>
      <c r="G54" s="94" t="n">
        <v>0</v>
      </c>
      <c r="H54" s="94" t="n">
        <f aca="false">G54</f>
        <v>0</v>
      </c>
      <c r="I54" s="94" t="n">
        <f aca="false">H54</f>
        <v>0</v>
      </c>
      <c r="J54" s="94" t="n">
        <f aca="false">I54</f>
        <v>0</v>
      </c>
      <c r="K54" s="94" t="n">
        <f aca="false">J54</f>
        <v>0</v>
      </c>
      <c r="L54" s="94" t="n">
        <f aca="false">K54</f>
        <v>0</v>
      </c>
      <c r="M54" s="94" t="n">
        <f aca="false">L54</f>
        <v>0</v>
      </c>
      <c r="N54" s="94" t="n">
        <f aca="false">M54</f>
        <v>0</v>
      </c>
      <c r="O54" s="94" t="n">
        <f aca="false">N54</f>
        <v>0</v>
      </c>
      <c r="P54" s="94" t="n">
        <f aca="false">O54</f>
        <v>0</v>
      </c>
      <c r="Q54" s="94" t="n">
        <f aca="false">P54</f>
        <v>0</v>
      </c>
      <c r="R54" s="94" t="n">
        <f aca="false">Q54</f>
        <v>0</v>
      </c>
      <c r="S54" s="94" t="n">
        <f aca="false">R54</f>
        <v>0</v>
      </c>
      <c r="T54" s="94" t="n">
        <f aca="false">S54</f>
        <v>0</v>
      </c>
      <c r="U54" s="94" t="n">
        <f aca="false">T54</f>
        <v>0</v>
      </c>
      <c r="V54" s="94" t="n">
        <f aca="false">U54</f>
        <v>0</v>
      </c>
      <c r="W54" s="94" t="n">
        <f aca="false">V54</f>
        <v>0</v>
      </c>
      <c r="X54" s="94" t="n">
        <f aca="false">W54</f>
        <v>0</v>
      </c>
      <c r="Y54" s="94" t="n">
        <f aca="false">X54</f>
        <v>0</v>
      </c>
      <c r="Z54" s="94" t="n">
        <f aca="false">Y54</f>
        <v>0</v>
      </c>
      <c r="AA54" s="94" t="n">
        <f aca="false">Z54</f>
        <v>0</v>
      </c>
      <c r="AB54" s="94" t="n">
        <f aca="false">AA54</f>
        <v>0</v>
      </c>
      <c r="AC54" s="94" t="n">
        <f aca="false">AB54</f>
        <v>0</v>
      </c>
      <c r="AD54" s="94" t="n">
        <f aca="false">AC54</f>
        <v>0</v>
      </c>
      <c r="AE54" s="94" t="n">
        <f aca="false">AD54</f>
        <v>0</v>
      </c>
      <c r="AF54" s="94" t="n">
        <f aca="false">AE54</f>
        <v>0</v>
      </c>
      <c r="AG54" s="94" t="n">
        <f aca="false">AF54</f>
        <v>0</v>
      </c>
      <c r="AH54" s="94" t="n">
        <f aca="false">AG54</f>
        <v>0</v>
      </c>
      <c r="AI54" s="95" t="n">
        <f aca="false">AH54</f>
        <v>0</v>
      </c>
    </row>
    <row r="55" customFormat="false" ht="15" hidden="false" customHeight="false" outlineLevel="0" collapsed="false">
      <c r="A55" s="111" t="str">
        <f aca="false">A54</f>
        <v>ambitions_2Gt_SMOOTH</v>
      </c>
      <c r="B55" s="100" t="s">
        <v>464</v>
      </c>
      <c r="C55" s="17" t="s">
        <v>102</v>
      </c>
      <c r="D55" s="92" t="n">
        <v>0</v>
      </c>
      <c r="E55" s="92" t="n">
        <f aca="false">D55</f>
        <v>0</v>
      </c>
      <c r="F55" s="92" t="n">
        <f aca="false">E55</f>
        <v>0</v>
      </c>
      <c r="G55" s="92" t="n">
        <v>0</v>
      </c>
      <c r="H55" s="92" t="n">
        <f aca="false">G55</f>
        <v>0</v>
      </c>
      <c r="I55" s="92" t="n">
        <f aca="false">H55</f>
        <v>0</v>
      </c>
      <c r="J55" s="92" t="n">
        <f aca="false">I55</f>
        <v>0</v>
      </c>
      <c r="K55" s="92" t="n">
        <f aca="false">J55</f>
        <v>0</v>
      </c>
      <c r="L55" s="92" t="n">
        <f aca="false">K55</f>
        <v>0</v>
      </c>
      <c r="M55" s="92" t="n">
        <f aca="false">L55</f>
        <v>0</v>
      </c>
      <c r="N55" s="92" t="n">
        <f aca="false">M55</f>
        <v>0</v>
      </c>
      <c r="O55" s="92" t="n">
        <f aca="false">N55</f>
        <v>0</v>
      </c>
      <c r="P55" s="92" t="n">
        <f aca="false">O55</f>
        <v>0</v>
      </c>
      <c r="Q55" s="92" t="n">
        <f aca="false">P55</f>
        <v>0</v>
      </c>
      <c r="R55" s="92" t="n">
        <f aca="false">Q55</f>
        <v>0</v>
      </c>
      <c r="S55" s="92" t="n">
        <f aca="false">R55</f>
        <v>0</v>
      </c>
      <c r="T55" s="92" t="n">
        <f aca="false">S55</f>
        <v>0</v>
      </c>
      <c r="U55" s="92" t="n">
        <f aca="false">T55</f>
        <v>0</v>
      </c>
      <c r="V55" s="92" t="n">
        <f aca="false">U55</f>
        <v>0</v>
      </c>
      <c r="W55" s="92" t="n">
        <f aca="false">V55</f>
        <v>0</v>
      </c>
      <c r="X55" s="92" t="n">
        <f aca="false">W55</f>
        <v>0</v>
      </c>
      <c r="Y55" s="92" t="n">
        <f aca="false">X55</f>
        <v>0</v>
      </c>
      <c r="Z55" s="92" t="n">
        <f aca="false">Y55</f>
        <v>0</v>
      </c>
      <c r="AA55" s="92" t="n">
        <f aca="false">Z55</f>
        <v>0</v>
      </c>
      <c r="AB55" s="92" t="n">
        <f aca="false">AA55</f>
        <v>0</v>
      </c>
      <c r="AC55" s="92" t="n">
        <f aca="false">AB55</f>
        <v>0</v>
      </c>
      <c r="AD55" s="92" t="n">
        <f aca="false">AC55</f>
        <v>0</v>
      </c>
      <c r="AE55" s="92" t="n">
        <f aca="false">AD55</f>
        <v>0</v>
      </c>
      <c r="AF55" s="92" t="n">
        <f aca="false">AE55</f>
        <v>0</v>
      </c>
      <c r="AG55" s="92" t="n">
        <f aca="false">AF55</f>
        <v>0</v>
      </c>
      <c r="AH55" s="92" t="n">
        <f aca="false">AG55</f>
        <v>0</v>
      </c>
      <c r="AI55" s="93" t="n">
        <f aca="false">AH55</f>
        <v>0</v>
      </c>
    </row>
    <row r="56" customFormat="false" ht="15" hidden="false" customHeight="false" outlineLevel="0" collapsed="false">
      <c r="A56" s="111" t="str">
        <f aca="false">A55</f>
        <v>ambitions_2Gt_SMOOTH</v>
      </c>
      <c r="B56" s="100" t="s">
        <v>464</v>
      </c>
      <c r="C56" s="17" t="s">
        <v>395</v>
      </c>
      <c r="D56" s="94" t="n">
        <v>0</v>
      </c>
      <c r="E56" s="94" t="n">
        <f aca="false">D56</f>
        <v>0</v>
      </c>
      <c r="F56" s="94" t="n">
        <f aca="false">E56</f>
        <v>0</v>
      </c>
      <c r="G56" s="94" t="n">
        <v>0</v>
      </c>
      <c r="H56" s="94" t="n">
        <f aca="false">G56</f>
        <v>0</v>
      </c>
      <c r="I56" s="94" t="n">
        <f aca="false">H56</f>
        <v>0</v>
      </c>
      <c r="J56" s="94" t="n">
        <f aca="false">I56</f>
        <v>0</v>
      </c>
      <c r="K56" s="94" t="n">
        <f aca="false">J56</f>
        <v>0</v>
      </c>
      <c r="L56" s="94" t="n">
        <f aca="false">K56</f>
        <v>0</v>
      </c>
      <c r="M56" s="94" t="n">
        <f aca="false">L56</f>
        <v>0</v>
      </c>
      <c r="N56" s="94" t="n">
        <f aca="false">M56</f>
        <v>0</v>
      </c>
      <c r="O56" s="94" t="n">
        <f aca="false">N56</f>
        <v>0</v>
      </c>
      <c r="P56" s="94" t="n">
        <f aca="false">O56</f>
        <v>0</v>
      </c>
      <c r="Q56" s="94" t="n">
        <f aca="false">P56</f>
        <v>0</v>
      </c>
      <c r="R56" s="94" t="n">
        <f aca="false">Q56</f>
        <v>0</v>
      </c>
      <c r="S56" s="94" t="n">
        <f aca="false">R56</f>
        <v>0</v>
      </c>
      <c r="T56" s="94" t="n">
        <f aca="false">S56</f>
        <v>0</v>
      </c>
      <c r="U56" s="94" t="n">
        <f aca="false">T56</f>
        <v>0</v>
      </c>
      <c r="V56" s="94" t="n">
        <f aca="false">U56</f>
        <v>0</v>
      </c>
      <c r="W56" s="94" t="n">
        <f aca="false">V56</f>
        <v>0</v>
      </c>
      <c r="X56" s="94" t="n">
        <f aca="false">W56</f>
        <v>0</v>
      </c>
      <c r="Y56" s="94" t="n">
        <f aca="false">X56</f>
        <v>0</v>
      </c>
      <c r="Z56" s="94" t="n">
        <f aca="false">Y56</f>
        <v>0</v>
      </c>
      <c r="AA56" s="94" t="n">
        <f aca="false">Z56</f>
        <v>0</v>
      </c>
      <c r="AB56" s="94" t="n">
        <f aca="false">AA56</f>
        <v>0</v>
      </c>
      <c r="AC56" s="94" t="n">
        <f aca="false">AB56</f>
        <v>0</v>
      </c>
      <c r="AD56" s="94" t="n">
        <f aca="false">AC56</f>
        <v>0</v>
      </c>
      <c r="AE56" s="94" t="n">
        <f aca="false">AD56</f>
        <v>0</v>
      </c>
      <c r="AF56" s="94" t="n">
        <f aca="false">AE56</f>
        <v>0</v>
      </c>
      <c r="AG56" s="94" t="n">
        <f aca="false">AF56</f>
        <v>0</v>
      </c>
      <c r="AH56" s="94" t="n">
        <f aca="false">AG56</f>
        <v>0</v>
      </c>
      <c r="AI56" s="95" t="n">
        <f aca="false">AH56</f>
        <v>0</v>
      </c>
    </row>
    <row r="57" customFormat="false" ht="15" hidden="false" customHeight="false" outlineLevel="0" collapsed="false">
      <c r="A57" s="111" t="str">
        <f aca="false">A55</f>
        <v>ambitions_2Gt_SMOOTH</v>
      </c>
      <c r="B57" s="100" t="s">
        <v>464</v>
      </c>
      <c r="C57" s="17" t="s">
        <v>458</v>
      </c>
      <c r="D57" s="94" t="n">
        <v>0</v>
      </c>
      <c r="E57" s="94" t="n">
        <f aca="false">D57</f>
        <v>0</v>
      </c>
      <c r="F57" s="94" t="n">
        <f aca="false">E57</f>
        <v>0</v>
      </c>
      <c r="G57" s="94" t="n">
        <v>0</v>
      </c>
      <c r="H57" s="94" t="n">
        <f aca="false">G57</f>
        <v>0</v>
      </c>
      <c r="I57" s="94" t="n">
        <f aca="false">H57</f>
        <v>0</v>
      </c>
      <c r="J57" s="94" t="n">
        <f aca="false">I57</f>
        <v>0</v>
      </c>
      <c r="K57" s="94" t="n">
        <f aca="false">J57</f>
        <v>0</v>
      </c>
      <c r="L57" s="94" t="n">
        <f aca="false">K57</f>
        <v>0</v>
      </c>
      <c r="M57" s="94" t="n">
        <f aca="false">L57</f>
        <v>0</v>
      </c>
      <c r="N57" s="94" t="n">
        <f aca="false">M57</f>
        <v>0</v>
      </c>
      <c r="O57" s="94" t="n">
        <f aca="false">N57</f>
        <v>0</v>
      </c>
      <c r="P57" s="94" t="n">
        <f aca="false">O57</f>
        <v>0</v>
      </c>
      <c r="Q57" s="94" t="n">
        <f aca="false">P57</f>
        <v>0</v>
      </c>
      <c r="R57" s="94" t="n">
        <f aca="false">Q57</f>
        <v>0</v>
      </c>
      <c r="S57" s="94" t="n">
        <f aca="false">R57</f>
        <v>0</v>
      </c>
      <c r="T57" s="94" t="n">
        <f aca="false">S57</f>
        <v>0</v>
      </c>
      <c r="U57" s="94" t="n">
        <f aca="false">T57</f>
        <v>0</v>
      </c>
      <c r="V57" s="94" t="n">
        <f aca="false">U57</f>
        <v>0</v>
      </c>
      <c r="W57" s="94" t="n">
        <f aca="false">V57</f>
        <v>0</v>
      </c>
      <c r="X57" s="94" t="n">
        <f aca="false">W57</f>
        <v>0</v>
      </c>
      <c r="Y57" s="94" t="n">
        <f aca="false">X57</f>
        <v>0</v>
      </c>
      <c r="Z57" s="94" t="n">
        <f aca="false">Y57</f>
        <v>0</v>
      </c>
      <c r="AA57" s="94" t="n">
        <f aca="false">Z57</f>
        <v>0</v>
      </c>
      <c r="AB57" s="94" t="n">
        <f aca="false">AA57</f>
        <v>0</v>
      </c>
      <c r="AC57" s="94" t="n">
        <f aca="false">AB57</f>
        <v>0</v>
      </c>
      <c r="AD57" s="94" t="n">
        <f aca="false">AC57</f>
        <v>0</v>
      </c>
      <c r="AE57" s="94" t="n">
        <f aca="false">AD57</f>
        <v>0</v>
      </c>
      <c r="AF57" s="94" t="n">
        <f aca="false">AE57</f>
        <v>0</v>
      </c>
      <c r="AG57" s="94" t="n">
        <f aca="false">AF57</f>
        <v>0</v>
      </c>
      <c r="AH57" s="94" t="n">
        <f aca="false">AG57</f>
        <v>0</v>
      </c>
      <c r="AI57" s="95" t="n">
        <f aca="false">AH57</f>
        <v>0</v>
      </c>
    </row>
    <row r="58" customFormat="false" ht="15" hidden="false" customHeight="false" outlineLevel="0" collapsed="false">
      <c r="A58" s="112" t="str">
        <f aca="false">A57</f>
        <v>ambitions_2Gt_SMOOTH</v>
      </c>
      <c r="B58" s="102" t="s">
        <v>464</v>
      </c>
      <c r="C58" s="30" t="s">
        <v>413</v>
      </c>
      <c r="D58" s="97" t="n">
        <v>0</v>
      </c>
      <c r="E58" s="97" t="n">
        <f aca="false">D58</f>
        <v>0</v>
      </c>
      <c r="F58" s="97" t="n">
        <f aca="false">E58</f>
        <v>0</v>
      </c>
      <c r="G58" s="97" t="n">
        <v>0</v>
      </c>
      <c r="H58" s="97" t="n">
        <f aca="false">G58</f>
        <v>0</v>
      </c>
      <c r="I58" s="97" t="n">
        <f aca="false">H58</f>
        <v>0</v>
      </c>
      <c r="J58" s="97" t="n">
        <f aca="false">I58</f>
        <v>0</v>
      </c>
      <c r="K58" s="97" t="n">
        <f aca="false">J58</f>
        <v>0</v>
      </c>
      <c r="L58" s="97" t="n">
        <f aca="false">K58</f>
        <v>0</v>
      </c>
      <c r="M58" s="97" t="n">
        <f aca="false">L58</f>
        <v>0</v>
      </c>
      <c r="N58" s="97" t="n">
        <f aca="false">M58</f>
        <v>0</v>
      </c>
      <c r="O58" s="97" t="n">
        <f aca="false">N58</f>
        <v>0</v>
      </c>
      <c r="P58" s="97" t="n">
        <f aca="false">O58</f>
        <v>0</v>
      </c>
      <c r="Q58" s="97" t="n">
        <f aca="false">P58</f>
        <v>0</v>
      </c>
      <c r="R58" s="97" t="n">
        <f aca="false">Q58</f>
        <v>0</v>
      </c>
      <c r="S58" s="97" t="n">
        <f aca="false">R58</f>
        <v>0</v>
      </c>
      <c r="T58" s="97" t="n">
        <f aca="false">S58</f>
        <v>0</v>
      </c>
      <c r="U58" s="97" t="n">
        <f aca="false">T58</f>
        <v>0</v>
      </c>
      <c r="V58" s="97" t="n">
        <f aca="false">U58</f>
        <v>0</v>
      </c>
      <c r="W58" s="97" t="n">
        <f aca="false">V58</f>
        <v>0</v>
      </c>
      <c r="X58" s="97" t="n">
        <f aca="false">W58</f>
        <v>0</v>
      </c>
      <c r="Y58" s="97" t="n">
        <f aca="false">X58</f>
        <v>0</v>
      </c>
      <c r="Z58" s="97" t="n">
        <f aca="false">Y58</f>
        <v>0</v>
      </c>
      <c r="AA58" s="97" t="n">
        <f aca="false">Z58</f>
        <v>0</v>
      </c>
      <c r="AB58" s="97" t="n">
        <f aca="false">AA58</f>
        <v>0</v>
      </c>
      <c r="AC58" s="97" t="n">
        <f aca="false">AB58</f>
        <v>0</v>
      </c>
      <c r="AD58" s="97" t="n">
        <f aca="false">AC58</f>
        <v>0</v>
      </c>
      <c r="AE58" s="97" t="n">
        <f aca="false">AD58</f>
        <v>0</v>
      </c>
      <c r="AF58" s="97" t="n">
        <f aca="false">AE58</f>
        <v>0</v>
      </c>
      <c r="AG58" s="97" t="n">
        <f aca="false">AF58</f>
        <v>0</v>
      </c>
      <c r="AH58" s="97" t="n">
        <f aca="false">AG58</f>
        <v>0</v>
      </c>
      <c r="AI58" s="98" t="n">
        <f aca="false">AH58</f>
        <v>0</v>
      </c>
    </row>
    <row r="59" customFormat="false" ht="15" hidden="false" customHeight="false" outlineLevel="0" collapsed="false">
      <c r="A59" s="44" t="s">
        <v>465</v>
      </c>
      <c r="B59" s="87" t="s">
        <v>459</v>
      </c>
      <c r="C59" s="16" t="s">
        <v>460</v>
      </c>
      <c r="D59" s="88" t="n">
        <v>0</v>
      </c>
      <c r="E59" s="88" t="n">
        <v>0</v>
      </c>
      <c r="F59" s="88" t="n">
        <v>0</v>
      </c>
      <c r="G59" s="88"/>
      <c r="H59" s="88"/>
      <c r="I59" s="88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90"/>
    </row>
    <row r="60" customFormat="false" ht="15" hidden="false" customHeight="false" outlineLevel="0" collapsed="false">
      <c r="A60" s="52" t="str">
        <f aca="false">A59</f>
        <v>base_11-supply</v>
      </c>
      <c r="B60" s="91" t="s">
        <v>459</v>
      </c>
      <c r="C60" s="17" t="s">
        <v>461</v>
      </c>
      <c r="D60" s="92" t="n">
        <v>0</v>
      </c>
      <c r="E60" s="92" t="n">
        <v>0</v>
      </c>
      <c r="F60" s="92" t="n">
        <v>0</v>
      </c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3"/>
    </row>
    <row r="61" customFormat="false" ht="15" hidden="false" customHeight="false" outlineLevel="0" collapsed="false">
      <c r="A61" s="52" t="str">
        <f aca="false">A60</f>
        <v>base_11-supply</v>
      </c>
      <c r="B61" s="91" t="s">
        <v>459</v>
      </c>
      <c r="C61" s="17" t="s">
        <v>462</v>
      </c>
      <c r="D61" s="94" t="n">
        <v>0</v>
      </c>
      <c r="E61" s="94" t="n">
        <v>0</v>
      </c>
      <c r="F61" s="94" t="n">
        <v>0</v>
      </c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5"/>
    </row>
    <row r="62" customFormat="false" ht="15" hidden="false" customHeight="false" outlineLevel="0" collapsed="false">
      <c r="A62" s="52" t="str">
        <f aca="false">A61</f>
        <v>base_11-supply</v>
      </c>
      <c r="B62" s="91" t="s">
        <v>459</v>
      </c>
      <c r="C62" s="17" t="s">
        <v>463</v>
      </c>
      <c r="D62" s="92" t="n">
        <v>0</v>
      </c>
      <c r="E62" s="92" t="n">
        <v>0</v>
      </c>
      <c r="F62" s="92" t="n">
        <v>0</v>
      </c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3"/>
    </row>
    <row r="63" customFormat="false" ht="15" hidden="false" customHeight="false" outlineLevel="0" collapsed="false">
      <c r="A63" s="52" t="str">
        <f aca="false">A62</f>
        <v>base_11-supply</v>
      </c>
      <c r="B63" s="91" t="s">
        <v>459</v>
      </c>
      <c r="C63" s="17" t="s">
        <v>412</v>
      </c>
      <c r="D63" s="92" t="n">
        <v>0</v>
      </c>
      <c r="E63" s="92" t="n">
        <v>0</v>
      </c>
      <c r="F63" s="92" t="n">
        <v>0</v>
      </c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3"/>
    </row>
    <row r="64" customFormat="false" ht="15" hidden="false" customHeight="false" outlineLevel="0" collapsed="false">
      <c r="A64" s="52" t="str">
        <f aca="false">A63</f>
        <v>base_11-supply</v>
      </c>
      <c r="B64" s="91" t="s">
        <v>459</v>
      </c>
      <c r="C64" s="17" t="s">
        <v>67</v>
      </c>
      <c r="D64" s="94" t="n">
        <v>0</v>
      </c>
      <c r="E64" s="94" t="n">
        <v>0</v>
      </c>
      <c r="F64" s="94" t="n">
        <v>0</v>
      </c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5"/>
    </row>
    <row r="65" customFormat="false" ht="15" hidden="false" customHeight="false" outlineLevel="0" collapsed="false">
      <c r="A65" s="52" t="str">
        <f aca="false">A64</f>
        <v>base_11-supply</v>
      </c>
      <c r="B65" s="91" t="s">
        <v>459</v>
      </c>
      <c r="C65" s="17" t="s">
        <v>102</v>
      </c>
      <c r="D65" s="92" t="n">
        <v>0</v>
      </c>
      <c r="E65" s="92" t="n">
        <v>0</v>
      </c>
      <c r="F65" s="92" t="n">
        <v>0</v>
      </c>
      <c r="G65" s="92" t="n">
        <v>0</v>
      </c>
      <c r="H65" s="92" t="n">
        <v>0</v>
      </c>
      <c r="I65" s="92" t="n">
        <v>0</v>
      </c>
      <c r="J65" s="92" t="n">
        <v>0</v>
      </c>
      <c r="K65" s="92" t="n">
        <v>0</v>
      </c>
      <c r="L65" s="92"/>
      <c r="M65" s="92"/>
      <c r="N65" s="92"/>
      <c r="O65" s="92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5"/>
    </row>
    <row r="66" customFormat="false" ht="15" hidden="false" customHeight="false" outlineLevel="0" collapsed="false">
      <c r="A66" s="52" t="str">
        <f aca="false">A65</f>
        <v>base_11-supply</v>
      </c>
      <c r="B66" s="91" t="s">
        <v>459</v>
      </c>
      <c r="C66" s="17" t="s">
        <v>395</v>
      </c>
      <c r="D66" s="94" t="n">
        <v>0</v>
      </c>
      <c r="E66" s="94" t="n">
        <f aca="false">D66</f>
        <v>0</v>
      </c>
      <c r="F66" s="94" t="n">
        <f aca="false">E66</f>
        <v>0</v>
      </c>
      <c r="G66" s="94" t="n">
        <v>0</v>
      </c>
      <c r="H66" s="94" t="n">
        <f aca="false">G66</f>
        <v>0</v>
      </c>
      <c r="I66" s="94" t="n">
        <f aca="false">H66</f>
        <v>0</v>
      </c>
      <c r="J66" s="94" t="n">
        <f aca="false">I66</f>
        <v>0</v>
      </c>
      <c r="K66" s="94" t="n">
        <f aca="false">J66</f>
        <v>0</v>
      </c>
      <c r="L66" s="94" t="n">
        <f aca="false">K66</f>
        <v>0</v>
      </c>
      <c r="M66" s="94" t="n">
        <f aca="false">L66</f>
        <v>0</v>
      </c>
      <c r="N66" s="94" t="n">
        <f aca="false">M66</f>
        <v>0</v>
      </c>
      <c r="O66" s="94" t="n">
        <f aca="false">N66</f>
        <v>0</v>
      </c>
      <c r="P66" s="94" t="n">
        <f aca="false">O66</f>
        <v>0</v>
      </c>
      <c r="Q66" s="94" t="n">
        <f aca="false">P66</f>
        <v>0</v>
      </c>
      <c r="R66" s="94" t="n">
        <f aca="false">Q66</f>
        <v>0</v>
      </c>
      <c r="S66" s="94" t="n">
        <f aca="false">R66</f>
        <v>0</v>
      </c>
      <c r="T66" s="94" t="n">
        <f aca="false">S66</f>
        <v>0</v>
      </c>
      <c r="U66" s="94" t="n">
        <f aca="false">T66</f>
        <v>0</v>
      </c>
      <c r="V66" s="94" t="n">
        <f aca="false">U66</f>
        <v>0</v>
      </c>
      <c r="W66" s="94" t="n">
        <f aca="false">V66</f>
        <v>0</v>
      </c>
      <c r="X66" s="94" t="n">
        <f aca="false">W66</f>
        <v>0</v>
      </c>
      <c r="Y66" s="94" t="n">
        <f aca="false">X66</f>
        <v>0</v>
      </c>
      <c r="Z66" s="94" t="n">
        <f aca="false">Y66</f>
        <v>0</v>
      </c>
      <c r="AA66" s="94" t="n">
        <f aca="false">Z66</f>
        <v>0</v>
      </c>
      <c r="AB66" s="94" t="n">
        <f aca="false">AA66</f>
        <v>0</v>
      </c>
      <c r="AC66" s="94" t="n">
        <f aca="false">AB66</f>
        <v>0</v>
      </c>
      <c r="AD66" s="94" t="n">
        <f aca="false">AC66</f>
        <v>0</v>
      </c>
      <c r="AE66" s="94" t="n">
        <f aca="false">AD66</f>
        <v>0</v>
      </c>
      <c r="AF66" s="94" t="n">
        <f aca="false">AE66</f>
        <v>0</v>
      </c>
      <c r="AG66" s="94" t="n">
        <f aca="false">AF66</f>
        <v>0</v>
      </c>
      <c r="AH66" s="94" t="n">
        <f aca="false">AG66</f>
        <v>0</v>
      </c>
      <c r="AI66" s="95" t="n">
        <f aca="false">AH66</f>
        <v>0</v>
      </c>
    </row>
    <row r="67" customFormat="false" ht="15" hidden="false" customHeight="false" outlineLevel="0" collapsed="false">
      <c r="A67" s="52" t="str">
        <f aca="false">A65</f>
        <v>base_11-supply</v>
      </c>
      <c r="B67" s="91" t="s">
        <v>459</v>
      </c>
      <c r="C67" s="17" t="s">
        <v>458</v>
      </c>
      <c r="D67" s="94" t="n">
        <v>0</v>
      </c>
      <c r="E67" s="94" t="n">
        <v>0</v>
      </c>
      <c r="F67" s="94" t="n">
        <v>0</v>
      </c>
      <c r="G67" s="94" t="n">
        <v>0</v>
      </c>
      <c r="H67" s="94" t="n">
        <v>0</v>
      </c>
      <c r="I67" s="94" t="n">
        <v>0</v>
      </c>
      <c r="J67" s="94" t="n">
        <v>0</v>
      </c>
      <c r="K67" s="94" t="n">
        <v>0</v>
      </c>
      <c r="L67" s="94" t="n">
        <v>0</v>
      </c>
      <c r="M67" s="94" t="n">
        <v>0</v>
      </c>
      <c r="N67" s="94" t="n">
        <v>0</v>
      </c>
      <c r="O67" s="94" t="n">
        <v>0</v>
      </c>
      <c r="P67" s="94" t="n">
        <v>5000</v>
      </c>
      <c r="Q67" s="94" t="n">
        <v>5000</v>
      </c>
      <c r="R67" s="94" t="n">
        <v>5000</v>
      </c>
      <c r="S67" s="94" t="n">
        <v>5000</v>
      </c>
      <c r="T67" s="94" t="n">
        <v>5000</v>
      </c>
      <c r="U67" s="94" t="n">
        <v>5000</v>
      </c>
      <c r="V67" s="94" t="n">
        <v>5000</v>
      </c>
      <c r="W67" s="94" t="n">
        <v>5000</v>
      </c>
      <c r="X67" s="94" t="n">
        <v>5000</v>
      </c>
      <c r="Y67" s="94" t="n">
        <v>5000</v>
      </c>
      <c r="Z67" s="94" t="n">
        <v>5000</v>
      </c>
      <c r="AA67" s="94" t="n">
        <v>5000</v>
      </c>
      <c r="AB67" s="94" t="n">
        <v>5000</v>
      </c>
      <c r="AC67" s="94" t="n">
        <v>5000</v>
      </c>
      <c r="AD67" s="94" t="n">
        <v>5000</v>
      </c>
      <c r="AE67" s="94" t="n">
        <v>5000</v>
      </c>
      <c r="AF67" s="94" t="n">
        <v>5000</v>
      </c>
      <c r="AG67" s="94" t="n">
        <v>5000</v>
      </c>
      <c r="AH67" s="94" t="n">
        <v>5000</v>
      </c>
      <c r="AI67" s="95" t="n">
        <v>5000</v>
      </c>
    </row>
    <row r="68" customFormat="false" ht="15" hidden="false" customHeight="false" outlineLevel="0" collapsed="false">
      <c r="A68" s="52" t="str">
        <f aca="false">A67</f>
        <v>base_11-supply</v>
      </c>
      <c r="B68" s="96" t="s">
        <v>459</v>
      </c>
      <c r="C68" s="30" t="s">
        <v>413</v>
      </c>
      <c r="D68" s="97" t="n">
        <v>0</v>
      </c>
      <c r="E68" s="97" t="n">
        <v>0</v>
      </c>
      <c r="F68" s="97" t="n">
        <v>0</v>
      </c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8"/>
    </row>
    <row r="69" customFormat="false" ht="15" hidden="false" customHeight="false" outlineLevel="0" collapsed="false">
      <c r="A69" s="44" t="str">
        <f aca="false">A59</f>
        <v>base_11-supply</v>
      </c>
      <c r="B69" s="99" t="s">
        <v>464</v>
      </c>
      <c r="C69" s="16" t="s">
        <v>460</v>
      </c>
      <c r="D69" s="89" t="n">
        <v>0</v>
      </c>
      <c r="E69" s="89" t="n">
        <v>0</v>
      </c>
      <c r="F69" s="89" t="n">
        <v>0</v>
      </c>
      <c r="G69" s="89" t="n">
        <v>0</v>
      </c>
      <c r="H69" s="89" t="n">
        <v>0</v>
      </c>
      <c r="I69" s="89" t="n">
        <v>0</v>
      </c>
      <c r="J69" s="89" t="n">
        <v>0</v>
      </c>
      <c r="K69" s="89" t="n">
        <v>0</v>
      </c>
      <c r="L69" s="89" t="n">
        <v>0</v>
      </c>
      <c r="M69" s="89" t="n">
        <v>0</v>
      </c>
      <c r="N69" s="89" t="n">
        <v>0</v>
      </c>
      <c r="O69" s="89" t="n">
        <v>0</v>
      </c>
      <c r="P69" s="89" t="n">
        <v>0</v>
      </c>
      <c r="Q69" s="89" t="n">
        <v>0</v>
      </c>
      <c r="R69" s="89" t="n">
        <v>0</v>
      </c>
      <c r="S69" s="89" t="n">
        <v>0</v>
      </c>
      <c r="T69" s="89" t="n">
        <v>0</v>
      </c>
      <c r="U69" s="89" t="n">
        <v>0</v>
      </c>
      <c r="V69" s="89" t="n">
        <v>0</v>
      </c>
      <c r="W69" s="89" t="n">
        <v>0</v>
      </c>
      <c r="X69" s="89" t="n">
        <v>0</v>
      </c>
      <c r="Y69" s="89" t="n">
        <v>0</v>
      </c>
      <c r="Z69" s="89" t="n">
        <v>0</v>
      </c>
      <c r="AA69" s="89" t="n">
        <v>0</v>
      </c>
      <c r="AB69" s="89" t="n">
        <v>0</v>
      </c>
      <c r="AC69" s="89" t="n">
        <v>0</v>
      </c>
      <c r="AD69" s="89" t="n">
        <v>0</v>
      </c>
      <c r="AE69" s="89" t="n">
        <v>0</v>
      </c>
      <c r="AF69" s="89" t="n">
        <v>0</v>
      </c>
      <c r="AG69" s="89" t="n">
        <v>0</v>
      </c>
      <c r="AH69" s="89" t="n">
        <v>0</v>
      </c>
      <c r="AI69" s="90" t="n">
        <v>0</v>
      </c>
    </row>
    <row r="70" customFormat="false" ht="15" hidden="false" customHeight="false" outlineLevel="0" collapsed="false">
      <c r="A70" s="52" t="str">
        <f aca="false">A69</f>
        <v>base_11-supply</v>
      </c>
      <c r="B70" s="100" t="s">
        <v>464</v>
      </c>
      <c r="C70" s="17" t="s">
        <v>461</v>
      </c>
      <c r="D70" s="92" t="n">
        <v>0</v>
      </c>
      <c r="E70" s="92" t="n">
        <f aca="false">D70</f>
        <v>0</v>
      </c>
      <c r="F70" s="92" t="n">
        <f aca="false">E70</f>
        <v>0</v>
      </c>
      <c r="G70" s="92" t="n">
        <v>0</v>
      </c>
      <c r="H70" s="92" t="n">
        <f aca="false">G70</f>
        <v>0</v>
      </c>
      <c r="I70" s="92" t="n">
        <f aca="false">H70</f>
        <v>0</v>
      </c>
      <c r="J70" s="92" t="n">
        <f aca="false">I70</f>
        <v>0</v>
      </c>
      <c r="K70" s="92" t="n">
        <f aca="false">J70</f>
        <v>0</v>
      </c>
      <c r="L70" s="92" t="n">
        <f aca="false">K70</f>
        <v>0</v>
      </c>
      <c r="M70" s="92" t="n">
        <f aca="false">L70</f>
        <v>0</v>
      </c>
      <c r="N70" s="92" t="n">
        <f aca="false">M70</f>
        <v>0</v>
      </c>
      <c r="O70" s="92" t="n">
        <f aca="false">N70</f>
        <v>0</v>
      </c>
      <c r="P70" s="92" t="n">
        <f aca="false">O70</f>
        <v>0</v>
      </c>
      <c r="Q70" s="92" t="n">
        <f aca="false">P70</f>
        <v>0</v>
      </c>
      <c r="R70" s="92" t="n">
        <f aca="false">Q70</f>
        <v>0</v>
      </c>
      <c r="S70" s="92" t="n">
        <f aca="false">R70</f>
        <v>0</v>
      </c>
      <c r="T70" s="92" t="n">
        <f aca="false">S70</f>
        <v>0</v>
      </c>
      <c r="U70" s="92" t="n">
        <f aca="false">T70</f>
        <v>0</v>
      </c>
      <c r="V70" s="92" t="n">
        <f aca="false">U70</f>
        <v>0</v>
      </c>
      <c r="W70" s="92" t="n">
        <f aca="false">V70</f>
        <v>0</v>
      </c>
      <c r="X70" s="92" t="n">
        <f aca="false">W70</f>
        <v>0</v>
      </c>
      <c r="Y70" s="92" t="n">
        <f aca="false">X70</f>
        <v>0</v>
      </c>
      <c r="Z70" s="92" t="n">
        <f aca="false">Y70</f>
        <v>0</v>
      </c>
      <c r="AA70" s="92" t="n">
        <f aca="false">Z70</f>
        <v>0</v>
      </c>
      <c r="AB70" s="92" t="n">
        <f aca="false">AA70</f>
        <v>0</v>
      </c>
      <c r="AC70" s="92" t="n">
        <f aca="false">AB70</f>
        <v>0</v>
      </c>
      <c r="AD70" s="92" t="n">
        <f aca="false">AC70</f>
        <v>0</v>
      </c>
      <c r="AE70" s="92" t="n">
        <f aca="false">AD70</f>
        <v>0</v>
      </c>
      <c r="AF70" s="92" t="n">
        <f aca="false">AE70</f>
        <v>0</v>
      </c>
      <c r="AG70" s="92" t="n">
        <f aca="false">AF70</f>
        <v>0</v>
      </c>
      <c r="AH70" s="92" t="n">
        <f aca="false">AG70</f>
        <v>0</v>
      </c>
      <c r="AI70" s="93" t="n">
        <f aca="false">AH70</f>
        <v>0</v>
      </c>
    </row>
    <row r="71" customFormat="false" ht="15" hidden="false" customHeight="false" outlineLevel="0" collapsed="false">
      <c r="A71" s="52" t="str">
        <f aca="false">A70</f>
        <v>base_11-supply</v>
      </c>
      <c r="B71" s="100" t="s">
        <v>464</v>
      </c>
      <c r="C71" s="17" t="s">
        <v>462</v>
      </c>
      <c r="D71" s="94" t="n">
        <v>0</v>
      </c>
      <c r="E71" s="94" t="n">
        <f aca="false">D71</f>
        <v>0</v>
      </c>
      <c r="F71" s="94" t="n">
        <f aca="false">E71</f>
        <v>0</v>
      </c>
      <c r="G71" s="94" t="n">
        <v>0</v>
      </c>
      <c r="H71" s="94" t="n">
        <f aca="false">G71</f>
        <v>0</v>
      </c>
      <c r="I71" s="94" t="n">
        <f aca="false">H71</f>
        <v>0</v>
      </c>
      <c r="J71" s="94" t="n">
        <f aca="false">I71</f>
        <v>0</v>
      </c>
      <c r="K71" s="94" t="n">
        <f aca="false">J71</f>
        <v>0</v>
      </c>
      <c r="L71" s="94" t="n">
        <f aca="false">K71</f>
        <v>0</v>
      </c>
      <c r="M71" s="94" t="n">
        <f aca="false">L71</f>
        <v>0</v>
      </c>
      <c r="N71" s="94" t="n">
        <f aca="false">M71</f>
        <v>0</v>
      </c>
      <c r="O71" s="94" t="n">
        <f aca="false">N71</f>
        <v>0</v>
      </c>
      <c r="P71" s="94" t="n">
        <f aca="false">O71</f>
        <v>0</v>
      </c>
      <c r="Q71" s="94" t="n">
        <f aca="false">P71</f>
        <v>0</v>
      </c>
      <c r="R71" s="94" t="n">
        <f aca="false">Q71</f>
        <v>0</v>
      </c>
      <c r="S71" s="94" t="n">
        <f aca="false">R71</f>
        <v>0</v>
      </c>
      <c r="T71" s="94" t="n">
        <f aca="false">S71</f>
        <v>0</v>
      </c>
      <c r="U71" s="94" t="n">
        <f aca="false">T71</f>
        <v>0</v>
      </c>
      <c r="V71" s="94" t="n">
        <f aca="false">U71</f>
        <v>0</v>
      </c>
      <c r="W71" s="94" t="n">
        <f aca="false">V71</f>
        <v>0</v>
      </c>
      <c r="X71" s="94" t="n">
        <f aca="false">W71</f>
        <v>0</v>
      </c>
      <c r="Y71" s="94" t="n">
        <f aca="false">X71</f>
        <v>0</v>
      </c>
      <c r="Z71" s="94" t="n">
        <f aca="false">Y71</f>
        <v>0</v>
      </c>
      <c r="AA71" s="94" t="n">
        <f aca="false">Z71</f>
        <v>0</v>
      </c>
      <c r="AB71" s="94" t="n">
        <f aca="false">AA71</f>
        <v>0</v>
      </c>
      <c r="AC71" s="94" t="n">
        <f aca="false">AB71</f>
        <v>0</v>
      </c>
      <c r="AD71" s="94" t="n">
        <f aca="false">AC71</f>
        <v>0</v>
      </c>
      <c r="AE71" s="94" t="n">
        <f aca="false">AD71</f>
        <v>0</v>
      </c>
      <c r="AF71" s="94" t="n">
        <f aca="false">AE71</f>
        <v>0</v>
      </c>
      <c r="AG71" s="94" t="n">
        <f aca="false">AF71</f>
        <v>0</v>
      </c>
      <c r="AH71" s="94" t="n">
        <f aca="false">AG71</f>
        <v>0</v>
      </c>
      <c r="AI71" s="95" t="n">
        <f aca="false">AH71</f>
        <v>0</v>
      </c>
    </row>
    <row r="72" customFormat="false" ht="15" hidden="false" customHeight="false" outlineLevel="0" collapsed="false">
      <c r="A72" s="52" t="str">
        <f aca="false">A71</f>
        <v>base_11-supply</v>
      </c>
      <c r="B72" s="100" t="s">
        <v>464</v>
      </c>
      <c r="C72" s="17" t="s">
        <v>463</v>
      </c>
      <c r="D72" s="92" t="n">
        <v>0</v>
      </c>
      <c r="E72" s="92" t="n">
        <f aca="false">D72</f>
        <v>0</v>
      </c>
      <c r="F72" s="92" t="n">
        <f aca="false">E72</f>
        <v>0</v>
      </c>
      <c r="G72" s="92" t="n">
        <v>0</v>
      </c>
      <c r="H72" s="92" t="n">
        <f aca="false">G72</f>
        <v>0</v>
      </c>
      <c r="I72" s="92" t="n">
        <f aca="false">H72</f>
        <v>0</v>
      </c>
      <c r="J72" s="92" t="n">
        <f aca="false">I72</f>
        <v>0</v>
      </c>
      <c r="K72" s="92" t="n">
        <f aca="false">J72</f>
        <v>0</v>
      </c>
      <c r="L72" s="92" t="n">
        <f aca="false">K72</f>
        <v>0</v>
      </c>
      <c r="M72" s="92" t="n">
        <f aca="false">L72</f>
        <v>0</v>
      </c>
      <c r="N72" s="92" t="n">
        <f aca="false">M72</f>
        <v>0</v>
      </c>
      <c r="O72" s="92" t="n">
        <f aca="false">N72</f>
        <v>0</v>
      </c>
      <c r="P72" s="92" t="n">
        <f aca="false">O72</f>
        <v>0</v>
      </c>
      <c r="Q72" s="92" t="n">
        <f aca="false">P72</f>
        <v>0</v>
      </c>
      <c r="R72" s="92" t="n">
        <f aca="false">Q72</f>
        <v>0</v>
      </c>
      <c r="S72" s="92" t="n">
        <f aca="false">R72</f>
        <v>0</v>
      </c>
      <c r="T72" s="92" t="n">
        <f aca="false">S72</f>
        <v>0</v>
      </c>
      <c r="U72" s="92" t="n">
        <f aca="false">T72</f>
        <v>0</v>
      </c>
      <c r="V72" s="92" t="n">
        <f aca="false">U72</f>
        <v>0</v>
      </c>
      <c r="W72" s="92" t="n">
        <f aca="false">V72</f>
        <v>0</v>
      </c>
      <c r="X72" s="92" t="n">
        <f aca="false">W72</f>
        <v>0</v>
      </c>
      <c r="Y72" s="92" t="n">
        <f aca="false">X72</f>
        <v>0</v>
      </c>
      <c r="Z72" s="92" t="n">
        <f aca="false">Y72</f>
        <v>0</v>
      </c>
      <c r="AA72" s="92" t="n">
        <f aca="false">Z72</f>
        <v>0</v>
      </c>
      <c r="AB72" s="92" t="n">
        <f aca="false">AA72</f>
        <v>0</v>
      </c>
      <c r="AC72" s="92" t="n">
        <f aca="false">AB72</f>
        <v>0</v>
      </c>
      <c r="AD72" s="92" t="n">
        <f aca="false">AC72</f>
        <v>0</v>
      </c>
      <c r="AE72" s="92" t="n">
        <f aca="false">AD72</f>
        <v>0</v>
      </c>
      <c r="AF72" s="92" t="n">
        <f aca="false">AE72</f>
        <v>0</v>
      </c>
      <c r="AG72" s="92" t="n">
        <f aca="false">AF72</f>
        <v>0</v>
      </c>
      <c r="AH72" s="92" t="n">
        <f aca="false">AG72</f>
        <v>0</v>
      </c>
      <c r="AI72" s="93" t="n">
        <f aca="false">AH72</f>
        <v>0</v>
      </c>
    </row>
    <row r="73" customFormat="false" ht="15" hidden="false" customHeight="false" outlineLevel="0" collapsed="false">
      <c r="A73" s="52" t="str">
        <f aca="false">A72</f>
        <v>base_11-supply</v>
      </c>
      <c r="B73" s="100" t="s">
        <v>464</v>
      </c>
      <c r="C73" s="17" t="s">
        <v>67</v>
      </c>
      <c r="D73" s="94" t="n">
        <v>0</v>
      </c>
      <c r="E73" s="94" t="n">
        <f aca="false">D73</f>
        <v>0</v>
      </c>
      <c r="F73" s="94" t="n">
        <f aca="false">E73</f>
        <v>0</v>
      </c>
      <c r="G73" s="94" t="n">
        <v>0</v>
      </c>
      <c r="H73" s="94" t="n">
        <f aca="false">G73</f>
        <v>0</v>
      </c>
      <c r="I73" s="94" t="n">
        <f aca="false">H73</f>
        <v>0</v>
      </c>
      <c r="J73" s="94" t="n">
        <f aca="false">I73</f>
        <v>0</v>
      </c>
      <c r="K73" s="94" t="n">
        <f aca="false">J73</f>
        <v>0</v>
      </c>
      <c r="L73" s="94" t="n">
        <f aca="false">K73</f>
        <v>0</v>
      </c>
      <c r="M73" s="94" t="n">
        <f aca="false">L73</f>
        <v>0</v>
      </c>
      <c r="N73" s="94" t="n">
        <f aca="false">M73</f>
        <v>0</v>
      </c>
      <c r="O73" s="94" t="n">
        <f aca="false">N73</f>
        <v>0</v>
      </c>
      <c r="P73" s="94" t="n">
        <f aca="false">O73</f>
        <v>0</v>
      </c>
      <c r="Q73" s="94" t="n">
        <f aca="false">P73</f>
        <v>0</v>
      </c>
      <c r="R73" s="94" t="n">
        <f aca="false">Q73</f>
        <v>0</v>
      </c>
      <c r="S73" s="94" t="n">
        <f aca="false">R73</f>
        <v>0</v>
      </c>
      <c r="T73" s="94" t="n">
        <f aca="false">S73</f>
        <v>0</v>
      </c>
      <c r="U73" s="94" t="n">
        <f aca="false">T73</f>
        <v>0</v>
      </c>
      <c r="V73" s="94" t="n">
        <f aca="false">U73</f>
        <v>0</v>
      </c>
      <c r="W73" s="94" t="n">
        <f aca="false">V73</f>
        <v>0</v>
      </c>
      <c r="X73" s="94" t="n">
        <f aca="false">W73</f>
        <v>0</v>
      </c>
      <c r="Y73" s="94" t="n">
        <f aca="false">X73</f>
        <v>0</v>
      </c>
      <c r="Z73" s="94" t="n">
        <f aca="false">Y73</f>
        <v>0</v>
      </c>
      <c r="AA73" s="94" t="n">
        <f aca="false">Z73</f>
        <v>0</v>
      </c>
      <c r="AB73" s="94" t="n">
        <f aca="false">AA73</f>
        <v>0</v>
      </c>
      <c r="AC73" s="94" t="n">
        <f aca="false">AB73</f>
        <v>0</v>
      </c>
      <c r="AD73" s="94" t="n">
        <f aca="false">AC73</f>
        <v>0</v>
      </c>
      <c r="AE73" s="94" t="n">
        <f aca="false">AD73</f>
        <v>0</v>
      </c>
      <c r="AF73" s="94" t="n">
        <f aca="false">AE73</f>
        <v>0</v>
      </c>
      <c r="AG73" s="94" t="n">
        <f aca="false">AF73</f>
        <v>0</v>
      </c>
      <c r="AH73" s="94" t="n">
        <f aca="false">AG73</f>
        <v>0</v>
      </c>
      <c r="AI73" s="95" t="n">
        <f aca="false">AH73</f>
        <v>0</v>
      </c>
    </row>
    <row r="74" customFormat="false" ht="15" hidden="false" customHeight="false" outlineLevel="0" collapsed="false">
      <c r="A74" s="52" t="str">
        <f aca="false">A73</f>
        <v>base_11-supply</v>
      </c>
      <c r="B74" s="100" t="s">
        <v>464</v>
      </c>
      <c r="C74" s="17" t="s">
        <v>102</v>
      </c>
      <c r="D74" s="92" t="n">
        <v>0</v>
      </c>
      <c r="E74" s="92" t="n">
        <f aca="false">D74</f>
        <v>0</v>
      </c>
      <c r="F74" s="92" t="n">
        <f aca="false">E74</f>
        <v>0</v>
      </c>
      <c r="G74" s="92" t="n">
        <v>0</v>
      </c>
      <c r="H74" s="92" t="n">
        <f aca="false">G74</f>
        <v>0</v>
      </c>
      <c r="I74" s="92" t="n">
        <f aca="false">H74</f>
        <v>0</v>
      </c>
      <c r="J74" s="92" t="n">
        <f aca="false">I74</f>
        <v>0</v>
      </c>
      <c r="K74" s="92" t="n">
        <f aca="false">J74</f>
        <v>0</v>
      </c>
      <c r="L74" s="92" t="n">
        <f aca="false">K74</f>
        <v>0</v>
      </c>
      <c r="M74" s="92" t="n">
        <f aca="false">L74</f>
        <v>0</v>
      </c>
      <c r="N74" s="92" t="n">
        <f aca="false">M74</f>
        <v>0</v>
      </c>
      <c r="O74" s="92" t="n">
        <f aca="false">N74</f>
        <v>0</v>
      </c>
      <c r="P74" s="92" t="n">
        <f aca="false">O74</f>
        <v>0</v>
      </c>
      <c r="Q74" s="92" t="n">
        <f aca="false">P74</f>
        <v>0</v>
      </c>
      <c r="R74" s="92" t="n">
        <f aca="false">Q74</f>
        <v>0</v>
      </c>
      <c r="S74" s="92" t="n">
        <f aca="false">R74</f>
        <v>0</v>
      </c>
      <c r="T74" s="92" t="n">
        <f aca="false">S74</f>
        <v>0</v>
      </c>
      <c r="U74" s="92" t="n">
        <f aca="false">T74</f>
        <v>0</v>
      </c>
      <c r="V74" s="92" t="n">
        <f aca="false">U74</f>
        <v>0</v>
      </c>
      <c r="W74" s="92" t="n">
        <f aca="false">V74</f>
        <v>0</v>
      </c>
      <c r="X74" s="92" t="n">
        <f aca="false">W74</f>
        <v>0</v>
      </c>
      <c r="Y74" s="92" t="n">
        <f aca="false">X74</f>
        <v>0</v>
      </c>
      <c r="Z74" s="92" t="n">
        <f aca="false">Y74</f>
        <v>0</v>
      </c>
      <c r="AA74" s="92" t="n">
        <f aca="false">Z74</f>
        <v>0</v>
      </c>
      <c r="AB74" s="92" t="n">
        <f aca="false">AA74</f>
        <v>0</v>
      </c>
      <c r="AC74" s="92" t="n">
        <f aca="false">AB74</f>
        <v>0</v>
      </c>
      <c r="AD74" s="92" t="n">
        <f aca="false">AC74</f>
        <v>0</v>
      </c>
      <c r="AE74" s="92" t="n">
        <f aca="false">AD74</f>
        <v>0</v>
      </c>
      <c r="AF74" s="92" t="n">
        <f aca="false">AE74</f>
        <v>0</v>
      </c>
      <c r="AG74" s="92" t="n">
        <f aca="false">AF74</f>
        <v>0</v>
      </c>
      <c r="AH74" s="92" t="n">
        <f aca="false">AG74</f>
        <v>0</v>
      </c>
      <c r="AI74" s="93" t="n">
        <f aca="false">AH74</f>
        <v>0</v>
      </c>
    </row>
    <row r="75" customFormat="false" ht="15" hidden="false" customHeight="false" outlineLevel="0" collapsed="false">
      <c r="A75" s="52" t="str">
        <f aca="false">A74</f>
        <v>base_11-supply</v>
      </c>
      <c r="B75" s="100" t="s">
        <v>464</v>
      </c>
      <c r="C75" s="17" t="s">
        <v>395</v>
      </c>
      <c r="D75" s="94" t="n">
        <v>0</v>
      </c>
      <c r="E75" s="94" t="n">
        <v>0</v>
      </c>
      <c r="F75" s="94" t="n">
        <v>0</v>
      </c>
      <c r="G75" s="94" t="n">
        <v>0</v>
      </c>
      <c r="H75" s="94" t="n">
        <v>0</v>
      </c>
      <c r="I75" s="94" t="n">
        <v>0</v>
      </c>
      <c r="J75" s="94" t="n">
        <v>0</v>
      </c>
      <c r="K75" s="94" t="n">
        <v>0</v>
      </c>
      <c r="L75" s="94" t="n">
        <v>0</v>
      </c>
      <c r="M75" s="94" t="n">
        <v>0</v>
      </c>
      <c r="N75" s="94" t="n">
        <v>0</v>
      </c>
      <c r="O75" s="94" t="n">
        <v>0</v>
      </c>
      <c r="P75" s="94" t="n">
        <v>0</v>
      </c>
      <c r="Q75" s="94" t="n">
        <v>0</v>
      </c>
      <c r="R75" s="94" t="n">
        <v>0</v>
      </c>
      <c r="S75" s="94" t="n">
        <v>0</v>
      </c>
      <c r="T75" s="94" t="n">
        <v>0</v>
      </c>
      <c r="U75" s="94" t="n">
        <v>0</v>
      </c>
      <c r="V75" s="94" t="n">
        <v>0</v>
      </c>
      <c r="W75" s="94" t="n">
        <v>0</v>
      </c>
      <c r="X75" s="94" t="n">
        <v>0</v>
      </c>
      <c r="Y75" s="94" t="n">
        <v>0</v>
      </c>
      <c r="Z75" s="94" t="n">
        <v>0</v>
      </c>
      <c r="AA75" s="94" t="n">
        <v>0</v>
      </c>
      <c r="AB75" s="94" t="n">
        <v>0</v>
      </c>
      <c r="AC75" s="94" t="n">
        <v>0</v>
      </c>
      <c r="AD75" s="94" t="n">
        <v>0</v>
      </c>
      <c r="AE75" s="94" t="n">
        <v>0</v>
      </c>
      <c r="AF75" s="94" t="n">
        <v>0</v>
      </c>
      <c r="AG75" s="94" t="n">
        <v>0</v>
      </c>
      <c r="AH75" s="94" t="n">
        <v>0</v>
      </c>
      <c r="AI75" s="95" t="n">
        <v>0</v>
      </c>
    </row>
    <row r="76" customFormat="false" ht="15" hidden="false" customHeight="false" outlineLevel="0" collapsed="false">
      <c r="A76" s="52" t="str">
        <f aca="false">A75</f>
        <v>base_11-supply</v>
      </c>
      <c r="B76" s="100" t="s">
        <v>464</v>
      </c>
      <c r="C76" s="17" t="s">
        <v>458</v>
      </c>
      <c r="D76" s="92" t="n">
        <v>0</v>
      </c>
      <c r="E76" s="92" t="n">
        <f aca="false">D76</f>
        <v>0</v>
      </c>
      <c r="F76" s="92" t="n">
        <f aca="false">E76</f>
        <v>0</v>
      </c>
      <c r="G76" s="92" t="n">
        <v>0</v>
      </c>
      <c r="H76" s="92" t="n">
        <f aca="false">G76</f>
        <v>0</v>
      </c>
      <c r="I76" s="92" t="n">
        <f aca="false">H76</f>
        <v>0</v>
      </c>
      <c r="J76" s="92" t="n">
        <f aca="false">I76</f>
        <v>0</v>
      </c>
      <c r="K76" s="92" t="n">
        <f aca="false">J76</f>
        <v>0</v>
      </c>
      <c r="L76" s="92" t="n">
        <f aca="false">K76</f>
        <v>0</v>
      </c>
      <c r="M76" s="92" t="n">
        <f aca="false">L76</f>
        <v>0</v>
      </c>
      <c r="N76" s="92" t="n">
        <f aca="false">M76</f>
        <v>0</v>
      </c>
      <c r="O76" s="92" t="n">
        <f aca="false">N76</f>
        <v>0</v>
      </c>
      <c r="P76" s="92" t="n">
        <f aca="false">O76</f>
        <v>0</v>
      </c>
      <c r="Q76" s="92" t="n">
        <f aca="false">P76</f>
        <v>0</v>
      </c>
      <c r="R76" s="92" t="n">
        <f aca="false">Q76</f>
        <v>0</v>
      </c>
      <c r="S76" s="92" t="n">
        <f aca="false">R76</f>
        <v>0</v>
      </c>
      <c r="T76" s="92" t="n">
        <f aca="false">S76</f>
        <v>0</v>
      </c>
      <c r="U76" s="92" t="n">
        <f aca="false">T76</f>
        <v>0</v>
      </c>
      <c r="V76" s="92" t="n">
        <f aca="false">U76</f>
        <v>0</v>
      </c>
      <c r="W76" s="92" t="n">
        <f aca="false">V76</f>
        <v>0</v>
      </c>
      <c r="X76" s="92" t="n">
        <f aca="false">W76</f>
        <v>0</v>
      </c>
      <c r="Y76" s="92" t="n">
        <f aca="false">X76</f>
        <v>0</v>
      </c>
      <c r="Z76" s="92" t="n">
        <f aca="false">Y76</f>
        <v>0</v>
      </c>
      <c r="AA76" s="92" t="n">
        <f aca="false">Z76</f>
        <v>0</v>
      </c>
      <c r="AB76" s="92" t="n">
        <f aca="false">AA76</f>
        <v>0</v>
      </c>
      <c r="AC76" s="92" t="n">
        <f aca="false">AB76</f>
        <v>0</v>
      </c>
      <c r="AD76" s="92" t="n">
        <f aca="false">AC76</f>
        <v>0</v>
      </c>
      <c r="AE76" s="92" t="n">
        <f aca="false">AD76</f>
        <v>0</v>
      </c>
      <c r="AF76" s="92" t="n">
        <f aca="false">AE76</f>
        <v>0</v>
      </c>
      <c r="AG76" s="92" t="n">
        <f aca="false">AF76</f>
        <v>0</v>
      </c>
      <c r="AH76" s="92" t="n">
        <f aca="false">AG76</f>
        <v>0</v>
      </c>
      <c r="AI76" s="93" t="n">
        <f aca="false">AH76</f>
        <v>0</v>
      </c>
    </row>
    <row r="77" customFormat="false" ht="15" hidden="false" customHeight="false" outlineLevel="0" collapsed="false">
      <c r="A77" s="101" t="str">
        <f aca="false">A75</f>
        <v>base_11-supply</v>
      </c>
      <c r="B77" s="102" t="s">
        <v>464</v>
      </c>
      <c r="C77" s="30" t="s">
        <v>413</v>
      </c>
      <c r="D77" s="97" t="n">
        <v>0</v>
      </c>
      <c r="E77" s="97" t="n">
        <f aca="false">D77</f>
        <v>0</v>
      </c>
      <c r="F77" s="97" t="n">
        <f aca="false">E77</f>
        <v>0</v>
      </c>
      <c r="G77" s="97" t="n">
        <v>0</v>
      </c>
      <c r="H77" s="97" t="n">
        <f aca="false">G77</f>
        <v>0</v>
      </c>
      <c r="I77" s="97" t="n">
        <f aca="false">H77</f>
        <v>0</v>
      </c>
      <c r="J77" s="97" t="n">
        <f aca="false">I77</f>
        <v>0</v>
      </c>
      <c r="K77" s="97" t="n">
        <f aca="false">J77</f>
        <v>0</v>
      </c>
      <c r="L77" s="97" t="n">
        <f aca="false">K77</f>
        <v>0</v>
      </c>
      <c r="M77" s="97" t="n">
        <f aca="false">L77</f>
        <v>0</v>
      </c>
      <c r="N77" s="97" t="n">
        <f aca="false">M77</f>
        <v>0</v>
      </c>
      <c r="O77" s="97" t="n">
        <f aca="false">N77</f>
        <v>0</v>
      </c>
      <c r="P77" s="97" t="n">
        <f aca="false">O77</f>
        <v>0</v>
      </c>
      <c r="Q77" s="97" t="n">
        <f aca="false">P77</f>
        <v>0</v>
      </c>
      <c r="R77" s="97" t="n">
        <f aca="false">Q77</f>
        <v>0</v>
      </c>
      <c r="S77" s="97" t="n">
        <f aca="false">R77</f>
        <v>0</v>
      </c>
      <c r="T77" s="97" t="n">
        <f aca="false">S77</f>
        <v>0</v>
      </c>
      <c r="U77" s="97" t="n">
        <f aca="false">T77</f>
        <v>0</v>
      </c>
      <c r="V77" s="97" t="n">
        <f aca="false">U77</f>
        <v>0</v>
      </c>
      <c r="W77" s="97" t="n">
        <f aca="false">V77</f>
        <v>0</v>
      </c>
      <c r="X77" s="97" t="n">
        <f aca="false">W77</f>
        <v>0</v>
      </c>
      <c r="Y77" s="97" t="n">
        <f aca="false">X77</f>
        <v>0</v>
      </c>
      <c r="Z77" s="97" t="n">
        <f aca="false">Y77</f>
        <v>0</v>
      </c>
      <c r="AA77" s="97" t="n">
        <f aca="false">Z77</f>
        <v>0</v>
      </c>
      <c r="AB77" s="97" t="n">
        <f aca="false">AA77</f>
        <v>0</v>
      </c>
      <c r="AC77" s="97" t="n">
        <f aca="false">AB77</f>
        <v>0</v>
      </c>
      <c r="AD77" s="97" t="n">
        <f aca="false">AC77</f>
        <v>0</v>
      </c>
      <c r="AE77" s="97" t="n">
        <f aca="false">AD77</f>
        <v>0</v>
      </c>
      <c r="AF77" s="97" t="n">
        <f aca="false">AE77</f>
        <v>0</v>
      </c>
      <c r="AG77" s="97" t="n">
        <f aca="false">AF77</f>
        <v>0</v>
      </c>
      <c r="AH77" s="97" t="n">
        <f aca="false">AG77</f>
        <v>0</v>
      </c>
      <c r="AI77" s="98" t="n">
        <f aca="false">AH77</f>
        <v>0</v>
      </c>
    </row>
  </sheetData>
  <conditionalFormatting sqref="D2:AI30 D31:F36 G33:AI36 D37:AI49 D50:F55 G52:AI55 D56:AI77">
    <cfRule type="cellIs" priority="2" operator="notEqual" aboveAverage="0" equalAverage="0" bottom="0" percent="0" rank="0" text="" dxfId="23">
      <formula>0</formula>
    </cfRule>
    <cfRule type="expression" priority="3" aboveAverage="0" equalAverage="0" bottom="0" percent="0" rank="0" text="" dxfId="24">
      <formula>LEN(TRIM(D2))=0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6.09"/>
    <col collapsed="false" customWidth="true" hidden="false" outlineLevel="0" max="3" min="3" style="0" width="10.63"/>
    <col collapsed="false" customWidth="true" hidden="false" outlineLevel="0" max="4" min="4" style="0" width="14.45"/>
    <col collapsed="false" customWidth="true" hidden="false" outlineLevel="0" max="5" min="5" style="0" width="8"/>
    <col collapsed="false" customWidth="true" hidden="false" outlineLevel="0" max="6" min="6" style="0" width="4.91"/>
  </cols>
  <sheetData>
    <row r="1" customFormat="false" ht="14.25" hidden="false" customHeight="false" outlineLevel="0" collapsed="false">
      <c r="B1" s="8" t="s">
        <v>466</v>
      </c>
      <c r="C1" s="8" t="s">
        <v>467</v>
      </c>
      <c r="D1" s="8" t="s">
        <v>468</v>
      </c>
      <c r="E1" s="8" t="s">
        <v>469</v>
      </c>
      <c r="F1" s="8" t="s">
        <v>470</v>
      </c>
      <c r="G1" s="0" t="n">
        <v>2021</v>
      </c>
      <c r="H1" s="0" t="n">
        <f aca="false">G1+1</f>
        <v>2022</v>
      </c>
      <c r="I1" s="0" t="n">
        <f aca="false">H1+1</f>
        <v>2023</v>
      </c>
      <c r="J1" s="0" t="n">
        <f aca="false">I1+1</f>
        <v>2024</v>
      </c>
      <c r="K1" s="0" t="n">
        <f aca="false">J1+1</f>
        <v>2025</v>
      </c>
      <c r="L1" s="0" t="n">
        <f aca="false">K1+1</f>
        <v>2026</v>
      </c>
      <c r="M1" s="0" t="n">
        <f aca="false">L1+1</f>
        <v>2027</v>
      </c>
      <c r="N1" s="0" t="n">
        <f aca="false">M1+1</f>
        <v>2028</v>
      </c>
      <c r="O1" s="0" t="n">
        <f aca="false">N1+1</f>
        <v>2029</v>
      </c>
      <c r="P1" s="0" t="n">
        <f aca="false">O1+1</f>
        <v>2030</v>
      </c>
      <c r="Q1" s="0" t="n">
        <f aca="false">P1+1</f>
        <v>2031</v>
      </c>
      <c r="R1" s="0" t="n">
        <f aca="false">Q1+1</f>
        <v>2032</v>
      </c>
      <c r="S1" s="0" t="n">
        <f aca="false">R1+1</f>
        <v>2033</v>
      </c>
      <c r="T1" s="0" t="n">
        <f aca="false">S1+1</f>
        <v>2034</v>
      </c>
      <c r="U1" s="0" t="n">
        <f aca="false">T1+1</f>
        <v>2035</v>
      </c>
      <c r="V1" s="0" t="n">
        <f aca="false">U1+1</f>
        <v>2036</v>
      </c>
      <c r="W1" s="0" t="n">
        <f aca="false">V1+1</f>
        <v>2037</v>
      </c>
      <c r="X1" s="0" t="n">
        <f aca="false">W1+1</f>
        <v>2038</v>
      </c>
      <c r="Y1" s="0" t="n">
        <f aca="false">X1+1</f>
        <v>2039</v>
      </c>
      <c r="Z1" s="0" t="n">
        <f aca="false">Y1+1</f>
        <v>2040</v>
      </c>
      <c r="AA1" s="0" t="n">
        <f aca="false">Z1+1</f>
        <v>2041</v>
      </c>
      <c r="AB1" s="0" t="n">
        <f aca="false">AA1+1</f>
        <v>2042</v>
      </c>
      <c r="AC1" s="0" t="n">
        <f aca="false">AB1+1</f>
        <v>2043</v>
      </c>
      <c r="AD1" s="0" t="n">
        <f aca="false">AC1+1</f>
        <v>2044</v>
      </c>
      <c r="AE1" s="0" t="n">
        <f aca="false">AD1+1</f>
        <v>2045</v>
      </c>
      <c r="AF1" s="0" t="n">
        <f aca="false">AE1+1</f>
        <v>2046</v>
      </c>
      <c r="AG1" s="0" t="n">
        <f aca="false">AF1+1</f>
        <v>2047</v>
      </c>
      <c r="AH1" s="0" t="n">
        <f aca="false">AG1+1</f>
        <v>2048</v>
      </c>
      <c r="AI1" s="0" t="n">
        <f aca="false">AH1+1</f>
        <v>2049</v>
      </c>
      <c r="AJ1" s="0" t="n">
        <f aca="false">AI1+1</f>
        <v>2050</v>
      </c>
    </row>
    <row r="2" customFormat="false" ht="14.25" hidden="false" customHeight="false" outlineLevel="0" collapsed="false">
      <c r="A2" s="21" t="s">
        <v>471</v>
      </c>
      <c r="B2" s="54" t="s">
        <v>409</v>
      </c>
      <c r="C2" s="54" t="s">
        <v>472</v>
      </c>
      <c r="D2" s="54" t="s">
        <v>473</v>
      </c>
      <c r="E2" s="54" t="s">
        <v>474</v>
      </c>
      <c r="F2" s="54" t="s">
        <v>475</v>
      </c>
      <c r="G2" s="114" t="n">
        <v>50</v>
      </c>
      <c r="H2" s="114" t="n">
        <f aca="false">G2</f>
        <v>50</v>
      </c>
      <c r="I2" s="114" t="n">
        <f aca="false">H2</f>
        <v>50</v>
      </c>
      <c r="J2" s="114" t="n">
        <f aca="false">I2</f>
        <v>50</v>
      </c>
      <c r="K2" s="114" t="n">
        <f aca="false">J2</f>
        <v>50</v>
      </c>
      <c r="L2" s="114" t="n">
        <f aca="false">K2</f>
        <v>50</v>
      </c>
      <c r="M2" s="114" t="n">
        <f aca="false">L2</f>
        <v>50</v>
      </c>
      <c r="N2" s="114" t="n">
        <f aca="false">M2</f>
        <v>50</v>
      </c>
      <c r="O2" s="114" t="n">
        <f aca="false">N2</f>
        <v>50</v>
      </c>
      <c r="P2" s="114" t="n">
        <f aca="false">O2</f>
        <v>50</v>
      </c>
      <c r="Q2" s="114" t="n">
        <f aca="false">P2</f>
        <v>50</v>
      </c>
      <c r="R2" s="114" t="n">
        <f aca="false">Q2</f>
        <v>50</v>
      </c>
      <c r="S2" s="114" t="n">
        <f aca="false">R2</f>
        <v>50</v>
      </c>
      <c r="T2" s="114" t="n">
        <f aca="false">S2</f>
        <v>50</v>
      </c>
      <c r="U2" s="114" t="n">
        <f aca="false">T2</f>
        <v>50</v>
      </c>
      <c r="V2" s="114" t="n">
        <f aca="false">U2</f>
        <v>50</v>
      </c>
      <c r="W2" s="114" t="n">
        <f aca="false">V2</f>
        <v>50</v>
      </c>
      <c r="X2" s="114" t="n">
        <f aca="false">W2</f>
        <v>50</v>
      </c>
      <c r="Y2" s="114" t="n">
        <f aca="false">X2</f>
        <v>50</v>
      </c>
      <c r="Z2" s="114" t="n">
        <f aca="false">Y2</f>
        <v>50</v>
      </c>
      <c r="AA2" s="114" t="n">
        <f aca="false">Z2</f>
        <v>50</v>
      </c>
      <c r="AB2" s="114" t="n">
        <f aca="false">AA2</f>
        <v>50</v>
      </c>
      <c r="AC2" s="114" t="n">
        <f aca="false">AB2</f>
        <v>50</v>
      </c>
      <c r="AD2" s="114" t="n">
        <f aca="false">AC2</f>
        <v>50</v>
      </c>
      <c r="AE2" s="114" t="n">
        <f aca="false">AD2</f>
        <v>50</v>
      </c>
      <c r="AF2" s="114" t="n">
        <f aca="false">AE2</f>
        <v>50</v>
      </c>
      <c r="AG2" s="114" t="n">
        <f aca="false">AF2</f>
        <v>50</v>
      </c>
      <c r="AH2" s="114" t="n">
        <f aca="false">AG2</f>
        <v>50</v>
      </c>
      <c r="AI2" s="114" t="n">
        <f aca="false">AH2</f>
        <v>50</v>
      </c>
      <c r="AJ2" s="114" t="n">
        <f aca="false">AI2</f>
        <v>50</v>
      </c>
    </row>
    <row r="3" customFormat="false" ht="14.25" hidden="false" customHeight="false" outlineLevel="0" collapsed="false">
      <c r="A3" s="21" t="s">
        <v>471</v>
      </c>
      <c r="B3" s="54" t="s">
        <v>409</v>
      </c>
      <c r="C3" s="54" t="s">
        <v>472</v>
      </c>
      <c r="D3" s="54" t="s">
        <v>476</v>
      </c>
      <c r="E3" s="54" t="s">
        <v>477</v>
      </c>
      <c r="F3" s="54" t="s">
        <v>478</v>
      </c>
      <c r="G3" s="115" t="n">
        <v>0.5</v>
      </c>
      <c r="H3" s="115" t="n">
        <v>0.5</v>
      </c>
      <c r="I3" s="115" t="n">
        <v>0.5</v>
      </c>
      <c r="J3" s="115" t="n">
        <v>0.5</v>
      </c>
      <c r="K3" s="115" t="n">
        <v>0.5</v>
      </c>
      <c r="L3" s="115" t="n">
        <v>0.5</v>
      </c>
      <c r="M3" s="115" t="n">
        <v>0.5</v>
      </c>
      <c r="N3" s="115" t="n">
        <v>0.5</v>
      </c>
      <c r="O3" s="115" t="n">
        <v>0.5</v>
      </c>
      <c r="P3" s="115" t="n">
        <v>0.5</v>
      </c>
      <c r="Q3" s="115" t="n">
        <v>0.5</v>
      </c>
      <c r="R3" s="115" t="n">
        <v>0.5</v>
      </c>
      <c r="S3" s="115" t="n">
        <v>0.5</v>
      </c>
      <c r="T3" s="115" t="n">
        <v>0.5</v>
      </c>
      <c r="U3" s="115" t="n">
        <v>0.5</v>
      </c>
      <c r="V3" s="115" t="n">
        <v>0.5</v>
      </c>
      <c r="W3" s="115" t="n">
        <v>0.5</v>
      </c>
      <c r="X3" s="115" t="n">
        <v>0.5</v>
      </c>
      <c r="Y3" s="115" t="n">
        <v>0.5</v>
      </c>
      <c r="Z3" s="115" t="n">
        <v>0.5</v>
      </c>
      <c r="AA3" s="115" t="n">
        <v>0.5</v>
      </c>
      <c r="AB3" s="115" t="n">
        <v>0.5</v>
      </c>
      <c r="AC3" s="115" t="n">
        <v>0.5</v>
      </c>
      <c r="AD3" s="115" t="n">
        <v>0.5</v>
      </c>
      <c r="AE3" s="115" t="n">
        <v>0.5</v>
      </c>
      <c r="AF3" s="115" t="n">
        <v>0.5</v>
      </c>
      <c r="AG3" s="115" t="n">
        <v>0.5</v>
      </c>
      <c r="AH3" s="115" t="n">
        <v>0.5</v>
      </c>
      <c r="AI3" s="115" t="n">
        <v>0.5</v>
      </c>
      <c r="AJ3" s="115" t="n">
        <v>0.5</v>
      </c>
    </row>
    <row r="4" customFormat="false" ht="14.25" hidden="false" customHeight="false" outlineLevel="0" collapsed="false">
      <c r="A4" s="21" t="s">
        <v>11</v>
      </c>
      <c r="B4" s="54" t="s">
        <v>409</v>
      </c>
      <c r="C4" s="54" t="s">
        <v>114</v>
      </c>
      <c r="D4" s="54" t="s">
        <v>476</v>
      </c>
      <c r="E4" s="54" t="s">
        <v>479</v>
      </c>
      <c r="F4" s="54" t="s">
        <v>475</v>
      </c>
      <c r="G4" s="116" t="n">
        <v>0.05</v>
      </c>
      <c r="H4" s="116" t="n">
        <f aca="false">G4</f>
        <v>0.05</v>
      </c>
      <c r="I4" s="116" t="n">
        <f aca="false">H4</f>
        <v>0.05</v>
      </c>
      <c r="J4" s="116" t="n">
        <f aca="false">I4</f>
        <v>0.05</v>
      </c>
      <c r="K4" s="116" t="n">
        <f aca="false">J4</f>
        <v>0.05</v>
      </c>
      <c r="L4" s="116" t="n">
        <f aca="false">K4</f>
        <v>0.05</v>
      </c>
      <c r="M4" s="116" t="n">
        <f aca="false">L4</f>
        <v>0.05</v>
      </c>
      <c r="N4" s="116" t="n">
        <f aca="false">M4</f>
        <v>0.05</v>
      </c>
      <c r="O4" s="116" t="n">
        <f aca="false">N4</f>
        <v>0.05</v>
      </c>
      <c r="P4" s="116" t="n">
        <f aca="false">O4</f>
        <v>0.05</v>
      </c>
      <c r="Q4" s="116" t="n">
        <f aca="false">P4</f>
        <v>0.05</v>
      </c>
      <c r="R4" s="116" t="n">
        <f aca="false">Q4</f>
        <v>0.05</v>
      </c>
      <c r="S4" s="116" t="n">
        <f aca="false">R4</f>
        <v>0.05</v>
      </c>
      <c r="T4" s="116" t="n">
        <f aca="false">S4</f>
        <v>0.05</v>
      </c>
      <c r="U4" s="116" t="n">
        <f aca="false">T4</f>
        <v>0.05</v>
      </c>
      <c r="V4" s="116" t="n">
        <f aca="false">U4</f>
        <v>0.05</v>
      </c>
      <c r="W4" s="116" t="n">
        <f aca="false">V4</f>
        <v>0.05</v>
      </c>
      <c r="X4" s="116" t="n">
        <f aca="false">W4</f>
        <v>0.05</v>
      </c>
      <c r="Y4" s="116" t="n">
        <f aca="false">X4</f>
        <v>0.05</v>
      </c>
      <c r="Z4" s="116" t="n">
        <f aca="false">Y4</f>
        <v>0.05</v>
      </c>
      <c r="AA4" s="116" t="n">
        <f aca="false">Z4</f>
        <v>0.05</v>
      </c>
      <c r="AB4" s="116" t="n">
        <f aca="false">AA4</f>
        <v>0.05</v>
      </c>
      <c r="AC4" s="116" t="n">
        <f aca="false">AB4</f>
        <v>0.05</v>
      </c>
      <c r="AD4" s="116" t="n">
        <f aca="false">AC4</f>
        <v>0.05</v>
      </c>
      <c r="AE4" s="116" t="n">
        <f aca="false">AD4</f>
        <v>0.05</v>
      </c>
      <c r="AF4" s="116" t="n">
        <f aca="false">AE4</f>
        <v>0.05</v>
      </c>
      <c r="AG4" s="116" t="n">
        <f aca="false">AF4</f>
        <v>0.05</v>
      </c>
      <c r="AH4" s="116" t="n">
        <f aca="false">AG4</f>
        <v>0.05</v>
      </c>
      <c r="AI4" s="116" t="n">
        <f aca="false">AH4</f>
        <v>0.05</v>
      </c>
      <c r="AJ4" s="116" t="n">
        <f aca="false">AI4</f>
        <v>0.05</v>
      </c>
    </row>
    <row r="5" customFormat="false" ht="14.25" hidden="false" customHeight="false" outlineLevel="0" collapsed="false">
      <c r="A5" s="21" t="s">
        <v>11</v>
      </c>
      <c r="B5" s="54" t="s">
        <v>409</v>
      </c>
      <c r="C5" s="54" t="s">
        <v>112</v>
      </c>
      <c r="D5" s="54" t="s">
        <v>476</v>
      </c>
      <c r="E5" s="54" t="s">
        <v>477</v>
      </c>
      <c r="F5" s="54" t="s">
        <v>478</v>
      </c>
      <c r="G5" s="115" t="n">
        <v>0.5</v>
      </c>
      <c r="H5" s="115" t="n">
        <v>0.5</v>
      </c>
      <c r="I5" s="115" t="n">
        <v>0.5</v>
      </c>
      <c r="J5" s="115" t="n">
        <v>0.5</v>
      </c>
      <c r="K5" s="115" t="n">
        <v>0.5</v>
      </c>
      <c r="L5" s="115" t="n">
        <v>0.5</v>
      </c>
      <c r="M5" s="115" t="n">
        <v>0.5</v>
      </c>
      <c r="N5" s="115" t="n">
        <v>0.5</v>
      </c>
      <c r="O5" s="115" t="n">
        <v>0.5</v>
      </c>
      <c r="P5" s="115" t="n">
        <v>0.5</v>
      </c>
      <c r="Q5" s="115" t="n">
        <v>0.5</v>
      </c>
      <c r="R5" s="115" t="n">
        <v>0.5</v>
      </c>
      <c r="S5" s="115" t="n">
        <v>0.5</v>
      </c>
      <c r="T5" s="115" t="n">
        <v>0.5</v>
      </c>
      <c r="U5" s="115" t="n">
        <v>0.5</v>
      </c>
      <c r="V5" s="115" t="n">
        <v>0.5</v>
      </c>
      <c r="W5" s="115" t="n">
        <v>0.5</v>
      </c>
      <c r="X5" s="115" t="n">
        <v>0.5</v>
      </c>
      <c r="Y5" s="115" t="n">
        <v>0.5</v>
      </c>
      <c r="Z5" s="115" t="n">
        <v>0.5</v>
      </c>
      <c r="AA5" s="115" t="n">
        <v>0.5</v>
      </c>
      <c r="AB5" s="115" t="n">
        <v>0.5</v>
      </c>
      <c r="AC5" s="115" t="n">
        <v>0.5</v>
      </c>
      <c r="AD5" s="115" t="n">
        <v>0.5</v>
      </c>
      <c r="AE5" s="115" t="n">
        <v>0.5</v>
      </c>
      <c r="AF5" s="115" t="n">
        <v>0.5</v>
      </c>
      <c r="AG5" s="115" t="n">
        <v>0.5</v>
      </c>
      <c r="AH5" s="115" t="n">
        <v>0.5</v>
      </c>
      <c r="AI5" s="115" t="n">
        <v>0.5</v>
      </c>
      <c r="AJ5" s="115" t="n">
        <v>0.5</v>
      </c>
    </row>
    <row r="6" customFormat="false" ht="14.25" hidden="false" customHeight="false" outlineLevel="0" collapsed="false">
      <c r="A6" s="21" t="s">
        <v>11</v>
      </c>
      <c r="B6" s="54" t="s">
        <v>409</v>
      </c>
      <c r="C6" s="54" t="s">
        <v>411</v>
      </c>
      <c r="D6" s="54" t="s">
        <v>476</v>
      </c>
      <c r="E6" s="54" t="s">
        <v>477</v>
      </c>
      <c r="F6" s="54" t="s">
        <v>478</v>
      </c>
      <c r="G6" s="115" t="n">
        <v>0.5</v>
      </c>
      <c r="H6" s="115" t="n">
        <v>0.5</v>
      </c>
      <c r="I6" s="115" t="n">
        <v>0.5</v>
      </c>
      <c r="J6" s="115" t="n">
        <v>0.5</v>
      </c>
      <c r="K6" s="115" t="n">
        <v>0.5</v>
      </c>
      <c r="L6" s="115" t="n">
        <v>0.5</v>
      </c>
      <c r="M6" s="115" t="n">
        <v>0.5</v>
      </c>
      <c r="N6" s="115" t="n">
        <v>0.5</v>
      </c>
      <c r="O6" s="115" t="n">
        <v>0.5</v>
      </c>
      <c r="P6" s="115" t="n">
        <v>0.5</v>
      </c>
      <c r="Q6" s="115" t="n">
        <v>0.5</v>
      </c>
      <c r="R6" s="115" t="n">
        <v>0.5</v>
      </c>
      <c r="S6" s="115" t="n">
        <v>0.5</v>
      </c>
      <c r="T6" s="115" t="n">
        <v>0.5</v>
      </c>
      <c r="U6" s="115" t="n">
        <v>0.5</v>
      </c>
      <c r="V6" s="115" t="n">
        <v>0.5</v>
      </c>
      <c r="W6" s="115" t="n">
        <v>0.5</v>
      </c>
      <c r="X6" s="115" t="n">
        <v>0.5</v>
      </c>
      <c r="Y6" s="115" t="n">
        <v>0.5</v>
      </c>
      <c r="Z6" s="115" t="n">
        <v>0.5</v>
      </c>
      <c r="AA6" s="115" t="n">
        <v>0.5</v>
      </c>
      <c r="AB6" s="115" t="n">
        <v>0.5</v>
      </c>
      <c r="AC6" s="115" t="n">
        <v>0.5</v>
      </c>
      <c r="AD6" s="115" t="n">
        <v>0.5</v>
      </c>
      <c r="AE6" s="115" t="n">
        <v>0.5</v>
      </c>
      <c r="AF6" s="115" t="n">
        <v>0.5</v>
      </c>
      <c r="AG6" s="115" t="n">
        <v>0.5</v>
      </c>
      <c r="AH6" s="115" t="n">
        <v>0.5</v>
      </c>
      <c r="AI6" s="115" t="n">
        <v>0.5</v>
      </c>
      <c r="AJ6" s="115" t="n">
        <v>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8.45"/>
    <col collapsed="false" customWidth="true" hidden="false" outlineLevel="0" max="3" min="3" style="0" width="12.54"/>
    <col collapsed="false" customWidth="true" hidden="false" outlineLevel="0" max="5" min="5" style="0" width="6.09"/>
    <col collapsed="false" customWidth="true" hidden="false" outlineLevel="0" max="8" min="6" style="0" width="7.36"/>
    <col collapsed="false" customWidth="true" hidden="false" outlineLevel="0" max="36" min="9" style="8" width="9.54"/>
    <col collapsed="false" customWidth="true" hidden="false" outlineLevel="0" max="37" min="37" style="8" width="7.82"/>
  </cols>
  <sheetData>
    <row r="1" customFormat="false" ht="16.5" hidden="false" customHeight="false" outlineLevel="0" collapsed="false">
      <c r="A1" s="117" t="s">
        <v>404</v>
      </c>
      <c r="B1" s="117" t="s">
        <v>406</v>
      </c>
      <c r="C1" s="117" t="s">
        <v>480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f aca="false">I1+1</f>
        <v>2023</v>
      </c>
      <c r="K1" s="3" t="n">
        <f aca="false">J1+1</f>
        <v>2024</v>
      </c>
      <c r="L1" s="3" t="n">
        <f aca="false">K1+1</f>
        <v>2025</v>
      </c>
      <c r="M1" s="3" t="n">
        <f aca="false">L1+1</f>
        <v>2026</v>
      </c>
      <c r="N1" s="3" t="n">
        <f aca="false">M1+1</f>
        <v>2027</v>
      </c>
      <c r="O1" s="3" t="n">
        <f aca="false">N1+1</f>
        <v>2028</v>
      </c>
      <c r="P1" s="3" t="n">
        <f aca="false">O1+1</f>
        <v>2029</v>
      </c>
      <c r="Q1" s="3" t="n">
        <f aca="false">P1+1</f>
        <v>2030</v>
      </c>
      <c r="R1" s="3" t="n">
        <f aca="false">Q1+1</f>
        <v>2031</v>
      </c>
      <c r="S1" s="3" t="n">
        <f aca="false">R1+1</f>
        <v>2032</v>
      </c>
      <c r="T1" s="3" t="n">
        <f aca="false">S1+1</f>
        <v>2033</v>
      </c>
      <c r="U1" s="3" t="n">
        <f aca="false">T1+1</f>
        <v>2034</v>
      </c>
      <c r="V1" s="3" t="n">
        <f aca="false">U1+1</f>
        <v>2035</v>
      </c>
      <c r="W1" s="3" t="n">
        <f aca="false">V1+1</f>
        <v>2036</v>
      </c>
      <c r="X1" s="3" t="n">
        <f aca="false">W1+1</f>
        <v>2037</v>
      </c>
      <c r="Y1" s="3" t="n">
        <f aca="false">X1+1</f>
        <v>2038</v>
      </c>
      <c r="Z1" s="3" t="n">
        <f aca="false">Y1+1</f>
        <v>2039</v>
      </c>
      <c r="AA1" s="3" t="n">
        <f aca="false">Z1+1</f>
        <v>2040</v>
      </c>
      <c r="AB1" s="3" t="n">
        <f aca="false">AA1+1</f>
        <v>2041</v>
      </c>
      <c r="AC1" s="3" t="n">
        <f aca="false">AB1+1</f>
        <v>2042</v>
      </c>
      <c r="AD1" s="3" t="n">
        <f aca="false">AC1+1</f>
        <v>2043</v>
      </c>
      <c r="AE1" s="3" t="n">
        <f aca="false">AD1+1</f>
        <v>2044</v>
      </c>
      <c r="AF1" s="3" t="n">
        <f aca="false">AE1+1</f>
        <v>2045</v>
      </c>
      <c r="AG1" s="3" t="n">
        <f aca="false">AF1+1</f>
        <v>2046</v>
      </c>
      <c r="AH1" s="3" t="n">
        <f aca="false">AG1+1</f>
        <v>2047</v>
      </c>
      <c r="AI1" s="3" t="n">
        <f aca="false">AH1+1</f>
        <v>2048</v>
      </c>
      <c r="AJ1" s="3" t="n">
        <f aca="false">AI1+1</f>
        <v>2049</v>
      </c>
      <c r="AK1" s="3" t="n">
        <f aca="false">AJ1+1</f>
        <v>2050</v>
      </c>
    </row>
    <row r="2" customFormat="false" ht="14.25" hidden="false" customHeight="false" outlineLevel="0" collapsed="false">
      <c r="A2" s="44" t="s">
        <v>12</v>
      </c>
      <c r="B2" s="16" t="s">
        <v>481</v>
      </c>
      <c r="C2" s="118" t="s">
        <v>482</v>
      </c>
      <c r="F2" s="119" t="n">
        <v>239.58110689889</v>
      </c>
      <c r="G2" s="119" t="n">
        <v>240.31078563294</v>
      </c>
      <c r="H2" s="119" t="n">
        <v>241.617177800039</v>
      </c>
      <c r="I2" s="120" t="n">
        <v>245.536451582752</v>
      </c>
      <c r="J2" s="120" t="n">
        <v>249.782299086885</v>
      </c>
      <c r="K2" s="120" t="n">
        <v>254.028146591018</v>
      </c>
      <c r="L2" s="120" t="n">
        <v>257.155257784061</v>
      </c>
      <c r="M2" s="120" t="n">
        <v>261.324836656203</v>
      </c>
      <c r="N2" s="120" t="n">
        <v>265.494318246927</v>
      </c>
      <c r="O2" s="120" t="n">
        <v>268.621429439969</v>
      </c>
      <c r="P2" s="120" t="n">
        <v>272.269774472562</v>
      </c>
      <c r="Q2" s="120" t="n">
        <v>276.960489902835</v>
      </c>
      <c r="R2" s="120" t="n">
        <v>279.566464537747</v>
      </c>
      <c r="S2" s="120" t="n">
        <v>283.735946128471</v>
      </c>
      <c r="T2" s="120" t="n">
        <v>286.863154602932</v>
      </c>
      <c r="U2" s="120" t="n">
        <v>291.032636193656</v>
      </c>
      <c r="V2" s="120" t="n">
        <v>294.159844668117</v>
      </c>
      <c r="W2" s="120" t="n">
        <v>297.808092419291</v>
      </c>
      <c r="X2" s="120" t="n">
        <v>301.456437451884</v>
      </c>
      <c r="Y2" s="120" t="n">
        <v>304.583645926345</v>
      </c>
      <c r="Z2" s="120" t="n">
        <v>307.710757119388</v>
      </c>
      <c r="AA2" s="120" t="n">
        <v>311.359102151981</v>
      </c>
      <c r="AB2" s="120" t="n">
        <v>314.486213345023</v>
      </c>
      <c r="AC2" s="120" t="n">
        <v>318.655694935747</v>
      </c>
      <c r="AD2" s="120" t="n">
        <v>321.261669570659</v>
      </c>
      <c r="AE2" s="120" t="n">
        <v>324.910014603251</v>
      </c>
      <c r="AF2" s="120" t="n">
        <v>328.558359635844</v>
      </c>
      <c r="AG2" s="120" t="n">
        <v>332.206704668436</v>
      </c>
      <c r="AH2" s="120" t="n">
        <v>335.333815861479</v>
      </c>
      <c r="AI2" s="120" t="n">
        <v>338.982160894072</v>
      </c>
      <c r="AJ2" s="120" t="n">
        <v>342.109272087115</v>
      </c>
      <c r="AK2" s="121" t="n">
        <v>345.757617119707</v>
      </c>
    </row>
    <row r="3" customFormat="false" ht="14.25" hidden="false" customHeight="false" outlineLevel="0" collapsed="false">
      <c r="A3" s="52" t="s">
        <v>12</v>
      </c>
      <c r="B3" s="17" t="s">
        <v>483</v>
      </c>
      <c r="C3" s="122" t="s">
        <v>484</v>
      </c>
      <c r="F3" s="123" t="n">
        <v>0.585445607513471</v>
      </c>
      <c r="G3" s="123" t="n">
        <v>0.573051984282334</v>
      </c>
      <c r="H3" s="123" t="n">
        <v>0.565314992592795</v>
      </c>
      <c r="I3" s="123" t="n">
        <v>0.563561377775619</v>
      </c>
      <c r="J3" s="123" t="n">
        <v>0.564103842509553</v>
      </c>
      <c r="K3" s="123" t="n">
        <v>0.557589790476558</v>
      </c>
      <c r="L3" s="123" t="n">
        <v>0.556315794749518</v>
      </c>
      <c r="M3" s="123" t="n">
        <v>0.557840210637596</v>
      </c>
      <c r="N3" s="123" t="n">
        <v>0.556435952155766</v>
      </c>
      <c r="O3" s="123" t="n">
        <v>0.556701385977498</v>
      </c>
      <c r="P3" s="123" t="n">
        <v>0.563397189922147</v>
      </c>
      <c r="Q3" s="123" t="n">
        <v>0.571774138898707</v>
      </c>
      <c r="R3" s="123" t="n">
        <v>0.57512497623418</v>
      </c>
      <c r="S3" s="123" t="n">
        <v>0.582033329343185</v>
      </c>
      <c r="T3" s="123" t="n">
        <v>0.58872884456359</v>
      </c>
      <c r="U3" s="123" t="n">
        <v>0.593818716141913</v>
      </c>
      <c r="V3" s="123" t="n">
        <v>0.595770588273364</v>
      </c>
      <c r="W3" s="123" t="n">
        <v>0.602748860770146</v>
      </c>
      <c r="X3" s="123" t="n">
        <v>0.612801517138686</v>
      </c>
      <c r="Y3" s="123" t="n">
        <v>0.618241659345795</v>
      </c>
      <c r="Z3" s="123" t="n">
        <v>0.618655545549695</v>
      </c>
      <c r="AA3" s="123" t="n">
        <v>0.623886579223024</v>
      </c>
      <c r="AB3" s="123" t="n">
        <v>0.6531604987536</v>
      </c>
      <c r="AC3" s="123" t="n">
        <v>0.657071076156945</v>
      </c>
      <c r="AD3" s="123" t="n">
        <v>0.662861104027183</v>
      </c>
      <c r="AE3" s="123" t="n">
        <v>0.665990153022488</v>
      </c>
      <c r="AF3" s="123" t="n">
        <v>0.671080265204348</v>
      </c>
      <c r="AG3" s="123" t="n">
        <v>0.674920778857794</v>
      </c>
      <c r="AH3" s="123" t="n">
        <v>0.684311871741714</v>
      </c>
      <c r="AI3" s="123" t="n">
        <v>0.695937858697352</v>
      </c>
      <c r="AJ3" s="123" t="n">
        <v>0.710185678332493</v>
      </c>
      <c r="AK3" s="124" t="n">
        <v>0.71835809024247</v>
      </c>
    </row>
    <row r="4" customFormat="false" ht="14.25" hidden="false" customHeight="false" outlineLevel="0" collapsed="false">
      <c r="A4" s="52" t="s">
        <v>12</v>
      </c>
      <c r="B4" s="17" t="s">
        <v>485</v>
      </c>
      <c r="C4" s="122" t="s">
        <v>484</v>
      </c>
      <c r="F4" s="123" t="n">
        <v>0.585445607513471</v>
      </c>
      <c r="G4" s="123" t="n">
        <v>0.573051984282334</v>
      </c>
      <c r="H4" s="123" t="n">
        <v>0.565314992592795</v>
      </c>
      <c r="I4" s="123" t="n">
        <v>0.563561377775619</v>
      </c>
      <c r="J4" s="123" t="n">
        <v>0.564103842509553</v>
      </c>
      <c r="K4" s="123" t="n">
        <v>0.557589790476558</v>
      </c>
      <c r="L4" s="123" t="n">
        <v>0.556315794749518</v>
      </c>
      <c r="M4" s="123" t="n">
        <v>0.557840210637596</v>
      </c>
      <c r="N4" s="123" t="n">
        <v>0.556435952155766</v>
      </c>
      <c r="O4" s="123" t="n">
        <v>0.556701385977498</v>
      </c>
      <c r="P4" s="123" t="n">
        <v>0.563397189922147</v>
      </c>
      <c r="Q4" s="123" t="n">
        <v>0.571774138898707</v>
      </c>
      <c r="R4" s="123" t="n">
        <v>0.57512497623418</v>
      </c>
      <c r="S4" s="123" t="n">
        <v>0.582033329343185</v>
      </c>
      <c r="T4" s="123" t="n">
        <v>0.58872884456359</v>
      </c>
      <c r="U4" s="123" t="n">
        <v>0.593818716141913</v>
      </c>
      <c r="V4" s="123" t="n">
        <v>0.595770588273364</v>
      </c>
      <c r="W4" s="123" t="n">
        <v>0.602748860770146</v>
      </c>
      <c r="X4" s="123" t="n">
        <v>0.612801517138686</v>
      </c>
      <c r="Y4" s="123" t="n">
        <v>0.618241659345795</v>
      </c>
      <c r="Z4" s="123" t="n">
        <v>0.618655545549695</v>
      </c>
      <c r="AA4" s="123" t="n">
        <v>0.623886579223024</v>
      </c>
      <c r="AB4" s="123" t="n">
        <v>0.6531604987536</v>
      </c>
      <c r="AC4" s="123" t="n">
        <v>0.657071076156945</v>
      </c>
      <c r="AD4" s="123" t="n">
        <v>0.662861104027183</v>
      </c>
      <c r="AE4" s="123" t="n">
        <v>0.665990153022488</v>
      </c>
      <c r="AF4" s="123" t="n">
        <v>0.671080265204348</v>
      </c>
      <c r="AG4" s="123" t="n">
        <v>0.674920778857794</v>
      </c>
      <c r="AH4" s="123" t="n">
        <v>0.684311871741714</v>
      </c>
      <c r="AI4" s="123" t="n">
        <v>0.695937858697352</v>
      </c>
      <c r="AJ4" s="123" t="n">
        <v>0.710185678332493</v>
      </c>
      <c r="AK4" s="124" t="n">
        <v>0.71835809024247</v>
      </c>
    </row>
    <row r="5" customFormat="false" ht="14.25" hidden="false" customHeight="false" outlineLevel="0" collapsed="false">
      <c r="A5" s="52" t="s">
        <v>12</v>
      </c>
      <c r="B5" s="17" t="s">
        <v>486</v>
      </c>
      <c r="C5" s="122" t="s">
        <v>484</v>
      </c>
      <c r="F5" s="123" t="n">
        <v>0.585445607513471</v>
      </c>
      <c r="G5" s="123" t="n">
        <v>0.573051984282334</v>
      </c>
      <c r="H5" s="123" t="n">
        <v>0.565314992592795</v>
      </c>
      <c r="I5" s="123" t="n">
        <v>0.563561377775619</v>
      </c>
      <c r="J5" s="123" t="n">
        <v>0.564103842509553</v>
      </c>
      <c r="K5" s="123" t="n">
        <v>0.557589790476558</v>
      </c>
      <c r="L5" s="123" t="n">
        <v>0.556315794749518</v>
      </c>
      <c r="M5" s="123" t="n">
        <v>0.557840210637596</v>
      </c>
      <c r="N5" s="123" t="n">
        <v>0.556435952155766</v>
      </c>
      <c r="O5" s="123" t="n">
        <v>0.556701385977498</v>
      </c>
      <c r="P5" s="123" t="n">
        <v>0.563397189922147</v>
      </c>
      <c r="Q5" s="123" t="n">
        <v>0.571774138898707</v>
      </c>
      <c r="R5" s="123" t="n">
        <v>0.57512497623418</v>
      </c>
      <c r="S5" s="123" t="n">
        <v>0.582033329343185</v>
      </c>
      <c r="T5" s="123" t="n">
        <v>0.58872884456359</v>
      </c>
      <c r="U5" s="123" t="n">
        <v>0.593818716141913</v>
      </c>
      <c r="V5" s="123" t="n">
        <v>0.595770588273364</v>
      </c>
      <c r="W5" s="123" t="n">
        <v>0.602748860770146</v>
      </c>
      <c r="X5" s="123" t="n">
        <v>0.612801517138686</v>
      </c>
      <c r="Y5" s="123" t="n">
        <v>0.618241659345795</v>
      </c>
      <c r="Z5" s="123" t="n">
        <v>0.618655545549695</v>
      </c>
      <c r="AA5" s="123" t="n">
        <v>0.623886579223024</v>
      </c>
      <c r="AB5" s="123" t="n">
        <v>0.6531604987536</v>
      </c>
      <c r="AC5" s="123" t="n">
        <v>0.657071076156945</v>
      </c>
      <c r="AD5" s="123" t="n">
        <v>0.662861104027183</v>
      </c>
      <c r="AE5" s="123" t="n">
        <v>0.665990153022488</v>
      </c>
      <c r="AF5" s="123" t="n">
        <v>0.671080265204348</v>
      </c>
      <c r="AG5" s="123" t="n">
        <v>0.674920778857794</v>
      </c>
      <c r="AH5" s="123" t="n">
        <v>0.684311871741714</v>
      </c>
      <c r="AI5" s="123" t="n">
        <v>0.695937858697352</v>
      </c>
      <c r="AJ5" s="123" t="n">
        <v>0.710185678332493</v>
      </c>
      <c r="AK5" s="124" t="n">
        <v>0.71835809024247</v>
      </c>
    </row>
    <row r="6" customFormat="false" ht="14.25" hidden="false" customHeight="false" outlineLevel="0" collapsed="false">
      <c r="A6" s="52" t="s">
        <v>12</v>
      </c>
      <c r="B6" s="17" t="s">
        <v>487</v>
      </c>
      <c r="C6" s="122" t="s">
        <v>484</v>
      </c>
      <c r="F6" s="123" t="n">
        <v>0.585445607513471</v>
      </c>
      <c r="G6" s="123" t="n">
        <v>0.573051984282334</v>
      </c>
      <c r="H6" s="123" t="n">
        <v>0.565314992592795</v>
      </c>
      <c r="I6" s="123" t="n">
        <v>0.563561377775619</v>
      </c>
      <c r="J6" s="123" t="n">
        <v>0.564103842509553</v>
      </c>
      <c r="K6" s="123" t="n">
        <v>0.557589790476558</v>
      </c>
      <c r="L6" s="123" t="n">
        <v>0.556315794749518</v>
      </c>
      <c r="M6" s="123" t="n">
        <v>0.557840210637596</v>
      </c>
      <c r="N6" s="123" t="n">
        <v>0.556435952155766</v>
      </c>
      <c r="O6" s="123" t="n">
        <v>0.556701385977498</v>
      </c>
      <c r="P6" s="123" t="n">
        <v>0.563397189922147</v>
      </c>
      <c r="Q6" s="123" t="n">
        <v>0.571774138898707</v>
      </c>
      <c r="R6" s="123" t="n">
        <v>0.57512497623418</v>
      </c>
      <c r="S6" s="123" t="n">
        <v>0.582033329343185</v>
      </c>
      <c r="T6" s="123" t="n">
        <v>0.58872884456359</v>
      </c>
      <c r="U6" s="123" t="n">
        <v>0.593818716141913</v>
      </c>
      <c r="V6" s="123" t="n">
        <v>0.595770588273364</v>
      </c>
      <c r="W6" s="123" t="n">
        <v>0.602748860770146</v>
      </c>
      <c r="X6" s="123" t="n">
        <v>0.612801517138686</v>
      </c>
      <c r="Y6" s="123" t="n">
        <v>0.618241659345795</v>
      </c>
      <c r="Z6" s="123" t="n">
        <v>0.618655545549695</v>
      </c>
      <c r="AA6" s="123" t="n">
        <v>0.623886579223024</v>
      </c>
      <c r="AB6" s="123" t="n">
        <v>0.6531604987536</v>
      </c>
      <c r="AC6" s="123" t="n">
        <v>0.657071076156945</v>
      </c>
      <c r="AD6" s="123" t="n">
        <v>0.662861104027183</v>
      </c>
      <c r="AE6" s="123" t="n">
        <v>0.665990153022488</v>
      </c>
      <c r="AF6" s="123" t="n">
        <v>0.671080265204348</v>
      </c>
      <c r="AG6" s="123" t="n">
        <v>0.674920778857794</v>
      </c>
      <c r="AH6" s="123" t="n">
        <v>0.684311871741714</v>
      </c>
      <c r="AI6" s="123" t="n">
        <v>0.695937858697352</v>
      </c>
      <c r="AJ6" s="123" t="n">
        <v>0.710185678332493</v>
      </c>
      <c r="AK6" s="124" t="n">
        <v>0.71835809024247</v>
      </c>
    </row>
    <row r="7" customFormat="false" ht="14.25" hidden="false" customHeight="false" outlineLevel="0" collapsed="false">
      <c r="A7" s="52" t="s">
        <v>12</v>
      </c>
      <c r="B7" s="17" t="s">
        <v>488</v>
      </c>
      <c r="C7" s="122" t="s">
        <v>484</v>
      </c>
      <c r="F7" s="123" t="n">
        <v>0.585445607513471</v>
      </c>
      <c r="G7" s="123" t="n">
        <v>0.573051984282334</v>
      </c>
      <c r="H7" s="123" t="n">
        <v>0.565314992592795</v>
      </c>
      <c r="I7" s="123" t="n">
        <v>0.563561377775619</v>
      </c>
      <c r="J7" s="123" t="n">
        <v>0.564103842509553</v>
      </c>
      <c r="K7" s="123" t="n">
        <v>0.557589790476558</v>
      </c>
      <c r="L7" s="123" t="n">
        <v>0.556315794749518</v>
      </c>
      <c r="M7" s="123" t="n">
        <v>0.557840210637596</v>
      </c>
      <c r="N7" s="123" t="n">
        <v>0.556435952155766</v>
      </c>
      <c r="O7" s="123" t="n">
        <v>0.556701385977498</v>
      </c>
      <c r="P7" s="123" t="n">
        <v>0.563397189922147</v>
      </c>
      <c r="Q7" s="123" t="n">
        <v>0.571774138898707</v>
      </c>
      <c r="R7" s="123" t="n">
        <v>0.57512497623418</v>
      </c>
      <c r="S7" s="123" t="n">
        <v>0.582033329343185</v>
      </c>
      <c r="T7" s="123" t="n">
        <v>0.58872884456359</v>
      </c>
      <c r="U7" s="123" t="n">
        <v>0.593818716141913</v>
      </c>
      <c r="V7" s="123" t="n">
        <v>0.595770588273364</v>
      </c>
      <c r="W7" s="123" t="n">
        <v>0.602748860770146</v>
      </c>
      <c r="X7" s="123" t="n">
        <v>0.612801517138686</v>
      </c>
      <c r="Y7" s="123" t="n">
        <v>0.618241659345795</v>
      </c>
      <c r="Z7" s="123" t="n">
        <v>0.618655545549695</v>
      </c>
      <c r="AA7" s="123" t="n">
        <v>0.623886579223024</v>
      </c>
      <c r="AB7" s="123" t="n">
        <v>0.6531604987536</v>
      </c>
      <c r="AC7" s="123" t="n">
        <v>0.657071076156945</v>
      </c>
      <c r="AD7" s="123" t="n">
        <v>0.662861104027183</v>
      </c>
      <c r="AE7" s="123" t="n">
        <v>0.665990153022488</v>
      </c>
      <c r="AF7" s="123" t="n">
        <v>0.671080265204348</v>
      </c>
      <c r="AG7" s="123" t="n">
        <v>0.674920778857794</v>
      </c>
      <c r="AH7" s="123" t="n">
        <v>0.684311871741714</v>
      </c>
      <c r="AI7" s="123" t="n">
        <v>0.695937858697352</v>
      </c>
      <c r="AJ7" s="123" t="n">
        <v>0.710185678332493</v>
      </c>
      <c r="AK7" s="124" t="n">
        <v>0.71835809024247</v>
      </c>
    </row>
    <row r="8" customFormat="false" ht="14.25" hidden="false" customHeight="false" outlineLevel="0" collapsed="false">
      <c r="A8" s="52" t="s">
        <v>12</v>
      </c>
      <c r="B8" s="17" t="s">
        <v>489</v>
      </c>
      <c r="C8" s="122" t="s">
        <v>484</v>
      </c>
      <c r="F8" s="123" t="n">
        <v>0.585445607513471</v>
      </c>
      <c r="G8" s="123" t="n">
        <v>0.573051984282334</v>
      </c>
      <c r="H8" s="123" t="n">
        <v>0.565314992592795</v>
      </c>
      <c r="I8" s="123" t="n">
        <v>0.563561377775619</v>
      </c>
      <c r="J8" s="123" t="n">
        <v>0.564103842509553</v>
      </c>
      <c r="K8" s="123" t="n">
        <v>0.557589790476558</v>
      </c>
      <c r="L8" s="123" t="n">
        <v>0.556315794749518</v>
      </c>
      <c r="M8" s="123" t="n">
        <v>0.557840210637596</v>
      </c>
      <c r="N8" s="123" t="n">
        <v>0.556435952155766</v>
      </c>
      <c r="O8" s="123" t="n">
        <v>0.556701385977498</v>
      </c>
      <c r="P8" s="123" t="n">
        <v>0.563397189922147</v>
      </c>
      <c r="Q8" s="123" t="n">
        <v>0.571774138898707</v>
      </c>
      <c r="R8" s="123" t="n">
        <v>0.57512497623418</v>
      </c>
      <c r="S8" s="123" t="n">
        <v>0.582033329343185</v>
      </c>
      <c r="T8" s="123" t="n">
        <v>0.58872884456359</v>
      </c>
      <c r="U8" s="123" t="n">
        <v>0.593818716141913</v>
      </c>
      <c r="V8" s="123" t="n">
        <v>0.595770588273364</v>
      </c>
      <c r="W8" s="123" t="n">
        <v>0.602748860770146</v>
      </c>
      <c r="X8" s="123" t="n">
        <v>0.612801517138686</v>
      </c>
      <c r="Y8" s="123" t="n">
        <v>0.618241659345795</v>
      </c>
      <c r="Z8" s="123" t="n">
        <v>0.618655545549695</v>
      </c>
      <c r="AA8" s="123" t="n">
        <v>0.623886579223024</v>
      </c>
      <c r="AB8" s="123" t="n">
        <v>0.6531604987536</v>
      </c>
      <c r="AC8" s="123" t="n">
        <v>0.657071076156945</v>
      </c>
      <c r="AD8" s="123" t="n">
        <v>0.662861104027183</v>
      </c>
      <c r="AE8" s="123" t="n">
        <v>0.665990153022488</v>
      </c>
      <c r="AF8" s="123" t="n">
        <v>0.671080265204348</v>
      </c>
      <c r="AG8" s="123" t="n">
        <v>0.674920778857794</v>
      </c>
      <c r="AH8" s="123" t="n">
        <v>0.684311871741714</v>
      </c>
      <c r="AI8" s="123" t="n">
        <v>0.695937858697352</v>
      </c>
      <c r="AJ8" s="123" t="n">
        <v>0.710185678332493</v>
      </c>
      <c r="AK8" s="124" t="n">
        <v>0.71835809024247</v>
      </c>
    </row>
    <row r="9" customFormat="false" ht="14.25" hidden="false" customHeight="false" outlineLevel="0" collapsed="false">
      <c r="A9" s="52" t="s">
        <v>12</v>
      </c>
      <c r="B9" s="17" t="s">
        <v>490</v>
      </c>
      <c r="C9" s="122" t="s">
        <v>484</v>
      </c>
      <c r="F9" s="123" t="n">
        <v>0.585445607513471</v>
      </c>
      <c r="G9" s="123" t="n">
        <v>0.573051984282334</v>
      </c>
      <c r="H9" s="123" t="n">
        <v>0.565314992592795</v>
      </c>
      <c r="I9" s="123" t="n">
        <v>0.563561377775619</v>
      </c>
      <c r="J9" s="123" t="n">
        <v>0.564103842509553</v>
      </c>
      <c r="K9" s="123" t="n">
        <v>0.557589790476558</v>
      </c>
      <c r="L9" s="123" t="n">
        <v>0.556315794749518</v>
      </c>
      <c r="M9" s="123" t="n">
        <v>0.557840210637596</v>
      </c>
      <c r="N9" s="123" t="n">
        <v>0.556435952155766</v>
      </c>
      <c r="O9" s="123" t="n">
        <v>0.556701385977498</v>
      </c>
      <c r="P9" s="123" t="n">
        <v>0.563397189922147</v>
      </c>
      <c r="Q9" s="123" t="n">
        <v>0.571774138898707</v>
      </c>
      <c r="R9" s="123" t="n">
        <v>0.57512497623418</v>
      </c>
      <c r="S9" s="123" t="n">
        <v>0.582033329343185</v>
      </c>
      <c r="T9" s="123" t="n">
        <v>0.58872884456359</v>
      </c>
      <c r="U9" s="123" t="n">
        <v>0.593818716141913</v>
      </c>
      <c r="V9" s="123" t="n">
        <v>0.595770588273364</v>
      </c>
      <c r="W9" s="123" t="n">
        <v>0.602748860770146</v>
      </c>
      <c r="X9" s="123" t="n">
        <v>0.612801517138686</v>
      </c>
      <c r="Y9" s="123" t="n">
        <v>0.618241659345795</v>
      </c>
      <c r="Z9" s="123" t="n">
        <v>0.618655545549695</v>
      </c>
      <c r="AA9" s="123" t="n">
        <v>0.623886579223024</v>
      </c>
      <c r="AB9" s="123" t="n">
        <v>0.6531604987536</v>
      </c>
      <c r="AC9" s="123" t="n">
        <v>0.657071076156945</v>
      </c>
      <c r="AD9" s="123" t="n">
        <v>0.662861104027183</v>
      </c>
      <c r="AE9" s="123" t="n">
        <v>0.665990153022488</v>
      </c>
      <c r="AF9" s="123" t="n">
        <v>0.671080265204348</v>
      </c>
      <c r="AG9" s="123" t="n">
        <v>0.674920778857794</v>
      </c>
      <c r="AH9" s="123" t="n">
        <v>0.684311871741714</v>
      </c>
      <c r="AI9" s="123" t="n">
        <v>0.695937858697352</v>
      </c>
      <c r="AJ9" s="123" t="n">
        <v>0.710185678332493</v>
      </c>
      <c r="AK9" s="124" t="n">
        <v>0.71835809024247</v>
      </c>
    </row>
    <row r="10" customFormat="false" ht="14.25" hidden="false" customHeight="false" outlineLevel="0" collapsed="false">
      <c r="A10" s="52" t="s">
        <v>12</v>
      </c>
      <c r="B10" s="17" t="s">
        <v>491</v>
      </c>
      <c r="C10" s="122" t="s">
        <v>484</v>
      </c>
      <c r="F10" s="123" t="n">
        <v>0.585445607513471</v>
      </c>
      <c r="G10" s="123" t="n">
        <v>0.573051984282334</v>
      </c>
      <c r="H10" s="123" t="n">
        <v>0.565314992592795</v>
      </c>
      <c r="I10" s="123" t="n">
        <v>0.563561377775619</v>
      </c>
      <c r="J10" s="123" t="n">
        <v>0.564103842509553</v>
      </c>
      <c r="K10" s="123" t="n">
        <v>0.557589790476558</v>
      </c>
      <c r="L10" s="123" t="n">
        <v>0.556315794749518</v>
      </c>
      <c r="M10" s="123" t="n">
        <v>0.557840210637596</v>
      </c>
      <c r="N10" s="123" t="n">
        <v>0.556435952155766</v>
      </c>
      <c r="O10" s="123" t="n">
        <v>0.556701385977498</v>
      </c>
      <c r="P10" s="123" t="n">
        <v>0.563397189922147</v>
      </c>
      <c r="Q10" s="123" t="n">
        <v>0.571774138898707</v>
      </c>
      <c r="R10" s="123" t="n">
        <v>0.57512497623418</v>
      </c>
      <c r="S10" s="123" t="n">
        <v>0.582033329343185</v>
      </c>
      <c r="T10" s="123" t="n">
        <v>0.58872884456359</v>
      </c>
      <c r="U10" s="123" t="n">
        <v>0.593818716141913</v>
      </c>
      <c r="V10" s="123" t="n">
        <v>0.595770588273364</v>
      </c>
      <c r="W10" s="123" t="n">
        <v>0.602748860770146</v>
      </c>
      <c r="X10" s="123" t="n">
        <v>0.612801517138686</v>
      </c>
      <c r="Y10" s="123" t="n">
        <v>0.618241659345795</v>
      </c>
      <c r="Z10" s="123" t="n">
        <v>0.618655545549695</v>
      </c>
      <c r="AA10" s="123" t="n">
        <v>0.623886579223024</v>
      </c>
      <c r="AB10" s="123" t="n">
        <v>0.6531604987536</v>
      </c>
      <c r="AC10" s="123" t="n">
        <v>0.657071076156945</v>
      </c>
      <c r="AD10" s="123" t="n">
        <v>0.662861104027183</v>
      </c>
      <c r="AE10" s="123" t="n">
        <v>0.665990153022488</v>
      </c>
      <c r="AF10" s="123" t="n">
        <v>0.671080265204348</v>
      </c>
      <c r="AG10" s="123" t="n">
        <v>0.674920778857794</v>
      </c>
      <c r="AH10" s="123" t="n">
        <v>0.684311871741714</v>
      </c>
      <c r="AI10" s="123" t="n">
        <v>0.695937858697352</v>
      </c>
      <c r="AJ10" s="123" t="n">
        <v>0.710185678332493</v>
      </c>
      <c r="AK10" s="124" t="n">
        <v>0.71835809024247</v>
      </c>
    </row>
    <row r="11" customFormat="false" ht="14.25" hidden="false" customHeight="false" outlineLevel="0" collapsed="false">
      <c r="A11" s="52" t="s">
        <v>12</v>
      </c>
      <c r="B11" s="17" t="s">
        <v>492</v>
      </c>
      <c r="C11" s="122" t="s">
        <v>484</v>
      </c>
      <c r="F11" s="123" t="n">
        <v>0.585445607513471</v>
      </c>
      <c r="G11" s="123" t="n">
        <v>0.573051984282334</v>
      </c>
      <c r="H11" s="123" t="n">
        <v>0.565314992592795</v>
      </c>
      <c r="I11" s="123" t="n">
        <v>0.563561377775619</v>
      </c>
      <c r="J11" s="123" t="n">
        <v>0.564103842509553</v>
      </c>
      <c r="K11" s="123" t="n">
        <v>0.557589790476558</v>
      </c>
      <c r="L11" s="123" t="n">
        <v>0.556315794749518</v>
      </c>
      <c r="M11" s="123" t="n">
        <v>0.557840210637596</v>
      </c>
      <c r="N11" s="123" t="n">
        <v>0.556435952155766</v>
      </c>
      <c r="O11" s="123" t="n">
        <v>0.556701385977498</v>
      </c>
      <c r="P11" s="123" t="n">
        <v>0.563397189922147</v>
      </c>
      <c r="Q11" s="123" t="n">
        <v>0.571774138898707</v>
      </c>
      <c r="R11" s="123" t="n">
        <v>0.57512497623418</v>
      </c>
      <c r="S11" s="123" t="n">
        <v>0.582033329343185</v>
      </c>
      <c r="T11" s="123" t="n">
        <v>0.58872884456359</v>
      </c>
      <c r="U11" s="123" t="n">
        <v>0.593818716141913</v>
      </c>
      <c r="V11" s="123" t="n">
        <v>0.595770588273364</v>
      </c>
      <c r="W11" s="123" t="n">
        <v>0.602748860770146</v>
      </c>
      <c r="X11" s="123" t="n">
        <v>0.612801517138686</v>
      </c>
      <c r="Y11" s="123" t="n">
        <v>0.618241659345795</v>
      </c>
      <c r="Z11" s="123" t="n">
        <v>0.618655545549695</v>
      </c>
      <c r="AA11" s="123" t="n">
        <v>0.623886579223024</v>
      </c>
      <c r="AB11" s="123" t="n">
        <v>0.6531604987536</v>
      </c>
      <c r="AC11" s="123" t="n">
        <v>0.657071076156945</v>
      </c>
      <c r="AD11" s="123" t="n">
        <v>0.662861104027183</v>
      </c>
      <c r="AE11" s="123" t="n">
        <v>0.665990153022488</v>
      </c>
      <c r="AF11" s="123" t="n">
        <v>0.671080265204348</v>
      </c>
      <c r="AG11" s="123" t="n">
        <v>0.674920778857794</v>
      </c>
      <c r="AH11" s="123" t="n">
        <v>0.684311871741714</v>
      </c>
      <c r="AI11" s="123" t="n">
        <v>0.695937858697352</v>
      </c>
      <c r="AJ11" s="123" t="n">
        <v>0.710185678332493</v>
      </c>
      <c r="AK11" s="124" t="n">
        <v>0.71835809024247</v>
      </c>
    </row>
    <row r="12" customFormat="false" ht="14.25" hidden="false" customHeight="false" outlineLevel="0" collapsed="false">
      <c r="A12" s="52" t="s">
        <v>12</v>
      </c>
      <c r="B12" s="17" t="s">
        <v>493</v>
      </c>
      <c r="C12" s="122" t="s">
        <v>484</v>
      </c>
      <c r="F12" s="123" t="n">
        <v>0.585445607513471</v>
      </c>
      <c r="G12" s="123" t="n">
        <v>0.573051984282334</v>
      </c>
      <c r="H12" s="123" t="n">
        <v>0.565314992592795</v>
      </c>
      <c r="I12" s="123" t="n">
        <v>0.563561377775619</v>
      </c>
      <c r="J12" s="123" t="n">
        <v>0.564103842509553</v>
      </c>
      <c r="K12" s="123" t="n">
        <v>0.557589790476558</v>
      </c>
      <c r="L12" s="123" t="n">
        <v>0.556315794749518</v>
      </c>
      <c r="M12" s="123" t="n">
        <v>0.557840210637596</v>
      </c>
      <c r="N12" s="123" t="n">
        <v>0.556435952155766</v>
      </c>
      <c r="O12" s="123" t="n">
        <v>0.556701385977498</v>
      </c>
      <c r="P12" s="123" t="n">
        <v>0.563397189922147</v>
      </c>
      <c r="Q12" s="123" t="n">
        <v>0.571774138898707</v>
      </c>
      <c r="R12" s="123" t="n">
        <v>0.57512497623418</v>
      </c>
      <c r="S12" s="123" t="n">
        <v>0.582033329343185</v>
      </c>
      <c r="T12" s="123" t="n">
        <v>0.58872884456359</v>
      </c>
      <c r="U12" s="123" t="n">
        <v>0.593818716141913</v>
      </c>
      <c r="V12" s="123" t="n">
        <v>0.595770588273364</v>
      </c>
      <c r="W12" s="123" t="n">
        <v>0.602748860770146</v>
      </c>
      <c r="X12" s="123" t="n">
        <v>0.612801517138686</v>
      </c>
      <c r="Y12" s="123" t="n">
        <v>0.618241659345795</v>
      </c>
      <c r="Z12" s="123" t="n">
        <v>0.618655545549695</v>
      </c>
      <c r="AA12" s="123" t="n">
        <v>0.623886579223024</v>
      </c>
      <c r="AB12" s="123" t="n">
        <v>0.6531604987536</v>
      </c>
      <c r="AC12" s="123" t="n">
        <v>0.657071076156945</v>
      </c>
      <c r="AD12" s="123" t="n">
        <v>0.662861104027183</v>
      </c>
      <c r="AE12" s="123" t="n">
        <v>0.665990153022488</v>
      </c>
      <c r="AF12" s="123" t="n">
        <v>0.671080265204348</v>
      </c>
      <c r="AG12" s="123" t="n">
        <v>0.674920778857794</v>
      </c>
      <c r="AH12" s="123" t="n">
        <v>0.684311871741714</v>
      </c>
      <c r="AI12" s="123" t="n">
        <v>0.695937858697352</v>
      </c>
      <c r="AJ12" s="123" t="n">
        <v>0.710185678332493</v>
      </c>
      <c r="AK12" s="124" t="n">
        <v>0.71835809024247</v>
      </c>
    </row>
    <row r="13" customFormat="false" ht="14.25" hidden="false" customHeight="false" outlineLevel="0" collapsed="false">
      <c r="A13" s="52" t="s">
        <v>12</v>
      </c>
      <c r="B13" s="17" t="s">
        <v>494</v>
      </c>
      <c r="C13" s="122" t="s">
        <v>484</v>
      </c>
      <c r="F13" s="123" t="n">
        <v>0.585445607513471</v>
      </c>
      <c r="G13" s="123" t="n">
        <v>0.573051984282334</v>
      </c>
      <c r="H13" s="123" t="n">
        <v>0.565314992592795</v>
      </c>
      <c r="I13" s="123" t="n">
        <v>0.563561377775619</v>
      </c>
      <c r="J13" s="123" t="n">
        <v>0.564103842509553</v>
      </c>
      <c r="K13" s="123" t="n">
        <v>0.557589790476558</v>
      </c>
      <c r="L13" s="123" t="n">
        <v>0.556315794749518</v>
      </c>
      <c r="M13" s="123" t="n">
        <v>0.557840210637596</v>
      </c>
      <c r="N13" s="123" t="n">
        <v>0.556435952155766</v>
      </c>
      <c r="O13" s="123" t="n">
        <v>0.556701385977498</v>
      </c>
      <c r="P13" s="123" t="n">
        <v>0.563397189922147</v>
      </c>
      <c r="Q13" s="123" t="n">
        <v>0.571774138898707</v>
      </c>
      <c r="R13" s="123" t="n">
        <v>0.57512497623418</v>
      </c>
      <c r="S13" s="123" t="n">
        <v>0.582033329343185</v>
      </c>
      <c r="T13" s="123" t="n">
        <v>0.58872884456359</v>
      </c>
      <c r="U13" s="123" t="n">
        <v>0.593818716141913</v>
      </c>
      <c r="V13" s="123" t="n">
        <v>0.595770588273364</v>
      </c>
      <c r="W13" s="123" t="n">
        <v>0.602748860770146</v>
      </c>
      <c r="X13" s="123" t="n">
        <v>0.612801517138686</v>
      </c>
      <c r="Y13" s="123" t="n">
        <v>0.618241659345795</v>
      </c>
      <c r="Z13" s="123" t="n">
        <v>0.618655545549695</v>
      </c>
      <c r="AA13" s="123" t="n">
        <v>0.623886579223024</v>
      </c>
      <c r="AB13" s="123" t="n">
        <v>0.6531604987536</v>
      </c>
      <c r="AC13" s="123" t="n">
        <v>0.657071076156945</v>
      </c>
      <c r="AD13" s="123" t="n">
        <v>0.662861104027183</v>
      </c>
      <c r="AE13" s="123" t="n">
        <v>0.665990153022488</v>
      </c>
      <c r="AF13" s="123" t="n">
        <v>0.671080265204348</v>
      </c>
      <c r="AG13" s="123" t="n">
        <v>0.674920778857794</v>
      </c>
      <c r="AH13" s="123" t="n">
        <v>0.684311871741714</v>
      </c>
      <c r="AI13" s="123" t="n">
        <v>0.695937858697352</v>
      </c>
      <c r="AJ13" s="123" t="n">
        <v>0.710185678332493</v>
      </c>
      <c r="AK13" s="124" t="n">
        <v>0.71835809024247</v>
      </c>
    </row>
    <row r="14" customFormat="false" ht="14.25" hidden="false" customHeight="false" outlineLevel="0" collapsed="false">
      <c r="A14" s="52" t="s">
        <v>12</v>
      </c>
      <c r="B14" s="17" t="s">
        <v>495</v>
      </c>
      <c r="C14" s="122" t="s">
        <v>484</v>
      </c>
      <c r="F14" s="123" t="n">
        <v>0.585445607513471</v>
      </c>
      <c r="G14" s="123" t="n">
        <v>0.573051984282334</v>
      </c>
      <c r="H14" s="123" t="n">
        <v>0.565314992592795</v>
      </c>
      <c r="I14" s="123" t="n">
        <v>0.563561377775619</v>
      </c>
      <c r="J14" s="123" t="n">
        <v>0.564103842509553</v>
      </c>
      <c r="K14" s="123" t="n">
        <v>0.557589790476558</v>
      </c>
      <c r="L14" s="123" t="n">
        <v>0.556315794749518</v>
      </c>
      <c r="M14" s="123" t="n">
        <v>0.557840210637596</v>
      </c>
      <c r="N14" s="123" t="n">
        <v>0.556435952155766</v>
      </c>
      <c r="O14" s="123" t="n">
        <v>0.556701385977498</v>
      </c>
      <c r="P14" s="123" t="n">
        <v>0.563397189922147</v>
      </c>
      <c r="Q14" s="123" t="n">
        <v>0.571774138898707</v>
      </c>
      <c r="R14" s="123" t="n">
        <v>0.57512497623418</v>
      </c>
      <c r="S14" s="123" t="n">
        <v>0.582033329343185</v>
      </c>
      <c r="T14" s="123" t="n">
        <v>0.58872884456359</v>
      </c>
      <c r="U14" s="123" t="n">
        <v>0.593818716141913</v>
      </c>
      <c r="V14" s="123" t="n">
        <v>0.595770588273364</v>
      </c>
      <c r="W14" s="123" t="n">
        <v>0.602748860770146</v>
      </c>
      <c r="X14" s="123" t="n">
        <v>0.612801517138686</v>
      </c>
      <c r="Y14" s="123" t="n">
        <v>0.618241659345795</v>
      </c>
      <c r="Z14" s="123" t="n">
        <v>0.618655545549695</v>
      </c>
      <c r="AA14" s="123" t="n">
        <v>0.623886579223024</v>
      </c>
      <c r="AB14" s="123" t="n">
        <v>0.6531604987536</v>
      </c>
      <c r="AC14" s="123" t="n">
        <v>0.657071076156945</v>
      </c>
      <c r="AD14" s="123" t="n">
        <v>0.662861104027183</v>
      </c>
      <c r="AE14" s="123" t="n">
        <v>0.665990153022488</v>
      </c>
      <c r="AF14" s="123" t="n">
        <v>0.671080265204348</v>
      </c>
      <c r="AG14" s="123" t="n">
        <v>0.674920778857794</v>
      </c>
      <c r="AH14" s="123" t="n">
        <v>0.684311871741714</v>
      </c>
      <c r="AI14" s="123" t="n">
        <v>0.695937858697352</v>
      </c>
      <c r="AJ14" s="123" t="n">
        <v>0.710185678332493</v>
      </c>
      <c r="AK14" s="124" t="n">
        <v>0.71835809024247</v>
      </c>
    </row>
    <row r="15" customFormat="false" ht="14.25" hidden="false" customHeight="false" outlineLevel="0" collapsed="false">
      <c r="A15" s="52" t="s">
        <v>12</v>
      </c>
      <c r="B15" s="17" t="s">
        <v>496</v>
      </c>
      <c r="C15" s="122" t="s">
        <v>484</v>
      </c>
      <c r="F15" s="123" t="n">
        <v>0.585445607513471</v>
      </c>
      <c r="G15" s="123" t="n">
        <v>0.573051984282334</v>
      </c>
      <c r="H15" s="123" t="n">
        <v>0.565314992592795</v>
      </c>
      <c r="I15" s="123" t="n">
        <v>0.563561377775619</v>
      </c>
      <c r="J15" s="123" t="n">
        <v>0.564103842509553</v>
      </c>
      <c r="K15" s="123" t="n">
        <v>0.557589790476558</v>
      </c>
      <c r="L15" s="123" t="n">
        <v>0.556315794749518</v>
      </c>
      <c r="M15" s="123" t="n">
        <v>0.557840210637596</v>
      </c>
      <c r="N15" s="123" t="n">
        <v>0.556435952155766</v>
      </c>
      <c r="O15" s="123" t="n">
        <v>0.556701385977498</v>
      </c>
      <c r="P15" s="123" t="n">
        <v>0.563397189922147</v>
      </c>
      <c r="Q15" s="123" t="n">
        <v>0.571774138898707</v>
      </c>
      <c r="R15" s="123" t="n">
        <v>0.57512497623418</v>
      </c>
      <c r="S15" s="123" t="n">
        <v>0.582033329343185</v>
      </c>
      <c r="T15" s="123" t="n">
        <v>0.58872884456359</v>
      </c>
      <c r="U15" s="123" t="n">
        <v>0.593818716141913</v>
      </c>
      <c r="V15" s="123" t="n">
        <v>0.595770588273364</v>
      </c>
      <c r="W15" s="123" t="n">
        <v>0.602748860770146</v>
      </c>
      <c r="X15" s="123" t="n">
        <v>0.612801517138686</v>
      </c>
      <c r="Y15" s="123" t="n">
        <v>0.618241659345795</v>
      </c>
      <c r="Z15" s="123" t="n">
        <v>0.618655545549695</v>
      </c>
      <c r="AA15" s="123" t="n">
        <v>0.623886579223024</v>
      </c>
      <c r="AB15" s="123" t="n">
        <v>0.6531604987536</v>
      </c>
      <c r="AC15" s="123" t="n">
        <v>0.657071076156945</v>
      </c>
      <c r="AD15" s="123" t="n">
        <v>0.662861104027183</v>
      </c>
      <c r="AE15" s="123" t="n">
        <v>0.665990153022488</v>
      </c>
      <c r="AF15" s="123" t="n">
        <v>0.671080265204348</v>
      </c>
      <c r="AG15" s="123" t="n">
        <v>0.674920778857794</v>
      </c>
      <c r="AH15" s="123" t="n">
        <v>0.684311871741714</v>
      </c>
      <c r="AI15" s="123" t="n">
        <v>0.695937858697352</v>
      </c>
      <c r="AJ15" s="123" t="n">
        <v>0.710185678332493</v>
      </c>
      <c r="AK15" s="124" t="n">
        <v>0.71835809024247</v>
      </c>
    </row>
    <row r="16" customFormat="false" ht="14.25" hidden="false" customHeight="false" outlineLevel="0" collapsed="false">
      <c r="A16" s="52" t="s">
        <v>12</v>
      </c>
      <c r="B16" s="17" t="s">
        <v>497</v>
      </c>
      <c r="C16" s="122" t="s">
        <v>484</v>
      </c>
      <c r="F16" s="123" t="n">
        <v>0.585445607513471</v>
      </c>
      <c r="G16" s="123" t="n">
        <v>0.573051984282334</v>
      </c>
      <c r="H16" s="123" t="n">
        <v>0.565314992592795</v>
      </c>
      <c r="I16" s="123" t="n">
        <v>0.563561377775619</v>
      </c>
      <c r="J16" s="123" t="n">
        <v>0.564103842509553</v>
      </c>
      <c r="K16" s="123" t="n">
        <v>0.557589790476558</v>
      </c>
      <c r="L16" s="123" t="n">
        <v>0.556315794749518</v>
      </c>
      <c r="M16" s="123" t="n">
        <v>0.557840210637596</v>
      </c>
      <c r="N16" s="123" t="n">
        <v>0.556435952155766</v>
      </c>
      <c r="O16" s="123" t="n">
        <v>0.556701385977498</v>
      </c>
      <c r="P16" s="123" t="n">
        <v>0.563397189922147</v>
      </c>
      <c r="Q16" s="123" t="n">
        <v>0.571774138898707</v>
      </c>
      <c r="R16" s="123" t="n">
        <v>0.57512497623418</v>
      </c>
      <c r="S16" s="123" t="n">
        <v>0.582033329343185</v>
      </c>
      <c r="T16" s="123" t="n">
        <v>0.58872884456359</v>
      </c>
      <c r="U16" s="123" t="n">
        <v>0.593818716141913</v>
      </c>
      <c r="V16" s="123" t="n">
        <v>0.595770588273364</v>
      </c>
      <c r="W16" s="123" t="n">
        <v>0.602748860770146</v>
      </c>
      <c r="X16" s="123" t="n">
        <v>0.612801517138686</v>
      </c>
      <c r="Y16" s="123" t="n">
        <v>0.618241659345795</v>
      </c>
      <c r="Z16" s="123" t="n">
        <v>0.618655545549695</v>
      </c>
      <c r="AA16" s="123" t="n">
        <v>0.623886579223024</v>
      </c>
      <c r="AB16" s="123" t="n">
        <v>0.6531604987536</v>
      </c>
      <c r="AC16" s="123" t="n">
        <v>0.657071076156945</v>
      </c>
      <c r="AD16" s="123" t="n">
        <v>0.662861104027183</v>
      </c>
      <c r="AE16" s="123" t="n">
        <v>0.665990153022488</v>
      </c>
      <c r="AF16" s="123" t="n">
        <v>0.671080265204348</v>
      </c>
      <c r="AG16" s="123" t="n">
        <v>0.674920778857794</v>
      </c>
      <c r="AH16" s="123" t="n">
        <v>0.684311871741714</v>
      </c>
      <c r="AI16" s="123" t="n">
        <v>0.695937858697352</v>
      </c>
      <c r="AJ16" s="123" t="n">
        <v>0.710185678332493</v>
      </c>
      <c r="AK16" s="124" t="n">
        <v>0.71835809024247</v>
      </c>
    </row>
    <row r="17" customFormat="false" ht="14.25" hidden="false" customHeight="false" outlineLevel="0" collapsed="false">
      <c r="A17" s="52" t="s">
        <v>12</v>
      </c>
      <c r="B17" s="17" t="s">
        <v>498</v>
      </c>
      <c r="C17" s="122" t="s">
        <v>484</v>
      </c>
      <c r="F17" s="123" t="n">
        <v>0.585445607513471</v>
      </c>
      <c r="G17" s="123" t="n">
        <v>0.573051984282334</v>
      </c>
      <c r="H17" s="123" t="n">
        <v>0.565314992592795</v>
      </c>
      <c r="I17" s="123" t="n">
        <v>0.563561377775619</v>
      </c>
      <c r="J17" s="123" t="n">
        <v>0.564103842509553</v>
      </c>
      <c r="K17" s="123" t="n">
        <v>0.557589790476558</v>
      </c>
      <c r="L17" s="123" t="n">
        <v>0.556315794749518</v>
      </c>
      <c r="M17" s="123" t="n">
        <v>0.557840210637596</v>
      </c>
      <c r="N17" s="123" t="n">
        <v>0.556435952155766</v>
      </c>
      <c r="O17" s="123" t="n">
        <v>0.556701385977498</v>
      </c>
      <c r="P17" s="123" t="n">
        <v>0.563397189922147</v>
      </c>
      <c r="Q17" s="123" t="n">
        <v>0.571774138898707</v>
      </c>
      <c r="R17" s="123" t="n">
        <v>0.57512497623418</v>
      </c>
      <c r="S17" s="123" t="n">
        <v>0.582033329343185</v>
      </c>
      <c r="T17" s="123" t="n">
        <v>0.58872884456359</v>
      </c>
      <c r="U17" s="123" t="n">
        <v>0.593818716141913</v>
      </c>
      <c r="V17" s="123" t="n">
        <v>0.595770588273364</v>
      </c>
      <c r="W17" s="123" t="n">
        <v>0.602748860770146</v>
      </c>
      <c r="X17" s="123" t="n">
        <v>0.612801517138686</v>
      </c>
      <c r="Y17" s="123" t="n">
        <v>0.618241659345795</v>
      </c>
      <c r="Z17" s="123" t="n">
        <v>0.618655545549695</v>
      </c>
      <c r="AA17" s="123" t="n">
        <v>0.623886579223024</v>
      </c>
      <c r="AB17" s="123" t="n">
        <v>0.6531604987536</v>
      </c>
      <c r="AC17" s="123" t="n">
        <v>0.657071076156945</v>
      </c>
      <c r="AD17" s="123" t="n">
        <v>0.662861104027183</v>
      </c>
      <c r="AE17" s="123" t="n">
        <v>0.665990153022488</v>
      </c>
      <c r="AF17" s="123" t="n">
        <v>0.671080265204348</v>
      </c>
      <c r="AG17" s="123" t="n">
        <v>0.674920778857794</v>
      </c>
      <c r="AH17" s="123" t="n">
        <v>0.684311871741714</v>
      </c>
      <c r="AI17" s="123" t="n">
        <v>0.695937858697352</v>
      </c>
      <c r="AJ17" s="123" t="n">
        <v>0.710185678332493</v>
      </c>
      <c r="AK17" s="124" t="n">
        <v>0.71835809024247</v>
      </c>
    </row>
    <row r="18" customFormat="false" ht="14.25" hidden="false" customHeight="false" outlineLevel="0" collapsed="false">
      <c r="A18" s="52" t="s">
        <v>12</v>
      </c>
      <c r="B18" s="17" t="s">
        <v>499</v>
      </c>
      <c r="C18" s="122" t="s">
        <v>484</v>
      </c>
      <c r="F18" s="123" t="n">
        <v>0.585445607513471</v>
      </c>
      <c r="G18" s="123" t="n">
        <v>0.573051984282334</v>
      </c>
      <c r="H18" s="123" t="n">
        <v>0.565314992592795</v>
      </c>
      <c r="I18" s="123" t="n">
        <v>0.563561377775619</v>
      </c>
      <c r="J18" s="123" t="n">
        <v>0.564103842509553</v>
      </c>
      <c r="K18" s="123" t="n">
        <v>0.557589790476558</v>
      </c>
      <c r="L18" s="123" t="n">
        <v>0.556315794749518</v>
      </c>
      <c r="M18" s="123" t="n">
        <v>0.557840210637596</v>
      </c>
      <c r="N18" s="123" t="n">
        <v>0.556435952155766</v>
      </c>
      <c r="O18" s="123" t="n">
        <v>0.556701385977498</v>
      </c>
      <c r="P18" s="123" t="n">
        <v>0.563397189922147</v>
      </c>
      <c r="Q18" s="123" t="n">
        <v>0.571774138898707</v>
      </c>
      <c r="R18" s="123" t="n">
        <v>0.57512497623418</v>
      </c>
      <c r="S18" s="123" t="n">
        <v>0.582033329343185</v>
      </c>
      <c r="T18" s="123" t="n">
        <v>0.58872884456359</v>
      </c>
      <c r="U18" s="123" t="n">
        <v>0.593818716141913</v>
      </c>
      <c r="V18" s="123" t="n">
        <v>0.595770588273364</v>
      </c>
      <c r="W18" s="123" t="n">
        <v>0.602748860770146</v>
      </c>
      <c r="X18" s="123" t="n">
        <v>0.612801517138686</v>
      </c>
      <c r="Y18" s="123" t="n">
        <v>0.618241659345795</v>
      </c>
      <c r="Z18" s="123" t="n">
        <v>0.618655545549695</v>
      </c>
      <c r="AA18" s="123" t="n">
        <v>0.623886579223024</v>
      </c>
      <c r="AB18" s="123" t="n">
        <v>0.6531604987536</v>
      </c>
      <c r="AC18" s="123" t="n">
        <v>0.657071076156945</v>
      </c>
      <c r="AD18" s="123" t="n">
        <v>0.662861104027183</v>
      </c>
      <c r="AE18" s="123" t="n">
        <v>0.665990153022488</v>
      </c>
      <c r="AF18" s="123" t="n">
        <v>0.671080265204348</v>
      </c>
      <c r="AG18" s="123" t="n">
        <v>0.674920778857794</v>
      </c>
      <c r="AH18" s="123" t="n">
        <v>0.684311871741714</v>
      </c>
      <c r="AI18" s="123" t="n">
        <v>0.695937858697352</v>
      </c>
      <c r="AJ18" s="123" t="n">
        <v>0.710185678332493</v>
      </c>
      <c r="AK18" s="124" t="n">
        <v>0.71835809024247</v>
      </c>
    </row>
    <row r="19" customFormat="false" ht="14.25" hidden="false" customHeight="false" outlineLevel="0" collapsed="false">
      <c r="A19" s="52" t="s">
        <v>12</v>
      </c>
      <c r="B19" s="17" t="s">
        <v>500</v>
      </c>
      <c r="C19" s="122" t="s">
        <v>484</v>
      </c>
      <c r="F19" s="123" t="n">
        <v>0.5</v>
      </c>
      <c r="G19" s="123" t="n">
        <v>0.5</v>
      </c>
      <c r="H19" s="123" t="n">
        <v>0.5</v>
      </c>
      <c r="I19" s="123" t="n">
        <v>0.5</v>
      </c>
      <c r="J19" s="123" t="n">
        <v>0.5</v>
      </c>
      <c r="K19" s="123" t="n">
        <v>0.5</v>
      </c>
      <c r="L19" s="123" t="n">
        <v>0.5</v>
      </c>
      <c r="M19" s="123" t="n">
        <v>0.5</v>
      </c>
      <c r="N19" s="123" t="n">
        <v>0.5</v>
      </c>
      <c r="O19" s="123" t="n">
        <v>0.5</v>
      </c>
      <c r="P19" s="123" t="n">
        <v>0.5</v>
      </c>
      <c r="Q19" s="123" t="n">
        <v>0.5</v>
      </c>
      <c r="R19" s="123" t="n">
        <v>0.5</v>
      </c>
      <c r="S19" s="123" t="n">
        <v>0.5</v>
      </c>
      <c r="T19" s="123" t="n">
        <v>0.5</v>
      </c>
      <c r="U19" s="123" t="n">
        <v>0.5</v>
      </c>
      <c r="V19" s="123" t="n">
        <v>0.5</v>
      </c>
      <c r="W19" s="123" t="n">
        <v>0.5</v>
      </c>
      <c r="X19" s="123" t="n">
        <v>0.5</v>
      </c>
      <c r="Y19" s="123" t="n">
        <v>0.5</v>
      </c>
      <c r="Z19" s="123" t="n">
        <v>0.5</v>
      </c>
      <c r="AA19" s="123" t="n">
        <v>0.5</v>
      </c>
      <c r="AB19" s="123" t="n">
        <v>0.5</v>
      </c>
      <c r="AC19" s="123" t="n">
        <v>0.5</v>
      </c>
      <c r="AD19" s="123" t="n">
        <v>0.5</v>
      </c>
      <c r="AE19" s="123" t="n">
        <v>0.5</v>
      </c>
      <c r="AF19" s="123" t="n">
        <v>0.5</v>
      </c>
      <c r="AG19" s="123" t="n">
        <v>0.5</v>
      </c>
      <c r="AH19" s="123" t="n">
        <v>0.5</v>
      </c>
      <c r="AI19" s="123" t="n">
        <v>0.5</v>
      </c>
      <c r="AJ19" s="123" t="n">
        <v>0.5</v>
      </c>
      <c r="AK19" s="123" t="n">
        <v>0.5</v>
      </c>
    </row>
    <row r="20" customFormat="false" ht="14.25" hidden="false" customHeight="false" outlineLevel="0" collapsed="false">
      <c r="A20" s="52" t="s">
        <v>12</v>
      </c>
      <c r="B20" s="17" t="s">
        <v>501</v>
      </c>
      <c r="C20" s="122" t="s">
        <v>484</v>
      </c>
      <c r="F20" s="123" t="n">
        <v>1</v>
      </c>
      <c r="G20" s="123" t="n">
        <v>1</v>
      </c>
      <c r="H20" s="123" t="n">
        <v>1</v>
      </c>
      <c r="I20" s="123" t="n">
        <v>1</v>
      </c>
      <c r="J20" s="123" t="n">
        <v>1</v>
      </c>
      <c r="K20" s="123" t="n">
        <v>1</v>
      </c>
      <c r="L20" s="123" t="n">
        <v>1</v>
      </c>
      <c r="M20" s="123" t="n">
        <v>1</v>
      </c>
      <c r="N20" s="123" t="n">
        <v>1</v>
      </c>
      <c r="O20" s="123" t="n">
        <v>1</v>
      </c>
      <c r="P20" s="123" t="n">
        <v>1</v>
      </c>
      <c r="Q20" s="123" t="n">
        <v>1</v>
      </c>
      <c r="R20" s="123" t="n">
        <v>1</v>
      </c>
      <c r="S20" s="123" t="n">
        <v>1</v>
      </c>
      <c r="T20" s="123" t="n">
        <v>1</v>
      </c>
      <c r="U20" s="123" t="n">
        <v>1</v>
      </c>
      <c r="V20" s="123" t="n">
        <v>1</v>
      </c>
      <c r="W20" s="123" t="n">
        <v>1</v>
      </c>
      <c r="X20" s="123" t="n">
        <v>1</v>
      </c>
      <c r="Y20" s="123" t="n">
        <v>1</v>
      </c>
      <c r="Z20" s="123" t="n">
        <v>1</v>
      </c>
      <c r="AA20" s="123" t="n">
        <v>1</v>
      </c>
      <c r="AB20" s="123" t="n">
        <v>1</v>
      </c>
      <c r="AC20" s="123" t="n">
        <v>1</v>
      </c>
      <c r="AD20" s="123" t="n">
        <v>1</v>
      </c>
      <c r="AE20" s="123" t="n">
        <v>1</v>
      </c>
      <c r="AF20" s="123" t="n">
        <v>1</v>
      </c>
      <c r="AG20" s="123" t="n">
        <v>1</v>
      </c>
      <c r="AH20" s="123" t="n">
        <v>1</v>
      </c>
      <c r="AI20" s="123" t="n">
        <v>1</v>
      </c>
      <c r="AJ20" s="123" t="n">
        <v>1</v>
      </c>
      <c r="AK20" s="123" t="n">
        <v>1</v>
      </c>
    </row>
    <row r="21" customFormat="false" ht="14.25" hidden="false" customHeight="false" outlineLevel="0" collapsed="false">
      <c r="A21" s="52" t="s">
        <v>12</v>
      </c>
      <c r="B21" s="17" t="s">
        <v>502</v>
      </c>
      <c r="C21" s="122" t="s">
        <v>484</v>
      </c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4"/>
    </row>
    <row r="22" customFormat="false" ht="14.25" hidden="false" customHeight="false" outlineLevel="0" collapsed="false">
      <c r="A22" s="52" t="s">
        <v>12</v>
      </c>
      <c r="B22" s="17" t="s">
        <v>503</v>
      </c>
      <c r="C22" s="122" t="s">
        <v>484</v>
      </c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4"/>
    </row>
    <row r="23" customFormat="false" ht="14.25" hidden="false" customHeight="false" outlineLevel="0" collapsed="false">
      <c r="A23" s="52" t="s">
        <v>12</v>
      </c>
      <c r="B23" s="17" t="s">
        <v>504</v>
      </c>
      <c r="C23" s="122" t="s">
        <v>505</v>
      </c>
      <c r="D23" s="22" t="n">
        <v>800</v>
      </c>
      <c r="E23" s="22" t="n">
        <v>800</v>
      </c>
      <c r="F23" s="22" t="n">
        <v>800</v>
      </c>
      <c r="G23" s="22" t="n">
        <v>800</v>
      </c>
      <c r="H23" s="22" t="n">
        <v>800</v>
      </c>
      <c r="I23" s="22" t="n">
        <v>800</v>
      </c>
      <c r="J23" s="22" t="n">
        <v>800</v>
      </c>
      <c r="K23" s="22" t="n">
        <v>800</v>
      </c>
      <c r="L23" s="22" t="n">
        <v>800</v>
      </c>
      <c r="M23" s="22" t="n">
        <v>800</v>
      </c>
      <c r="N23" s="22" t="n">
        <v>800</v>
      </c>
      <c r="O23" s="22" t="n">
        <v>800</v>
      </c>
      <c r="P23" s="22" t="n">
        <v>800</v>
      </c>
      <c r="Q23" s="22" t="n">
        <v>800</v>
      </c>
      <c r="R23" s="22" t="n">
        <v>800</v>
      </c>
      <c r="S23" s="22" t="n">
        <v>800</v>
      </c>
      <c r="T23" s="22" t="n">
        <v>800</v>
      </c>
      <c r="U23" s="22" t="n">
        <v>800</v>
      </c>
      <c r="V23" s="22" t="n">
        <v>800</v>
      </c>
      <c r="W23" s="22" t="n">
        <v>800</v>
      </c>
      <c r="X23" s="22" t="n">
        <v>800</v>
      </c>
      <c r="Y23" s="22" t="n">
        <v>800</v>
      </c>
      <c r="Z23" s="22" t="n">
        <v>800</v>
      </c>
      <c r="AA23" s="22" t="n">
        <v>800</v>
      </c>
      <c r="AB23" s="22" t="n">
        <f aca="false">AA23</f>
        <v>800</v>
      </c>
      <c r="AC23" s="22" t="n">
        <f aca="false">AB23</f>
        <v>800</v>
      </c>
      <c r="AD23" s="22" t="n">
        <f aca="false">AC23</f>
        <v>800</v>
      </c>
      <c r="AE23" s="22" t="n">
        <f aca="false">AD23</f>
        <v>800</v>
      </c>
      <c r="AF23" s="22" t="n">
        <f aca="false">AE23</f>
        <v>800</v>
      </c>
      <c r="AG23" s="22" t="n">
        <f aca="false">AF23</f>
        <v>800</v>
      </c>
      <c r="AH23" s="22" t="n">
        <f aca="false">AG23</f>
        <v>800</v>
      </c>
      <c r="AI23" s="22" t="n">
        <f aca="false">AH23</f>
        <v>800</v>
      </c>
      <c r="AJ23" s="22" t="n">
        <f aca="false">AI23</f>
        <v>800</v>
      </c>
      <c r="AK23" s="23" t="n">
        <f aca="false">AJ23</f>
        <v>800</v>
      </c>
    </row>
    <row r="24" customFormat="false" ht="14.25" hidden="false" customHeight="false" outlineLevel="0" collapsed="false">
      <c r="A24" s="52" t="s">
        <v>12</v>
      </c>
      <c r="B24" s="17" t="s">
        <v>506</v>
      </c>
      <c r="C24" s="122" t="s">
        <v>505</v>
      </c>
      <c r="D24" s="24" t="n">
        <v>2200</v>
      </c>
      <c r="E24" s="24" t="n">
        <v>2200</v>
      </c>
      <c r="F24" s="24" t="n">
        <v>2200</v>
      </c>
      <c r="G24" s="24" t="n">
        <v>2200</v>
      </c>
      <c r="H24" s="24" t="n">
        <v>2200</v>
      </c>
      <c r="I24" s="24" t="n">
        <v>2200</v>
      </c>
      <c r="J24" s="24" t="n">
        <v>2200</v>
      </c>
      <c r="K24" s="24" t="n">
        <v>2200</v>
      </c>
      <c r="L24" s="24" t="n">
        <v>3400</v>
      </c>
      <c r="M24" s="24" t="n">
        <v>3400</v>
      </c>
      <c r="N24" s="24" t="n">
        <v>3400</v>
      </c>
      <c r="O24" s="24" t="n">
        <v>3400</v>
      </c>
      <c r="P24" s="24" t="n">
        <v>3400</v>
      </c>
      <c r="Q24" s="24" t="n">
        <v>3400</v>
      </c>
      <c r="R24" s="24" t="n">
        <v>3400</v>
      </c>
      <c r="S24" s="24" t="n">
        <v>3400</v>
      </c>
      <c r="T24" s="24" t="n">
        <v>3400</v>
      </c>
      <c r="U24" s="24" t="n">
        <v>3400</v>
      </c>
      <c r="V24" s="24" t="n">
        <v>3400</v>
      </c>
      <c r="W24" s="24" t="n">
        <v>3400</v>
      </c>
      <c r="X24" s="24" t="n">
        <v>3400</v>
      </c>
      <c r="Y24" s="24" t="n">
        <v>3400</v>
      </c>
      <c r="Z24" s="24" t="n">
        <v>3400</v>
      </c>
      <c r="AA24" s="24" t="n">
        <v>3400</v>
      </c>
      <c r="AB24" s="24" t="n">
        <v>3400</v>
      </c>
      <c r="AC24" s="24" t="n">
        <v>3400</v>
      </c>
      <c r="AD24" s="24" t="n">
        <v>3400</v>
      </c>
      <c r="AE24" s="24" t="n">
        <v>3400</v>
      </c>
      <c r="AF24" s="24" t="n">
        <v>3400</v>
      </c>
      <c r="AG24" s="24" t="n">
        <v>3400</v>
      </c>
      <c r="AH24" s="24" t="n">
        <v>3400</v>
      </c>
      <c r="AI24" s="24" t="n">
        <v>3400</v>
      </c>
      <c r="AJ24" s="24" t="n">
        <v>3400</v>
      </c>
      <c r="AK24" s="25" t="n">
        <v>3400</v>
      </c>
    </row>
    <row r="25" customFormat="false" ht="14.25" hidden="false" customHeight="false" outlineLevel="0" collapsed="false">
      <c r="A25" s="52" t="s">
        <v>12</v>
      </c>
      <c r="B25" s="17" t="s">
        <v>507</v>
      </c>
      <c r="C25" s="122" t="s">
        <v>508</v>
      </c>
      <c r="D25" s="125" t="n">
        <f aca="false">FALSE()</f>
        <v>0</v>
      </c>
      <c r="E25" s="125" t="n">
        <f aca="false">FALSE()</f>
        <v>0</v>
      </c>
      <c r="F25" s="125" t="n">
        <f aca="false">FALSE()</f>
        <v>0</v>
      </c>
      <c r="G25" s="125" t="n">
        <f aca="false">FALSE()</f>
        <v>0</v>
      </c>
      <c r="H25" s="125" t="n">
        <f aca="false">FALSE()</f>
        <v>0</v>
      </c>
      <c r="I25" s="125" t="n">
        <f aca="false">FALSE()</f>
        <v>0</v>
      </c>
      <c r="J25" s="125" t="n">
        <f aca="false">TRUE()</f>
        <v>1</v>
      </c>
      <c r="K25" s="126" t="b">
        <f aca="false">J25</f>
        <v>1</v>
      </c>
      <c r="L25" s="126" t="b">
        <f aca="false">K25</f>
        <v>1</v>
      </c>
      <c r="M25" s="126" t="b">
        <f aca="false">L25</f>
        <v>1</v>
      </c>
      <c r="N25" s="126" t="b">
        <f aca="false">M25</f>
        <v>1</v>
      </c>
      <c r="O25" s="126" t="b">
        <f aca="false">N25</f>
        <v>1</v>
      </c>
      <c r="P25" s="126" t="b">
        <f aca="false">O25</f>
        <v>1</v>
      </c>
      <c r="Q25" s="126" t="b">
        <f aca="false">P25</f>
        <v>1</v>
      </c>
      <c r="R25" s="126" t="b">
        <f aca="false">Q25</f>
        <v>1</v>
      </c>
      <c r="S25" s="126" t="b">
        <f aca="false">R25</f>
        <v>1</v>
      </c>
      <c r="T25" s="126" t="b">
        <f aca="false">S25</f>
        <v>1</v>
      </c>
      <c r="U25" s="126" t="b">
        <f aca="false">T25</f>
        <v>1</v>
      </c>
      <c r="V25" s="126" t="b">
        <f aca="false">U25</f>
        <v>1</v>
      </c>
      <c r="W25" s="126" t="b">
        <f aca="false">V25</f>
        <v>1</v>
      </c>
      <c r="X25" s="126" t="b">
        <f aca="false">W25</f>
        <v>1</v>
      </c>
      <c r="Y25" s="126" t="b">
        <f aca="false">X25</f>
        <v>1</v>
      </c>
      <c r="Z25" s="126" t="b">
        <f aca="false">Y25</f>
        <v>1</v>
      </c>
      <c r="AA25" s="126" t="b">
        <f aca="false">Z25</f>
        <v>1</v>
      </c>
      <c r="AB25" s="126" t="b">
        <f aca="false">AA25</f>
        <v>1</v>
      </c>
      <c r="AC25" s="126" t="b">
        <f aca="false">AB25</f>
        <v>1</v>
      </c>
      <c r="AD25" s="126" t="b">
        <f aca="false">AC25</f>
        <v>1</v>
      </c>
      <c r="AE25" s="126" t="b">
        <f aca="false">AD25</f>
        <v>1</v>
      </c>
      <c r="AF25" s="126" t="b">
        <f aca="false">AE25</f>
        <v>1</v>
      </c>
      <c r="AG25" s="126" t="b">
        <f aca="false">AF25</f>
        <v>1</v>
      </c>
      <c r="AH25" s="126" t="b">
        <f aca="false">AG25</f>
        <v>1</v>
      </c>
      <c r="AI25" s="126" t="b">
        <f aca="false">AH25</f>
        <v>1</v>
      </c>
      <c r="AJ25" s="126" t="b">
        <f aca="false">AI25</f>
        <v>1</v>
      </c>
      <c r="AK25" s="127" t="b">
        <f aca="false">AJ25</f>
        <v>1</v>
      </c>
    </row>
    <row r="26" customFormat="false" ht="14.25" hidden="false" customHeight="false" outlineLevel="0" collapsed="false">
      <c r="A26" s="101" t="s">
        <v>12</v>
      </c>
      <c r="B26" s="128" t="s">
        <v>509</v>
      </c>
      <c r="C26" s="129" t="s">
        <v>510</v>
      </c>
      <c r="D26" s="130" t="n">
        <v>0.1</v>
      </c>
      <c r="E26" s="130" t="n">
        <v>0.1</v>
      </c>
      <c r="F26" s="130" t="n">
        <v>0.1</v>
      </c>
      <c r="G26" s="130" t="n">
        <v>0.1</v>
      </c>
      <c r="H26" s="130" t="n">
        <v>0.1</v>
      </c>
      <c r="I26" s="130" t="n">
        <v>0.1</v>
      </c>
      <c r="J26" s="130" t="n">
        <v>0.1</v>
      </c>
      <c r="K26" s="130" t="n">
        <v>0.1</v>
      </c>
      <c r="L26" s="130" t="n">
        <v>0.1</v>
      </c>
      <c r="M26" s="130" t="n">
        <v>0.1</v>
      </c>
      <c r="N26" s="130" t="n">
        <v>0.1</v>
      </c>
      <c r="O26" s="130" t="n">
        <v>0.1</v>
      </c>
      <c r="P26" s="130" t="n">
        <v>0.1</v>
      </c>
      <c r="Q26" s="130" t="n">
        <v>0.1</v>
      </c>
      <c r="R26" s="130" t="n">
        <v>0.1</v>
      </c>
      <c r="S26" s="130" t="n">
        <v>0.1</v>
      </c>
      <c r="T26" s="130" t="n">
        <v>0.1</v>
      </c>
      <c r="U26" s="130" t="n">
        <v>0.1</v>
      </c>
      <c r="V26" s="130" t="n">
        <v>0.1</v>
      </c>
      <c r="W26" s="130" t="n">
        <v>0.1</v>
      </c>
      <c r="X26" s="130" t="n">
        <v>0.1</v>
      </c>
      <c r="Y26" s="130" t="n">
        <v>0.1</v>
      </c>
      <c r="Z26" s="130" t="n">
        <v>0.1</v>
      </c>
      <c r="AA26" s="130" t="n">
        <v>0.1</v>
      </c>
      <c r="AB26" s="130" t="n">
        <v>0.1</v>
      </c>
      <c r="AC26" s="130" t="n">
        <v>0.1</v>
      </c>
      <c r="AD26" s="130" t="n">
        <v>0.1</v>
      </c>
      <c r="AE26" s="130" t="n">
        <v>0.1</v>
      </c>
      <c r="AF26" s="130" t="n">
        <v>0.1</v>
      </c>
      <c r="AG26" s="130" t="n">
        <v>0.1</v>
      </c>
      <c r="AH26" s="130" t="n">
        <v>0.1</v>
      </c>
      <c r="AI26" s="130" t="n">
        <v>0.1</v>
      </c>
      <c r="AJ26" s="130" t="n">
        <v>0.1</v>
      </c>
      <c r="AK26" s="131" t="n">
        <v>0.1</v>
      </c>
    </row>
    <row r="27" customFormat="false" ht="14.25" hidden="false" customHeight="false" outlineLevel="0" collapsed="false">
      <c r="A27" s="132" t="s">
        <v>511</v>
      </c>
      <c r="B27" s="17" t="s">
        <v>512</v>
      </c>
      <c r="C27" s="122" t="s">
        <v>484</v>
      </c>
      <c r="D27" s="133" t="n">
        <v>0.977308333333333</v>
      </c>
      <c r="E27" s="133" t="n">
        <v>0.984366666666666</v>
      </c>
      <c r="F27" s="133" t="n">
        <v>0.975575</v>
      </c>
      <c r="G27" s="133" t="n">
        <v>0.987883333333333</v>
      </c>
      <c r="H27" s="133" t="n">
        <v>0.935583333333333</v>
      </c>
      <c r="L27" s="134"/>
      <c r="Q27" s="134"/>
      <c r="AA27" s="134"/>
      <c r="AK27" s="134"/>
    </row>
    <row r="28" customFormat="false" ht="14.25" hidden="false" customHeight="false" outlineLevel="0" collapsed="false">
      <c r="A28" s="132" t="s">
        <v>511</v>
      </c>
      <c r="B28" s="17" t="s">
        <v>513</v>
      </c>
      <c r="C28" s="122" t="s">
        <v>484</v>
      </c>
      <c r="D28" s="133" t="n">
        <v>0.936241666666666</v>
      </c>
      <c r="E28" s="133" t="n">
        <v>0.990125</v>
      </c>
      <c r="F28" s="133" t="n">
        <v>0.988258333333333</v>
      </c>
      <c r="G28" s="133" t="n">
        <v>0.9845</v>
      </c>
      <c r="H28" s="133" t="n">
        <v>0.987999999999999</v>
      </c>
      <c r="L28" s="134"/>
      <c r="Q28" s="134"/>
      <c r="AA28" s="134"/>
      <c r="AK28" s="134"/>
    </row>
    <row r="29" customFormat="false" ht="14.25" hidden="false" customHeight="false" outlineLevel="0" collapsed="false">
      <c r="A29" s="52" t="s">
        <v>511</v>
      </c>
      <c r="B29" s="17" t="s">
        <v>514</v>
      </c>
      <c r="C29" s="122" t="s">
        <v>484</v>
      </c>
      <c r="D29" s="133" t="n">
        <v>0.936241666666666</v>
      </c>
      <c r="E29" s="133" t="n">
        <v>0.990125</v>
      </c>
      <c r="F29" s="133" t="n">
        <v>0.988258333333333</v>
      </c>
      <c r="G29" s="133" t="n">
        <v>0.9845</v>
      </c>
      <c r="H29" s="133" t="n">
        <v>0.987999999999999</v>
      </c>
      <c r="L29" s="135"/>
    </row>
    <row r="30" customFormat="false" ht="14.25" hidden="false" customHeight="false" outlineLevel="0" collapsed="false">
      <c r="A30" s="52" t="s">
        <v>511</v>
      </c>
      <c r="B30" s="17" t="s">
        <v>515</v>
      </c>
      <c r="C30" s="122" t="s">
        <v>484</v>
      </c>
      <c r="D30" s="133" t="n">
        <v>0.936241666666666</v>
      </c>
      <c r="E30" s="133" t="n">
        <v>0.990125</v>
      </c>
      <c r="F30" s="133" t="n">
        <v>0.988258333333333</v>
      </c>
      <c r="G30" s="133" t="n">
        <v>0.9845</v>
      </c>
      <c r="H30" s="133" t="n">
        <v>0.987999999999999</v>
      </c>
      <c r="L30" s="116"/>
      <c r="Q30" s="116"/>
      <c r="AA30" s="116"/>
      <c r="AK30" s="116"/>
    </row>
    <row r="31" customFormat="false" ht="14.25" hidden="false" customHeight="false" outlineLevel="0" collapsed="false">
      <c r="A31" s="52" t="s">
        <v>511</v>
      </c>
      <c r="B31" s="17" t="s">
        <v>516</v>
      </c>
      <c r="C31" s="122" t="s">
        <v>484</v>
      </c>
      <c r="D31" s="133" t="n">
        <v>0.986783333333333</v>
      </c>
      <c r="E31" s="133" t="n">
        <v>0.974033333333333</v>
      </c>
      <c r="F31" s="133" t="n">
        <v>0.986949999999999</v>
      </c>
      <c r="G31" s="133" t="n">
        <v>0.873383333333333</v>
      </c>
      <c r="H31" s="133" t="n">
        <v>0.953916666666666</v>
      </c>
    </row>
    <row r="32" customFormat="false" ht="14.25" hidden="false" customHeight="false" outlineLevel="0" collapsed="false">
      <c r="A32" s="52" t="s">
        <v>511</v>
      </c>
      <c r="B32" s="17" t="s">
        <v>483</v>
      </c>
      <c r="C32" s="122" t="s">
        <v>484</v>
      </c>
      <c r="D32" s="133" t="n">
        <v>0.784458333333333</v>
      </c>
      <c r="E32" s="133" t="n">
        <v>0.6412</v>
      </c>
      <c r="F32" s="133" t="n">
        <v>0.55795</v>
      </c>
      <c r="G32" s="133" t="n">
        <v>0.626341666666666</v>
      </c>
      <c r="H32" s="133" t="n">
        <v>0.558799999999999</v>
      </c>
      <c r="L32" s="135"/>
    </row>
    <row r="33" customFormat="false" ht="14.25" hidden="false" customHeight="false" outlineLevel="0" collapsed="false">
      <c r="A33" s="52" t="s">
        <v>511</v>
      </c>
      <c r="B33" s="17" t="s">
        <v>485</v>
      </c>
      <c r="C33" s="122" t="s">
        <v>484</v>
      </c>
      <c r="D33" s="133" t="n">
        <v>0.679024999999999</v>
      </c>
      <c r="E33" s="133" t="n">
        <v>0.658791666666666</v>
      </c>
      <c r="F33" s="133" t="n">
        <v>0.484891666666666</v>
      </c>
      <c r="G33" s="133" t="n">
        <v>0.217791666666666</v>
      </c>
      <c r="H33" s="133" t="n">
        <v>0.45375</v>
      </c>
      <c r="L33" s="116"/>
      <c r="Q33" s="116"/>
      <c r="AA33" s="116"/>
      <c r="AK33" s="116"/>
    </row>
    <row r="34" customFormat="false" ht="14.25" hidden="false" customHeight="false" outlineLevel="0" collapsed="false">
      <c r="A34" s="52" t="s">
        <v>511</v>
      </c>
      <c r="B34" s="17" t="s">
        <v>486</v>
      </c>
      <c r="C34" s="122" t="s">
        <v>484</v>
      </c>
      <c r="D34" s="133" t="n">
        <v>0.556049999999999</v>
      </c>
      <c r="E34" s="133" t="n">
        <v>0.450958333333333</v>
      </c>
      <c r="F34" s="133" t="n">
        <v>0.459708333333333</v>
      </c>
      <c r="G34" s="133" t="n">
        <v>0.505183333333333</v>
      </c>
      <c r="H34" s="133" t="n">
        <v>0.419258333333333</v>
      </c>
    </row>
    <row r="35" customFormat="false" ht="14.25" hidden="false" customHeight="false" outlineLevel="0" collapsed="false">
      <c r="A35" s="52" t="s">
        <v>511</v>
      </c>
      <c r="B35" s="17" t="s">
        <v>487</v>
      </c>
      <c r="C35" s="122" t="s">
        <v>484</v>
      </c>
      <c r="D35" s="133" t="n">
        <v>0.923058333333333</v>
      </c>
      <c r="E35" s="133" t="n">
        <v>0.995308333333333</v>
      </c>
      <c r="F35" s="133" t="n">
        <v>0.990341666666666</v>
      </c>
      <c r="G35" s="133" t="n">
        <v>0.950166666666666</v>
      </c>
      <c r="H35" s="133" t="n">
        <v>0.974625</v>
      </c>
    </row>
    <row r="36" customFormat="false" ht="14.25" hidden="false" customHeight="false" outlineLevel="0" collapsed="false">
      <c r="A36" s="52" t="s">
        <v>511</v>
      </c>
      <c r="B36" s="17" t="s">
        <v>488</v>
      </c>
      <c r="C36" s="122" t="s">
        <v>484</v>
      </c>
      <c r="D36" s="133" t="n">
        <v>0.624083333333333</v>
      </c>
      <c r="E36" s="133" t="n">
        <v>0.496741666666666</v>
      </c>
      <c r="F36" s="133" t="n">
        <v>0.619916666666666</v>
      </c>
      <c r="G36" s="133" t="n">
        <v>0.669508333333333</v>
      </c>
      <c r="H36" s="133" t="n">
        <v>0.553658333333333</v>
      </c>
    </row>
    <row r="37" customFormat="false" ht="14.25" hidden="false" customHeight="false" outlineLevel="0" collapsed="false">
      <c r="A37" s="52" t="s">
        <v>511</v>
      </c>
      <c r="B37" s="17" t="s">
        <v>489</v>
      </c>
      <c r="C37" s="122" t="s">
        <v>484</v>
      </c>
      <c r="D37" s="133" t="n">
        <v>0.6541</v>
      </c>
      <c r="E37" s="133" t="n">
        <v>0.6984</v>
      </c>
      <c r="F37" s="133" t="n">
        <v>0.538041666666666</v>
      </c>
      <c r="G37" s="133" t="n">
        <v>0.508583333333333</v>
      </c>
      <c r="H37" s="133" t="n">
        <v>0.522224999999999</v>
      </c>
    </row>
    <row r="38" customFormat="false" ht="14.25" hidden="false" customHeight="false" outlineLevel="0" collapsed="false">
      <c r="A38" s="52" t="s">
        <v>511</v>
      </c>
      <c r="B38" s="17" t="s">
        <v>490</v>
      </c>
      <c r="C38" s="122" t="s">
        <v>484</v>
      </c>
      <c r="D38" s="133" t="n">
        <v>0.929108333333333</v>
      </c>
      <c r="E38" s="133" t="n">
        <v>0.756758333333333</v>
      </c>
      <c r="F38" s="133" t="n">
        <v>0.5455</v>
      </c>
      <c r="G38" s="133" t="n">
        <v>0.510333333333333</v>
      </c>
      <c r="H38" s="133" t="n">
        <v>0.433933333333333</v>
      </c>
    </row>
    <row r="39" customFormat="false" ht="14.25" hidden="false" customHeight="false" outlineLevel="0" collapsed="false">
      <c r="A39" s="52" t="s">
        <v>511</v>
      </c>
      <c r="B39" s="17" t="s">
        <v>491</v>
      </c>
      <c r="C39" s="122" t="s">
        <v>484</v>
      </c>
      <c r="D39" s="133" t="n">
        <v>0.637083333333333</v>
      </c>
      <c r="E39" s="133" t="n">
        <v>0.442758333333333</v>
      </c>
      <c r="F39" s="133" t="n">
        <v>0.694716666666666</v>
      </c>
      <c r="G39" s="133" t="n">
        <v>0.697791666666666</v>
      </c>
      <c r="H39" s="133" t="n">
        <v>0.720324999999999</v>
      </c>
    </row>
    <row r="40" customFormat="false" ht="14.25" hidden="false" customHeight="false" outlineLevel="0" collapsed="false">
      <c r="A40" s="52" t="s">
        <v>511</v>
      </c>
      <c r="B40" s="17" t="s">
        <v>492</v>
      </c>
      <c r="C40" s="122" t="s">
        <v>484</v>
      </c>
      <c r="D40" s="133" t="n">
        <v>0.665083333333333</v>
      </c>
      <c r="E40" s="133" t="n">
        <v>0.542408333333333</v>
      </c>
      <c r="F40" s="133" t="n">
        <v>0.607741666666666</v>
      </c>
      <c r="G40" s="133" t="n">
        <v>0.523775</v>
      </c>
      <c r="H40" s="133" t="n">
        <v>0.524541666666666</v>
      </c>
    </row>
    <row r="41" customFormat="false" ht="14.25" hidden="false" customHeight="false" outlineLevel="0" collapsed="false">
      <c r="A41" s="52" t="s">
        <v>511</v>
      </c>
      <c r="B41" s="17" t="s">
        <v>493</v>
      </c>
      <c r="C41" s="122" t="s">
        <v>484</v>
      </c>
      <c r="D41" s="133" t="n">
        <v>0</v>
      </c>
      <c r="E41" s="133" t="n">
        <v>0.2997</v>
      </c>
      <c r="F41" s="133" t="n">
        <v>0.417008333333333</v>
      </c>
      <c r="G41" s="133" t="n">
        <v>0.666041666666666</v>
      </c>
      <c r="H41" s="133" t="n">
        <v>0.252758333333333</v>
      </c>
    </row>
    <row r="42" customFormat="false" ht="14.25" hidden="false" customHeight="false" outlineLevel="0" collapsed="false">
      <c r="A42" s="52" t="s">
        <v>511</v>
      </c>
      <c r="B42" s="17" t="s">
        <v>494</v>
      </c>
      <c r="C42" s="122" t="s">
        <v>484</v>
      </c>
      <c r="D42" s="133" t="n">
        <v>0.776225</v>
      </c>
      <c r="E42" s="133" t="n">
        <v>0.732741666666666</v>
      </c>
      <c r="F42" s="133" t="n">
        <v>0.681741666666666</v>
      </c>
      <c r="G42" s="133" t="n">
        <v>0.770558333333333</v>
      </c>
      <c r="H42" s="133" t="n">
        <v>0.801374999999999</v>
      </c>
    </row>
    <row r="43" customFormat="false" ht="14.25" hidden="false" customHeight="false" outlineLevel="0" collapsed="false">
      <c r="A43" s="52" t="s">
        <v>511</v>
      </c>
      <c r="B43" s="17" t="s">
        <v>495</v>
      </c>
      <c r="C43" s="122" t="s">
        <v>484</v>
      </c>
      <c r="D43" s="133" t="n">
        <v>0.88845</v>
      </c>
      <c r="E43" s="133" t="n">
        <v>0.827174999999999</v>
      </c>
      <c r="F43" s="133" t="n">
        <v>0.738966666666666</v>
      </c>
      <c r="G43" s="133" t="n">
        <v>0.711666666666666</v>
      </c>
      <c r="H43" s="133" t="n">
        <v>0.629916666666666</v>
      </c>
    </row>
    <row r="44" customFormat="false" ht="14.25" hidden="false" customHeight="false" outlineLevel="0" collapsed="false">
      <c r="A44" s="52" t="s">
        <v>511</v>
      </c>
      <c r="B44" s="17" t="s">
        <v>496</v>
      </c>
      <c r="C44" s="122" t="s">
        <v>484</v>
      </c>
      <c r="D44" s="133" t="n">
        <v>0.899508333333333</v>
      </c>
      <c r="E44" s="133" t="n">
        <v>0.890533333333333</v>
      </c>
      <c r="F44" s="133" t="n">
        <v>0.859766666666666</v>
      </c>
      <c r="G44" s="133" t="n">
        <v>0.832408333333333</v>
      </c>
      <c r="H44" s="133" t="n">
        <v>0.755666666666666</v>
      </c>
    </row>
    <row r="45" customFormat="false" ht="14.25" hidden="false" customHeight="false" outlineLevel="0" collapsed="false">
      <c r="A45" s="52" t="s">
        <v>511</v>
      </c>
      <c r="B45" s="17" t="s">
        <v>497</v>
      </c>
      <c r="C45" s="122" t="s">
        <v>484</v>
      </c>
      <c r="D45" s="133" t="n">
        <v>0.772741666666666</v>
      </c>
      <c r="E45" s="133" t="n">
        <v>0.73125</v>
      </c>
      <c r="F45" s="133" t="n">
        <v>0.7228</v>
      </c>
      <c r="G45" s="133" t="n">
        <v>0.676291666666666</v>
      </c>
      <c r="H45" s="133" t="n">
        <v>0.654658333333333</v>
      </c>
    </row>
    <row r="46" customFormat="false" ht="14.25" hidden="false" customHeight="false" outlineLevel="0" collapsed="false">
      <c r="A46" s="52" t="s">
        <v>511</v>
      </c>
      <c r="B46" s="17" t="s">
        <v>498</v>
      </c>
      <c r="C46" s="122" t="s">
        <v>484</v>
      </c>
      <c r="D46" s="133" t="n">
        <v>0.812374999999999</v>
      </c>
      <c r="E46" s="133" t="n">
        <v>0.666191666666666</v>
      </c>
      <c r="F46" s="133" t="n">
        <v>0.578475</v>
      </c>
      <c r="G46" s="133" t="n">
        <v>0.57025</v>
      </c>
      <c r="H46" s="133" t="n">
        <v>0.607816666666666</v>
      </c>
    </row>
    <row r="47" customFormat="false" ht="14.25" hidden="false" customHeight="false" outlineLevel="0" collapsed="false">
      <c r="A47" s="52" t="s">
        <v>511</v>
      </c>
      <c r="B47" s="17" t="s">
        <v>499</v>
      </c>
      <c r="C47" s="122" t="s">
        <v>484</v>
      </c>
      <c r="D47" s="133" t="n">
        <v>0.766725</v>
      </c>
      <c r="E47" s="133" t="n">
        <v>0.638608333333333</v>
      </c>
      <c r="F47" s="133" t="n">
        <v>0.456833333333333</v>
      </c>
      <c r="G47" s="133" t="n">
        <v>0.380391666666666</v>
      </c>
      <c r="H47" s="133" t="n">
        <v>0.337008333333333</v>
      </c>
    </row>
    <row r="48" customFormat="false" ht="14.25" hidden="false" customHeight="false" outlineLevel="0" collapsed="false">
      <c r="A48" s="52" t="s">
        <v>511</v>
      </c>
      <c r="B48" s="17" t="s">
        <v>517</v>
      </c>
      <c r="C48" s="122" t="s">
        <v>484</v>
      </c>
      <c r="D48" s="133" t="n">
        <v>0.890691666666666</v>
      </c>
      <c r="E48" s="133" t="n">
        <v>0.748258333333333</v>
      </c>
      <c r="F48" s="133" t="n">
        <v>0.972283333333333</v>
      </c>
      <c r="G48" s="133" t="n">
        <v>0.716275</v>
      </c>
      <c r="H48" s="133" t="n">
        <v>0.829249999999999</v>
      </c>
      <c r="L48" s="116"/>
      <c r="Q48" s="116"/>
      <c r="AA48" s="116"/>
      <c r="AK48" s="116"/>
    </row>
    <row r="49" customFormat="false" ht="14.25" hidden="false" customHeight="false" outlineLevel="0" collapsed="false">
      <c r="A49" s="52" t="s">
        <v>511</v>
      </c>
      <c r="B49" s="17" t="s">
        <v>518</v>
      </c>
      <c r="C49" s="122" t="s">
        <v>484</v>
      </c>
      <c r="D49" s="133" t="n">
        <v>0.844033333333333</v>
      </c>
      <c r="E49" s="133" t="n">
        <v>0.851608333333333</v>
      </c>
      <c r="F49" s="133" t="n">
        <v>0.778583333333333</v>
      </c>
      <c r="G49" s="133" t="n">
        <v>0.937575</v>
      </c>
      <c r="H49" s="133" t="n">
        <v>0.965358333333333</v>
      </c>
    </row>
    <row r="50" customFormat="false" ht="14.25" hidden="false" customHeight="false" outlineLevel="0" collapsed="false">
      <c r="A50" s="52" t="s">
        <v>511</v>
      </c>
      <c r="B50" s="17" t="s">
        <v>519</v>
      </c>
      <c r="C50" s="122" t="s">
        <v>484</v>
      </c>
      <c r="D50" s="133" t="n">
        <v>0.659191666666666</v>
      </c>
      <c r="E50" s="133" t="n">
        <v>0.984091666666666</v>
      </c>
      <c r="F50" s="133" t="n">
        <v>0.988625</v>
      </c>
      <c r="G50" s="133" t="n">
        <v>0.936016666666666</v>
      </c>
      <c r="H50" s="133" t="n">
        <v>0.8814</v>
      </c>
    </row>
    <row r="51" customFormat="false" ht="14.25" hidden="false" customHeight="false" outlineLevel="0" collapsed="false">
      <c r="A51" s="52" t="s">
        <v>511</v>
      </c>
      <c r="B51" s="17" t="s">
        <v>520</v>
      </c>
      <c r="C51" s="122" t="s">
        <v>484</v>
      </c>
      <c r="D51" s="133" t="n">
        <v>0.9929</v>
      </c>
      <c r="E51" s="133" t="n">
        <v>0.940183333333333</v>
      </c>
      <c r="F51" s="133" t="n">
        <v>0.988866666666666</v>
      </c>
      <c r="G51" s="133" t="n">
        <v>0.981008333333333</v>
      </c>
      <c r="H51" s="133" t="n">
        <v>0.931766666666666</v>
      </c>
    </row>
    <row r="52" customFormat="false" ht="14.25" hidden="false" customHeight="false" outlineLevel="0" collapsed="false">
      <c r="A52" s="52" t="s">
        <v>511</v>
      </c>
      <c r="B52" s="17" t="s">
        <v>521</v>
      </c>
      <c r="C52" s="122" t="s">
        <v>484</v>
      </c>
      <c r="D52" s="133" t="n">
        <v>0.998808333333333</v>
      </c>
      <c r="E52" s="133" t="n">
        <v>0.996958333333333</v>
      </c>
      <c r="F52" s="133" t="n">
        <v>0.942041666666666</v>
      </c>
      <c r="G52" s="133" t="n">
        <v>0.988941666666666</v>
      </c>
      <c r="H52" s="133" t="n">
        <v>0.998608333333333</v>
      </c>
    </row>
    <row r="53" customFormat="false" ht="14.25" hidden="false" customHeight="false" outlineLevel="0" collapsed="false">
      <c r="A53" s="52" t="s">
        <v>511</v>
      </c>
      <c r="B53" s="17" t="s">
        <v>522</v>
      </c>
      <c r="C53" s="122" t="s">
        <v>484</v>
      </c>
      <c r="D53" s="133" t="n">
        <v>0.926058333333333</v>
      </c>
      <c r="E53" s="133" t="n">
        <v>0.651633333333333</v>
      </c>
      <c r="F53" s="133" t="n">
        <v>0.836583333333333</v>
      </c>
      <c r="G53" s="133" t="n">
        <v>0.845791666666666</v>
      </c>
      <c r="H53" s="133" t="n">
        <v>0.748116666666666</v>
      </c>
    </row>
    <row r="54" customFormat="false" ht="14.25" hidden="false" customHeight="false" outlineLevel="0" collapsed="false">
      <c r="A54" s="52" t="s">
        <v>511</v>
      </c>
      <c r="B54" s="17" t="s">
        <v>523</v>
      </c>
      <c r="C54" s="122" t="s">
        <v>484</v>
      </c>
      <c r="D54" s="133" t="n">
        <v>0.791733333333333</v>
      </c>
      <c r="E54" s="133" t="n">
        <v>0.715983333333333</v>
      </c>
      <c r="F54" s="133" t="n">
        <v>0.668408333333333</v>
      </c>
      <c r="G54" s="133" t="n">
        <v>0.650983333333333</v>
      </c>
      <c r="H54" s="133" t="n">
        <v>0.619091666666666</v>
      </c>
    </row>
  </sheetData>
  <autoFilter ref="A1:AK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12004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2023-11-14T16:12:24Z</dcterms:modified>
  <cp:revision>223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