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database files\"/>
    </mc:Choice>
  </mc:AlternateContent>
  <xr:revisionPtr revIDLastSave="0" documentId="8_{8451D53F-E20A-4400-93C9-121508CAA5AA}" xr6:coauthVersionLast="45" xr6:coauthVersionMax="45" xr10:uidLastSave="{00000000-0000-0000-0000-000000000000}"/>
  <bookViews>
    <workbookView xWindow="7440" yWindow="3165" windowWidth="21150" windowHeight="12225" activeTab="1" xr2:uid="{E1570CA8-B601-4DAA-A04A-955ABEFA22ED}"/>
  </bookViews>
  <sheets>
    <sheet name="Sheet1" sheetId="1" r:id="rId1"/>
    <sheet name="Sheet2" sheetId="2" r:id="rId2"/>
  </sheets>
  <definedNames>
    <definedName name="TRNR_22e7cda705314b64ac8a1f59e4f63fb0_64_5" hidden="1">Sheet1!$A$1</definedName>
    <definedName name="TRNR_25a499541a1046609c8f24d08fc5efe9_206_2" hidden="1">Sheet2!$A$1</definedName>
    <definedName name="TRNR_89ef54d98c9443bc91f997c0c15cee52_33_5" hidden="1">Sheet2!$J$1</definedName>
    <definedName name="TRNR_8fd0bc5629b940d29553901251aef383_762_2" hidden="1">Sheet1!$I$1</definedName>
    <definedName name="TRNR_95d91db390ac4aea81abcaed77f86bbd_762_1" hidden="1">Sheet1!$N$1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2" l="1"/>
  <c r="A1" i="2"/>
  <c r="N1" i="1"/>
  <c r="I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2A16437C-FE63-441B-A2C4-543D8D49629F}">
      <text>
        <r>
          <rPr>
            <b/>
            <sz val="9"/>
            <color indexed="81"/>
            <rFont val="Tahoma"/>
            <family val="2"/>
          </rPr>
          <t>=DSGRID("NLOCPTIR,NLOHNOMIE/TSNLMODA,((NLOHNOMIE/30)+(NLOHNOMIE*((NLGBOND./100)+.01)))/TSNLMODA,NLOCFHDI,NLOHNOMIE/NLPERDIS"," ","1959-01-01","2022-06-30","Y","RowHeader=true;ColHeader=true;DispSeriesDescription=false;YearlyTSFormat=false;QuarterlyTSFormat=false")</t>
        </r>
      </text>
    </comment>
    <comment ref="I1" authorId="0" shapeId="0" xr:uid="{D9C4BC61-EDDA-40CD-8EDB-BB1F756783B3}">
      <text>
        <r>
          <rPr>
            <b/>
            <sz val="9"/>
            <color indexed="81"/>
            <rFont val="Tahoma"/>
            <family val="2"/>
          </rPr>
          <t>=DSGRID("NLHOUSE.F,NLGBOND./100"," ","1959-01-01","2022-06-30","D","RowHeader=true;ColHeader=true;DispSeriesDescription=false;YearlyTSFormat=false;QuarterlyTSFormat=false","")</t>
        </r>
      </text>
    </comment>
    <comment ref="N1" authorId="0" shapeId="0" xr:uid="{522C1093-9881-4F85-B12C-AB0FB795D40A}">
      <text>
        <r>
          <rPr>
            <b/>
            <sz val="9"/>
            <color indexed="81"/>
            <rFont val="Tahoma"/>
            <family val="2"/>
          </rPr>
          <t>=DSGRID("E0HP/((SPLC#(CSR#(NLOOFHDIB,M),CSR#(NLOCFHDI,M),1/1/1983))/(CSR#(NLOCFTPP,M)*1000))"," ","1959-01-01","2022-06-30","M","RowHeader=true;ColHeader=true;DispSeriesDescription=false;YearlyTSFormat=false;QuarterlyTSFormat=false","")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0B19FCD0-6F72-45E6-82C6-343B87C6E07D}">
      <text>
        <r>
          <rPr>
            <b/>
            <sz val="9"/>
            <color indexed="81"/>
            <rFont val="Tahoma"/>
            <family val="2"/>
          </rPr>
          <t>=DSGRID("NLOHNOMIE,NLOOFHDIB"," ","Base Date","","Q","RowHeader=true;ColHeader=true;Code=true;SeriesMetaDataLink=true;DispSeriesDescription=false;YearlyTSFormat=false;QuarterlyTSFormat=false","")</t>
        </r>
      </text>
    </comment>
    <comment ref="J1" authorId="0" shapeId="0" xr:uid="{1B671030-4E82-4156-A4FD-E4E5D43887ED}">
      <text>
        <r>
          <rPr>
            <b/>
            <sz val="9"/>
            <color indexed="81"/>
            <rFont val="Tahoma"/>
            <family val="2"/>
          </rPr>
          <t>=DSGRID("NLOCPTIR,TSNLMODA,NLOCFHDI,NLOCFTPP,nlperdis"," ","Base Date","","Y","RowHeader=true;ColHeader=true;Code=true;SeriesMetaDataLink=true;DispSeriesDescription=false;YearlyTSFormat=false;QuarterlyTSFormat=false","")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<sst xmlns="http://schemas.openxmlformats.org/spreadsheetml/2006/main" count="229" uniqueCount="225">
  <si>
    <t>NL HOUSEHOLD DISPOSABLE INCOME (CURRENT)(EO78)(DISC.) CURA</t>
  </si>
  <si>
    <t>NL HOUSE PRICE INDEX NADJ</t>
  </si>
  <si>
    <t>NLGBOND./100</t>
  </si>
  <si>
    <t>NL PRICE-TO-INCOME RATIO (LONG-TERM AVERAGE = 100) SADJ</t>
  </si>
  <si>
    <t>NLOHNOMIE/TSNLMODA</t>
  </si>
  <si>
    <t>((NLOHNOMIE/30)+(NLOHNOMIE*((NLGBOND./100)+.01)))/TSNLMODA</t>
  </si>
  <si>
    <t>NL NET HOUSEHOLD DISPOSABLE INCOME CURA</t>
  </si>
  <si>
    <t>NLOHNOMIE/NLPERDIS</t>
  </si>
  <si>
    <t>Code</t>
  </si>
  <si>
    <t>NL NOMINAL HOUSE PRICE INDEX SADJ</t>
  </si>
  <si>
    <t>NLOHNOMIE</t>
  </si>
  <si>
    <t>NLOOFHDIB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</si>
  <si>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</si>
  <si>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</si>
  <si>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</si>
  <si>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</si>
  <si>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</si>
  <si>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</si>
  <si>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</si>
  <si>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</si>
  <si>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</si>
  <si>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</si>
  <si>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</si>
  <si>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</si>
  <si>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</si>
  <si>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</si>
  <si>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</si>
  <si>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</si>
  <si>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</si>
  <si>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</si>
  <si>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</si>
  <si>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</si>
  <si>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</si>
  <si>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</si>
  <si>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</si>
  <si>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</si>
  <si>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</si>
  <si>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</si>
  <si>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</si>
  <si>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</si>
  <si>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</si>
  <si>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</si>
  <si>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</si>
  <si>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</si>
  <si>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</si>
  <si>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</si>
  <si>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</si>
  <si>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</si>
  <si>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</si>
  <si>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</si>
  <si>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</si>
  <si>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</si>
  <si>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</si>
  <si>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</si>
  <si>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</si>
  <si>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</si>
  <si>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</si>
  <si>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</si>
  <si>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</si>
  <si>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</si>
  <si>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</si>
  <si>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</si>
  <si>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</si>
  <si>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</si>
  <si>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</si>
  <si>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</si>
  <si>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</si>
  <si>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</si>
  <si>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</si>
  <si>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</si>
  <si>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</si>
  <si>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</si>
  <si>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</si>
  <si>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</si>
  <si>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</si>
  <si>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</si>
  <si>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</si>
  <si>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</si>
  <si>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</si>
  <si>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</si>
  <si>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</si>
  <si>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</si>
  <si>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</si>
  <si>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</si>
  <si>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</si>
  <si>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</si>
  <si>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</si>
  <si>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</si>
  <si>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</si>
  <si>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</si>
  <si>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</si>
  <si>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</si>
  <si>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</si>
  <si>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</si>
  <si>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</si>
  <si>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</si>
  <si>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</si>
  <si>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</si>
  <si>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</si>
  <si>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</si>
  <si>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</si>
  <si>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</si>
  <si>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</si>
  <si>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</si>
  <si>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</si>
  <si>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</si>
  <si>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</si>
  <si>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</si>
  <si>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</si>
  <si>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</si>
  <si>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</si>
  <si>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</si>
  <si>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</si>
  <si>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</si>
  <si>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</si>
  <si>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</si>
  <si>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</si>
  <si>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</si>
  <si>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</si>
  <si>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</si>
  <si>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</si>
  <si>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</si>
  <si>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</si>
  <si>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</si>
  <si>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</si>
  <si>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</si>
  <si>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</si>
  <si>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</si>
  <si>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</si>
  <si>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</si>
  <si>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</si>
  <si>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</si>
  <si>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</si>
  <si>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</si>
  <si>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</si>
  <si>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</si>
  <si>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</si>
  <si>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</si>
  <si>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</si>
  <si>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</si>
  <si>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</si>
  <si>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</si>
  <si>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</si>
  <si>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</si>
  <si>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</si>
  <si>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</si>
  <si>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</si>
  <si>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</si>
  <si>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</si>
  <si>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</si>
  <si>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</si>
  <si>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</si>
  <si>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</si>
  <si>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</si>
  <si>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</si>
  <si>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</si>
  <si>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</si>
  <si>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</si>
  <si>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</si>
  <si>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</si>
  <si>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</si>
  <si>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</si>
  <si>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</si>
  <si>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</si>
  <si>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</si>
  <si>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</si>
  <si>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</si>
  <si>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</si>
  <si>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</si>
  <si>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</si>
  <si>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</si>
  <si>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</si>
  <si>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</si>
  <si>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</si>
  <si>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</si>
  <si>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</si>
  <si>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</si>
  <si>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</si>
  <si>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</si>
  <si>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</si>
  <si>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</si>
  <si>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</si>
  <si>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</si>
  <si>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</si>
  <si>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</si>
  <si>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</si>
  <si>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</si>
  <si>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</si>
  <si>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</si>
  <si>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</si>
  <si>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</si>
  <si>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</si>
  <si>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</si>
  <si>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</si>
  <si>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</si>
  <si>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</si>
  <si>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</si>
  <si>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</si>
  <si>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</si>
  <si>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</si>
  <si>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</si>
  <si>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</si>
  <si>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</si>
  <si>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</si>
  <si>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</si>
  <si>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</si>
  <si>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</si>
  <si>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</si>
  <si>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</si>
  <si>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</si>
  <si>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</si>
  <si>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</si>
  <si>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</si>
  <si>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</si>
  <si>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</si>
  <si>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</si>
  <si>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</si>
  <si>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NLOCPTIR</t>
  </si>
  <si>
    <t>bruto modaal inkomen per jaar</t>
  </si>
  <si>
    <t>TSNLMODA</t>
  </si>
  <si>
    <t>NL POPULATION VOLA</t>
  </si>
  <si>
    <t>NL HOUSEHOLD ACCOUNTS - DISPOSABLE INCOME (NET) CURN</t>
  </si>
  <si>
    <t>NLOCFHDI</t>
  </si>
  <si>
    <t>NLOCFTPP</t>
  </si>
  <si>
    <t>nlperdis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</si>
</sst>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1"/>
    <xf numFmtId="0" fontId="0" fillId="0" borderId="0" xfId="0" applyNumberFormat="1" applyAlignment="1"/>
    <xf numFmtId="0" fontId="2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a9efdf12-4b5c-49a4-8cbe-120f08f97701</stp>
        <tr r="N1" s="1"/>
      </tp>
    </main>
    <main first="refinitiveikonshim.dfortdformula">
      <tp t="s">
        <v>Name</v>
        <stp/>
        <stp>e3fab6fa-6150-4579-9825-eaa025b4178e</stp>
        <tr r="A1" s="2"/>
      </tp>
      <tp t="s">
        <v>Name</v>
        <stp/>
        <stp>bcb2f899-7e64-4724-a645-8868b3f910ed</stp>
        <tr r="A1" s="1"/>
      </tp>
      <tp t="s">
        <v>Name</v>
        <stp/>
        <stp>77f23ce0-c90a-446e-adf4-477e8adf55ae</stp>
        <tr r="I1" s="1"/>
      </tp>
      <tp t="s">
        <v>Name</v>
        <stp/>
        <stp>6df7d7e1-f429-4526-903c-811e0b18f083</stp>
        <tr r="J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33</xdr:col>
      <xdr:colOff>493790</xdr:colOff>
      <xdr:row>43</xdr:row>
      <xdr:rowOff>65690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A5C0C4-12AD-4D65-84C7-5E3D56394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381000"/>
          <a:ext cx="12076190" cy="7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mea1.datastream.cp.thomsonreuters.com/navigator/EconomicsMetadata.aspx?navcode=NLOCPTIR&amp;caller=DFO&amp;version=3.0.29.54&amp;nova=false" TargetMode="External"/><Relationship Id="rId7" Type="http://schemas.openxmlformats.org/officeDocument/2006/relationships/hyperlink" Target="https://emea1.datastream.cp.thomsonreuters.com/navigator/EconomicsMetadata.aspx?navcode=nlperdis&amp;caller=DFO&amp;version=3.0.29.54&amp;nova=false" TargetMode="External"/><Relationship Id="rId2" Type="http://schemas.openxmlformats.org/officeDocument/2006/relationships/hyperlink" Target="https://emea1.datastream.cp.thomsonreuters.com/navigator/EconomicsMetadata.aspx?navcode=NLOOFHDIB&amp;caller=DFO&amp;version=3.0.29.54&amp;nova=false" TargetMode="External"/><Relationship Id="rId1" Type="http://schemas.openxmlformats.org/officeDocument/2006/relationships/hyperlink" Target="https://emea1.datastream.cp.thomsonreuters.com/navigator/EconomicsMetadata.aspx?navcode=NLOHNOMIE&amp;caller=DFO&amp;version=3.0.29.54&amp;nova=false" TargetMode="External"/><Relationship Id="rId6" Type="http://schemas.openxmlformats.org/officeDocument/2006/relationships/hyperlink" Target="https://emea1.datastream.cp.thomsonreuters.com/navigator/EconomicsMetadata.aspx?navcode=NLOCFTPP&amp;caller=DFO&amp;version=3.0.29.54&amp;nova=false" TargetMode="External"/><Relationship Id="rId5" Type="http://schemas.openxmlformats.org/officeDocument/2006/relationships/hyperlink" Target="https://emea1.datastream.cp.thomsonreuters.com/navigator/EconomicsMetadata.aspx?navcode=NLOCFHDI&amp;caller=DFO&amp;version=3.0.29.54&amp;nova=false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emea1.datastream.cp.thomsonreuters.com/navigator/EconomicsMetadata.aspx?navcode=TSNLMODA&amp;caller=DFO&amp;version=3.0.29.54&amp;nova=false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975-E7F5-4363-81C1-B3A963DE3F85}">
  <dimension ref="A1:O763"/>
  <sheetViews>
    <sheetView workbookViewId="0">
      <selection activeCell="O3" sqref="O3"/>
    </sheetView>
  </sheetViews>
  <sheetFormatPr defaultRowHeight="15" x14ac:dyDescent="0.25"/>
  <cols>
    <col min="9" max="9" width="10.42578125" bestFit="1" customWidth="1"/>
  </cols>
  <sheetData>
    <row r="1" spans="1:15" x14ac:dyDescent="0.25">
      <c r="A1" s="2" t="str">
        <f>_xll.Thomson.Reuters.AFOSpreadsheetFormulas.DSGRID("NLOCPTIR,NLOHNOMIE/TSNLMODA,((NLOHNOMIE/30)+(NLOHNOMIE*((NLGBOND./100)+.01)))/TSNLMODA,NLOCFHDI,NLOHNOMIE/NLPERDIS"," ","1959-01-01","2022-06-30","Y","RowHeader=true;ColHeader=true;DispSeriesDescription=false;YearlyTSFormat=false;QuarterlyTSFormat=false")</f>
        <v>Name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I1" t="str">
        <f>_xll.Thomson.Reuters.AFOSpreadsheetFormulas.DSGRID("NLHOUSE.F,NLGBOND./100"," ","1959-01-01","2022-06-30","D","RowHeader=true;ColHeader=true;DispSeriesDescription=false;YearlyTSFormat=false;QuarterlyTSFormat=false","")</f>
        <v>Name</v>
      </c>
      <c r="J1" t="s">
        <v>1</v>
      </c>
      <c r="K1" t="s">
        <v>2</v>
      </c>
      <c r="N1" t="str">
        <f>_xll.Thomson.Reuters.AFOSpreadsheetFormulas.DSGRID("E0HP/((SPLC#(CSR#(NLOOFHDIB,M),CSR#(NLOCFHDI,M),1/1/1983))/(CSR#(NLOCFTPP,M)*1000))"," ","1959-01-01","2022-06-30","M","RowHeader=true;ColHeader=true;DispSeriesDescription=false;YearlyTSFormat=false;QuarterlyTSFormat=false","")</f>
        <v>Name</v>
      </c>
      <c r="O1" t="s">
        <v>0</v>
      </c>
    </row>
    <row r="2" spans="1:15" x14ac:dyDescent="0.25">
      <c r="A2" s="2">
        <v>1959</v>
      </c>
      <c r="I2" s="1">
        <v>21565</v>
      </c>
      <c r="K2">
        <v>0.04</v>
      </c>
      <c r="N2" s="1">
        <v>21551</v>
      </c>
    </row>
    <row r="3" spans="1:15" x14ac:dyDescent="0.25">
      <c r="A3" s="2">
        <v>1960</v>
      </c>
      <c r="I3" s="1">
        <v>21596</v>
      </c>
      <c r="K3">
        <v>0.04</v>
      </c>
      <c r="N3" s="1">
        <v>21582</v>
      </c>
    </row>
    <row r="4" spans="1:15" x14ac:dyDescent="0.25">
      <c r="A4" s="2">
        <v>1961</v>
      </c>
      <c r="I4" s="1">
        <v>21624</v>
      </c>
      <c r="K4">
        <v>0.04</v>
      </c>
      <c r="N4" s="1">
        <v>21610</v>
      </c>
    </row>
    <row r="5" spans="1:15" x14ac:dyDescent="0.25">
      <c r="A5" s="2">
        <v>1962</v>
      </c>
      <c r="I5" s="1">
        <v>21655</v>
      </c>
      <c r="K5">
        <v>0.04</v>
      </c>
      <c r="N5" s="1">
        <v>21641</v>
      </c>
    </row>
    <row r="6" spans="1:15" x14ac:dyDescent="0.25">
      <c r="A6" s="2">
        <v>1963</v>
      </c>
      <c r="I6" s="1">
        <v>21685</v>
      </c>
      <c r="K6">
        <v>0.04</v>
      </c>
      <c r="N6" s="1">
        <v>21671</v>
      </c>
    </row>
    <row r="7" spans="1:15" x14ac:dyDescent="0.25">
      <c r="A7" s="2">
        <v>1964</v>
      </c>
      <c r="I7" s="1">
        <v>21716</v>
      </c>
      <c r="K7">
        <v>0.04</v>
      </c>
      <c r="N7" s="1">
        <v>21702</v>
      </c>
    </row>
    <row r="8" spans="1:15" x14ac:dyDescent="0.25">
      <c r="A8" s="2">
        <v>1965</v>
      </c>
      <c r="I8" s="1">
        <v>21746</v>
      </c>
      <c r="K8">
        <v>0.04</v>
      </c>
      <c r="N8" s="1">
        <v>21732</v>
      </c>
    </row>
    <row r="9" spans="1:15" x14ac:dyDescent="0.25">
      <c r="A9" s="2">
        <v>1966</v>
      </c>
      <c r="I9" s="1">
        <v>21777</v>
      </c>
      <c r="K9">
        <v>0.04</v>
      </c>
      <c r="N9" s="1">
        <v>21763</v>
      </c>
    </row>
    <row r="10" spans="1:15" x14ac:dyDescent="0.25">
      <c r="A10" s="2">
        <v>1967</v>
      </c>
      <c r="I10" s="1">
        <v>21808</v>
      </c>
      <c r="K10">
        <v>0.04</v>
      </c>
      <c r="N10" s="1">
        <v>21794</v>
      </c>
    </row>
    <row r="11" spans="1:15" x14ac:dyDescent="0.25">
      <c r="A11" s="2">
        <v>1968</v>
      </c>
      <c r="I11" s="1">
        <v>21838</v>
      </c>
      <c r="K11">
        <v>0.04</v>
      </c>
      <c r="N11" s="1">
        <v>21824</v>
      </c>
    </row>
    <row r="12" spans="1:15" x14ac:dyDescent="0.25">
      <c r="A12" s="2">
        <v>1969</v>
      </c>
      <c r="I12" s="1">
        <v>21869</v>
      </c>
      <c r="K12">
        <v>0.04</v>
      </c>
      <c r="N12" s="1">
        <v>21855</v>
      </c>
    </row>
    <row r="13" spans="1:15" x14ac:dyDescent="0.25">
      <c r="A13" s="2">
        <v>1970</v>
      </c>
      <c r="C13">
        <v>1.6999999999999999E-3</v>
      </c>
      <c r="D13">
        <v>2.0000000000000001E-4</v>
      </c>
      <c r="I13" s="1">
        <v>21899</v>
      </c>
      <c r="K13">
        <v>0.04</v>
      </c>
      <c r="N13" s="1">
        <v>21885</v>
      </c>
    </row>
    <row r="14" spans="1:15" x14ac:dyDescent="0.25">
      <c r="A14" s="2">
        <v>1971</v>
      </c>
      <c r="C14">
        <v>1.6999999999999999E-3</v>
      </c>
      <c r="D14">
        <v>2.0000000000000001E-4</v>
      </c>
      <c r="I14" s="1">
        <v>21930</v>
      </c>
      <c r="K14">
        <v>0.05</v>
      </c>
      <c r="N14" s="1">
        <v>21916</v>
      </c>
    </row>
    <row r="15" spans="1:15" x14ac:dyDescent="0.25">
      <c r="A15" s="2">
        <v>1972</v>
      </c>
      <c r="C15">
        <v>1.6999999999999999E-3</v>
      </c>
      <c r="D15">
        <v>2.0000000000000001E-4</v>
      </c>
      <c r="I15" s="1">
        <v>21961</v>
      </c>
      <c r="K15">
        <v>0.05</v>
      </c>
      <c r="N15" s="1">
        <v>21947</v>
      </c>
    </row>
    <row r="16" spans="1:15" x14ac:dyDescent="0.25">
      <c r="A16" s="2">
        <v>1973</v>
      </c>
      <c r="C16">
        <v>1.6999999999999999E-3</v>
      </c>
      <c r="D16">
        <v>2.0000000000000001E-4</v>
      </c>
      <c r="I16" s="1">
        <v>21990</v>
      </c>
      <c r="K16">
        <v>0.05</v>
      </c>
      <c r="N16" s="1">
        <v>21976</v>
      </c>
    </row>
    <row r="17" spans="1:14" x14ac:dyDescent="0.25">
      <c r="A17" s="2">
        <v>1974</v>
      </c>
      <c r="C17">
        <v>1.6999999999999999E-3</v>
      </c>
      <c r="D17">
        <v>2.0000000000000001E-4</v>
      </c>
      <c r="I17" s="1">
        <v>22021</v>
      </c>
      <c r="K17">
        <v>0.04</v>
      </c>
      <c r="N17" s="1">
        <v>22007</v>
      </c>
    </row>
    <row r="18" spans="1:14" x14ac:dyDescent="0.25">
      <c r="A18" s="2">
        <v>1975</v>
      </c>
      <c r="C18">
        <v>1.6000000000000001E-3</v>
      </c>
      <c r="D18">
        <v>2.0000000000000001E-4</v>
      </c>
      <c r="I18" s="1">
        <v>22051</v>
      </c>
      <c r="K18">
        <v>0.05</v>
      </c>
      <c r="N18" s="1">
        <v>22037</v>
      </c>
    </row>
    <row r="19" spans="1:14" x14ac:dyDescent="0.25">
      <c r="A19" s="2">
        <v>1976</v>
      </c>
      <c r="C19">
        <v>1.9E-3</v>
      </c>
      <c r="D19">
        <v>2.9999999999999997E-4</v>
      </c>
      <c r="I19" s="1">
        <v>22082</v>
      </c>
      <c r="K19">
        <v>0.04</v>
      </c>
      <c r="N19" s="1">
        <v>22068</v>
      </c>
    </row>
    <row r="20" spans="1:14" x14ac:dyDescent="0.25">
      <c r="A20" s="2">
        <v>1977</v>
      </c>
      <c r="C20">
        <v>2.3999999999999998E-3</v>
      </c>
      <c r="D20">
        <v>2.9999999999999997E-4</v>
      </c>
      <c r="I20" s="1">
        <v>22112</v>
      </c>
      <c r="K20">
        <v>0.04</v>
      </c>
      <c r="N20" s="1">
        <v>22098</v>
      </c>
    </row>
    <row r="21" spans="1:14" x14ac:dyDescent="0.25">
      <c r="A21" s="2">
        <v>1978</v>
      </c>
      <c r="C21">
        <v>2.3999999999999998E-3</v>
      </c>
      <c r="D21">
        <v>2.9999999999999997E-4</v>
      </c>
      <c r="I21" s="1">
        <v>22143</v>
      </c>
      <c r="K21">
        <v>0.04</v>
      </c>
      <c r="N21" s="1">
        <v>22129</v>
      </c>
    </row>
    <row r="22" spans="1:14" x14ac:dyDescent="0.25">
      <c r="A22" s="2">
        <v>1979</v>
      </c>
      <c r="C22">
        <v>2.2000000000000001E-3</v>
      </c>
      <c r="D22">
        <v>2.9999999999999997E-4</v>
      </c>
      <c r="I22" s="1">
        <v>22174</v>
      </c>
      <c r="K22">
        <v>0.04</v>
      </c>
      <c r="N22" s="1">
        <v>22160</v>
      </c>
    </row>
    <row r="23" spans="1:14" x14ac:dyDescent="0.25">
      <c r="A23" s="2">
        <v>1980</v>
      </c>
      <c r="C23">
        <v>1.9E-3</v>
      </c>
      <c r="D23">
        <v>2.9999999999999997E-4</v>
      </c>
      <c r="E23">
        <v>93674.7</v>
      </c>
      <c r="I23" s="1">
        <v>22204</v>
      </c>
      <c r="K23">
        <v>0.04</v>
      </c>
      <c r="N23" s="1">
        <v>22190</v>
      </c>
    </row>
    <row r="24" spans="1:14" x14ac:dyDescent="0.25">
      <c r="A24" s="2">
        <v>1981</v>
      </c>
      <c r="C24">
        <v>1.6000000000000001E-3</v>
      </c>
      <c r="D24">
        <v>2.9999999999999997E-4</v>
      </c>
      <c r="E24">
        <v>98583.7</v>
      </c>
      <c r="I24" s="1">
        <v>22235</v>
      </c>
      <c r="K24">
        <v>0.04</v>
      </c>
      <c r="N24" s="1">
        <v>22221</v>
      </c>
    </row>
    <row r="25" spans="1:14" x14ac:dyDescent="0.25">
      <c r="A25" s="2">
        <v>1982</v>
      </c>
      <c r="C25">
        <v>1.4E-3</v>
      </c>
      <c r="D25">
        <v>2.0000000000000001E-4</v>
      </c>
      <c r="E25">
        <v>103332.3</v>
      </c>
      <c r="I25" s="1">
        <v>22265</v>
      </c>
      <c r="K25">
        <v>0.04</v>
      </c>
      <c r="N25" s="1">
        <v>22251</v>
      </c>
    </row>
    <row r="26" spans="1:14" x14ac:dyDescent="0.25">
      <c r="A26" s="2">
        <v>1983</v>
      </c>
      <c r="C26">
        <v>1.4E-3</v>
      </c>
      <c r="D26">
        <v>2.0000000000000001E-4</v>
      </c>
      <c r="E26">
        <v>104544</v>
      </c>
      <c r="I26" s="1">
        <v>22296</v>
      </c>
      <c r="K26">
        <v>0.04</v>
      </c>
      <c r="N26" s="1">
        <v>22282</v>
      </c>
    </row>
    <row r="27" spans="1:14" x14ac:dyDescent="0.25">
      <c r="A27" s="2">
        <v>1984</v>
      </c>
      <c r="C27">
        <v>1.2999999999999999E-3</v>
      </c>
      <c r="D27">
        <v>2.0000000000000001E-4</v>
      </c>
      <c r="E27">
        <v>109353</v>
      </c>
      <c r="I27" s="1">
        <v>22327</v>
      </c>
      <c r="K27">
        <v>0.04</v>
      </c>
      <c r="N27" s="1">
        <v>22313</v>
      </c>
    </row>
    <row r="28" spans="1:14" x14ac:dyDescent="0.25">
      <c r="A28" s="2">
        <v>1985</v>
      </c>
      <c r="C28">
        <v>1.2999999999999999E-3</v>
      </c>
      <c r="D28">
        <v>2.0000000000000001E-4</v>
      </c>
      <c r="E28">
        <v>114358.39999999999</v>
      </c>
      <c r="I28" s="1">
        <v>22355</v>
      </c>
      <c r="K28">
        <v>0.04</v>
      </c>
      <c r="N28" s="1">
        <v>22341</v>
      </c>
    </row>
    <row r="29" spans="1:14" x14ac:dyDescent="0.25">
      <c r="A29" s="2">
        <v>1986</v>
      </c>
      <c r="C29">
        <v>1.2999999999999999E-3</v>
      </c>
      <c r="D29">
        <v>1E-4</v>
      </c>
      <c r="E29">
        <v>117728.4</v>
      </c>
      <c r="I29" s="1">
        <v>22386</v>
      </c>
      <c r="K29">
        <v>0.04</v>
      </c>
      <c r="N29" s="1">
        <v>22372</v>
      </c>
    </row>
    <row r="30" spans="1:14" x14ac:dyDescent="0.25">
      <c r="A30" s="2">
        <v>1987</v>
      </c>
      <c r="C30">
        <v>1.4E-3</v>
      </c>
      <c r="D30">
        <v>1E-4</v>
      </c>
      <c r="E30">
        <v>119348</v>
      </c>
      <c r="I30" s="1">
        <v>22416</v>
      </c>
      <c r="K30">
        <v>0.04</v>
      </c>
      <c r="N30" s="1">
        <v>22402</v>
      </c>
    </row>
    <row r="31" spans="1:14" x14ac:dyDescent="0.25">
      <c r="A31" s="2">
        <v>1988</v>
      </c>
      <c r="C31">
        <v>1.4E-3</v>
      </c>
      <c r="D31">
        <v>2.0000000000000001E-4</v>
      </c>
      <c r="E31">
        <v>121727</v>
      </c>
      <c r="I31" s="1">
        <v>22447</v>
      </c>
      <c r="K31">
        <v>0.04</v>
      </c>
      <c r="N31" s="1">
        <v>22433</v>
      </c>
    </row>
    <row r="32" spans="1:14" x14ac:dyDescent="0.25">
      <c r="A32" s="2">
        <v>1989</v>
      </c>
      <c r="C32">
        <v>1.5E-3</v>
      </c>
      <c r="D32">
        <v>2.0000000000000001E-4</v>
      </c>
      <c r="E32">
        <v>131031.1</v>
      </c>
      <c r="I32" s="1">
        <v>22477</v>
      </c>
      <c r="K32">
        <v>0.04</v>
      </c>
      <c r="N32" s="1">
        <v>22463</v>
      </c>
    </row>
    <row r="33" spans="1:14" x14ac:dyDescent="0.25">
      <c r="A33" s="2">
        <v>1990</v>
      </c>
      <c r="B33">
        <v>70.599999999999994</v>
      </c>
      <c r="C33">
        <v>1.5E-3</v>
      </c>
      <c r="D33">
        <v>2.0000000000000001E-4</v>
      </c>
      <c r="E33">
        <v>142760.9</v>
      </c>
      <c r="I33" s="1">
        <v>22508</v>
      </c>
      <c r="K33">
        <v>0.04</v>
      </c>
      <c r="N33" s="1">
        <v>22494</v>
      </c>
    </row>
    <row r="34" spans="1:14" x14ac:dyDescent="0.25">
      <c r="A34" s="2">
        <v>1991</v>
      </c>
      <c r="B34">
        <v>72</v>
      </c>
      <c r="C34">
        <v>1.5E-3</v>
      </c>
      <c r="D34">
        <v>2.0000000000000001E-4</v>
      </c>
      <c r="E34">
        <v>144599.9</v>
      </c>
      <c r="I34" s="1">
        <v>22539</v>
      </c>
      <c r="K34">
        <v>0.04</v>
      </c>
      <c r="N34" s="1">
        <v>22525</v>
      </c>
    </row>
    <row r="35" spans="1:14" x14ac:dyDescent="0.25">
      <c r="A35" s="2">
        <v>1992</v>
      </c>
      <c r="B35">
        <v>72.778999999999996</v>
      </c>
      <c r="C35">
        <v>1.6000000000000001E-3</v>
      </c>
      <c r="D35">
        <v>2.0000000000000001E-4</v>
      </c>
      <c r="E35">
        <v>154058.4</v>
      </c>
      <c r="I35" s="1">
        <v>22569</v>
      </c>
      <c r="K35">
        <v>0.04</v>
      </c>
      <c r="N35" s="1">
        <v>22555</v>
      </c>
    </row>
    <row r="36" spans="1:14" x14ac:dyDescent="0.25">
      <c r="A36" s="2">
        <v>1993</v>
      </c>
      <c r="B36">
        <v>79.013000000000005</v>
      </c>
      <c r="C36">
        <v>1.6000000000000001E-3</v>
      </c>
      <c r="D36">
        <v>2.0000000000000001E-4</v>
      </c>
      <c r="E36">
        <v>153806.70000000001</v>
      </c>
      <c r="I36" s="1">
        <v>22600</v>
      </c>
      <c r="K36">
        <v>0.04</v>
      </c>
      <c r="N36" s="1">
        <v>22586</v>
      </c>
    </row>
    <row r="37" spans="1:14" x14ac:dyDescent="0.25">
      <c r="A37" s="2">
        <v>1994</v>
      </c>
      <c r="B37">
        <v>79.900999999999996</v>
      </c>
      <c r="C37">
        <v>1.8E-3</v>
      </c>
      <c r="D37">
        <v>2.0000000000000001E-4</v>
      </c>
      <c r="E37">
        <v>161781.9</v>
      </c>
      <c r="I37" s="1">
        <v>22630</v>
      </c>
      <c r="K37">
        <v>0.04</v>
      </c>
      <c r="N37" s="1">
        <v>22616</v>
      </c>
    </row>
    <row r="38" spans="1:14" x14ac:dyDescent="0.25">
      <c r="A38" s="2">
        <v>1995</v>
      </c>
      <c r="B38">
        <v>81.275999999999996</v>
      </c>
      <c r="C38">
        <v>1.9E-3</v>
      </c>
      <c r="D38">
        <v>2.0000000000000001E-4</v>
      </c>
      <c r="E38">
        <v>168793</v>
      </c>
      <c r="F38">
        <v>2.9999999999999997E-4</v>
      </c>
      <c r="I38" s="1">
        <v>22661</v>
      </c>
      <c r="K38">
        <v>0.04</v>
      </c>
      <c r="N38" s="1">
        <v>22647</v>
      </c>
    </row>
    <row r="39" spans="1:14" x14ac:dyDescent="0.25">
      <c r="A39" s="2">
        <v>1996</v>
      </c>
      <c r="B39">
        <v>85.073999999999998</v>
      </c>
      <c r="C39">
        <v>2.0999999999999999E-3</v>
      </c>
      <c r="D39">
        <v>2.0000000000000001E-4</v>
      </c>
      <c r="E39">
        <v>176481</v>
      </c>
      <c r="F39">
        <v>2.9999999999999997E-4</v>
      </c>
      <c r="I39" s="1">
        <v>22692</v>
      </c>
      <c r="K39">
        <v>0.04</v>
      </c>
      <c r="N39" s="1">
        <v>22678</v>
      </c>
    </row>
    <row r="40" spans="1:14" x14ac:dyDescent="0.25">
      <c r="A40" s="2">
        <v>1997</v>
      </c>
      <c r="B40">
        <v>88.971999999999994</v>
      </c>
      <c r="C40">
        <v>2.3E-3</v>
      </c>
      <c r="D40">
        <v>2.0000000000000001E-4</v>
      </c>
      <c r="E40">
        <v>188563</v>
      </c>
      <c r="F40">
        <v>2.9999999999999997E-4</v>
      </c>
      <c r="I40" s="1">
        <v>22720</v>
      </c>
      <c r="K40">
        <v>0.04</v>
      </c>
      <c r="N40" s="1">
        <v>22706</v>
      </c>
    </row>
    <row r="41" spans="1:14" x14ac:dyDescent="0.25">
      <c r="A41" s="2">
        <v>1998</v>
      </c>
      <c r="B41">
        <v>94.105000000000004</v>
      </c>
      <c r="C41">
        <v>2.5000000000000001E-3</v>
      </c>
      <c r="D41">
        <v>2.0000000000000001E-4</v>
      </c>
      <c r="E41">
        <v>199572</v>
      </c>
      <c r="F41">
        <v>2.9999999999999997E-4</v>
      </c>
      <c r="I41" s="1">
        <v>22751</v>
      </c>
      <c r="K41">
        <v>0.04</v>
      </c>
      <c r="N41" s="1">
        <v>22737</v>
      </c>
    </row>
    <row r="42" spans="1:14" x14ac:dyDescent="0.25">
      <c r="A42" s="2">
        <v>1999</v>
      </c>
      <c r="B42">
        <v>106.16500000000001</v>
      </c>
      <c r="C42">
        <v>2.8E-3</v>
      </c>
      <c r="D42">
        <v>2.9999999999999997E-4</v>
      </c>
      <c r="E42">
        <v>209397</v>
      </c>
      <c r="F42">
        <v>2.9999999999999997E-4</v>
      </c>
      <c r="I42" s="1">
        <v>22781</v>
      </c>
      <c r="K42">
        <v>0.04</v>
      </c>
      <c r="N42" s="1">
        <v>22767</v>
      </c>
    </row>
    <row r="43" spans="1:14" x14ac:dyDescent="0.25">
      <c r="A43" s="2">
        <v>2000</v>
      </c>
      <c r="B43">
        <v>118.843</v>
      </c>
      <c r="C43">
        <v>3.2000000000000002E-3</v>
      </c>
      <c r="D43">
        <v>2.9999999999999997E-4</v>
      </c>
      <c r="E43">
        <v>221093</v>
      </c>
      <c r="F43">
        <v>4.0000000000000002E-4</v>
      </c>
      <c r="I43" s="1">
        <v>22812</v>
      </c>
      <c r="K43">
        <v>0.04</v>
      </c>
      <c r="N43" s="1">
        <v>22798</v>
      </c>
    </row>
    <row r="44" spans="1:14" x14ac:dyDescent="0.25">
      <c r="A44" s="2">
        <v>2001</v>
      </c>
      <c r="B44">
        <v>121.206</v>
      </c>
      <c r="C44">
        <v>3.3E-3</v>
      </c>
      <c r="D44">
        <v>2.9999999999999997E-4</v>
      </c>
      <c r="E44">
        <v>242680</v>
      </c>
      <c r="F44">
        <v>4.0000000000000002E-4</v>
      </c>
      <c r="I44" s="1">
        <v>22842</v>
      </c>
      <c r="K44">
        <v>0.04</v>
      </c>
      <c r="N44" s="1">
        <v>22828</v>
      </c>
    </row>
    <row r="45" spans="1:14" x14ac:dyDescent="0.25">
      <c r="A45" s="2">
        <v>2002</v>
      </c>
      <c r="B45">
        <v>126.298</v>
      </c>
      <c r="C45">
        <v>3.3999999999999998E-3</v>
      </c>
      <c r="D45">
        <v>2.9999999999999997E-4</v>
      </c>
      <c r="E45">
        <v>249479</v>
      </c>
      <c r="F45">
        <v>4.0000000000000002E-4</v>
      </c>
      <c r="I45" s="1">
        <v>22873</v>
      </c>
      <c r="K45">
        <v>0.04</v>
      </c>
      <c r="N45" s="1">
        <v>22859</v>
      </c>
    </row>
    <row r="46" spans="1:14" x14ac:dyDescent="0.25">
      <c r="A46" s="2">
        <v>2003</v>
      </c>
      <c r="B46">
        <v>130.40799999999999</v>
      </c>
      <c r="C46">
        <v>3.3999999999999998E-3</v>
      </c>
      <c r="D46">
        <v>2.9999999999999997E-4</v>
      </c>
      <c r="E46">
        <v>251414</v>
      </c>
      <c r="F46">
        <v>4.0000000000000002E-4</v>
      </c>
      <c r="I46" s="1">
        <v>22904</v>
      </c>
      <c r="K46">
        <v>0.04</v>
      </c>
      <c r="N46" s="1">
        <v>22890</v>
      </c>
    </row>
    <row r="47" spans="1:14" x14ac:dyDescent="0.25">
      <c r="A47" s="2">
        <v>2004</v>
      </c>
      <c r="B47">
        <v>134.34399999999999</v>
      </c>
      <c r="C47">
        <v>3.5000000000000001E-3</v>
      </c>
      <c r="D47">
        <v>2.9999999999999997E-4</v>
      </c>
      <c r="E47">
        <v>255529</v>
      </c>
      <c r="F47">
        <v>4.0000000000000002E-4</v>
      </c>
      <c r="I47" s="1">
        <v>22934</v>
      </c>
      <c r="K47">
        <v>0.04</v>
      </c>
      <c r="N47" s="1">
        <v>22920</v>
      </c>
    </row>
    <row r="48" spans="1:14" x14ac:dyDescent="0.25">
      <c r="A48" s="2">
        <v>2005</v>
      </c>
      <c r="B48">
        <v>138.21600000000001</v>
      </c>
      <c r="C48">
        <v>3.7000000000000002E-3</v>
      </c>
      <c r="D48">
        <v>2.9999999999999997E-4</v>
      </c>
      <c r="E48">
        <v>258525</v>
      </c>
      <c r="F48">
        <v>4.0000000000000002E-4</v>
      </c>
      <c r="I48" s="1">
        <v>22965</v>
      </c>
      <c r="K48">
        <v>0.04</v>
      </c>
      <c r="N48" s="1">
        <v>22951</v>
      </c>
    </row>
    <row r="49" spans="1:14" x14ac:dyDescent="0.25">
      <c r="A49" s="2">
        <v>2006</v>
      </c>
      <c r="B49">
        <v>138.37700000000001</v>
      </c>
      <c r="C49">
        <v>3.8E-3</v>
      </c>
      <c r="D49">
        <v>2.9999999999999997E-4</v>
      </c>
      <c r="E49">
        <v>269684</v>
      </c>
      <c r="F49">
        <v>4.0000000000000002E-4</v>
      </c>
      <c r="I49" s="1">
        <v>22995</v>
      </c>
      <c r="K49">
        <v>0.04</v>
      </c>
      <c r="N49" s="1">
        <v>22981</v>
      </c>
    </row>
    <row r="50" spans="1:14" x14ac:dyDescent="0.25">
      <c r="A50" s="2">
        <v>2007</v>
      </c>
      <c r="B50">
        <v>139.727</v>
      </c>
      <c r="C50">
        <v>3.8999999999999998E-3</v>
      </c>
      <c r="D50">
        <v>2.9999999999999997E-4</v>
      </c>
      <c r="E50">
        <v>280620</v>
      </c>
      <c r="F50">
        <v>4.0000000000000002E-4</v>
      </c>
      <c r="I50" s="1">
        <v>23026</v>
      </c>
      <c r="K50">
        <v>0.04</v>
      </c>
      <c r="N50" s="1">
        <v>23012</v>
      </c>
    </row>
    <row r="51" spans="1:14" x14ac:dyDescent="0.25">
      <c r="A51" s="2">
        <v>2008</v>
      </c>
      <c r="B51">
        <v>138.994</v>
      </c>
      <c r="C51">
        <v>3.8E-3</v>
      </c>
      <c r="D51">
        <v>2.9999999999999997E-4</v>
      </c>
      <c r="E51">
        <v>289418</v>
      </c>
      <c r="F51">
        <v>4.0000000000000002E-4</v>
      </c>
      <c r="I51" s="1">
        <v>23057</v>
      </c>
      <c r="K51">
        <v>0.04</v>
      </c>
      <c r="N51" s="1">
        <v>23043</v>
      </c>
    </row>
    <row r="52" spans="1:14" x14ac:dyDescent="0.25">
      <c r="A52" s="2">
        <v>2009</v>
      </c>
      <c r="B52">
        <v>134.172</v>
      </c>
      <c r="C52">
        <v>3.5000000000000001E-3</v>
      </c>
      <c r="D52">
        <v>2.9999999999999997E-4</v>
      </c>
      <c r="E52">
        <v>287922</v>
      </c>
      <c r="F52">
        <v>4.0000000000000002E-4</v>
      </c>
      <c r="I52" s="1">
        <v>23085</v>
      </c>
      <c r="K52">
        <v>0.04</v>
      </c>
      <c r="N52" s="1">
        <v>23071</v>
      </c>
    </row>
    <row r="53" spans="1:14" x14ac:dyDescent="0.25">
      <c r="A53" s="2">
        <v>2010</v>
      </c>
      <c r="B53">
        <v>130.649</v>
      </c>
      <c r="C53">
        <v>3.3999999999999998E-3</v>
      </c>
      <c r="D53">
        <v>2.9999999999999997E-4</v>
      </c>
      <c r="E53">
        <v>292107</v>
      </c>
      <c r="F53">
        <v>4.0000000000000002E-4</v>
      </c>
      <c r="I53" s="1">
        <v>23116</v>
      </c>
      <c r="K53">
        <v>0.04</v>
      </c>
      <c r="N53" s="1">
        <v>23102</v>
      </c>
    </row>
    <row r="54" spans="1:14" x14ac:dyDescent="0.25">
      <c r="A54" s="2">
        <v>2011</v>
      </c>
      <c r="B54">
        <v>125.352</v>
      </c>
      <c r="C54">
        <v>3.3E-3</v>
      </c>
      <c r="D54">
        <v>2.0000000000000001E-4</v>
      </c>
      <c r="E54">
        <v>299801</v>
      </c>
      <c r="F54">
        <v>4.0000000000000002E-4</v>
      </c>
      <c r="I54" s="1">
        <v>23146</v>
      </c>
      <c r="K54">
        <v>0.04</v>
      </c>
      <c r="N54" s="1">
        <v>23132</v>
      </c>
    </row>
    <row r="55" spans="1:14" x14ac:dyDescent="0.25">
      <c r="A55" s="2">
        <v>2012</v>
      </c>
      <c r="B55">
        <v>116.22</v>
      </c>
      <c r="C55">
        <v>3.0999999999999999E-3</v>
      </c>
      <c r="D55">
        <v>2.0000000000000001E-4</v>
      </c>
      <c r="E55">
        <v>302771</v>
      </c>
      <c r="F55">
        <v>2.9999999999999997E-4</v>
      </c>
      <c r="I55" s="1">
        <v>23177</v>
      </c>
      <c r="K55">
        <v>0.04</v>
      </c>
      <c r="N55" s="1">
        <v>23163</v>
      </c>
    </row>
    <row r="56" spans="1:14" x14ac:dyDescent="0.25">
      <c r="A56" s="2">
        <v>2013</v>
      </c>
      <c r="B56">
        <v>108.417</v>
      </c>
      <c r="C56">
        <v>2.7000000000000001E-3</v>
      </c>
      <c r="D56">
        <v>2.0000000000000001E-4</v>
      </c>
      <c r="E56">
        <v>305993</v>
      </c>
      <c r="F56">
        <v>2.9999999999999997E-4</v>
      </c>
      <c r="I56" s="1">
        <v>23207</v>
      </c>
      <c r="K56">
        <v>0.04</v>
      </c>
      <c r="N56" s="1">
        <v>23193</v>
      </c>
    </row>
    <row r="57" spans="1:14" x14ac:dyDescent="0.25">
      <c r="A57" s="2">
        <v>2014</v>
      </c>
      <c r="B57">
        <v>106.857</v>
      </c>
      <c r="C57">
        <v>2.8E-3</v>
      </c>
      <c r="D57">
        <v>2.0000000000000001E-4</v>
      </c>
      <c r="E57">
        <v>314114</v>
      </c>
      <c r="F57">
        <v>2.9999999999999997E-4</v>
      </c>
      <c r="I57" s="1">
        <v>23238</v>
      </c>
      <c r="K57">
        <v>0.04</v>
      </c>
      <c r="N57" s="1">
        <v>23224</v>
      </c>
    </row>
    <row r="58" spans="1:14" x14ac:dyDescent="0.25">
      <c r="A58" s="2">
        <v>2015</v>
      </c>
      <c r="B58">
        <v>108.994</v>
      </c>
      <c r="C58">
        <v>2.8E-3</v>
      </c>
      <c r="D58">
        <v>1E-4</v>
      </c>
      <c r="E58">
        <v>320348</v>
      </c>
      <c r="F58">
        <v>2.9999999999999997E-4</v>
      </c>
      <c r="I58" s="1">
        <v>23269</v>
      </c>
      <c r="K58">
        <v>0.04</v>
      </c>
      <c r="N58" s="1">
        <v>23255</v>
      </c>
    </row>
    <row r="59" spans="1:14" x14ac:dyDescent="0.25">
      <c r="A59" s="2">
        <v>2016</v>
      </c>
      <c r="B59">
        <v>111.756</v>
      </c>
      <c r="C59">
        <v>2.8999999999999998E-3</v>
      </c>
      <c r="D59">
        <v>1E-4</v>
      </c>
      <c r="E59">
        <v>329950</v>
      </c>
      <c r="F59">
        <v>2.9999999999999997E-4</v>
      </c>
      <c r="I59" s="1">
        <v>23299</v>
      </c>
      <c r="K59">
        <v>0.04</v>
      </c>
      <c r="N59" s="1">
        <v>23285</v>
      </c>
    </row>
    <row r="60" spans="1:14" x14ac:dyDescent="0.25">
      <c r="A60" s="2">
        <v>2017</v>
      </c>
      <c r="B60">
        <v>118.023</v>
      </c>
      <c r="C60">
        <v>3.0999999999999999E-3</v>
      </c>
      <c r="D60">
        <v>2.0000000000000001E-4</v>
      </c>
      <c r="E60">
        <v>337974</v>
      </c>
      <c r="F60">
        <v>2.9999999999999997E-4</v>
      </c>
      <c r="I60" s="1">
        <v>23330</v>
      </c>
      <c r="K60">
        <v>0.05</v>
      </c>
      <c r="N60" s="1">
        <v>23316</v>
      </c>
    </row>
    <row r="61" spans="1:14" x14ac:dyDescent="0.25">
      <c r="A61" s="2">
        <v>2018</v>
      </c>
      <c r="B61">
        <v>124.211</v>
      </c>
      <c r="C61">
        <v>3.3E-3</v>
      </c>
      <c r="D61">
        <v>2.0000000000000001E-4</v>
      </c>
      <c r="E61">
        <v>353559</v>
      </c>
      <c r="F61">
        <v>4.0000000000000002E-4</v>
      </c>
      <c r="I61" s="1">
        <v>23360</v>
      </c>
      <c r="K61">
        <v>0.05</v>
      </c>
      <c r="N61" s="1">
        <v>23346</v>
      </c>
    </row>
    <row r="62" spans="1:14" x14ac:dyDescent="0.25">
      <c r="A62" s="2">
        <v>2019</v>
      </c>
      <c r="B62">
        <v>129.21299999999999</v>
      </c>
      <c r="E62">
        <v>367032</v>
      </c>
      <c r="F62">
        <v>4.0000000000000002E-4</v>
      </c>
      <c r="I62" s="1">
        <v>23391</v>
      </c>
      <c r="K62">
        <v>0.05</v>
      </c>
      <c r="N62" s="1">
        <v>23377</v>
      </c>
    </row>
    <row r="63" spans="1:14" x14ac:dyDescent="0.25">
      <c r="A63" s="2">
        <v>2020</v>
      </c>
      <c r="E63">
        <v>380675.2</v>
      </c>
      <c r="I63" s="1">
        <v>23422</v>
      </c>
      <c r="K63">
        <v>0.05</v>
      </c>
      <c r="N63" s="1">
        <v>23408</v>
      </c>
    </row>
    <row r="64" spans="1:14" x14ac:dyDescent="0.25">
      <c r="A64" s="2">
        <v>2021</v>
      </c>
      <c r="E64">
        <v>387194.2</v>
      </c>
      <c r="I64" s="1">
        <v>23451</v>
      </c>
      <c r="K64">
        <v>0.05</v>
      </c>
      <c r="N64" s="1">
        <v>23437</v>
      </c>
    </row>
    <row r="65" spans="1:14" x14ac:dyDescent="0.25">
      <c r="A65" s="2">
        <v>2022</v>
      </c>
      <c r="E65">
        <v>393823.9</v>
      </c>
      <c r="I65" s="1">
        <v>23482</v>
      </c>
      <c r="K65">
        <v>0.05</v>
      </c>
      <c r="N65" s="1">
        <v>23468</v>
      </c>
    </row>
    <row r="66" spans="1:14" x14ac:dyDescent="0.25">
      <c r="I66" s="1">
        <v>23512</v>
      </c>
      <c r="K66">
        <v>0.05</v>
      </c>
      <c r="N66" s="1">
        <v>23498</v>
      </c>
    </row>
    <row r="67" spans="1:14" x14ac:dyDescent="0.25">
      <c r="I67" s="1">
        <v>23543</v>
      </c>
      <c r="K67">
        <v>0.05</v>
      </c>
      <c r="N67" s="1">
        <v>23529</v>
      </c>
    </row>
    <row r="68" spans="1:14" x14ac:dyDescent="0.25">
      <c r="I68" s="1">
        <v>23573</v>
      </c>
      <c r="K68">
        <v>0.05</v>
      </c>
      <c r="N68" s="1">
        <v>23559</v>
      </c>
    </row>
    <row r="69" spans="1:14" x14ac:dyDescent="0.25">
      <c r="I69" s="1">
        <v>23604</v>
      </c>
      <c r="K69">
        <v>0.05</v>
      </c>
      <c r="N69" s="1">
        <v>23590</v>
      </c>
    </row>
    <row r="70" spans="1:14" x14ac:dyDescent="0.25">
      <c r="I70" s="1">
        <v>23635</v>
      </c>
      <c r="K70">
        <v>0.05</v>
      </c>
      <c r="N70" s="1">
        <v>23621</v>
      </c>
    </row>
    <row r="71" spans="1:14" x14ac:dyDescent="0.25">
      <c r="I71" s="1">
        <v>23665</v>
      </c>
      <c r="K71">
        <v>0.05</v>
      </c>
      <c r="N71" s="1">
        <v>23651</v>
      </c>
    </row>
    <row r="72" spans="1:14" x14ac:dyDescent="0.25">
      <c r="I72" s="1">
        <v>23696</v>
      </c>
      <c r="K72">
        <v>0.05</v>
      </c>
      <c r="N72" s="1">
        <v>23682</v>
      </c>
    </row>
    <row r="73" spans="1:14" x14ac:dyDescent="0.25">
      <c r="I73" s="1">
        <v>23726</v>
      </c>
      <c r="K73">
        <v>0.05</v>
      </c>
      <c r="N73" s="1">
        <v>23712</v>
      </c>
    </row>
    <row r="74" spans="1:14" x14ac:dyDescent="0.25">
      <c r="I74" s="1">
        <v>23757</v>
      </c>
      <c r="K74">
        <v>0.05</v>
      </c>
      <c r="N74" s="1">
        <v>23743</v>
      </c>
    </row>
    <row r="75" spans="1:14" x14ac:dyDescent="0.25">
      <c r="I75" s="1">
        <v>23788</v>
      </c>
      <c r="K75">
        <v>0.05</v>
      </c>
      <c r="N75" s="1">
        <v>23774</v>
      </c>
    </row>
    <row r="76" spans="1:14" x14ac:dyDescent="0.25">
      <c r="I76" s="1">
        <v>23816</v>
      </c>
      <c r="K76">
        <v>0.05</v>
      </c>
      <c r="N76" s="1">
        <v>23802</v>
      </c>
    </row>
    <row r="77" spans="1:14" x14ac:dyDescent="0.25">
      <c r="I77" s="1">
        <v>23847</v>
      </c>
      <c r="K77">
        <v>0.05</v>
      </c>
      <c r="N77" s="1">
        <v>23833</v>
      </c>
    </row>
    <row r="78" spans="1:14" x14ac:dyDescent="0.25">
      <c r="I78" s="1">
        <v>23877</v>
      </c>
      <c r="K78">
        <v>0.05</v>
      </c>
      <c r="N78" s="1">
        <v>23863</v>
      </c>
    </row>
    <row r="79" spans="1:14" x14ac:dyDescent="0.25">
      <c r="I79" s="1">
        <v>23908</v>
      </c>
      <c r="K79">
        <v>0.05</v>
      </c>
      <c r="N79" s="1">
        <v>23894</v>
      </c>
    </row>
    <row r="80" spans="1:14" x14ac:dyDescent="0.25">
      <c r="I80" s="1">
        <v>23938</v>
      </c>
      <c r="K80">
        <v>0.06</v>
      </c>
      <c r="N80" s="1">
        <v>23924</v>
      </c>
    </row>
    <row r="81" spans="9:14" x14ac:dyDescent="0.25">
      <c r="I81" s="1">
        <v>23969</v>
      </c>
      <c r="K81">
        <v>0.06</v>
      </c>
      <c r="N81" s="1">
        <v>23955</v>
      </c>
    </row>
    <row r="82" spans="9:14" x14ac:dyDescent="0.25">
      <c r="I82" s="1">
        <v>24000</v>
      </c>
      <c r="K82">
        <v>0.06</v>
      </c>
      <c r="N82" s="1">
        <v>23986</v>
      </c>
    </row>
    <row r="83" spans="9:14" x14ac:dyDescent="0.25">
      <c r="I83" s="1">
        <v>24030</v>
      </c>
      <c r="K83">
        <v>0.06</v>
      </c>
      <c r="N83" s="1">
        <v>24016</v>
      </c>
    </row>
    <row r="84" spans="9:14" x14ac:dyDescent="0.25">
      <c r="I84" s="1">
        <v>24061</v>
      </c>
      <c r="K84">
        <v>0.06</v>
      </c>
      <c r="N84" s="1">
        <v>24047</v>
      </c>
    </row>
    <row r="85" spans="9:14" x14ac:dyDescent="0.25">
      <c r="I85" s="1">
        <v>24091</v>
      </c>
      <c r="K85">
        <v>0.06</v>
      </c>
      <c r="N85" s="1">
        <v>24077</v>
      </c>
    </row>
    <row r="86" spans="9:14" x14ac:dyDescent="0.25">
      <c r="I86" s="1">
        <v>24122</v>
      </c>
      <c r="K86">
        <v>0.06</v>
      </c>
      <c r="N86" s="1">
        <v>24108</v>
      </c>
    </row>
    <row r="87" spans="9:14" x14ac:dyDescent="0.25">
      <c r="I87" s="1">
        <v>24153</v>
      </c>
      <c r="K87">
        <v>0.06</v>
      </c>
      <c r="N87" s="1">
        <v>24139</v>
      </c>
    </row>
    <row r="88" spans="9:14" x14ac:dyDescent="0.25">
      <c r="I88" s="1">
        <v>24181</v>
      </c>
      <c r="K88">
        <v>0.06</v>
      </c>
      <c r="N88" s="1">
        <v>24167</v>
      </c>
    </row>
    <row r="89" spans="9:14" x14ac:dyDescent="0.25">
      <c r="I89" s="1">
        <v>24212</v>
      </c>
      <c r="K89">
        <v>7.0000000000000007E-2</v>
      </c>
      <c r="N89" s="1">
        <v>24198</v>
      </c>
    </row>
    <row r="90" spans="9:14" x14ac:dyDescent="0.25">
      <c r="I90" s="1">
        <v>24242</v>
      </c>
      <c r="K90">
        <v>7.0000000000000007E-2</v>
      </c>
      <c r="N90" s="1">
        <v>24228</v>
      </c>
    </row>
    <row r="91" spans="9:14" x14ac:dyDescent="0.25">
      <c r="I91" s="1">
        <v>24273</v>
      </c>
      <c r="K91">
        <v>7.0000000000000007E-2</v>
      </c>
      <c r="N91" s="1">
        <v>24259</v>
      </c>
    </row>
    <row r="92" spans="9:14" x14ac:dyDescent="0.25">
      <c r="I92" s="1">
        <v>24303</v>
      </c>
      <c r="K92">
        <v>7.0000000000000007E-2</v>
      </c>
      <c r="N92" s="1">
        <v>24289</v>
      </c>
    </row>
    <row r="93" spans="9:14" x14ac:dyDescent="0.25">
      <c r="I93" s="1">
        <v>24334</v>
      </c>
      <c r="K93">
        <v>7.0000000000000007E-2</v>
      </c>
      <c r="N93" s="1">
        <v>24320</v>
      </c>
    </row>
    <row r="94" spans="9:14" x14ac:dyDescent="0.25">
      <c r="I94" s="1">
        <v>24365</v>
      </c>
      <c r="K94">
        <v>7.0000000000000007E-2</v>
      </c>
      <c r="N94" s="1">
        <v>24351</v>
      </c>
    </row>
    <row r="95" spans="9:14" x14ac:dyDescent="0.25">
      <c r="I95" s="1">
        <v>24395</v>
      </c>
      <c r="K95">
        <v>7.0000000000000007E-2</v>
      </c>
      <c r="N95" s="1">
        <v>24381</v>
      </c>
    </row>
    <row r="96" spans="9:14" x14ac:dyDescent="0.25">
      <c r="I96" s="1">
        <v>24426</v>
      </c>
      <c r="K96">
        <v>7.0000000000000007E-2</v>
      </c>
      <c r="N96" s="1">
        <v>24412</v>
      </c>
    </row>
    <row r="97" spans="9:14" x14ac:dyDescent="0.25">
      <c r="I97" s="1">
        <v>24456</v>
      </c>
      <c r="K97">
        <v>7.0000000000000007E-2</v>
      </c>
      <c r="N97" s="1">
        <v>24442</v>
      </c>
    </row>
    <row r="98" spans="9:14" x14ac:dyDescent="0.25">
      <c r="I98" s="1">
        <v>24487</v>
      </c>
      <c r="K98">
        <v>0.06</v>
      </c>
      <c r="N98" s="1">
        <v>24473</v>
      </c>
    </row>
    <row r="99" spans="9:14" x14ac:dyDescent="0.25">
      <c r="I99" s="1">
        <v>24518</v>
      </c>
      <c r="K99">
        <v>7.0000000000000007E-2</v>
      </c>
      <c r="N99" s="1">
        <v>24504</v>
      </c>
    </row>
    <row r="100" spans="9:14" x14ac:dyDescent="0.25">
      <c r="I100" s="1">
        <v>24546</v>
      </c>
      <c r="K100">
        <v>0.06</v>
      </c>
      <c r="N100" s="1">
        <v>24532</v>
      </c>
    </row>
    <row r="101" spans="9:14" x14ac:dyDescent="0.25">
      <c r="I101" s="1">
        <v>24577</v>
      </c>
      <c r="K101">
        <v>0.06</v>
      </c>
      <c r="N101" s="1">
        <v>24563</v>
      </c>
    </row>
    <row r="102" spans="9:14" x14ac:dyDescent="0.25">
      <c r="I102" s="1">
        <v>24607</v>
      </c>
      <c r="K102">
        <v>0.06</v>
      </c>
      <c r="N102" s="1">
        <v>24593</v>
      </c>
    </row>
    <row r="103" spans="9:14" x14ac:dyDescent="0.25">
      <c r="I103" s="1">
        <v>24638</v>
      </c>
      <c r="K103">
        <v>0.06</v>
      </c>
      <c r="N103" s="1">
        <v>24624</v>
      </c>
    </row>
    <row r="104" spans="9:14" x14ac:dyDescent="0.25">
      <c r="I104" s="1">
        <v>24668</v>
      </c>
      <c r="K104">
        <v>0.06</v>
      </c>
      <c r="N104" s="1">
        <v>24654</v>
      </c>
    </row>
    <row r="105" spans="9:14" x14ac:dyDescent="0.25">
      <c r="I105" s="1">
        <v>24699</v>
      </c>
      <c r="K105">
        <v>0.06</v>
      </c>
      <c r="N105" s="1">
        <v>24685</v>
      </c>
    </row>
    <row r="106" spans="9:14" x14ac:dyDescent="0.25">
      <c r="I106" s="1">
        <v>24730</v>
      </c>
      <c r="K106">
        <v>0.06</v>
      </c>
      <c r="N106" s="1">
        <v>24716</v>
      </c>
    </row>
    <row r="107" spans="9:14" x14ac:dyDescent="0.25">
      <c r="I107" s="1">
        <v>24760</v>
      </c>
      <c r="K107">
        <v>0.06</v>
      </c>
      <c r="N107" s="1">
        <v>24746</v>
      </c>
    </row>
    <row r="108" spans="9:14" x14ac:dyDescent="0.25">
      <c r="I108" s="1">
        <v>24791</v>
      </c>
      <c r="K108">
        <v>0.06</v>
      </c>
      <c r="N108" s="1">
        <v>24777</v>
      </c>
    </row>
    <row r="109" spans="9:14" x14ac:dyDescent="0.25">
      <c r="I109" s="1">
        <v>24821</v>
      </c>
      <c r="K109">
        <v>0.06</v>
      </c>
      <c r="N109" s="1">
        <v>24807</v>
      </c>
    </row>
    <row r="110" spans="9:14" x14ac:dyDescent="0.25">
      <c r="I110" s="1">
        <v>24852</v>
      </c>
      <c r="K110">
        <v>0.06</v>
      </c>
      <c r="N110" s="1">
        <v>24838</v>
      </c>
    </row>
    <row r="111" spans="9:14" x14ac:dyDescent="0.25">
      <c r="I111" s="1">
        <v>24883</v>
      </c>
      <c r="K111">
        <v>0.06</v>
      </c>
      <c r="N111" s="1">
        <v>24869</v>
      </c>
    </row>
    <row r="112" spans="9:14" x14ac:dyDescent="0.25">
      <c r="I112" s="1">
        <v>24912</v>
      </c>
      <c r="K112">
        <v>7.0000000000000007E-2</v>
      </c>
      <c r="N112" s="1">
        <v>24898</v>
      </c>
    </row>
    <row r="113" spans="9:14" x14ac:dyDescent="0.25">
      <c r="I113" s="1">
        <v>24943</v>
      </c>
      <c r="K113">
        <v>0.06</v>
      </c>
      <c r="N113" s="1">
        <v>24929</v>
      </c>
    </row>
    <row r="114" spans="9:14" x14ac:dyDescent="0.25">
      <c r="I114" s="1">
        <v>24973</v>
      </c>
      <c r="K114">
        <v>0.06</v>
      </c>
      <c r="N114" s="1">
        <v>24959</v>
      </c>
    </row>
    <row r="115" spans="9:14" x14ac:dyDescent="0.25">
      <c r="I115" s="1">
        <v>25004</v>
      </c>
      <c r="K115">
        <v>7.0000000000000007E-2</v>
      </c>
      <c r="N115" s="1">
        <v>24990</v>
      </c>
    </row>
    <row r="116" spans="9:14" x14ac:dyDescent="0.25">
      <c r="I116" s="1">
        <v>25034</v>
      </c>
      <c r="K116">
        <v>7.0000000000000007E-2</v>
      </c>
      <c r="N116" s="1">
        <v>25020</v>
      </c>
    </row>
    <row r="117" spans="9:14" x14ac:dyDescent="0.25">
      <c r="I117" s="1">
        <v>25065</v>
      </c>
      <c r="K117">
        <v>7.0000000000000007E-2</v>
      </c>
      <c r="N117" s="1">
        <v>25051</v>
      </c>
    </row>
    <row r="118" spans="9:14" x14ac:dyDescent="0.25">
      <c r="I118" s="1">
        <v>25096</v>
      </c>
      <c r="K118">
        <v>7.0000000000000007E-2</v>
      </c>
      <c r="N118" s="1">
        <v>25082</v>
      </c>
    </row>
    <row r="119" spans="9:14" x14ac:dyDescent="0.25">
      <c r="I119" s="1">
        <v>25126</v>
      </c>
      <c r="K119">
        <v>7.0000000000000007E-2</v>
      </c>
      <c r="N119" s="1">
        <v>25112</v>
      </c>
    </row>
    <row r="120" spans="9:14" x14ac:dyDescent="0.25">
      <c r="I120" s="1">
        <v>25157</v>
      </c>
      <c r="K120">
        <v>7.0000000000000007E-2</v>
      </c>
      <c r="N120" s="1">
        <v>25143</v>
      </c>
    </row>
    <row r="121" spans="9:14" x14ac:dyDescent="0.25">
      <c r="I121" s="1">
        <v>25187</v>
      </c>
      <c r="K121">
        <v>7.0000000000000007E-2</v>
      </c>
      <c r="N121" s="1">
        <v>25173</v>
      </c>
    </row>
    <row r="122" spans="9:14" x14ac:dyDescent="0.25">
      <c r="I122" s="1">
        <v>25218</v>
      </c>
      <c r="K122">
        <v>7.0000000000000007E-2</v>
      </c>
      <c r="N122" s="1">
        <v>25204</v>
      </c>
    </row>
    <row r="123" spans="9:14" x14ac:dyDescent="0.25">
      <c r="I123" s="1">
        <v>25249</v>
      </c>
      <c r="K123">
        <v>7.0000000000000007E-2</v>
      </c>
      <c r="N123" s="1">
        <v>25235</v>
      </c>
    </row>
    <row r="124" spans="9:14" x14ac:dyDescent="0.25">
      <c r="I124" s="1">
        <v>25277</v>
      </c>
      <c r="K124">
        <v>7.0000000000000007E-2</v>
      </c>
      <c r="N124" s="1">
        <v>25263</v>
      </c>
    </row>
    <row r="125" spans="9:14" x14ac:dyDescent="0.25">
      <c r="I125" s="1">
        <v>25308</v>
      </c>
      <c r="K125">
        <v>7.0000000000000007E-2</v>
      </c>
      <c r="N125" s="1">
        <v>25294</v>
      </c>
    </row>
    <row r="126" spans="9:14" x14ac:dyDescent="0.25">
      <c r="I126" s="1">
        <v>25338</v>
      </c>
      <c r="K126">
        <v>7.0000000000000007E-2</v>
      </c>
      <c r="N126" s="1">
        <v>25324</v>
      </c>
    </row>
    <row r="127" spans="9:14" x14ac:dyDescent="0.25">
      <c r="I127" s="1">
        <v>25369</v>
      </c>
      <c r="K127">
        <v>0.08</v>
      </c>
      <c r="N127" s="1">
        <v>25355</v>
      </c>
    </row>
    <row r="128" spans="9:14" x14ac:dyDescent="0.25">
      <c r="I128" s="1">
        <v>25399</v>
      </c>
      <c r="K128">
        <v>0.08</v>
      </c>
      <c r="N128" s="1">
        <v>25385</v>
      </c>
    </row>
    <row r="129" spans="9:15" x14ac:dyDescent="0.25">
      <c r="I129" s="1">
        <v>25430</v>
      </c>
      <c r="K129">
        <v>0.08</v>
      </c>
      <c r="N129" s="1">
        <v>25416</v>
      </c>
    </row>
    <row r="130" spans="9:15" x14ac:dyDescent="0.25">
      <c r="I130" s="1">
        <v>25461</v>
      </c>
      <c r="K130">
        <v>0.08</v>
      </c>
      <c r="N130" s="1">
        <v>25447</v>
      </c>
    </row>
    <row r="131" spans="9:15" x14ac:dyDescent="0.25">
      <c r="I131" s="1">
        <v>25491</v>
      </c>
      <c r="K131">
        <v>0.08</v>
      </c>
      <c r="N131" s="1">
        <v>25477</v>
      </c>
    </row>
    <row r="132" spans="9:15" x14ac:dyDescent="0.25">
      <c r="I132" s="1">
        <v>25522</v>
      </c>
      <c r="K132">
        <v>0.08</v>
      </c>
      <c r="N132" s="1">
        <v>25508</v>
      </c>
    </row>
    <row r="133" spans="9:15" x14ac:dyDescent="0.25">
      <c r="I133" s="1">
        <v>25552</v>
      </c>
      <c r="K133">
        <v>0.08</v>
      </c>
      <c r="N133" s="1">
        <v>25538</v>
      </c>
    </row>
    <row r="134" spans="9:15" x14ac:dyDescent="0.25">
      <c r="I134" s="1">
        <v>25583</v>
      </c>
      <c r="K134">
        <v>0.08</v>
      </c>
      <c r="N134" s="1">
        <v>25569</v>
      </c>
    </row>
    <row r="135" spans="9:15" x14ac:dyDescent="0.25">
      <c r="I135" s="1">
        <v>25614</v>
      </c>
      <c r="K135">
        <v>0.08</v>
      </c>
      <c r="N135" s="1">
        <v>25600</v>
      </c>
      <c r="O135">
        <v>3973.5457999999999</v>
      </c>
    </row>
    <row r="136" spans="9:15" x14ac:dyDescent="0.25">
      <c r="I136" s="1">
        <v>25642</v>
      </c>
      <c r="K136">
        <v>0.08</v>
      </c>
      <c r="N136" s="1">
        <v>25628</v>
      </c>
      <c r="O136">
        <v>3994.3103999999998</v>
      </c>
    </row>
    <row r="137" spans="9:15" x14ac:dyDescent="0.25">
      <c r="I137" s="1">
        <v>25673</v>
      </c>
      <c r="K137">
        <v>0.08</v>
      </c>
      <c r="N137" s="1">
        <v>25659</v>
      </c>
      <c r="O137">
        <v>4015.0032999999999</v>
      </c>
    </row>
    <row r="138" spans="9:15" x14ac:dyDescent="0.25">
      <c r="I138" s="1">
        <v>25703</v>
      </c>
      <c r="K138">
        <v>0.08</v>
      </c>
      <c r="N138" s="1">
        <v>25689</v>
      </c>
      <c r="O138">
        <v>4035.6253000000002</v>
      </c>
    </row>
    <row r="139" spans="9:15" x14ac:dyDescent="0.25">
      <c r="I139" s="1">
        <v>25734</v>
      </c>
      <c r="K139">
        <v>0.08</v>
      </c>
      <c r="N139" s="1">
        <v>25720</v>
      </c>
      <c r="O139">
        <v>4044.0947999999999</v>
      </c>
    </row>
    <row r="140" spans="9:15" x14ac:dyDescent="0.25">
      <c r="I140" s="1">
        <v>25764</v>
      </c>
      <c r="K140">
        <v>0.08</v>
      </c>
      <c r="N140" s="1">
        <v>25750</v>
      </c>
      <c r="O140">
        <v>4052.5963999999999</v>
      </c>
    </row>
    <row r="141" spans="9:15" x14ac:dyDescent="0.25">
      <c r="I141" s="1">
        <v>25795</v>
      </c>
      <c r="K141">
        <v>0.08</v>
      </c>
      <c r="N141" s="1">
        <v>25781</v>
      </c>
      <c r="O141">
        <v>4061.0536000000002</v>
      </c>
    </row>
    <row r="142" spans="9:15" x14ac:dyDescent="0.25">
      <c r="I142" s="1">
        <v>25826</v>
      </c>
      <c r="K142">
        <v>0.08</v>
      </c>
      <c r="N142" s="1">
        <v>25812</v>
      </c>
      <c r="O142">
        <v>4061.4023000000002</v>
      </c>
    </row>
    <row r="143" spans="9:15" x14ac:dyDescent="0.25">
      <c r="I143" s="1">
        <v>25856</v>
      </c>
      <c r="K143">
        <v>0.08</v>
      </c>
      <c r="N143" s="1">
        <v>25842</v>
      </c>
      <c r="O143">
        <v>4061.8197</v>
      </c>
    </row>
    <row r="144" spans="9:15" x14ac:dyDescent="0.25">
      <c r="I144" s="1">
        <v>25887</v>
      </c>
      <c r="K144">
        <v>0.08</v>
      </c>
      <c r="N144" s="1">
        <v>25873</v>
      </c>
      <c r="O144">
        <v>4062.3040000000001</v>
      </c>
    </row>
    <row r="145" spans="9:15" x14ac:dyDescent="0.25">
      <c r="I145" s="1">
        <v>25917</v>
      </c>
      <c r="K145">
        <v>0.08</v>
      </c>
      <c r="N145" s="1">
        <v>25903</v>
      </c>
      <c r="O145">
        <v>4046.4050999999999</v>
      </c>
    </row>
    <row r="146" spans="9:15" x14ac:dyDescent="0.25">
      <c r="I146" s="1">
        <v>25948</v>
      </c>
      <c r="K146">
        <v>0.08</v>
      </c>
      <c r="N146" s="1">
        <v>25934</v>
      </c>
      <c r="O146">
        <v>4031.0016000000001</v>
      </c>
    </row>
    <row r="147" spans="9:15" x14ac:dyDescent="0.25">
      <c r="I147" s="1">
        <v>25979</v>
      </c>
      <c r="K147">
        <v>0.08</v>
      </c>
      <c r="N147" s="1">
        <v>25965</v>
      </c>
      <c r="O147">
        <v>4016.0738999999999</v>
      </c>
    </row>
    <row r="148" spans="9:15" x14ac:dyDescent="0.25">
      <c r="I148" s="1">
        <v>26007</v>
      </c>
      <c r="K148">
        <v>0.08</v>
      </c>
      <c r="N148" s="1">
        <v>25993</v>
      </c>
      <c r="O148">
        <v>4020.3784999999998</v>
      </c>
    </row>
    <row r="149" spans="9:15" x14ac:dyDescent="0.25">
      <c r="I149" s="1">
        <v>26038</v>
      </c>
      <c r="K149">
        <v>7.0000000000000007E-2</v>
      </c>
      <c r="N149" s="1">
        <v>26024</v>
      </c>
      <c r="O149">
        <v>4024.6792999999998</v>
      </c>
    </row>
    <row r="150" spans="9:15" x14ac:dyDescent="0.25">
      <c r="I150" s="1">
        <v>26068</v>
      </c>
      <c r="K150">
        <v>0.08</v>
      </c>
      <c r="N150" s="1">
        <v>26054</v>
      </c>
      <c r="O150">
        <v>4028.9764</v>
      </c>
    </row>
    <row r="151" spans="9:15" x14ac:dyDescent="0.25">
      <c r="I151" s="1">
        <v>26099</v>
      </c>
      <c r="K151">
        <v>0.08</v>
      </c>
      <c r="N151" s="1">
        <v>26085</v>
      </c>
      <c r="O151">
        <v>4049.3869</v>
      </c>
    </row>
    <row r="152" spans="9:15" x14ac:dyDescent="0.25">
      <c r="I152" s="1">
        <v>26129</v>
      </c>
      <c r="K152">
        <v>0.08</v>
      </c>
      <c r="N152" s="1">
        <v>26115</v>
      </c>
      <c r="O152">
        <v>4068.8317999999999</v>
      </c>
    </row>
    <row r="153" spans="9:15" x14ac:dyDescent="0.25">
      <c r="I153" s="1">
        <v>26160</v>
      </c>
      <c r="K153">
        <v>0.08</v>
      </c>
      <c r="N153" s="1">
        <v>26146</v>
      </c>
      <c r="O153">
        <v>4087.9827</v>
      </c>
    </row>
    <row r="154" spans="9:15" x14ac:dyDescent="0.25">
      <c r="I154" s="1">
        <v>26191</v>
      </c>
      <c r="K154">
        <v>0.08</v>
      </c>
      <c r="N154" s="1">
        <v>26177</v>
      </c>
      <c r="O154">
        <v>4091.8793999999998</v>
      </c>
    </row>
    <row r="155" spans="9:15" x14ac:dyDescent="0.25">
      <c r="I155" s="1">
        <v>26221</v>
      </c>
      <c r="K155">
        <v>0.08</v>
      </c>
      <c r="N155" s="1">
        <v>26207</v>
      </c>
      <c r="O155">
        <v>4095.7694999999999</v>
      </c>
    </row>
    <row r="156" spans="9:15" x14ac:dyDescent="0.25">
      <c r="I156" s="1">
        <v>26252</v>
      </c>
      <c r="K156">
        <v>0.08</v>
      </c>
      <c r="N156" s="1">
        <v>26238</v>
      </c>
      <c r="O156">
        <v>4099.6531000000004</v>
      </c>
    </row>
    <row r="157" spans="9:15" x14ac:dyDescent="0.25">
      <c r="I157" s="1">
        <v>26282</v>
      </c>
      <c r="K157">
        <v>0.08</v>
      </c>
      <c r="N157" s="1">
        <v>26268</v>
      </c>
      <c r="O157">
        <v>4094.4176000000002</v>
      </c>
    </row>
    <row r="158" spans="9:15" x14ac:dyDescent="0.25">
      <c r="I158" s="1">
        <v>26313</v>
      </c>
      <c r="K158">
        <v>0.08</v>
      </c>
      <c r="N158" s="1">
        <v>26299</v>
      </c>
      <c r="O158">
        <v>4089.3152</v>
      </c>
    </row>
    <row r="159" spans="9:15" x14ac:dyDescent="0.25">
      <c r="I159" s="1">
        <v>26344</v>
      </c>
      <c r="K159">
        <v>7.0000000000000007E-2</v>
      </c>
      <c r="N159" s="1">
        <v>26330</v>
      </c>
      <c r="O159">
        <v>4084.3427000000001</v>
      </c>
    </row>
    <row r="160" spans="9:15" x14ac:dyDescent="0.25">
      <c r="I160" s="1">
        <v>26373</v>
      </c>
      <c r="K160">
        <v>7.0000000000000007E-2</v>
      </c>
      <c r="N160" s="1">
        <v>26359</v>
      </c>
      <c r="O160">
        <v>4069.9222</v>
      </c>
    </row>
    <row r="161" spans="9:15" x14ac:dyDescent="0.25">
      <c r="I161" s="1">
        <v>26404</v>
      </c>
      <c r="K161">
        <v>7.0000000000000007E-2</v>
      </c>
      <c r="N161" s="1">
        <v>26390</v>
      </c>
      <c r="O161">
        <v>4055.7932000000001</v>
      </c>
    </row>
    <row r="162" spans="9:15" x14ac:dyDescent="0.25">
      <c r="I162" s="1">
        <v>26434</v>
      </c>
      <c r="K162">
        <v>0.08</v>
      </c>
      <c r="N162" s="1">
        <v>26420</v>
      </c>
      <c r="O162">
        <v>4041.9479000000001</v>
      </c>
    </row>
    <row r="163" spans="9:15" x14ac:dyDescent="0.25">
      <c r="I163" s="1">
        <v>26465</v>
      </c>
      <c r="K163">
        <v>0.08</v>
      </c>
      <c r="N163" s="1">
        <v>26451</v>
      </c>
      <c r="O163">
        <v>4032.6913</v>
      </c>
    </row>
    <row r="164" spans="9:15" x14ac:dyDescent="0.25">
      <c r="I164" s="1">
        <v>26495</v>
      </c>
      <c r="K164">
        <v>7.0000000000000007E-2</v>
      </c>
      <c r="N164" s="1">
        <v>26481</v>
      </c>
      <c r="O164">
        <v>4022.9497999999999</v>
      </c>
    </row>
    <row r="165" spans="9:15" x14ac:dyDescent="0.25">
      <c r="I165" s="1">
        <v>26526</v>
      </c>
      <c r="K165">
        <v>7.0000000000000007E-2</v>
      </c>
      <c r="N165" s="1">
        <v>26512</v>
      </c>
      <c r="O165">
        <v>4013.4252999999999</v>
      </c>
    </row>
    <row r="166" spans="9:15" x14ac:dyDescent="0.25">
      <c r="I166" s="1">
        <v>26557</v>
      </c>
      <c r="K166">
        <v>7.0000000000000007E-2</v>
      </c>
      <c r="N166" s="1">
        <v>26543</v>
      </c>
      <c r="O166">
        <v>4015.8404</v>
      </c>
    </row>
    <row r="167" spans="9:15" x14ac:dyDescent="0.25">
      <c r="I167" s="1">
        <v>26587</v>
      </c>
      <c r="K167">
        <v>7.0000000000000007E-2</v>
      </c>
      <c r="N167" s="1">
        <v>26573</v>
      </c>
      <c r="O167">
        <v>4018.2608</v>
      </c>
    </row>
    <row r="168" spans="9:15" x14ac:dyDescent="0.25">
      <c r="I168" s="1">
        <v>26618</v>
      </c>
      <c r="K168">
        <v>7.0000000000000007E-2</v>
      </c>
      <c r="N168" s="1">
        <v>26604</v>
      </c>
      <c r="O168">
        <v>4020.6862000000001</v>
      </c>
    </row>
    <row r="169" spans="9:15" x14ac:dyDescent="0.25">
      <c r="I169" s="1">
        <v>26648</v>
      </c>
      <c r="K169">
        <v>0.08</v>
      </c>
      <c r="N169" s="1">
        <v>26634</v>
      </c>
      <c r="O169">
        <v>4034.2330000000002</v>
      </c>
    </row>
    <row r="170" spans="9:15" x14ac:dyDescent="0.25">
      <c r="I170" s="1">
        <v>26679</v>
      </c>
      <c r="K170">
        <v>7.0000000000000007E-2</v>
      </c>
      <c r="N170" s="1">
        <v>26665</v>
      </c>
      <c r="O170">
        <v>4047.58</v>
      </c>
    </row>
    <row r="171" spans="9:15" x14ac:dyDescent="0.25">
      <c r="I171" s="1">
        <v>26710</v>
      </c>
      <c r="K171">
        <v>7.0000000000000007E-2</v>
      </c>
      <c r="N171" s="1">
        <v>26696</v>
      </c>
      <c r="O171">
        <v>4060.7330999999999</v>
      </c>
    </row>
    <row r="172" spans="9:15" x14ac:dyDescent="0.25">
      <c r="I172" s="1">
        <v>26738</v>
      </c>
      <c r="K172">
        <v>7.0000000000000007E-2</v>
      </c>
      <c r="N172" s="1">
        <v>26724</v>
      </c>
      <c r="O172">
        <v>4055.5475999999999</v>
      </c>
    </row>
    <row r="173" spans="9:15" x14ac:dyDescent="0.25">
      <c r="I173" s="1">
        <v>26769</v>
      </c>
      <c r="K173">
        <v>7.0000000000000007E-2</v>
      </c>
      <c r="N173" s="1">
        <v>26755</v>
      </c>
      <c r="O173">
        <v>4050.511</v>
      </c>
    </row>
    <row r="174" spans="9:15" x14ac:dyDescent="0.25">
      <c r="I174" s="1">
        <v>26799</v>
      </c>
      <c r="K174">
        <v>7.0000000000000007E-2</v>
      </c>
      <c r="N174" s="1">
        <v>26785</v>
      </c>
      <c r="O174">
        <v>4045.6188999999999</v>
      </c>
    </row>
    <row r="175" spans="9:15" x14ac:dyDescent="0.25">
      <c r="I175" s="1">
        <v>26830</v>
      </c>
      <c r="K175">
        <v>0.08</v>
      </c>
      <c r="N175" s="1">
        <v>26816</v>
      </c>
      <c r="O175">
        <v>4051.8638999999998</v>
      </c>
    </row>
    <row r="176" spans="9:15" x14ac:dyDescent="0.25">
      <c r="I176" s="1">
        <v>26860</v>
      </c>
      <c r="K176">
        <v>0.08</v>
      </c>
      <c r="N176" s="1">
        <v>26846</v>
      </c>
      <c r="O176">
        <v>4057.9656</v>
      </c>
    </row>
    <row r="177" spans="9:15" x14ac:dyDescent="0.25">
      <c r="I177" s="1">
        <v>26891</v>
      </c>
      <c r="K177">
        <v>0.08</v>
      </c>
      <c r="N177" s="1">
        <v>26877</v>
      </c>
      <c r="O177">
        <v>4064.0016000000001</v>
      </c>
    </row>
    <row r="178" spans="9:15" x14ac:dyDescent="0.25">
      <c r="I178" s="1">
        <v>26922</v>
      </c>
      <c r="K178">
        <v>0.08</v>
      </c>
      <c r="N178" s="1">
        <v>26908</v>
      </c>
      <c r="O178">
        <v>4072.4490999999998</v>
      </c>
    </row>
    <row r="179" spans="9:15" x14ac:dyDescent="0.25">
      <c r="I179" s="1">
        <v>26952</v>
      </c>
      <c r="K179">
        <v>0.08</v>
      </c>
      <c r="N179" s="1">
        <v>26938</v>
      </c>
      <c r="O179">
        <v>4080.7813000000001</v>
      </c>
    </row>
    <row r="180" spans="9:15" x14ac:dyDescent="0.25">
      <c r="I180" s="1">
        <v>26983</v>
      </c>
      <c r="K180">
        <v>0.08</v>
      </c>
      <c r="N180" s="1">
        <v>26969</v>
      </c>
      <c r="O180">
        <v>4089.0018</v>
      </c>
    </row>
    <row r="181" spans="9:15" x14ac:dyDescent="0.25">
      <c r="I181" s="1">
        <v>27013</v>
      </c>
      <c r="K181">
        <v>0.09</v>
      </c>
      <c r="N181" s="1">
        <v>26999</v>
      </c>
      <c r="O181">
        <v>4099.7258000000002</v>
      </c>
    </row>
    <row r="182" spans="9:15" x14ac:dyDescent="0.25">
      <c r="I182" s="1">
        <v>27044</v>
      </c>
      <c r="K182">
        <v>0.09</v>
      </c>
      <c r="N182" s="1">
        <v>27030</v>
      </c>
      <c r="O182">
        <v>4110.2848000000004</v>
      </c>
    </row>
    <row r="183" spans="9:15" x14ac:dyDescent="0.25">
      <c r="I183" s="1">
        <v>27075</v>
      </c>
      <c r="K183">
        <v>0.09</v>
      </c>
      <c r="N183" s="1">
        <v>27061</v>
      </c>
      <c r="O183">
        <v>4120.6841000000004</v>
      </c>
    </row>
    <row r="184" spans="9:15" x14ac:dyDescent="0.25">
      <c r="I184" s="1">
        <v>27103</v>
      </c>
      <c r="K184">
        <v>0.09</v>
      </c>
      <c r="N184" s="1">
        <v>27089</v>
      </c>
      <c r="O184">
        <v>4090.6033000000002</v>
      </c>
    </row>
    <row r="185" spans="9:15" x14ac:dyDescent="0.25">
      <c r="I185" s="1">
        <v>27134</v>
      </c>
      <c r="K185">
        <v>0.1</v>
      </c>
      <c r="N185" s="1">
        <v>27120</v>
      </c>
      <c r="O185">
        <v>4061.1388000000002</v>
      </c>
    </row>
    <row r="186" spans="9:15" x14ac:dyDescent="0.25">
      <c r="I186" s="1">
        <v>27164</v>
      </c>
      <c r="K186">
        <v>0.1</v>
      </c>
      <c r="N186" s="1">
        <v>27150</v>
      </c>
      <c r="O186">
        <v>4032.2721999999999</v>
      </c>
    </row>
    <row r="187" spans="9:15" x14ac:dyDescent="0.25">
      <c r="I187" s="1">
        <v>27195</v>
      </c>
      <c r="K187">
        <v>0.1</v>
      </c>
      <c r="N187" s="1">
        <v>27181</v>
      </c>
      <c r="O187">
        <v>4021.9796999999999</v>
      </c>
    </row>
    <row r="188" spans="9:15" x14ac:dyDescent="0.25">
      <c r="I188" s="1">
        <v>27225</v>
      </c>
      <c r="K188">
        <v>0.1</v>
      </c>
      <c r="N188" s="1">
        <v>27211</v>
      </c>
      <c r="O188">
        <v>4012.2064999999998</v>
      </c>
    </row>
    <row r="189" spans="9:15" x14ac:dyDescent="0.25">
      <c r="I189" s="1">
        <v>27256</v>
      </c>
      <c r="K189">
        <v>0.1</v>
      </c>
      <c r="N189" s="1">
        <v>27242</v>
      </c>
      <c r="O189">
        <v>4002.6484</v>
      </c>
    </row>
    <row r="190" spans="9:15" x14ac:dyDescent="0.25">
      <c r="I190" s="1">
        <v>27287</v>
      </c>
      <c r="K190">
        <v>0.1</v>
      </c>
      <c r="N190" s="1">
        <v>27273</v>
      </c>
      <c r="O190">
        <v>4009.2152999999998</v>
      </c>
    </row>
    <row r="191" spans="9:15" x14ac:dyDescent="0.25">
      <c r="I191" s="1">
        <v>27317</v>
      </c>
      <c r="K191">
        <v>0.1</v>
      </c>
      <c r="N191" s="1">
        <v>27303</v>
      </c>
      <c r="O191">
        <v>4015.7258999999999</v>
      </c>
    </row>
    <row r="192" spans="9:15" x14ac:dyDescent="0.25">
      <c r="I192" s="1">
        <v>27348</v>
      </c>
      <c r="K192">
        <v>0.09</v>
      </c>
      <c r="N192" s="1">
        <v>27334</v>
      </c>
      <c r="O192">
        <v>4022.1813999999999</v>
      </c>
    </row>
    <row r="193" spans="9:15" x14ac:dyDescent="0.25">
      <c r="I193" s="1">
        <v>27378</v>
      </c>
      <c r="K193">
        <v>0.09</v>
      </c>
      <c r="N193" s="1">
        <v>27364</v>
      </c>
      <c r="O193">
        <v>4036.9537</v>
      </c>
    </row>
    <row r="194" spans="9:15" x14ac:dyDescent="0.25">
      <c r="I194" s="1">
        <v>27409</v>
      </c>
      <c r="K194">
        <v>0.09</v>
      </c>
      <c r="N194" s="1">
        <v>27395</v>
      </c>
      <c r="O194">
        <v>4051.5650000000001</v>
      </c>
    </row>
    <row r="195" spans="9:15" x14ac:dyDescent="0.25">
      <c r="I195" s="1">
        <v>27440</v>
      </c>
      <c r="K195">
        <v>0.09</v>
      </c>
      <c r="N195" s="1">
        <v>27426</v>
      </c>
      <c r="O195">
        <v>4066.0187999999998</v>
      </c>
    </row>
    <row r="196" spans="9:15" x14ac:dyDescent="0.25">
      <c r="I196" s="1">
        <v>27468</v>
      </c>
      <c r="K196">
        <v>0.09</v>
      </c>
      <c r="N196" s="1">
        <v>27454</v>
      </c>
      <c r="O196">
        <v>4066.3081999999999</v>
      </c>
    </row>
    <row r="197" spans="9:15" x14ac:dyDescent="0.25">
      <c r="I197" s="1">
        <v>27499</v>
      </c>
      <c r="K197">
        <v>0.09</v>
      </c>
      <c r="N197" s="1">
        <v>27485</v>
      </c>
      <c r="O197">
        <v>4066.6408999999999</v>
      </c>
    </row>
    <row r="198" spans="9:15" x14ac:dyDescent="0.25">
      <c r="I198" s="1">
        <v>27529</v>
      </c>
      <c r="K198">
        <v>0.09</v>
      </c>
      <c r="N198" s="1">
        <v>27515</v>
      </c>
      <c r="O198">
        <v>4067.0156999999999</v>
      </c>
    </row>
    <row r="199" spans="9:15" x14ac:dyDescent="0.25">
      <c r="I199" s="1">
        <v>27560</v>
      </c>
      <c r="K199">
        <v>0.08</v>
      </c>
      <c r="N199" s="1">
        <v>27546</v>
      </c>
      <c r="O199">
        <v>4082.4139</v>
      </c>
    </row>
    <row r="200" spans="9:15" x14ac:dyDescent="0.25">
      <c r="I200" s="1">
        <v>27590</v>
      </c>
      <c r="K200">
        <v>0.09</v>
      </c>
      <c r="N200" s="1">
        <v>27576</v>
      </c>
      <c r="O200">
        <v>4097.4722000000002</v>
      </c>
    </row>
    <row r="201" spans="9:15" x14ac:dyDescent="0.25">
      <c r="I201" s="1">
        <v>27621</v>
      </c>
      <c r="K201">
        <v>0.09</v>
      </c>
      <c r="N201" s="1">
        <v>27607</v>
      </c>
      <c r="O201">
        <v>4112.2972</v>
      </c>
    </row>
    <row r="202" spans="9:15" x14ac:dyDescent="0.25">
      <c r="I202" s="1">
        <v>27652</v>
      </c>
      <c r="K202">
        <v>0.09</v>
      </c>
      <c r="N202" s="1">
        <v>27638</v>
      </c>
      <c r="O202">
        <v>4161.8384999999998</v>
      </c>
    </row>
    <row r="203" spans="9:15" x14ac:dyDescent="0.25">
      <c r="I203" s="1">
        <v>27682</v>
      </c>
      <c r="K203">
        <v>0.09</v>
      </c>
      <c r="N203" s="1">
        <v>27668</v>
      </c>
      <c r="O203">
        <v>4210.3519999999999</v>
      </c>
    </row>
    <row r="204" spans="9:15" x14ac:dyDescent="0.25">
      <c r="I204" s="1">
        <v>27713</v>
      </c>
      <c r="K204">
        <v>0.09</v>
      </c>
      <c r="N204" s="1">
        <v>27699</v>
      </c>
      <c r="O204">
        <v>4257.8730999999998</v>
      </c>
    </row>
    <row r="205" spans="9:15" x14ac:dyDescent="0.25">
      <c r="I205" s="1">
        <v>27743</v>
      </c>
      <c r="K205">
        <v>0.09</v>
      </c>
      <c r="N205" s="1">
        <v>27729</v>
      </c>
      <c r="O205">
        <v>4302.9083000000001</v>
      </c>
    </row>
    <row r="206" spans="9:15" x14ac:dyDescent="0.25">
      <c r="I206" s="1">
        <v>27774</v>
      </c>
      <c r="K206">
        <v>0.08</v>
      </c>
      <c r="N206" s="1">
        <v>27760</v>
      </c>
      <c r="O206">
        <v>4346.9141</v>
      </c>
    </row>
    <row r="207" spans="9:15" x14ac:dyDescent="0.25">
      <c r="I207" s="1">
        <v>27805</v>
      </c>
      <c r="K207">
        <v>0.08</v>
      </c>
      <c r="N207" s="1">
        <v>27791</v>
      </c>
      <c r="O207">
        <v>4389.9296999999997</v>
      </c>
    </row>
    <row r="208" spans="9:15" x14ac:dyDescent="0.25">
      <c r="I208" s="1">
        <v>27834</v>
      </c>
      <c r="K208">
        <v>0.08</v>
      </c>
      <c r="N208" s="1">
        <v>27820</v>
      </c>
      <c r="O208">
        <v>4445.3842000000004</v>
      </c>
    </row>
    <row r="209" spans="9:15" x14ac:dyDescent="0.25">
      <c r="I209" s="1">
        <v>27865</v>
      </c>
      <c r="K209">
        <v>0.08</v>
      </c>
      <c r="N209" s="1">
        <v>27851</v>
      </c>
      <c r="O209">
        <v>4499.7393000000002</v>
      </c>
    </row>
    <row r="210" spans="9:15" x14ac:dyDescent="0.25">
      <c r="I210" s="1">
        <v>27895</v>
      </c>
      <c r="K210">
        <v>0.09</v>
      </c>
      <c r="N210" s="1">
        <v>27881</v>
      </c>
      <c r="O210">
        <v>4553.0315000000001</v>
      </c>
    </row>
    <row r="211" spans="9:15" x14ac:dyDescent="0.25">
      <c r="I211" s="1">
        <v>27926</v>
      </c>
      <c r="K211">
        <v>0.09</v>
      </c>
      <c r="N211" s="1">
        <v>27912</v>
      </c>
      <c r="O211">
        <v>4669.3473000000004</v>
      </c>
    </row>
    <row r="212" spans="9:15" x14ac:dyDescent="0.25">
      <c r="I212" s="1">
        <v>27956</v>
      </c>
      <c r="K212">
        <v>0.1</v>
      </c>
      <c r="N212" s="1">
        <v>27942</v>
      </c>
      <c r="O212">
        <v>4782.7824000000001</v>
      </c>
    </row>
    <row r="213" spans="9:15" x14ac:dyDescent="0.25">
      <c r="I213" s="1">
        <v>27987</v>
      </c>
      <c r="K213">
        <v>0.1</v>
      </c>
      <c r="N213" s="1">
        <v>27973</v>
      </c>
      <c r="O213">
        <v>4894.2223999999997</v>
      </c>
    </row>
    <row r="214" spans="9:15" x14ac:dyDescent="0.25">
      <c r="I214" s="1">
        <v>28018</v>
      </c>
      <c r="K214">
        <v>0.1</v>
      </c>
      <c r="N214" s="1">
        <v>28004</v>
      </c>
      <c r="O214">
        <v>4991.5801000000001</v>
      </c>
    </row>
    <row r="215" spans="9:15" x14ac:dyDescent="0.25">
      <c r="I215" s="1">
        <v>28048</v>
      </c>
      <c r="K215">
        <v>0.09</v>
      </c>
      <c r="N215" s="1">
        <v>28034</v>
      </c>
      <c r="O215">
        <v>5087.4306999999999</v>
      </c>
    </row>
    <row r="216" spans="9:15" x14ac:dyDescent="0.25">
      <c r="I216" s="1">
        <v>28079</v>
      </c>
      <c r="K216">
        <v>0.09</v>
      </c>
      <c r="N216" s="1">
        <v>28065</v>
      </c>
      <c r="O216">
        <v>5181.8119999999999</v>
      </c>
    </row>
    <row r="217" spans="9:15" x14ac:dyDescent="0.25">
      <c r="I217" s="1">
        <v>28109</v>
      </c>
      <c r="K217">
        <v>0.08</v>
      </c>
      <c r="N217" s="1">
        <v>28095</v>
      </c>
      <c r="O217">
        <v>5321.4116000000004</v>
      </c>
    </row>
    <row r="218" spans="9:15" x14ac:dyDescent="0.25">
      <c r="I218" s="1">
        <v>28140</v>
      </c>
      <c r="K218">
        <v>0.08</v>
      </c>
      <c r="N218" s="1">
        <v>28126</v>
      </c>
      <c r="O218">
        <v>5459.1242000000002</v>
      </c>
    </row>
    <row r="219" spans="9:15" x14ac:dyDescent="0.25">
      <c r="I219" s="1">
        <v>28171</v>
      </c>
      <c r="K219">
        <v>0.08</v>
      </c>
      <c r="N219" s="1">
        <v>28157</v>
      </c>
      <c r="O219">
        <v>5594.9912999999997</v>
      </c>
    </row>
    <row r="220" spans="9:15" x14ac:dyDescent="0.25">
      <c r="I220" s="1">
        <v>28199</v>
      </c>
      <c r="K220">
        <v>0.08</v>
      </c>
      <c r="N220" s="1">
        <v>28185</v>
      </c>
      <c r="O220">
        <v>5752.9793</v>
      </c>
    </row>
    <row r="221" spans="9:15" x14ac:dyDescent="0.25">
      <c r="I221" s="1">
        <v>28230</v>
      </c>
      <c r="K221">
        <v>0.08</v>
      </c>
      <c r="N221" s="1">
        <v>28216</v>
      </c>
      <c r="O221">
        <v>5908.9408000000003</v>
      </c>
    </row>
    <row r="222" spans="9:15" x14ac:dyDescent="0.25">
      <c r="I222" s="1">
        <v>28260</v>
      </c>
      <c r="K222">
        <v>0.08</v>
      </c>
      <c r="N222" s="1">
        <v>28246</v>
      </c>
      <c r="O222">
        <v>6062.9180999999999</v>
      </c>
    </row>
    <row r="223" spans="9:15" x14ac:dyDescent="0.25">
      <c r="I223" s="1">
        <v>28291</v>
      </c>
      <c r="K223">
        <v>0.08</v>
      </c>
      <c r="N223" s="1">
        <v>28277</v>
      </c>
      <c r="O223">
        <v>6113.4814999999999</v>
      </c>
    </row>
    <row r="224" spans="9:15" x14ac:dyDescent="0.25">
      <c r="I224" s="1">
        <v>28321</v>
      </c>
      <c r="K224">
        <v>0.08</v>
      </c>
      <c r="N224" s="1">
        <v>28307</v>
      </c>
      <c r="O224">
        <v>6163.4562999999998</v>
      </c>
    </row>
    <row r="225" spans="9:15" x14ac:dyDescent="0.25">
      <c r="I225" s="1">
        <v>28352</v>
      </c>
      <c r="K225">
        <v>0.08</v>
      </c>
      <c r="N225" s="1">
        <v>28338</v>
      </c>
      <c r="O225">
        <v>6212.8543</v>
      </c>
    </row>
    <row r="226" spans="9:15" x14ac:dyDescent="0.25">
      <c r="I226" s="1">
        <v>28383</v>
      </c>
      <c r="K226">
        <v>0.08</v>
      </c>
      <c r="N226" s="1">
        <v>28369</v>
      </c>
      <c r="O226">
        <v>6234.3474999999999</v>
      </c>
    </row>
    <row r="227" spans="9:15" x14ac:dyDescent="0.25">
      <c r="I227" s="1">
        <v>28413</v>
      </c>
      <c r="K227">
        <v>0.08</v>
      </c>
      <c r="N227" s="1">
        <v>28399</v>
      </c>
      <c r="O227">
        <v>6255.6310000000003</v>
      </c>
    </row>
    <row r="228" spans="9:15" x14ac:dyDescent="0.25">
      <c r="I228" s="1">
        <v>28444</v>
      </c>
      <c r="K228">
        <v>0.08</v>
      </c>
      <c r="N228" s="1">
        <v>28430</v>
      </c>
      <c r="O228">
        <v>6276.7087000000001</v>
      </c>
    </row>
    <row r="229" spans="9:15" x14ac:dyDescent="0.25">
      <c r="I229" s="1">
        <v>28474</v>
      </c>
      <c r="K229">
        <v>0.08</v>
      </c>
      <c r="N229" s="1">
        <v>28460</v>
      </c>
      <c r="O229">
        <v>6269.7596000000003</v>
      </c>
    </row>
    <row r="230" spans="9:15" x14ac:dyDescent="0.25">
      <c r="I230" s="1">
        <v>28505</v>
      </c>
      <c r="K230">
        <v>0.08</v>
      </c>
      <c r="N230" s="1">
        <v>28491</v>
      </c>
      <c r="O230">
        <v>6262.9159</v>
      </c>
    </row>
    <row r="231" spans="9:15" x14ac:dyDescent="0.25">
      <c r="I231" s="1">
        <v>28536</v>
      </c>
      <c r="K231">
        <v>0.08</v>
      </c>
      <c r="N231" s="1">
        <v>28522</v>
      </c>
      <c r="O231">
        <v>6256.1758</v>
      </c>
    </row>
    <row r="232" spans="9:15" x14ac:dyDescent="0.25">
      <c r="I232" s="1">
        <v>28564</v>
      </c>
      <c r="K232">
        <v>7.0000000000000007E-2</v>
      </c>
      <c r="N232" s="1">
        <v>28550</v>
      </c>
      <c r="O232">
        <v>6281.2021999999997</v>
      </c>
    </row>
    <row r="233" spans="9:15" x14ac:dyDescent="0.25">
      <c r="I233" s="1">
        <v>28595</v>
      </c>
      <c r="K233">
        <v>7.0000000000000007E-2</v>
      </c>
      <c r="N233" s="1">
        <v>28581</v>
      </c>
      <c r="O233">
        <v>6306.0012999999999</v>
      </c>
    </row>
    <row r="234" spans="9:15" x14ac:dyDescent="0.25">
      <c r="I234" s="1">
        <v>28625</v>
      </c>
      <c r="K234">
        <v>7.0000000000000007E-2</v>
      </c>
      <c r="N234" s="1">
        <v>28611</v>
      </c>
      <c r="O234">
        <v>6330.5770000000002</v>
      </c>
    </row>
    <row r="235" spans="9:15" x14ac:dyDescent="0.25">
      <c r="I235" s="1">
        <v>28656</v>
      </c>
      <c r="K235">
        <v>7.0000000000000007E-2</v>
      </c>
      <c r="N235" s="1">
        <v>28642</v>
      </c>
      <c r="O235">
        <v>6212.6952000000001</v>
      </c>
    </row>
    <row r="236" spans="9:15" x14ac:dyDescent="0.25">
      <c r="I236" s="1">
        <v>28686</v>
      </c>
      <c r="K236">
        <v>0.08</v>
      </c>
      <c r="N236" s="1">
        <v>28672</v>
      </c>
      <c r="O236">
        <v>6096.4944999999998</v>
      </c>
    </row>
    <row r="237" spans="9:15" x14ac:dyDescent="0.25">
      <c r="I237" s="1">
        <v>28717</v>
      </c>
      <c r="K237">
        <v>0.08</v>
      </c>
      <c r="N237" s="1">
        <v>28703</v>
      </c>
      <c r="O237">
        <v>5981.4997999999996</v>
      </c>
    </row>
    <row r="238" spans="9:15" x14ac:dyDescent="0.25">
      <c r="I238" s="1">
        <v>28748</v>
      </c>
      <c r="K238">
        <v>0.08</v>
      </c>
      <c r="N238" s="1">
        <v>28734</v>
      </c>
      <c r="O238">
        <v>5967.6574000000001</v>
      </c>
    </row>
    <row r="239" spans="9:15" x14ac:dyDescent="0.25">
      <c r="I239" s="1">
        <v>28778</v>
      </c>
      <c r="K239">
        <v>0.08</v>
      </c>
      <c r="N239" s="1">
        <v>28764</v>
      </c>
      <c r="O239">
        <v>5953.9840000000004</v>
      </c>
    </row>
    <row r="240" spans="9:15" x14ac:dyDescent="0.25">
      <c r="I240" s="1">
        <v>28809</v>
      </c>
      <c r="K240">
        <v>0.08</v>
      </c>
      <c r="N240" s="1">
        <v>28795</v>
      </c>
      <c r="O240">
        <v>5940.4767000000002</v>
      </c>
    </row>
    <row r="241" spans="9:15" x14ac:dyDescent="0.25">
      <c r="I241" s="1">
        <v>28839</v>
      </c>
      <c r="K241">
        <v>0.08</v>
      </c>
      <c r="N241" s="1">
        <v>28825</v>
      </c>
      <c r="O241">
        <v>5858.7281999999996</v>
      </c>
    </row>
    <row r="242" spans="9:15" x14ac:dyDescent="0.25">
      <c r="I242" s="1">
        <v>28870</v>
      </c>
      <c r="K242">
        <v>0.08</v>
      </c>
      <c r="N242" s="1">
        <v>28856</v>
      </c>
      <c r="O242">
        <v>5777.7867999999999</v>
      </c>
    </row>
    <row r="243" spans="9:15" x14ac:dyDescent="0.25">
      <c r="I243" s="1">
        <v>28901</v>
      </c>
      <c r="K243">
        <v>0.08</v>
      </c>
      <c r="N243" s="1">
        <v>28887</v>
      </c>
      <c r="O243">
        <v>5697.6396999999997</v>
      </c>
    </row>
    <row r="244" spans="9:15" x14ac:dyDescent="0.25">
      <c r="I244" s="1">
        <v>28929</v>
      </c>
      <c r="K244">
        <v>0.09</v>
      </c>
      <c r="N244" s="1">
        <v>28915</v>
      </c>
      <c r="O244">
        <v>5635.0598</v>
      </c>
    </row>
    <row r="245" spans="9:15" x14ac:dyDescent="0.25">
      <c r="I245" s="1">
        <v>28960</v>
      </c>
      <c r="K245">
        <v>0.09</v>
      </c>
      <c r="N245" s="1">
        <v>28946</v>
      </c>
      <c r="O245">
        <v>5573.1273000000001</v>
      </c>
    </row>
    <row r="246" spans="9:15" x14ac:dyDescent="0.25">
      <c r="I246" s="1">
        <v>28990</v>
      </c>
      <c r="K246">
        <v>0.09</v>
      </c>
      <c r="N246" s="1">
        <v>28976</v>
      </c>
      <c r="O246">
        <v>5511.8316000000004</v>
      </c>
    </row>
    <row r="247" spans="9:15" x14ac:dyDescent="0.25">
      <c r="I247" s="1">
        <v>29021</v>
      </c>
      <c r="K247">
        <v>0.09</v>
      </c>
      <c r="N247" s="1">
        <v>29007</v>
      </c>
      <c r="O247">
        <v>5487.9291999999996</v>
      </c>
    </row>
    <row r="248" spans="9:15" x14ac:dyDescent="0.25">
      <c r="I248" s="1">
        <v>29051</v>
      </c>
      <c r="K248">
        <v>0.09</v>
      </c>
      <c r="N248" s="1">
        <v>29037</v>
      </c>
      <c r="O248">
        <v>5464.9178000000002</v>
      </c>
    </row>
    <row r="249" spans="9:15" x14ac:dyDescent="0.25">
      <c r="I249" s="1">
        <v>29082</v>
      </c>
      <c r="K249">
        <v>0.09</v>
      </c>
      <c r="N249" s="1">
        <v>29068</v>
      </c>
      <c r="O249">
        <v>5442.1706999999997</v>
      </c>
    </row>
    <row r="250" spans="9:15" x14ac:dyDescent="0.25">
      <c r="I250" s="1">
        <v>29113</v>
      </c>
      <c r="K250">
        <v>0.09</v>
      </c>
      <c r="N250" s="1">
        <v>29099</v>
      </c>
      <c r="O250">
        <v>5374.3937999999998</v>
      </c>
    </row>
    <row r="251" spans="9:15" x14ac:dyDescent="0.25">
      <c r="I251" s="1">
        <v>29143</v>
      </c>
      <c r="K251">
        <v>0.09</v>
      </c>
      <c r="N251" s="1">
        <v>29129</v>
      </c>
      <c r="O251">
        <v>5307.3680000000004</v>
      </c>
    </row>
    <row r="252" spans="9:15" x14ac:dyDescent="0.25">
      <c r="I252" s="1">
        <v>29174</v>
      </c>
      <c r="K252">
        <v>0.09</v>
      </c>
      <c r="N252" s="1">
        <v>29160</v>
      </c>
      <c r="O252">
        <v>5241.0798000000004</v>
      </c>
    </row>
    <row r="253" spans="9:15" x14ac:dyDescent="0.25">
      <c r="I253" s="1">
        <v>29204</v>
      </c>
      <c r="K253">
        <v>0.09</v>
      </c>
      <c r="N253" s="1">
        <v>29190</v>
      </c>
      <c r="O253">
        <v>5151.2093000000004</v>
      </c>
    </row>
    <row r="254" spans="9:15" x14ac:dyDescent="0.25">
      <c r="I254" s="1">
        <v>29235</v>
      </c>
      <c r="K254">
        <v>0.09</v>
      </c>
      <c r="N254" s="1">
        <v>29221</v>
      </c>
      <c r="O254">
        <v>5063.1621999999998</v>
      </c>
    </row>
    <row r="255" spans="9:15" x14ac:dyDescent="0.25">
      <c r="I255" s="1">
        <v>29266</v>
      </c>
      <c r="K255">
        <v>0.1</v>
      </c>
      <c r="N255" s="1">
        <v>29252</v>
      </c>
      <c r="O255">
        <v>4976.8820999999998</v>
      </c>
    </row>
    <row r="256" spans="9:15" x14ac:dyDescent="0.25">
      <c r="I256" s="1">
        <v>29295</v>
      </c>
      <c r="K256">
        <v>0.11</v>
      </c>
      <c r="N256" s="1">
        <v>29281</v>
      </c>
      <c r="O256">
        <v>4927.5128999999997</v>
      </c>
    </row>
    <row r="257" spans="9:15" x14ac:dyDescent="0.25">
      <c r="I257" s="1">
        <v>29326</v>
      </c>
      <c r="K257">
        <v>0.11</v>
      </c>
      <c r="N257" s="1">
        <v>29312</v>
      </c>
      <c r="O257">
        <v>4878.2046</v>
      </c>
    </row>
    <row r="258" spans="9:15" x14ac:dyDescent="0.25">
      <c r="I258" s="1">
        <v>29356</v>
      </c>
      <c r="K258">
        <v>0.1</v>
      </c>
      <c r="N258" s="1">
        <v>29342</v>
      </c>
      <c r="O258">
        <v>4828.9569000000001</v>
      </c>
    </row>
    <row r="259" spans="9:15" x14ac:dyDescent="0.25">
      <c r="I259" s="1">
        <v>29387</v>
      </c>
      <c r="K259">
        <v>0.1</v>
      </c>
      <c r="N259" s="1">
        <v>29373</v>
      </c>
      <c r="O259">
        <v>4742.7626</v>
      </c>
    </row>
    <row r="260" spans="9:15" x14ac:dyDescent="0.25">
      <c r="I260" s="1">
        <v>29417</v>
      </c>
      <c r="K260">
        <v>0.1</v>
      </c>
      <c r="N260" s="1">
        <v>29403</v>
      </c>
      <c r="O260">
        <v>4656.4813000000004</v>
      </c>
    </row>
    <row r="261" spans="9:15" x14ac:dyDescent="0.25">
      <c r="I261" s="1">
        <v>29448</v>
      </c>
      <c r="K261">
        <v>0.1</v>
      </c>
      <c r="N261" s="1">
        <v>29434</v>
      </c>
      <c r="O261">
        <v>4570.5373</v>
      </c>
    </row>
    <row r="262" spans="9:15" x14ac:dyDescent="0.25">
      <c r="I262" s="1">
        <v>29479</v>
      </c>
      <c r="K262">
        <v>0.1</v>
      </c>
      <c r="N262" s="1">
        <v>29465</v>
      </c>
      <c r="O262">
        <v>4562.3945999999996</v>
      </c>
    </row>
    <row r="263" spans="9:15" x14ac:dyDescent="0.25">
      <c r="I263" s="1">
        <v>29509</v>
      </c>
      <c r="K263">
        <v>0.1</v>
      </c>
      <c r="N263" s="1">
        <v>29495</v>
      </c>
      <c r="O263">
        <v>4554.3251</v>
      </c>
    </row>
    <row r="264" spans="9:15" x14ac:dyDescent="0.25">
      <c r="I264" s="1">
        <v>29540</v>
      </c>
      <c r="K264">
        <v>0.1</v>
      </c>
      <c r="N264" s="1">
        <v>29526</v>
      </c>
      <c r="O264">
        <v>4546.3279000000002</v>
      </c>
    </row>
    <row r="265" spans="9:15" x14ac:dyDescent="0.25">
      <c r="I265" s="1">
        <v>29570</v>
      </c>
      <c r="K265">
        <v>0.1</v>
      </c>
      <c r="N265" s="1">
        <v>29556</v>
      </c>
      <c r="O265">
        <v>4514.6238999999996</v>
      </c>
    </row>
    <row r="266" spans="9:15" x14ac:dyDescent="0.25">
      <c r="I266" s="1">
        <v>29601</v>
      </c>
      <c r="K266">
        <v>0.1</v>
      </c>
      <c r="N266" s="1">
        <v>29587</v>
      </c>
      <c r="O266">
        <v>4483.2511999999997</v>
      </c>
    </row>
    <row r="267" spans="9:15" x14ac:dyDescent="0.25">
      <c r="I267" s="1">
        <v>29632</v>
      </c>
      <c r="K267">
        <v>0.11</v>
      </c>
      <c r="N267" s="1">
        <v>29618</v>
      </c>
      <c r="O267">
        <v>4452.2046</v>
      </c>
    </row>
    <row r="268" spans="9:15" x14ac:dyDescent="0.25">
      <c r="I268" s="1">
        <v>29660</v>
      </c>
      <c r="K268">
        <v>0.11</v>
      </c>
      <c r="N268" s="1">
        <v>29646</v>
      </c>
      <c r="O268">
        <v>4351.7915000000003</v>
      </c>
    </row>
    <row r="269" spans="9:15" x14ac:dyDescent="0.25">
      <c r="I269" s="1">
        <v>29691</v>
      </c>
      <c r="K269">
        <v>0.11</v>
      </c>
      <c r="N269" s="1">
        <v>29677</v>
      </c>
      <c r="O269">
        <v>4252.3153000000002</v>
      </c>
    </row>
    <row r="270" spans="9:15" x14ac:dyDescent="0.25">
      <c r="I270" s="1">
        <v>29721</v>
      </c>
      <c r="K270">
        <v>0.12</v>
      </c>
      <c r="N270" s="1">
        <v>29707</v>
      </c>
      <c r="O270">
        <v>4153.7614999999996</v>
      </c>
    </row>
    <row r="271" spans="9:15" x14ac:dyDescent="0.25">
      <c r="I271" s="1">
        <v>29752</v>
      </c>
      <c r="K271">
        <v>0.11</v>
      </c>
      <c r="N271" s="1">
        <v>29738</v>
      </c>
      <c r="O271">
        <v>4087.3793000000001</v>
      </c>
    </row>
    <row r="272" spans="9:15" x14ac:dyDescent="0.25">
      <c r="I272" s="1">
        <v>29782</v>
      </c>
      <c r="K272">
        <v>0.12</v>
      </c>
      <c r="N272" s="1">
        <v>29768</v>
      </c>
      <c r="O272">
        <v>4020.7869999999998</v>
      </c>
    </row>
    <row r="273" spans="9:15" x14ac:dyDescent="0.25">
      <c r="I273" s="1">
        <v>29813</v>
      </c>
      <c r="K273">
        <v>0.12</v>
      </c>
      <c r="N273" s="1">
        <v>29799</v>
      </c>
      <c r="O273">
        <v>3954.8020999999999</v>
      </c>
    </row>
    <row r="274" spans="9:15" x14ac:dyDescent="0.25">
      <c r="I274" s="1">
        <v>29844</v>
      </c>
      <c r="K274">
        <v>0.12</v>
      </c>
      <c r="N274" s="1">
        <v>29830</v>
      </c>
      <c r="O274">
        <v>3871.6887000000002</v>
      </c>
    </row>
    <row r="275" spans="9:15" x14ac:dyDescent="0.25">
      <c r="I275" s="1">
        <v>29874</v>
      </c>
      <c r="K275">
        <v>0.12</v>
      </c>
      <c r="N275" s="1">
        <v>29860</v>
      </c>
      <c r="O275">
        <v>3789.3948999999998</v>
      </c>
    </row>
    <row r="276" spans="9:15" x14ac:dyDescent="0.25">
      <c r="I276" s="1">
        <v>29905</v>
      </c>
      <c r="K276">
        <v>0.12</v>
      </c>
      <c r="N276" s="1">
        <v>29891</v>
      </c>
      <c r="O276">
        <v>3707.9077000000002</v>
      </c>
    </row>
    <row r="277" spans="9:15" x14ac:dyDescent="0.25">
      <c r="I277" s="1">
        <v>29935</v>
      </c>
      <c r="K277">
        <v>0.11</v>
      </c>
      <c r="N277" s="1">
        <v>29921</v>
      </c>
      <c r="O277">
        <v>3642.5319</v>
      </c>
    </row>
    <row r="278" spans="9:15" x14ac:dyDescent="0.25">
      <c r="I278" s="1">
        <v>29966</v>
      </c>
      <c r="K278">
        <v>0.11</v>
      </c>
      <c r="N278" s="1">
        <v>29952</v>
      </c>
      <c r="O278">
        <v>3577.8489</v>
      </c>
    </row>
    <row r="279" spans="9:15" x14ac:dyDescent="0.25">
      <c r="I279" s="1">
        <v>29997</v>
      </c>
      <c r="K279">
        <v>0.11</v>
      </c>
      <c r="N279" s="1">
        <v>29983</v>
      </c>
      <c r="O279">
        <v>3513.8470000000002</v>
      </c>
    </row>
    <row r="280" spans="9:15" x14ac:dyDescent="0.25">
      <c r="I280" s="1">
        <v>30025</v>
      </c>
      <c r="K280">
        <v>0.1</v>
      </c>
      <c r="N280" s="1">
        <v>30011</v>
      </c>
      <c r="O280">
        <v>3481.1731</v>
      </c>
    </row>
    <row r="281" spans="9:15" x14ac:dyDescent="0.25">
      <c r="I281" s="1">
        <v>30056</v>
      </c>
      <c r="K281">
        <v>0.1</v>
      </c>
      <c r="N281" s="1">
        <v>30042</v>
      </c>
      <c r="O281">
        <v>3448.7354999999998</v>
      </c>
    </row>
    <row r="282" spans="9:15" x14ac:dyDescent="0.25">
      <c r="I282" s="1">
        <v>30086</v>
      </c>
      <c r="K282">
        <v>0.1</v>
      </c>
      <c r="N282" s="1">
        <v>30072</v>
      </c>
      <c r="O282">
        <v>3416.5313000000001</v>
      </c>
    </row>
    <row r="283" spans="9:15" x14ac:dyDescent="0.25">
      <c r="I283" s="1">
        <v>30117</v>
      </c>
      <c r="K283">
        <v>0.11</v>
      </c>
      <c r="N283" s="1">
        <v>30103</v>
      </c>
      <c r="O283">
        <v>3428.2973000000002</v>
      </c>
    </row>
    <row r="284" spans="9:15" x14ac:dyDescent="0.25">
      <c r="I284" s="1">
        <v>30147</v>
      </c>
      <c r="K284">
        <v>0.11</v>
      </c>
      <c r="N284" s="1">
        <v>30133</v>
      </c>
      <c r="O284">
        <v>3439.8452000000002</v>
      </c>
    </row>
    <row r="285" spans="9:15" x14ac:dyDescent="0.25">
      <c r="I285" s="1">
        <v>30178</v>
      </c>
      <c r="K285">
        <v>0.1</v>
      </c>
      <c r="N285" s="1">
        <v>30164</v>
      </c>
      <c r="O285">
        <v>3451.3541</v>
      </c>
    </row>
    <row r="286" spans="9:15" x14ac:dyDescent="0.25">
      <c r="I286" s="1">
        <v>30209</v>
      </c>
      <c r="K286">
        <v>0.1</v>
      </c>
      <c r="N286" s="1">
        <v>30195</v>
      </c>
      <c r="O286">
        <v>3440.4819000000002</v>
      </c>
    </row>
    <row r="287" spans="9:15" x14ac:dyDescent="0.25">
      <c r="I287" s="1">
        <v>30239</v>
      </c>
      <c r="K287">
        <v>0.1</v>
      </c>
      <c r="N287" s="1">
        <v>30225</v>
      </c>
      <c r="O287">
        <v>3429.6079</v>
      </c>
    </row>
    <row r="288" spans="9:15" x14ac:dyDescent="0.25">
      <c r="I288" s="1">
        <v>30270</v>
      </c>
      <c r="K288">
        <v>0.09</v>
      </c>
      <c r="N288" s="1">
        <v>30256</v>
      </c>
      <c r="O288">
        <v>3418.7323999999999</v>
      </c>
    </row>
    <row r="289" spans="9:15" x14ac:dyDescent="0.25">
      <c r="I289" s="1">
        <v>30300</v>
      </c>
      <c r="K289">
        <v>0.08</v>
      </c>
      <c r="N289" s="1">
        <v>30286</v>
      </c>
      <c r="O289">
        <v>3429.4971</v>
      </c>
    </row>
    <row r="290" spans="9:15" x14ac:dyDescent="0.25">
      <c r="I290" s="1">
        <v>30331</v>
      </c>
      <c r="K290">
        <v>0.08</v>
      </c>
      <c r="N290" s="1">
        <v>30317</v>
      </c>
      <c r="O290">
        <v>3182.3917000000001</v>
      </c>
    </row>
    <row r="291" spans="9:15" x14ac:dyDescent="0.25">
      <c r="I291" s="1">
        <v>30362</v>
      </c>
      <c r="K291">
        <v>0.08</v>
      </c>
      <c r="N291" s="1">
        <v>30348</v>
      </c>
      <c r="O291">
        <v>3183.9785000000002</v>
      </c>
    </row>
    <row r="292" spans="9:15" x14ac:dyDescent="0.25">
      <c r="I292" s="1">
        <v>30390</v>
      </c>
      <c r="K292">
        <v>0.08</v>
      </c>
      <c r="N292" s="1">
        <v>30376</v>
      </c>
      <c r="O292">
        <v>3209.1819999999998</v>
      </c>
    </row>
    <row r="293" spans="9:15" x14ac:dyDescent="0.25">
      <c r="I293" s="1">
        <v>30421</v>
      </c>
      <c r="K293">
        <v>0.08</v>
      </c>
      <c r="N293" s="1">
        <v>30407</v>
      </c>
      <c r="O293">
        <v>3234.3544000000002</v>
      </c>
    </row>
    <row r="294" spans="9:15" x14ac:dyDescent="0.25">
      <c r="I294" s="1">
        <v>30451</v>
      </c>
      <c r="K294">
        <v>0.09</v>
      </c>
      <c r="N294" s="1">
        <v>30437</v>
      </c>
      <c r="O294">
        <v>3259.4958000000001</v>
      </c>
    </row>
    <row r="295" spans="9:15" x14ac:dyDescent="0.25">
      <c r="I295" s="1">
        <v>30482</v>
      </c>
      <c r="K295">
        <v>0.09</v>
      </c>
      <c r="N295" s="1">
        <v>30468</v>
      </c>
      <c r="O295">
        <v>3262.5120000000002</v>
      </c>
    </row>
    <row r="296" spans="9:15" x14ac:dyDescent="0.25">
      <c r="I296" s="1">
        <v>30512</v>
      </c>
      <c r="K296">
        <v>0.09</v>
      </c>
      <c r="N296" s="1">
        <v>30498</v>
      </c>
      <c r="O296">
        <v>3256.1788000000001</v>
      </c>
    </row>
    <row r="297" spans="9:15" x14ac:dyDescent="0.25">
      <c r="I297" s="1">
        <v>30543</v>
      </c>
      <c r="K297">
        <v>0.09</v>
      </c>
      <c r="N297" s="1">
        <v>30529</v>
      </c>
      <c r="O297">
        <v>3249.8971000000001</v>
      </c>
    </row>
    <row r="298" spans="9:15" x14ac:dyDescent="0.25">
      <c r="I298" s="1">
        <v>30574</v>
      </c>
      <c r="K298">
        <v>0.09</v>
      </c>
      <c r="N298" s="1">
        <v>30560</v>
      </c>
      <c r="O298">
        <v>3225.0362</v>
      </c>
    </row>
    <row r="299" spans="9:15" x14ac:dyDescent="0.25">
      <c r="I299" s="1">
        <v>30604</v>
      </c>
      <c r="K299">
        <v>0.09</v>
      </c>
      <c r="N299" s="1">
        <v>30590</v>
      </c>
      <c r="O299">
        <v>3200.3543</v>
      </c>
    </row>
    <row r="300" spans="9:15" x14ac:dyDescent="0.25">
      <c r="I300" s="1">
        <v>30635</v>
      </c>
      <c r="K300">
        <v>0.09</v>
      </c>
      <c r="N300" s="1">
        <v>30621</v>
      </c>
      <c r="O300">
        <v>3175.8496</v>
      </c>
    </row>
    <row r="301" spans="9:15" x14ac:dyDescent="0.25">
      <c r="I301" s="1">
        <v>30665</v>
      </c>
      <c r="K301">
        <v>0.09</v>
      </c>
      <c r="N301" s="1">
        <v>30651</v>
      </c>
      <c r="O301">
        <v>3162.7494999999999</v>
      </c>
    </row>
    <row r="302" spans="9:15" x14ac:dyDescent="0.25">
      <c r="I302" s="1">
        <v>30696</v>
      </c>
      <c r="K302">
        <v>0.09</v>
      </c>
      <c r="N302" s="1">
        <v>30682</v>
      </c>
      <c r="O302">
        <v>3149.7456999999999</v>
      </c>
    </row>
    <row r="303" spans="9:15" x14ac:dyDescent="0.25">
      <c r="I303" s="1">
        <v>30727</v>
      </c>
      <c r="K303">
        <v>0.09</v>
      </c>
      <c r="N303" s="1">
        <v>30713</v>
      </c>
      <c r="O303">
        <v>3136.8373000000001</v>
      </c>
    </row>
    <row r="304" spans="9:15" x14ac:dyDescent="0.25">
      <c r="I304" s="1">
        <v>30756</v>
      </c>
      <c r="K304">
        <v>0.08</v>
      </c>
      <c r="N304" s="1">
        <v>30742</v>
      </c>
      <c r="O304">
        <v>3113.9212000000002</v>
      </c>
    </row>
    <row r="305" spans="9:15" x14ac:dyDescent="0.25">
      <c r="I305" s="1">
        <v>30787</v>
      </c>
      <c r="K305">
        <v>0.08</v>
      </c>
      <c r="N305" s="1">
        <v>30773</v>
      </c>
      <c r="O305">
        <v>3091.1664000000001</v>
      </c>
    </row>
    <row r="306" spans="9:15" x14ac:dyDescent="0.25">
      <c r="I306" s="1">
        <v>30817</v>
      </c>
      <c r="K306">
        <v>0.09</v>
      </c>
      <c r="N306" s="1">
        <v>30803</v>
      </c>
      <c r="O306">
        <v>3068.5713000000001</v>
      </c>
    </row>
    <row r="307" spans="9:15" x14ac:dyDescent="0.25">
      <c r="I307" s="1">
        <v>30848</v>
      </c>
      <c r="K307">
        <v>0.09</v>
      </c>
      <c r="N307" s="1">
        <v>30834</v>
      </c>
      <c r="O307">
        <v>3066.0927999999999</v>
      </c>
    </row>
    <row r="308" spans="9:15" x14ac:dyDescent="0.25">
      <c r="I308" s="1">
        <v>30878</v>
      </c>
      <c r="K308">
        <v>0.09</v>
      </c>
      <c r="N308" s="1">
        <v>30864</v>
      </c>
      <c r="O308">
        <v>3063.3573000000001</v>
      </c>
    </row>
    <row r="309" spans="9:15" x14ac:dyDescent="0.25">
      <c r="I309" s="1">
        <v>30909</v>
      </c>
      <c r="K309">
        <v>0.09</v>
      </c>
      <c r="N309" s="1">
        <v>30895</v>
      </c>
      <c r="O309">
        <v>3060.6484</v>
      </c>
    </row>
    <row r="310" spans="9:15" x14ac:dyDescent="0.25">
      <c r="I310" s="1">
        <v>30940</v>
      </c>
      <c r="K310">
        <v>0.08</v>
      </c>
      <c r="N310" s="1">
        <v>30926</v>
      </c>
      <c r="O310">
        <v>3054.0259000000001</v>
      </c>
    </row>
    <row r="311" spans="9:15" x14ac:dyDescent="0.25">
      <c r="I311" s="1">
        <v>30970</v>
      </c>
      <c r="K311">
        <v>0.08</v>
      </c>
      <c r="N311" s="1">
        <v>30956</v>
      </c>
      <c r="O311">
        <v>3047.4560999999999</v>
      </c>
    </row>
    <row r="312" spans="9:15" x14ac:dyDescent="0.25">
      <c r="I312" s="1">
        <v>31001</v>
      </c>
      <c r="K312">
        <v>0.08</v>
      </c>
      <c r="N312" s="1">
        <v>30987</v>
      </c>
      <c r="O312">
        <v>3040.9382000000001</v>
      </c>
    </row>
    <row r="313" spans="9:15" x14ac:dyDescent="0.25">
      <c r="I313" s="1">
        <v>31031</v>
      </c>
      <c r="K313">
        <v>0.08</v>
      </c>
      <c r="N313" s="1">
        <v>31017</v>
      </c>
      <c r="O313">
        <v>3024.2087000000001</v>
      </c>
    </row>
    <row r="314" spans="9:15" x14ac:dyDescent="0.25">
      <c r="I314" s="1">
        <v>31062</v>
      </c>
      <c r="K314">
        <v>7.0000000000000007E-2</v>
      </c>
      <c r="N314" s="1">
        <v>31048</v>
      </c>
      <c r="O314">
        <v>3007.5987</v>
      </c>
    </row>
    <row r="315" spans="9:15" x14ac:dyDescent="0.25">
      <c r="I315" s="1">
        <v>31093</v>
      </c>
      <c r="K315">
        <v>0.08</v>
      </c>
      <c r="N315" s="1">
        <v>31079</v>
      </c>
      <c r="O315">
        <v>2991.1066999999998</v>
      </c>
    </row>
    <row r="316" spans="9:15" x14ac:dyDescent="0.25">
      <c r="I316" s="1">
        <v>31121</v>
      </c>
      <c r="K316">
        <v>0.08</v>
      </c>
      <c r="N316" s="1">
        <v>31107</v>
      </c>
      <c r="O316">
        <v>2987.6714000000002</v>
      </c>
    </row>
    <row r="317" spans="9:15" x14ac:dyDescent="0.25">
      <c r="I317" s="1">
        <v>31152</v>
      </c>
      <c r="K317">
        <v>0.08</v>
      </c>
      <c r="N317" s="1">
        <v>31138</v>
      </c>
      <c r="O317">
        <v>2984.2660000000001</v>
      </c>
    </row>
    <row r="318" spans="9:15" x14ac:dyDescent="0.25">
      <c r="I318" s="1">
        <v>31182</v>
      </c>
      <c r="K318">
        <v>0.08</v>
      </c>
      <c r="N318" s="1">
        <v>31168</v>
      </c>
      <c r="O318">
        <v>2980.8905</v>
      </c>
    </row>
    <row r="319" spans="9:15" x14ac:dyDescent="0.25">
      <c r="I319" s="1">
        <v>31213</v>
      </c>
      <c r="K319">
        <v>7.0000000000000007E-2</v>
      </c>
      <c r="N319" s="1">
        <v>31199</v>
      </c>
      <c r="O319">
        <v>2961.1228999999998</v>
      </c>
    </row>
    <row r="320" spans="9:15" x14ac:dyDescent="0.25">
      <c r="I320" s="1">
        <v>31243</v>
      </c>
      <c r="K320">
        <v>7.0000000000000007E-2</v>
      </c>
      <c r="N320" s="1">
        <v>31229</v>
      </c>
      <c r="O320">
        <v>2945.2256000000002</v>
      </c>
    </row>
    <row r="321" spans="9:15" x14ac:dyDescent="0.25">
      <c r="I321" s="1">
        <v>31274</v>
      </c>
      <c r="K321">
        <v>7.0000000000000007E-2</v>
      </c>
      <c r="N321" s="1">
        <v>31260</v>
      </c>
      <c r="O321">
        <v>2929.3969000000002</v>
      </c>
    </row>
    <row r="322" spans="9:15" x14ac:dyDescent="0.25">
      <c r="I322" s="1">
        <v>31305</v>
      </c>
      <c r="K322">
        <v>7.0000000000000007E-2</v>
      </c>
      <c r="N322" s="1">
        <v>31291</v>
      </c>
      <c r="O322">
        <v>2942.2339000000002</v>
      </c>
    </row>
    <row r="323" spans="9:15" x14ac:dyDescent="0.25">
      <c r="I323" s="1">
        <v>31335</v>
      </c>
      <c r="K323">
        <v>7.0000000000000007E-2</v>
      </c>
      <c r="N323" s="1">
        <v>31321</v>
      </c>
      <c r="O323">
        <v>2955.0252999999998</v>
      </c>
    </row>
    <row r="324" spans="9:15" x14ac:dyDescent="0.25">
      <c r="I324" s="1">
        <v>31366</v>
      </c>
      <c r="K324">
        <v>7.0000000000000007E-2</v>
      </c>
      <c r="N324" s="1">
        <v>31352</v>
      </c>
      <c r="O324">
        <v>2967.7716</v>
      </c>
    </row>
    <row r="325" spans="9:15" x14ac:dyDescent="0.25">
      <c r="I325" s="1">
        <v>31396</v>
      </c>
      <c r="K325">
        <v>7.0000000000000007E-2</v>
      </c>
      <c r="N325" s="1">
        <v>31382</v>
      </c>
      <c r="O325">
        <v>2981.4890999999998</v>
      </c>
    </row>
    <row r="326" spans="9:15" x14ac:dyDescent="0.25">
      <c r="I326" s="1">
        <v>31427</v>
      </c>
      <c r="K326">
        <v>7.0000000000000007E-2</v>
      </c>
      <c r="N326" s="1">
        <v>31413</v>
      </c>
      <c r="O326">
        <v>2995.1579999999999</v>
      </c>
    </row>
    <row r="327" spans="9:15" x14ac:dyDescent="0.25">
      <c r="I327" s="1">
        <v>31458</v>
      </c>
      <c r="K327">
        <v>7.0000000000000007E-2</v>
      </c>
      <c r="N327" s="1">
        <v>31444</v>
      </c>
      <c r="O327">
        <v>3008.7786999999998</v>
      </c>
    </row>
    <row r="328" spans="9:15" x14ac:dyDescent="0.25">
      <c r="I328" s="1">
        <v>31486</v>
      </c>
      <c r="K328">
        <v>0.06</v>
      </c>
      <c r="N328" s="1">
        <v>31472</v>
      </c>
      <c r="O328">
        <v>3006.0356000000002</v>
      </c>
    </row>
    <row r="329" spans="9:15" x14ac:dyDescent="0.25">
      <c r="I329" s="1">
        <v>31517</v>
      </c>
      <c r="K329">
        <v>0.06</v>
      </c>
      <c r="N329" s="1">
        <v>31503</v>
      </c>
      <c r="O329">
        <v>3003.3085000000001</v>
      </c>
    </row>
    <row r="330" spans="9:15" x14ac:dyDescent="0.25">
      <c r="I330" s="1">
        <v>31547</v>
      </c>
      <c r="K330">
        <v>0.06</v>
      </c>
      <c r="N330" s="1">
        <v>31533</v>
      </c>
      <c r="O330">
        <v>3000.5972000000002</v>
      </c>
    </row>
    <row r="331" spans="9:15" x14ac:dyDescent="0.25">
      <c r="I331" s="1">
        <v>31578</v>
      </c>
      <c r="K331">
        <v>0.06</v>
      </c>
      <c r="N331" s="1">
        <v>31564</v>
      </c>
      <c r="O331">
        <v>3017.9776000000002</v>
      </c>
    </row>
    <row r="332" spans="9:15" x14ac:dyDescent="0.25">
      <c r="I332" s="1">
        <v>31608</v>
      </c>
      <c r="K332">
        <v>0.06</v>
      </c>
      <c r="N332" s="1">
        <v>31594</v>
      </c>
      <c r="O332">
        <v>3039.3654000000001</v>
      </c>
    </row>
    <row r="333" spans="9:15" x14ac:dyDescent="0.25">
      <c r="I333" s="1">
        <v>31639</v>
      </c>
      <c r="K333">
        <v>0.06</v>
      </c>
      <c r="N333" s="1">
        <v>31625</v>
      </c>
      <c r="O333">
        <v>3060.73</v>
      </c>
    </row>
    <row r="334" spans="9:15" x14ac:dyDescent="0.25">
      <c r="I334" s="1">
        <v>31670</v>
      </c>
      <c r="K334">
        <v>0.06</v>
      </c>
      <c r="N334" s="1">
        <v>31656</v>
      </c>
      <c r="O334">
        <v>3068.3973000000001</v>
      </c>
    </row>
    <row r="335" spans="9:15" x14ac:dyDescent="0.25">
      <c r="I335" s="1">
        <v>31700</v>
      </c>
      <c r="K335">
        <v>0.06</v>
      </c>
      <c r="N335" s="1">
        <v>31686</v>
      </c>
      <c r="O335">
        <v>3076.0576000000001</v>
      </c>
    </row>
    <row r="336" spans="9:15" x14ac:dyDescent="0.25">
      <c r="I336" s="1">
        <v>31731</v>
      </c>
      <c r="K336">
        <v>0.06</v>
      </c>
      <c r="N336" s="1">
        <v>31717</v>
      </c>
      <c r="O336">
        <v>3083.7109999999998</v>
      </c>
    </row>
    <row r="337" spans="9:15" x14ac:dyDescent="0.25">
      <c r="I337" s="1">
        <v>31761</v>
      </c>
      <c r="K337">
        <v>0.06</v>
      </c>
      <c r="N337" s="1">
        <v>31747</v>
      </c>
      <c r="O337">
        <v>3099.7775999999999</v>
      </c>
    </row>
    <row r="338" spans="9:15" x14ac:dyDescent="0.25">
      <c r="I338" s="1">
        <v>31792</v>
      </c>
      <c r="K338">
        <v>0.06</v>
      </c>
      <c r="N338" s="1">
        <v>31778</v>
      </c>
      <c r="O338">
        <v>3115.8274000000001</v>
      </c>
    </row>
    <row r="339" spans="9:15" x14ac:dyDescent="0.25">
      <c r="I339" s="1">
        <v>31823</v>
      </c>
      <c r="K339">
        <v>0.06</v>
      </c>
      <c r="N339" s="1">
        <v>31809</v>
      </c>
      <c r="O339">
        <v>3131.8604999999998</v>
      </c>
    </row>
    <row r="340" spans="9:15" x14ac:dyDescent="0.25">
      <c r="I340" s="1">
        <v>31851</v>
      </c>
      <c r="K340">
        <v>0.06</v>
      </c>
      <c r="N340" s="1">
        <v>31837</v>
      </c>
      <c r="O340">
        <v>3136.8427999999999</v>
      </c>
    </row>
    <row r="341" spans="9:15" x14ac:dyDescent="0.25">
      <c r="I341" s="1">
        <v>31882</v>
      </c>
      <c r="K341">
        <v>0.06</v>
      </c>
      <c r="N341" s="1">
        <v>31868</v>
      </c>
      <c r="O341">
        <v>3141.8213000000001</v>
      </c>
    </row>
    <row r="342" spans="9:15" x14ac:dyDescent="0.25">
      <c r="I342" s="1">
        <v>31912</v>
      </c>
      <c r="K342">
        <v>0.06</v>
      </c>
      <c r="N342" s="1">
        <v>31898</v>
      </c>
      <c r="O342">
        <v>3146.7959999999998</v>
      </c>
    </row>
    <row r="343" spans="9:15" x14ac:dyDescent="0.25">
      <c r="I343" s="1">
        <v>31943</v>
      </c>
      <c r="K343">
        <v>0.06</v>
      </c>
      <c r="N343" s="1">
        <v>31929</v>
      </c>
      <c r="O343">
        <v>3147.7599</v>
      </c>
    </row>
    <row r="344" spans="9:15" x14ac:dyDescent="0.25">
      <c r="I344" s="1">
        <v>31973</v>
      </c>
      <c r="K344">
        <v>0.06</v>
      </c>
      <c r="N344" s="1">
        <v>31959</v>
      </c>
      <c r="O344">
        <v>3147.04</v>
      </c>
    </row>
    <row r="345" spans="9:15" x14ac:dyDescent="0.25">
      <c r="I345" s="1">
        <v>32004</v>
      </c>
      <c r="K345">
        <v>7.0000000000000007E-2</v>
      </c>
      <c r="N345" s="1">
        <v>31990</v>
      </c>
      <c r="O345">
        <v>3146.3254999999999</v>
      </c>
    </row>
    <row r="346" spans="9:15" x14ac:dyDescent="0.25">
      <c r="I346" s="1">
        <v>32035</v>
      </c>
      <c r="K346">
        <v>7.0000000000000007E-2</v>
      </c>
      <c r="N346" s="1">
        <v>32021</v>
      </c>
      <c r="O346">
        <v>3157.3126000000002</v>
      </c>
    </row>
    <row r="347" spans="9:15" x14ac:dyDescent="0.25">
      <c r="I347" s="1">
        <v>32065</v>
      </c>
      <c r="K347">
        <v>7.0000000000000007E-2</v>
      </c>
      <c r="N347" s="1">
        <v>32051</v>
      </c>
      <c r="O347">
        <v>3168.2791000000002</v>
      </c>
    </row>
    <row r="348" spans="9:15" x14ac:dyDescent="0.25">
      <c r="I348" s="1">
        <v>32096</v>
      </c>
      <c r="K348">
        <v>0.06</v>
      </c>
      <c r="N348" s="1">
        <v>32082</v>
      </c>
      <c r="O348">
        <v>3179.2253000000001</v>
      </c>
    </row>
    <row r="349" spans="9:15" x14ac:dyDescent="0.25">
      <c r="I349" s="1">
        <v>32126</v>
      </c>
      <c r="K349">
        <v>0.06</v>
      </c>
      <c r="N349" s="1">
        <v>32112</v>
      </c>
      <c r="O349">
        <v>3180.6774</v>
      </c>
    </row>
    <row r="350" spans="9:15" x14ac:dyDescent="0.25">
      <c r="I350" s="1">
        <v>32157</v>
      </c>
      <c r="K350">
        <v>0.06</v>
      </c>
      <c r="N350" s="1">
        <v>32143</v>
      </c>
      <c r="O350">
        <v>3182.1300999999999</v>
      </c>
    </row>
    <row r="351" spans="9:15" x14ac:dyDescent="0.25">
      <c r="I351" s="1">
        <v>32188</v>
      </c>
      <c r="K351">
        <v>0.06</v>
      </c>
      <c r="N351" s="1">
        <v>32174</v>
      </c>
      <c r="O351">
        <v>3183.5834</v>
      </c>
    </row>
    <row r="352" spans="9:15" x14ac:dyDescent="0.25">
      <c r="I352" s="1">
        <v>32217</v>
      </c>
      <c r="K352">
        <v>0.06</v>
      </c>
      <c r="N352" s="1">
        <v>32203</v>
      </c>
      <c r="O352">
        <v>3201.6251000000002</v>
      </c>
    </row>
    <row r="353" spans="9:15" x14ac:dyDescent="0.25">
      <c r="I353" s="1">
        <v>32248</v>
      </c>
      <c r="K353">
        <v>0.06</v>
      </c>
      <c r="N353" s="1">
        <v>32234</v>
      </c>
      <c r="O353">
        <v>3219.6311999999998</v>
      </c>
    </row>
    <row r="354" spans="9:15" x14ac:dyDescent="0.25">
      <c r="I354" s="1">
        <v>32278</v>
      </c>
      <c r="K354">
        <v>0.06</v>
      </c>
      <c r="N354" s="1">
        <v>32264</v>
      </c>
      <c r="O354">
        <v>3237.6017999999999</v>
      </c>
    </row>
    <row r="355" spans="9:15" x14ac:dyDescent="0.25">
      <c r="I355" s="1">
        <v>32309</v>
      </c>
      <c r="K355">
        <v>7.0000000000000007E-2</v>
      </c>
      <c r="N355" s="1">
        <v>32295</v>
      </c>
      <c r="O355">
        <v>3254.4099000000001</v>
      </c>
    </row>
    <row r="356" spans="9:15" x14ac:dyDescent="0.25">
      <c r="I356" s="1">
        <v>32339</v>
      </c>
      <c r="K356">
        <v>7.0000000000000007E-2</v>
      </c>
      <c r="N356" s="1">
        <v>32325</v>
      </c>
      <c r="O356">
        <v>3255.5913999999998</v>
      </c>
    </row>
    <row r="357" spans="9:15" x14ac:dyDescent="0.25">
      <c r="I357" s="1">
        <v>32370</v>
      </c>
      <c r="K357">
        <v>7.0000000000000007E-2</v>
      </c>
      <c r="N357" s="1">
        <v>32356</v>
      </c>
      <c r="O357">
        <v>3256.7775000000001</v>
      </c>
    </row>
    <row r="358" spans="9:15" x14ac:dyDescent="0.25">
      <c r="I358" s="1">
        <v>32401</v>
      </c>
      <c r="K358">
        <v>7.0000000000000007E-2</v>
      </c>
      <c r="N358" s="1">
        <v>32387</v>
      </c>
      <c r="O358">
        <v>3249.326</v>
      </c>
    </row>
    <row r="359" spans="9:15" x14ac:dyDescent="0.25">
      <c r="I359" s="1">
        <v>32431</v>
      </c>
      <c r="K359">
        <v>0.06</v>
      </c>
      <c r="N359" s="1">
        <v>32417</v>
      </c>
      <c r="O359">
        <v>3241.9778000000001</v>
      </c>
    </row>
    <row r="360" spans="9:15" x14ac:dyDescent="0.25">
      <c r="I360" s="1">
        <v>32462</v>
      </c>
      <c r="K360">
        <v>0.06</v>
      </c>
      <c r="N360" s="1">
        <v>32448</v>
      </c>
      <c r="O360">
        <v>3234.7312999999999</v>
      </c>
    </row>
    <row r="361" spans="9:15" x14ac:dyDescent="0.25">
      <c r="I361" s="1">
        <v>32492</v>
      </c>
      <c r="K361">
        <v>7.0000000000000007E-2</v>
      </c>
      <c r="N361" s="1">
        <v>32478</v>
      </c>
      <c r="O361">
        <v>3233.4169999999999</v>
      </c>
    </row>
    <row r="362" spans="9:15" x14ac:dyDescent="0.25">
      <c r="I362" s="1">
        <v>32523</v>
      </c>
      <c r="K362">
        <v>7.0000000000000007E-2</v>
      </c>
      <c r="N362" s="1">
        <v>32509</v>
      </c>
      <c r="O362">
        <v>3232.1351</v>
      </c>
    </row>
    <row r="363" spans="9:15" x14ac:dyDescent="0.25">
      <c r="I363" s="1">
        <v>32554</v>
      </c>
      <c r="K363">
        <v>7.0000000000000007E-2</v>
      </c>
      <c r="N363" s="1">
        <v>32540</v>
      </c>
      <c r="O363">
        <v>3230.8850000000002</v>
      </c>
    </row>
    <row r="364" spans="9:15" x14ac:dyDescent="0.25">
      <c r="I364" s="1">
        <v>32582</v>
      </c>
      <c r="K364">
        <v>7.0000000000000007E-2</v>
      </c>
      <c r="N364" s="1">
        <v>32568</v>
      </c>
      <c r="O364">
        <v>3230.1961000000001</v>
      </c>
    </row>
    <row r="365" spans="9:15" x14ac:dyDescent="0.25">
      <c r="I365" s="1">
        <v>32613</v>
      </c>
      <c r="K365">
        <v>7.0000000000000007E-2</v>
      </c>
      <c r="N365" s="1">
        <v>32599</v>
      </c>
      <c r="O365">
        <v>3229.5319</v>
      </c>
    </row>
    <row r="366" spans="9:15" x14ac:dyDescent="0.25">
      <c r="I366" s="1">
        <v>32643</v>
      </c>
      <c r="K366">
        <v>7.0000000000000007E-2</v>
      </c>
      <c r="N366" s="1">
        <v>32629</v>
      </c>
      <c r="O366">
        <v>3228.8921999999998</v>
      </c>
    </row>
    <row r="367" spans="9:15" x14ac:dyDescent="0.25">
      <c r="I367" s="1">
        <v>32674</v>
      </c>
      <c r="K367">
        <v>7.0000000000000007E-2</v>
      </c>
      <c r="N367" s="1">
        <v>32660</v>
      </c>
      <c r="O367">
        <v>3238.4009999999998</v>
      </c>
    </row>
    <row r="368" spans="9:15" x14ac:dyDescent="0.25">
      <c r="I368" s="1">
        <v>32704</v>
      </c>
      <c r="K368">
        <v>7.0000000000000007E-2</v>
      </c>
      <c r="N368" s="1">
        <v>32690</v>
      </c>
      <c r="O368">
        <v>3243.1237000000001</v>
      </c>
    </row>
    <row r="369" spans="9:15" x14ac:dyDescent="0.25">
      <c r="I369" s="1">
        <v>32735</v>
      </c>
      <c r="K369">
        <v>7.0000000000000007E-2</v>
      </c>
      <c r="N369" s="1">
        <v>32721</v>
      </c>
      <c r="O369">
        <v>3247.8072000000002</v>
      </c>
    </row>
    <row r="370" spans="9:15" x14ac:dyDescent="0.25">
      <c r="I370" s="1">
        <v>32766</v>
      </c>
      <c r="K370">
        <v>7.0000000000000007E-2</v>
      </c>
      <c r="N370" s="1">
        <v>32752</v>
      </c>
      <c r="O370">
        <v>3234.7348000000002</v>
      </c>
    </row>
    <row r="371" spans="9:15" x14ac:dyDescent="0.25">
      <c r="I371" s="1">
        <v>32796</v>
      </c>
      <c r="K371">
        <v>7.0000000000000007E-2</v>
      </c>
      <c r="N371" s="1">
        <v>32782</v>
      </c>
      <c r="O371">
        <v>3221.8616000000002</v>
      </c>
    </row>
    <row r="372" spans="9:15" x14ac:dyDescent="0.25">
      <c r="I372" s="1">
        <v>32827</v>
      </c>
      <c r="K372">
        <v>0.08</v>
      </c>
      <c r="N372" s="1">
        <v>32813</v>
      </c>
      <c r="O372">
        <v>3209.1835000000001</v>
      </c>
    </row>
    <row r="373" spans="9:15" x14ac:dyDescent="0.25">
      <c r="I373" s="1">
        <v>32857</v>
      </c>
      <c r="K373">
        <v>0.08</v>
      </c>
      <c r="N373" s="1">
        <v>32843</v>
      </c>
      <c r="O373">
        <v>3183.5178000000001</v>
      </c>
    </row>
    <row r="374" spans="9:15" x14ac:dyDescent="0.25">
      <c r="I374" s="1">
        <v>32888</v>
      </c>
      <c r="K374">
        <v>0.08</v>
      </c>
      <c r="N374" s="1">
        <v>32874</v>
      </c>
      <c r="O374">
        <v>3158.2109</v>
      </c>
    </row>
    <row r="375" spans="9:15" x14ac:dyDescent="0.25">
      <c r="I375" s="1">
        <v>32919</v>
      </c>
      <c r="K375">
        <v>0.09</v>
      </c>
      <c r="N375" s="1">
        <v>32905</v>
      </c>
      <c r="O375">
        <v>3133.2552000000001</v>
      </c>
    </row>
    <row r="376" spans="9:15" x14ac:dyDescent="0.25">
      <c r="I376" s="1">
        <v>32947</v>
      </c>
      <c r="K376">
        <v>0.09</v>
      </c>
      <c r="N376" s="1">
        <v>32933</v>
      </c>
      <c r="O376">
        <v>3129.3276000000001</v>
      </c>
    </row>
    <row r="377" spans="9:15" x14ac:dyDescent="0.25">
      <c r="I377" s="1">
        <v>32978</v>
      </c>
      <c r="K377">
        <v>0.09</v>
      </c>
      <c r="N377" s="1">
        <v>32964</v>
      </c>
      <c r="O377">
        <v>3125.4726000000001</v>
      </c>
    </row>
    <row r="378" spans="9:15" x14ac:dyDescent="0.25">
      <c r="I378" s="1">
        <v>33008</v>
      </c>
      <c r="K378">
        <v>0.09</v>
      </c>
      <c r="N378" s="1">
        <v>32994</v>
      </c>
      <c r="O378">
        <v>3121.6887999999999</v>
      </c>
    </row>
    <row r="379" spans="9:15" x14ac:dyDescent="0.25">
      <c r="I379" s="1">
        <v>33039</v>
      </c>
      <c r="K379">
        <v>0.09</v>
      </c>
      <c r="N379" s="1">
        <v>33025</v>
      </c>
      <c r="O379">
        <v>3083.6369</v>
      </c>
    </row>
    <row r="380" spans="9:15" x14ac:dyDescent="0.25">
      <c r="I380" s="1">
        <v>33069</v>
      </c>
      <c r="K380">
        <v>0.09</v>
      </c>
      <c r="N380" s="1">
        <v>33055</v>
      </c>
      <c r="O380">
        <v>3063.9911000000002</v>
      </c>
    </row>
    <row r="381" spans="9:15" x14ac:dyDescent="0.25">
      <c r="I381" s="1">
        <v>33100</v>
      </c>
      <c r="K381">
        <v>0.09</v>
      </c>
      <c r="N381" s="1">
        <v>33086</v>
      </c>
      <c r="O381">
        <v>3044.3625000000002</v>
      </c>
    </row>
    <row r="382" spans="9:15" x14ac:dyDescent="0.25">
      <c r="I382" s="1">
        <v>33131</v>
      </c>
      <c r="K382">
        <v>0.09</v>
      </c>
      <c r="N382" s="1">
        <v>33117</v>
      </c>
      <c r="O382">
        <v>3038.3024999999998</v>
      </c>
    </row>
    <row r="383" spans="9:15" x14ac:dyDescent="0.25">
      <c r="I383" s="1">
        <v>33161</v>
      </c>
      <c r="K383">
        <v>0.09</v>
      </c>
      <c r="N383" s="1">
        <v>33147</v>
      </c>
      <c r="O383">
        <v>3032.2489999999998</v>
      </c>
    </row>
    <row r="384" spans="9:15" x14ac:dyDescent="0.25">
      <c r="I384" s="1">
        <v>33192</v>
      </c>
      <c r="K384">
        <v>0.09</v>
      </c>
      <c r="N384" s="1">
        <v>33178</v>
      </c>
      <c r="O384">
        <v>3026.2019</v>
      </c>
    </row>
    <row r="385" spans="9:15" x14ac:dyDescent="0.25">
      <c r="I385" s="1">
        <v>33222</v>
      </c>
      <c r="K385">
        <v>0.09</v>
      </c>
      <c r="N385" s="1">
        <v>33208</v>
      </c>
      <c r="O385">
        <v>3033.5070000000001</v>
      </c>
    </row>
    <row r="386" spans="9:15" x14ac:dyDescent="0.25">
      <c r="I386" s="1">
        <v>33253</v>
      </c>
      <c r="K386">
        <v>0.09</v>
      </c>
      <c r="N386" s="1">
        <v>33239</v>
      </c>
      <c r="O386">
        <v>3040.8078999999998</v>
      </c>
    </row>
    <row r="387" spans="9:15" x14ac:dyDescent="0.25">
      <c r="I387" s="1">
        <v>33284</v>
      </c>
      <c r="K387">
        <v>0.09</v>
      </c>
      <c r="N387" s="1">
        <v>33270</v>
      </c>
      <c r="O387">
        <v>3048.1046999999999</v>
      </c>
    </row>
    <row r="388" spans="9:15" x14ac:dyDescent="0.25">
      <c r="I388" s="1">
        <v>33312</v>
      </c>
      <c r="K388">
        <v>0.09</v>
      </c>
      <c r="N388" s="1">
        <v>33298</v>
      </c>
      <c r="O388">
        <v>3063.19</v>
      </c>
    </row>
    <row r="389" spans="9:15" x14ac:dyDescent="0.25">
      <c r="I389" s="1">
        <v>33343</v>
      </c>
      <c r="K389">
        <v>0.09</v>
      </c>
      <c r="N389" s="1">
        <v>33329</v>
      </c>
      <c r="O389">
        <v>3078.2649999999999</v>
      </c>
    </row>
    <row r="390" spans="9:15" x14ac:dyDescent="0.25">
      <c r="I390" s="1">
        <v>33373</v>
      </c>
      <c r="K390">
        <v>0.09</v>
      </c>
      <c r="N390" s="1">
        <v>33359</v>
      </c>
      <c r="O390">
        <v>3093.3299000000002</v>
      </c>
    </row>
    <row r="391" spans="9:15" x14ac:dyDescent="0.25">
      <c r="I391" s="1">
        <v>33404</v>
      </c>
      <c r="K391">
        <v>0.09</v>
      </c>
      <c r="N391" s="1">
        <v>33390</v>
      </c>
      <c r="O391">
        <v>3106.5327000000002</v>
      </c>
    </row>
    <row r="392" spans="9:15" x14ac:dyDescent="0.25">
      <c r="I392" s="1">
        <v>33434</v>
      </c>
      <c r="K392">
        <v>0.09</v>
      </c>
      <c r="N392" s="1">
        <v>33420</v>
      </c>
      <c r="O392">
        <v>3105.9819000000002</v>
      </c>
    </row>
    <row r="393" spans="9:15" x14ac:dyDescent="0.25">
      <c r="I393" s="1">
        <v>33465</v>
      </c>
      <c r="K393">
        <v>0.09</v>
      </c>
      <c r="N393" s="1">
        <v>33451</v>
      </c>
      <c r="O393">
        <v>3105.4549999999999</v>
      </c>
    </row>
    <row r="394" spans="9:15" x14ac:dyDescent="0.25">
      <c r="I394" s="1">
        <v>33496</v>
      </c>
      <c r="K394">
        <v>0.09</v>
      </c>
      <c r="N394" s="1">
        <v>33482</v>
      </c>
      <c r="O394">
        <v>3118.7752</v>
      </c>
    </row>
    <row r="395" spans="9:15" x14ac:dyDescent="0.25">
      <c r="I395" s="1">
        <v>33526</v>
      </c>
      <c r="K395">
        <v>0.09</v>
      </c>
      <c r="N395" s="1">
        <v>33512</v>
      </c>
      <c r="O395">
        <v>3131.9884000000002</v>
      </c>
    </row>
    <row r="396" spans="9:15" x14ac:dyDescent="0.25">
      <c r="I396" s="1">
        <v>33557</v>
      </c>
      <c r="K396">
        <v>0.09</v>
      </c>
      <c r="N396" s="1">
        <v>33543</v>
      </c>
      <c r="O396">
        <v>3145.0963000000002</v>
      </c>
    </row>
    <row r="397" spans="9:15" x14ac:dyDescent="0.25">
      <c r="I397" s="1">
        <v>33587</v>
      </c>
      <c r="K397">
        <v>0.09</v>
      </c>
      <c r="N397" s="1">
        <v>33573</v>
      </c>
      <c r="O397">
        <v>3164.6228999999998</v>
      </c>
    </row>
    <row r="398" spans="9:15" x14ac:dyDescent="0.25">
      <c r="I398" s="1">
        <v>33618</v>
      </c>
      <c r="K398">
        <v>0.08</v>
      </c>
      <c r="N398" s="1">
        <v>33604</v>
      </c>
      <c r="O398">
        <v>3183.9870000000001</v>
      </c>
    </row>
    <row r="399" spans="9:15" x14ac:dyDescent="0.25">
      <c r="I399" s="1">
        <v>33649</v>
      </c>
      <c r="K399">
        <v>0.08</v>
      </c>
      <c r="N399" s="1">
        <v>33635</v>
      </c>
      <c r="O399">
        <v>3203.1914000000002</v>
      </c>
    </row>
    <row r="400" spans="9:15" x14ac:dyDescent="0.25">
      <c r="I400" s="1">
        <v>33678</v>
      </c>
      <c r="K400">
        <v>0.08</v>
      </c>
      <c r="N400" s="1">
        <v>33664</v>
      </c>
      <c r="O400">
        <v>3163.0722000000001</v>
      </c>
    </row>
    <row r="401" spans="9:15" x14ac:dyDescent="0.25">
      <c r="I401" s="1">
        <v>33709</v>
      </c>
      <c r="K401">
        <v>0.08</v>
      </c>
      <c r="N401" s="1">
        <v>33695</v>
      </c>
      <c r="O401">
        <v>3123.3359999999998</v>
      </c>
    </row>
    <row r="402" spans="9:15" x14ac:dyDescent="0.25">
      <c r="I402" s="1">
        <v>33739</v>
      </c>
      <c r="K402">
        <v>0.08</v>
      </c>
      <c r="N402" s="1">
        <v>33725</v>
      </c>
      <c r="O402">
        <v>3083.9769000000001</v>
      </c>
    </row>
    <row r="403" spans="9:15" x14ac:dyDescent="0.25">
      <c r="I403" s="1">
        <v>33770</v>
      </c>
      <c r="K403">
        <v>0.08</v>
      </c>
      <c r="N403" s="1">
        <v>33756</v>
      </c>
      <c r="O403">
        <v>3142.7986999999998</v>
      </c>
    </row>
    <row r="404" spans="9:15" x14ac:dyDescent="0.25">
      <c r="I404" s="1">
        <v>33800</v>
      </c>
      <c r="K404">
        <v>0.08</v>
      </c>
      <c r="N404" s="1">
        <v>33786</v>
      </c>
      <c r="O404">
        <v>3217.8222000000001</v>
      </c>
    </row>
    <row r="405" spans="9:15" x14ac:dyDescent="0.25">
      <c r="I405" s="1">
        <v>33831</v>
      </c>
      <c r="K405">
        <v>0.08</v>
      </c>
      <c r="N405" s="1">
        <v>33817</v>
      </c>
      <c r="O405">
        <v>3292.9524000000001</v>
      </c>
    </row>
    <row r="406" spans="9:15" x14ac:dyDescent="0.25">
      <c r="I406" s="1">
        <v>33862</v>
      </c>
      <c r="K406">
        <v>0.08</v>
      </c>
      <c r="N406" s="1">
        <v>33848</v>
      </c>
      <c r="O406">
        <v>3299.2111</v>
      </c>
    </row>
    <row r="407" spans="9:15" x14ac:dyDescent="0.25">
      <c r="I407" s="1">
        <v>33892</v>
      </c>
      <c r="K407">
        <v>0.08</v>
      </c>
      <c r="N407" s="1">
        <v>33878</v>
      </c>
      <c r="O407">
        <v>3305.4760999999999</v>
      </c>
    </row>
    <row r="408" spans="9:15" x14ac:dyDescent="0.25">
      <c r="I408" s="1">
        <v>33923</v>
      </c>
      <c r="K408">
        <v>0.08</v>
      </c>
      <c r="N408" s="1">
        <v>33909</v>
      </c>
      <c r="O408">
        <v>3311.7474000000002</v>
      </c>
    </row>
    <row r="409" spans="9:15" x14ac:dyDescent="0.25">
      <c r="I409" s="1">
        <v>33953</v>
      </c>
      <c r="K409">
        <v>7.0000000000000007E-2</v>
      </c>
      <c r="N409" s="1">
        <v>33939</v>
      </c>
      <c r="O409">
        <v>3328.2946999999999</v>
      </c>
    </row>
    <row r="410" spans="9:15" x14ac:dyDescent="0.25">
      <c r="I410" s="1">
        <v>33984</v>
      </c>
      <c r="K410">
        <v>7.0000000000000007E-2</v>
      </c>
      <c r="N410" s="1">
        <v>33970</v>
      </c>
      <c r="O410">
        <v>3344.8631</v>
      </c>
    </row>
    <row r="411" spans="9:15" x14ac:dyDescent="0.25">
      <c r="I411" s="1">
        <v>34015</v>
      </c>
      <c r="K411">
        <v>7.0000000000000007E-2</v>
      </c>
      <c r="N411" s="1">
        <v>34001</v>
      </c>
      <c r="O411">
        <v>3361.4528</v>
      </c>
    </row>
    <row r="412" spans="9:15" x14ac:dyDescent="0.25">
      <c r="I412" s="1">
        <v>34043</v>
      </c>
      <c r="K412">
        <v>7.0000000000000007E-2</v>
      </c>
      <c r="N412" s="1">
        <v>34029</v>
      </c>
      <c r="O412">
        <v>3380.9528</v>
      </c>
    </row>
    <row r="413" spans="9:15" x14ac:dyDescent="0.25">
      <c r="I413" s="1">
        <v>34074</v>
      </c>
      <c r="K413">
        <v>7.0000000000000007E-2</v>
      </c>
      <c r="N413" s="1">
        <v>34060</v>
      </c>
      <c r="O413">
        <v>3400.4780999999998</v>
      </c>
    </row>
    <row r="414" spans="9:15" x14ac:dyDescent="0.25">
      <c r="I414" s="1">
        <v>34104</v>
      </c>
      <c r="K414">
        <v>7.0000000000000007E-2</v>
      </c>
      <c r="N414" s="1">
        <v>34090</v>
      </c>
      <c r="O414">
        <v>3420.029</v>
      </c>
    </row>
    <row r="415" spans="9:15" x14ac:dyDescent="0.25">
      <c r="I415" s="1">
        <v>34135</v>
      </c>
      <c r="K415">
        <v>7.0000000000000007E-2</v>
      </c>
      <c r="N415" s="1">
        <v>34121</v>
      </c>
      <c r="O415">
        <v>3459.0167999999999</v>
      </c>
    </row>
    <row r="416" spans="9:15" x14ac:dyDescent="0.25">
      <c r="I416" s="1">
        <v>34165</v>
      </c>
      <c r="K416">
        <v>0.06</v>
      </c>
      <c r="N416" s="1">
        <v>34151</v>
      </c>
      <c r="O416">
        <v>3482.2105999999999</v>
      </c>
    </row>
    <row r="417" spans="9:15" x14ac:dyDescent="0.25">
      <c r="I417" s="1">
        <v>34196</v>
      </c>
      <c r="K417">
        <v>0.06</v>
      </c>
      <c r="N417" s="1">
        <v>34182</v>
      </c>
      <c r="O417">
        <v>3505.2415999999998</v>
      </c>
    </row>
    <row r="418" spans="9:15" x14ac:dyDescent="0.25">
      <c r="I418" s="1">
        <v>34227</v>
      </c>
      <c r="K418">
        <v>0.06</v>
      </c>
      <c r="N418" s="1">
        <v>34213</v>
      </c>
      <c r="O418">
        <v>3532.6037000000001</v>
      </c>
    </row>
    <row r="419" spans="9:15" x14ac:dyDescent="0.25">
      <c r="I419" s="1">
        <v>34257</v>
      </c>
      <c r="K419">
        <v>0.06</v>
      </c>
      <c r="N419" s="1">
        <v>34243</v>
      </c>
      <c r="O419">
        <v>3559.7734</v>
      </c>
    </row>
    <row r="420" spans="9:15" x14ac:dyDescent="0.25">
      <c r="I420" s="1">
        <v>34288</v>
      </c>
      <c r="K420">
        <v>0.06</v>
      </c>
      <c r="N420" s="1">
        <v>34274</v>
      </c>
      <c r="O420">
        <v>3586.7532000000001</v>
      </c>
    </row>
    <row r="421" spans="9:15" x14ac:dyDescent="0.25">
      <c r="I421" s="1">
        <v>34318</v>
      </c>
      <c r="K421">
        <v>0.06</v>
      </c>
      <c r="N421" s="1">
        <v>34304</v>
      </c>
      <c r="O421">
        <v>3622.2397000000001</v>
      </c>
    </row>
    <row r="422" spans="9:15" x14ac:dyDescent="0.25">
      <c r="I422" s="1">
        <v>34349</v>
      </c>
      <c r="K422">
        <v>0.06</v>
      </c>
      <c r="N422" s="1">
        <v>34335</v>
      </c>
      <c r="O422">
        <v>3657.4767000000002</v>
      </c>
    </row>
    <row r="423" spans="9:15" x14ac:dyDescent="0.25">
      <c r="I423" s="1">
        <v>34380</v>
      </c>
      <c r="K423">
        <v>0.06</v>
      </c>
      <c r="N423" s="1">
        <v>34366</v>
      </c>
      <c r="O423">
        <v>3692.4672</v>
      </c>
    </row>
    <row r="424" spans="9:15" x14ac:dyDescent="0.25">
      <c r="I424" s="1">
        <v>34408</v>
      </c>
      <c r="K424">
        <v>0.06</v>
      </c>
      <c r="N424" s="1">
        <v>34394</v>
      </c>
      <c r="O424">
        <v>3702.8852999999999</v>
      </c>
    </row>
    <row r="425" spans="9:15" x14ac:dyDescent="0.25">
      <c r="I425" s="1">
        <v>34439</v>
      </c>
      <c r="K425">
        <v>7.0000000000000007E-2</v>
      </c>
      <c r="N425" s="1">
        <v>34425</v>
      </c>
      <c r="O425">
        <v>3713.2406000000001</v>
      </c>
    </row>
    <row r="426" spans="9:15" x14ac:dyDescent="0.25">
      <c r="I426" s="1">
        <v>34469</v>
      </c>
      <c r="K426">
        <v>7.0000000000000007E-2</v>
      </c>
      <c r="N426" s="1">
        <v>34455</v>
      </c>
      <c r="O426">
        <v>3723.5340000000001</v>
      </c>
    </row>
    <row r="427" spans="9:15" x14ac:dyDescent="0.25">
      <c r="I427" s="1">
        <v>34500</v>
      </c>
      <c r="K427">
        <v>7.0000000000000007E-2</v>
      </c>
      <c r="N427" s="1">
        <v>34486</v>
      </c>
      <c r="O427">
        <v>3745.8116</v>
      </c>
    </row>
    <row r="428" spans="9:15" x14ac:dyDescent="0.25">
      <c r="I428" s="1">
        <v>34530</v>
      </c>
      <c r="K428">
        <v>7.0000000000000007E-2</v>
      </c>
      <c r="N428" s="1">
        <v>34516</v>
      </c>
      <c r="O428">
        <v>3769.5549000000001</v>
      </c>
    </row>
    <row r="429" spans="9:15" x14ac:dyDescent="0.25">
      <c r="I429" s="1">
        <v>34561</v>
      </c>
      <c r="K429">
        <v>7.0000000000000007E-2</v>
      </c>
      <c r="N429" s="1">
        <v>34547</v>
      </c>
      <c r="O429">
        <v>3793.1581000000001</v>
      </c>
    </row>
    <row r="430" spans="9:15" x14ac:dyDescent="0.25">
      <c r="I430" s="1">
        <v>34592</v>
      </c>
      <c r="K430">
        <v>7.0000000000000007E-2</v>
      </c>
      <c r="N430" s="1">
        <v>34578</v>
      </c>
      <c r="O430">
        <v>3792.7528000000002</v>
      </c>
    </row>
    <row r="431" spans="9:15" x14ac:dyDescent="0.25">
      <c r="I431" s="1">
        <v>34622</v>
      </c>
      <c r="K431">
        <v>0.08</v>
      </c>
      <c r="N431" s="1">
        <v>34608</v>
      </c>
      <c r="O431">
        <v>3792.3600999999999</v>
      </c>
    </row>
    <row r="432" spans="9:15" x14ac:dyDescent="0.25">
      <c r="I432" s="1">
        <v>34653</v>
      </c>
      <c r="K432">
        <v>0.08</v>
      </c>
      <c r="N432" s="1">
        <v>34639</v>
      </c>
      <c r="O432">
        <v>3791.9798999999998</v>
      </c>
    </row>
    <row r="433" spans="9:15" x14ac:dyDescent="0.25">
      <c r="I433" s="1">
        <v>34683</v>
      </c>
      <c r="K433">
        <v>0.08</v>
      </c>
      <c r="N433" s="1">
        <v>34669</v>
      </c>
      <c r="O433">
        <v>3804.2284</v>
      </c>
    </row>
    <row r="434" spans="9:15" x14ac:dyDescent="0.25">
      <c r="I434" s="1">
        <v>34714</v>
      </c>
      <c r="J434">
        <v>41.3</v>
      </c>
      <c r="K434">
        <v>0.08</v>
      </c>
      <c r="N434" s="1">
        <v>34700</v>
      </c>
      <c r="O434">
        <v>3816.4108999999999</v>
      </c>
    </row>
    <row r="435" spans="9:15" x14ac:dyDescent="0.25">
      <c r="I435" s="1">
        <v>34745</v>
      </c>
      <c r="J435">
        <v>41.5</v>
      </c>
      <c r="K435">
        <v>0.08</v>
      </c>
      <c r="N435" s="1">
        <v>34731</v>
      </c>
      <c r="O435">
        <v>3828.5282999999999</v>
      </c>
    </row>
    <row r="436" spans="9:15" x14ac:dyDescent="0.25">
      <c r="I436" s="1">
        <v>34773</v>
      </c>
      <c r="J436">
        <v>41.4</v>
      </c>
      <c r="K436">
        <v>7.0000000000000007E-2</v>
      </c>
      <c r="N436" s="1">
        <v>34759</v>
      </c>
      <c r="O436">
        <v>3832.3105999999998</v>
      </c>
    </row>
    <row r="437" spans="9:15" x14ac:dyDescent="0.25">
      <c r="I437" s="1">
        <v>34804</v>
      </c>
      <c r="J437">
        <v>41.6</v>
      </c>
      <c r="K437">
        <v>7.0000000000000007E-2</v>
      </c>
      <c r="N437" s="1">
        <v>34790</v>
      </c>
      <c r="O437">
        <v>3836.0796</v>
      </c>
    </row>
    <row r="438" spans="9:15" x14ac:dyDescent="0.25">
      <c r="I438" s="1">
        <v>34834</v>
      </c>
      <c r="J438">
        <v>41.8</v>
      </c>
      <c r="K438">
        <v>7.0000000000000007E-2</v>
      </c>
      <c r="N438" s="1">
        <v>34820</v>
      </c>
      <c r="O438">
        <v>3839.8355999999999</v>
      </c>
    </row>
    <row r="439" spans="9:15" x14ac:dyDescent="0.25">
      <c r="I439" s="1">
        <v>34865</v>
      </c>
      <c r="J439">
        <v>42.2</v>
      </c>
      <c r="K439">
        <v>7.0000000000000007E-2</v>
      </c>
      <c r="N439" s="1">
        <v>34851</v>
      </c>
      <c r="O439">
        <v>3852.2190999999998</v>
      </c>
    </row>
    <row r="440" spans="9:15" x14ac:dyDescent="0.25">
      <c r="I440" s="1">
        <v>34895</v>
      </c>
      <c r="J440">
        <v>42.7</v>
      </c>
      <c r="K440">
        <v>7.0000000000000007E-2</v>
      </c>
      <c r="N440" s="1">
        <v>34881</v>
      </c>
      <c r="O440">
        <v>3863.0913</v>
      </c>
    </row>
    <row r="441" spans="9:15" x14ac:dyDescent="0.25">
      <c r="I441" s="1">
        <v>34926</v>
      </c>
      <c r="J441">
        <v>43.2</v>
      </c>
      <c r="K441">
        <v>7.0000000000000007E-2</v>
      </c>
      <c r="N441" s="1">
        <v>34912</v>
      </c>
      <c r="O441">
        <v>3873.8998000000001</v>
      </c>
    </row>
    <row r="442" spans="9:15" x14ac:dyDescent="0.25">
      <c r="I442" s="1">
        <v>34957</v>
      </c>
      <c r="J442">
        <v>43.3</v>
      </c>
      <c r="K442">
        <v>7.0000000000000007E-2</v>
      </c>
      <c r="N442" s="1">
        <v>34943</v>
      </c>
      <c r="O442">
        <v>3893.9742000000001</v>
      </c>
    </row>
    <row r="443" spans="9:15" x14ac:dyDescent="0.25">
      <c r="I443" s="1">
        <v>34987</v>
      </c>
      <c r="J443">
        <v>43.5</v>
      </c>
      <c r="K443">
        <v>7.0000000000000007E-2</v>
      </c>
      <c r="N443" s="1">
        <v>34973</v>
      </c>
      <c r="O443">
        <v>3913.9236999999998</v>
      </c>
    </row>
    <row r="444" spans="9:15" x14ac:dyDescent="0.25">
      <c r="I444" s="1">
        <v>35018</v>
      </c>
      <c r="J444">
        <v>43.4</v>
      </c>
      <c r="K444">
        <v>0.06</v>
      </c>
      <c r="N444" s="1">
        <v>35004</v>
      </c>
      <c r="O444">
        <v>3933.7498000000001</v>
      </c>
    </row>
    <row r="445" spans="9:15" x14ac:dyDescent="0.25">
      <c r="I445" s="1">
        <v>35048</v>
      </c>
      <c r="J445">
        <v>43.9</v>
      </c>
      <c r="K445">
        <v>0.06</v>
      </c>
      <c r="N445" s="1">
        <v>35034</v>
      </c>
      <c r="O445">
        <v>3952.9061000000002</v>
      </c>
    </row>
    <row r="446" spans="9:15" x14ac:dyDescent="0.25">
      <c r="I446" s="1">
        <v>35079</v>
      </c>
      <c r="J446">
        <v>44.5</v>
      </c>
      <c r="K446">
        <v>0.06</v>
      </c>
      <c r="N446" s="1">
        <v>35065</v>
      </c>
      <c r="O446">
        <v>3980.7123000000001</v>
      </c>
    </row>
    <row r="447" spans="9:15" x14ac:dyDescent="0.25">
      <c r="I447" s="1">
        <v>35110</v>
      </c>
      <c r="J447">
        <v>44.8</v>
      </c>
      <c r="K447">
        <v>0.06</v>
      </c>
      <c r="N447" s="1">
        <v>35096</v>
      </c>
      <c r="O447">
        <v>3994.31</v>
      </c>
    </row>
    <row r="448" spans="9:15" x14ac:dyDescent="0.25">
      <c r="I448" s="1">
        <v>35139</v>
      </c>
      <c r="J448">
        <v>45.2</v>
      </c>
      <c r="K448">
        <v>0.06</v>
      </c>
      <c r="N448" s="1">
        <v>35125</v>
      </c>
      <c r="O448">
        <v>4016.7147</v>
      </c>
    </row>
    <row r="449" spans="9:15" x14ac:dyDescent="0.25">
      <c r="I449" s="1">
        <v>35170</v>
      </c>
      <c r="J449">
        <v>45.9</v>
      </c>
      <c r="K449">
        <v>0.06</v>
      </c>
      <c r="N449" s="1">
        <v>35156</v>
      </c>
      <c r="O449">
        <v>4065.5547999999999</v>
      </c>
    </row>
    <row r="450" spans="9:15" x14ac:dyDescent="0.25">
      <c r="I450" s="1">
        <v>35200</v>
      </c>
      <c r="J450">
        <v>46.5</v>
      </c>
      <c r="K450">
        <v>0.06</v>
      </c>
      <c r="N450" s="1">
        <v>35186</v>
      </c>
      <c r="O450">
        <v>4105.2577000000001</v>
      </c>
    </row>
    <row r="451" spans="9:15" x14ac:dyDescent="0.25">
      <c r="I451" s="1">
        <v>35231</v>
      </c>
      <c r="J451">
        <v>46.7</v>
      </c>
      <c r="K451">
        <v>0.06</v>
      </c>
      <c r="N451" s="1">
        <v>35217</v>
      </c>
      <c r="O451">
        <v>4109.5132000000003</v>
      </c>
    </row>
    <row r="452" spans="9:15" x14ac:dyDescent="0.25">
      <c r="I452" s="1">
        <v>35261</v>
      </c>
      <c r="J452">
        <v>47.4</v>
      </c>
      <c r="K452">
        <v>0.06</v>
      </c>
      <c r="N452" s="1">
        <v>35247</v>
      </c>
      <c r="O452">
        <v>4149.2530999999999</v>
      </c>
    </row>
    <row r="453" spans="9:15" x14ac:dyDescent="0.25">
      <c r="I453" s="1">
        <v>35292</v>
      </c>
      <c r="J453">
        <v>48</v>
      </c>
      <c r="K453">
        <v>0.06</v>
      </c>
      <c r="N453" s="1">
        <v>35278</v>
      </c>
      <c r="O453">
        <v>4179.8896000000004</v>
      </c>
    </row>
    <row r="454" spans="9:15" x14ac:dyDescent="0.25">
      <c r="I454" s="1">
        <v>35323</v>
      </c>
      <c r="J454">
        <v>48.5</v>
      </c>
      <c r="K454">
        <v>0.06</v>
      </c>
      <c r="N454" s="1">
        <v>35309</v>
      </c>
      <c r="O454">
        <v>4201.5645000000004</v>
      </c>
    </row>
    <row r="455" spans="9:15" x14ac:dyDescent="0.25">
      <c r="I455" s="1">
        <v>35353</v>
      </c>
      <c r="J455">
        <v>48.7</v>
      </c>
      <c r="K455">
        <v>0.06</v>
      </c>
      <c r="N455" s="1">
        <v>35339</v>
      </c>
      <c r="O455">
        <v>4197.1796000000004</v>
      </c>
    </row>
    <row r="456" spans="9:15" x14ac:dyDescent="0.25">
      <c r="I456" s="1">
        <v>35384</v>
      </c>
      <c r="J456">
        <v>49.1</v>
      </c>
      <c r="K456">
        <v>0.06</v>
      </c>
      <c r="N456" s="1">
        <v>35370</v>
      </c>
      <c r="O456">
        <v>4210.0069999999996</v>
      </c>
    </row>
    <row r="457" spans="9:15" x14ac:dyDescent="0.25">
      <c r="I457" s="1">
        <v>35414</v>
      </c>
      <c r="J457">
        <v>49.3</v>
      </c>
      <c r="K457">
        <v>0.06</v>
      </c>
      <c r="N457" s="1">
        <v>35400</v>
      </c>
      <c r="O457">
        <v>4205.6610000000001</v>
      </c>
    </row>
    <row r="458" spans="9:15" x14ac:dyDescent="0.25">
      <c r="I458" s="1">
        <v>35445</v>
      </c>
      <c r="J458">
        <v>49.9</v>
      </c>
      <c r="K458">
        <v>0.06</v>
      </c>
      <c r="N458" s="1">
        <v>35431</v>
      </c>
      <c r="O458">
        <v>4235.3278</v>
      </c>
    </row>
    <row r="459" spans="9:15" x14ac:dyDescent="0.25">
      <c r="I459" s="1">
        <v>35476</v>
      </c>
      <c r="J459">
        <v>50.6</v>
      </c>
      <c r="K459">
        <v>0.05</v>
      </c>
      <c r="N459" s="1">
        <v>35462</v>
      </c>
      <c r="O459">
        <v>4273.1598000000004</v>
      </c>
    </row>
    <row r="460" spans="9:15" x14ac:dyDescent="0.25">
      <c r="I460" s="1">
        <v>35504</v>
      </c>
      <c r="J460">
        <v>51.2</v>
      </c>
      <c r="K460">
        <v>0.06</v>
      </c>
      <c r="N460" s="1">
        <v>35490</v>
      </c>
      <c r="O460">
        <v>4302.2294000000002</v>
      </c>
    </row>
    <row r="461" spans="9:15" x14ac:dyDescent="0.25">
      <c r="I461" s="1">
        <v>35535</v>
      </c>
      <c r="J461">
        <v>51.6</v>
      </c>
      <c r="K461">
        <v>0.06</v>
      </c>
      <c r="N461" s="1">
        <v>35521</v>
      </c>
      <c r="O461">
        <v>4314.3064999999997</v>
      </c>
    </row>
    <row r="462" spans="9:15" x14ac:dyDescent="0.25">
      <c r="I462" s="1">
        <v>35565</v>
      </c>
      <c r="J462">
        <v>51.9</v>
      </c>
      <c r="K462">
        <v>0.06</v>
      </c>
      <c r="N462" s="1">
        <v>35551</v>
      </c>
      <c r="O462">
        <v>4317.9629000000004</v>
      </c>
    </row>
    <row r="463" spans="9:15" x14ac:dyDescent="0.25">
      <c r="I463" s="1">
        <v>35596</v>
      </c>
      <c r="J463">
        <v>52.4</v>
      </c>
      <c r="K463">
        <v>0.06</v>
      </c>
      <c r="N463" s="1">
        <v>35582</v>
      </c>
      <c r="O463">
        <v>4338.1597000000002</v>
      </c>
    </row>
    <row r="464" spans="9:15" x14ac:dyDescent="0.25">
      <c r="I464" s="1">
        <v>35626</v>
      </c>
      <c r="J464">
        <v>53</v>
      </c>
      <c r="K464">
        <v>0.05</v>
      </c>
      <c r="N464" s="1">
        <v>35612</v>
      </c>
      <c r="O464">
        <v>4368.8262000000004</v>
      </c>
    </row>
    <row r="465" spans="9:15" x14ac:dyDescent="0.25">
      <c r="I465" s="1">
        <v>35657</v>
      </c>
      <c r="J465">
        <v>53.7</v>
      </c>
      <c r="K465">
        <v>0.06</v>
      </c>
      <c r="N465" s="1">
        <v>35643</v>
      </c>
      <c r="O465">
        <v>4407.4551000000001</v>
      </c>
    </row>
    <row r="466" spans="9:15" x14ac:dyDescent="0.25">
      <c r="I466" s="1">
        <v>35688</v>
      </c>
      <c r="J466">
        <v>53.7</v>
      </c>
      <c r="K466">
        <v>0.06</v>
      </c>
      <c r="N466" s="1">
        <v>35674</v>
      </c>
      <c r="O466">
        <v>4388.5654999999997</v>
      </c>
    </row>
    <row r="467" spans="9:15" x14ac:dyDescent="0.25">
      <c r="I467" s="1">
        <v>35718</v>
      </c>
      <c r="J467">
        <v>54.4</v>
      </c>
      <c r="K467">
        <v>0.06</v>
      </c>
      <c r="N467" s="1">
        <v>35704</v>
      </c>
      <c r="O467">
        <v>4426.8189000000002</v>
      </c>
    </row>
    <row r="468" spans="9:15" x14ac:dyDescent="0.25">
      <c r="I468" s="1">
        <v>35749</v>
      </c>
      <c r="J468">
        <v>54.8</v>
      </c>
      <c r="K468">
        <v>0.06</v>
      </c>
      <c r="N468" s="1">
        <v>35735</v>
      </c>
      <c r="O468">
        <v>4440.4578000000001</v>
      </c>
    </row>
    <row r="469" spans="9:15" x14ac:dyDescent="0.25">
      <c r="I469" s="1">
        <v>35779</v>
      </c>
      <c r="J469">
        <v>54.8</v>
      </c>
      <c r="K469">
        <v>0.05</v>
      </c>
      <c r="N469" s="1">
        <v>35765</v>
      </c>
      <c r="O469">
        <v>4421.7254000000003</v>
      </c>
    </row>
    <row r="470" spans="9:15" x14ac:dyDescent="0.25">
      <c r="I470" s="1">
        <v>35810</v>
      </c>
      <c r="J470">
        <v>55.3</v>
      </c>
      <c r="K470">
        <v>0.05</v>
      </c>
      <c r="N470" s="1">
        <v>35796</v>
      </c>
      <c r="O470">
        <v>4443.3441999999995</v>
      </c>
    </row>
    <row r="471" spans="9:15" x14ac:dyDescent="0.25">
      <c r="I471" s="1">
        <v>35841</v>
      </c>
      <c r="J471">
        <v>56.1</v>
      </c>
      <c r="K471">
        <v>0.05</v>
      </c>
      <c r="N471" s="1">
        <v>35827</v>
      </c>
      <c r="O471">
        <v>4488.8055999999997</v>
      </c>
    </row>
    <row r="472" spans="9:15" x14ac:dyDescent="0.25">
      <c r="I472" s="1">
        <v>35869</v>
      </c>
      <c r="J472">
        <v>56.4</v>
      </c>
      <c r="K472">
        <v>0.05</v>
      </c>
      <c r="N472" s="1">
        <v>35855</v>
      </c>
      <c r="O472">
        <v>4494.0672999999997</v>
      </c>
    </row>
    <row r="473" spans="9:15" x14ac:dyDescent="0.25">
      <c r="I473" s="1">
        <v>35900</v>
      </c>
      <c r="J473">
        <v>56.8</v>
      </c>
      <c r="K473">
        <v>0.05</v>
      </c>
      <c r="N473" s="1">
        <v>35886</v>
      </c>
      <c r="O473">
        <v>4507.2397000000001</v>
      </c>
    </row>
    <row r="474" spans="9:15" x14ac:dyDescent="0.25">
      <c r="I474" s="1">
        <v>35930</v>
      </c>
      <c r="J474">
        <v>57.4</v>
      </c>
      <c r="K474">
        <v>0.05</v>
      </c>
      <c r="N474" s="1">
        <v>35916</v>
      </c>
      <c r="O474">
        <v>4536.1279000000004</v>
      </c>
    </row>
    <row r="475" spans="9:15" x14ac:dyDescent="0.25">
      <c r="I475" s="1">
        <v>35961</v>
      </c>
      <c r="J475">
        <v>57.9</v>
      </c>
      <c r="K475">
        <v>0.05</v>
      </c>
      <c r="N475" s="1">
        <v>35947</v>
      </c>
      <c r="O475">
        <v>4556.9282999999996</v>
      </c>
    </row>
    <row r="476" spans="9:15" x14ac:dyDescent="0.25">
      <c r="I476" s="1">
        <v>35991</v>
      </c>
      <c r="J476">
        <v>58.5</v>
      </c>
      <c r="K476">
        <v>0.05</v>
      </c>
      <c r="N476" s="1">
        <v>35977</v>
      </c>
      <c r="O476">
        <v>4587.8932999999997</v>
      </c>
    </row>
    <row r="477" spans="9:15" x14ac:dyDescent="0.25">
      <c r="I477" s="1">
        <v>36022</v>
      </c>
      <c r="J477">
        <v>59.3</v>
      </c>
      <c r="K477">
        <v>0.05</v>
      </c>
      <c r="N477" s="1">
        <v>36008</v>
      </c>
      <c r="O477">
        <v>4634.2884000000004</v>
      </c>
    </row>
    <row r="478" spans="9:15" x14ac:dyDescent="0.25">
      <c r="I478" s="1">
        <v>36053</v>
      </c>
      <c r="J478">
        <v>60</v>
      </c>
      <c r="K478">
        <v>0.04</v>
      </c>
      <c r="N478" s="1">
        <v>36039</v>
      </c>
      <c r="O478">
        <v>4672.5891000000001</v>
      </c>
    </row>
    <row r="479" spans="9:15" x14ac:dyDescent="0.25">
      <c r="I479" s="1">
        <v>36083</v>
      </c>
      <c r="J479">
        <v>60.6</v>
      </c>
      <c r="K479">
        <v>0.04</v>
      </c>
      <c r="N479" s="1">
        <v>36069</v>
      </c>
      <c r="O479">
        <v>4702.8805000000002</v>
      </c>
    </row>
    <row r="480" spans="9:15" x14ac:dyDescent="0.25">
      <c r="I480" s="1">
        <v>36114</v>
      </c>
      <c r="J480">
        <v>61.1</v>
      </c>
      <c r="K480">
        <v>0.04</v>
      </c>
      <c r="N480" s="1">
        <v>36100</v>
      </c>
      <c r="O480">
        <v>4725.2462999999998</v>
      </c>
    </row>
    <row r="481" spans="9:15" x14ac:dyDescent="0.25">
      <c r="I481" s="1">
        <v>36144</v>
      </c>
      <c r="J481">
        <v>61.2</v>
      </c>
      <c r="K481">
        <v>0.04</v>
      </c>
      <c r="N481" s="1">
        <v>36130</v>
      </c>
      <c r="O481">
        <v>4716.6480000000001</v>
      </c>
    </row>
    <row r="482" spans="9:15" x14ac:dyDescent="0.25">
      <c r="I482" s="1">
        <v>36175</v>
      </c>
      <c r="J482">
        <v>62.6</v>
      </c>
      <c r="K482">
        <v>0.04</v>
      </c>
      <c r="N482" s="1">
        <v>36161</v>
      </c>
      <c r="O482">
        <v>4807.9727999999996</v>
      </c>
    </row>
    <row r="483" spans="9:15" x14ac:dyDescent="0.25">
      <c r="I483" s="1">
        <v>36206</v>
      </c>
      <c r="J483">
        <v>63.3</v>
      </c>
      <c r="K483">
        <v>0.04</v>
      </c>
      <c r="N483" s="1">
        <v>36192</v>
      </c>
      <c r="O483">
        <v>4845.1116000000002</v>
      </c>
    </row>
    <row r="484" spans="9:15" x14ac:dyDescent="0.25">
      <c r="I484" s="1">
        <v>36234</v>
      </c>
      <c r="J484">
        <v>64.2</v>
      </c>
      <c r="K484">
        <v>0.04</v>
      </c>
      <c r="N484" s="1">
        <v>36220</v>
      </c>
      <c r="O484">
        <v>4897.2719999999999</v>
      </c>
    </row>
    <row r="485" spans="9:15" x14ac:dyDescent="0.25">
      <c r="I485" s="1">
        <v>36265</v>
      </c>
      <c r="J485">
        <v>65.099999999999994</v>
      </c>
      <c r="K485">
        <v>0.04</v>
      </c>
      <c r="N485" s="1">
        <v>36251</v>
      </c>
      <c r="O485">
        <v>4949.0972000000002</v>
      </c>
    </row>
    <row r="486" spans="9:15" x14ac:dyDescent="0.25">
      <c r="I486" s="1">
        <v>36295</v>
      </c>
      <c r="J486">
        <v>66.2</v>
      </c>
      <c r="K486">
        <v>0.04</v>
      </c>
      <c r="N486" s="1">
        <v>36281</v>
      </c>
      <c r="O486">
        <v>5015.7442000000001</v>
      </c>
    </row>
    <row r="487" spans="9:15" x14ac:dyDescent="0.25">
      <c r="I487" s="1">
        <v>36326</v>
      </c>
      <c r="J487">
        <v>67</v>
      </c>
      <c r="K487">
        <v>0.05</v>
      </c>
      <c r="N487" s="1">
        <v>36312</v>
      </c>
      <c r="O487">
        <v>5059.3083999999999</v>
      </c>
    </row>
    <row r="488" spans="9:15" x14ac:dyDescent="0.25">
      <c r="I488" s="1">
        <v>36356</v>
      </c>
      <c r="J488">
        <v>68.400000000000006</v>
      </c>
      <c r="K488">
        <v>0.05</v>
      </c>
      <c r="N488" s="1">
        <v>36342</v>
      </c>
      <c r="O488">
        <v>5144.1841999999997</v>
      </c>
    </row>
    <row r="489" spans="9:15" x14ac:dyDescent="0.25">
      <c r="I489" s="1">
        <v>36387</v>
      </c>
      <c r="J489">
        <v>69.8</v>
      </c>
      <c r="K489">
        <v>0.05</v>
      </c>
      <c r="N489" s="1">
        <v>36373</v>
      </c>
      <c r="O489">
        <v>5228.4030000000002</v>
      </c>
    </row>
    <row r="490" spans="9:15" x14ac:dyDescent="0.25">
      <c r="I490" s="1">
        <v>36418</v>
      </c>
      <c r="J490">
        <v>70.599999999999994</v>
      </c>
      <c r="K490">
        <v>0.05</v>
      </c>
      <c r="N490" s="1">
        <v>36404</v>
      </c>
      <c r="O490">
        <v>5267.21</v>
      </c>
    </row>
    <row r="491" spans="9:15" x14ac:dyDescent="0.25">
      <c r="I491" s="1">
        <v>36448</v>
      </c>
      <c r="J491">
        <v>72.099999999999994</v>
      </c>
      <c r="K491">
        <v>0.05</v>
      </c>
      <c r="N491" s="1">
        <v>36434</v>
      </c>
      <c r="O491">
        <v>5357.7506999999996</v>
      </c>
    </row>
    <row r="492" spans="9:15" x14ac:dyDescent="0.25">
      <c r="I492" s="1">
        <v>36479</v>
      </c>
      <c r="J492">
        <v>72.7</v>
      </c>
      <c r="K492">
        <v>0.05</v>
      </c>
      <c r="N492" s="1">
        <v>36465</v>
      </c>
      <c r="O492">
        <v>5380.9858999999997</v>
      </c>
    </row>
    <row r="493" spans="9:15" x14ac:dyDescent="0.25">
      <c r="I493" s="1">
        <v>36509</v>
      </c>
      <c r="J493">
        <v>73.099999999999994</v>
      </c>
      <c r="K493">
        <v>0.05</v>
      </c>
      <c r="N493" s="1">
        <v>36495</v>
      </c>
      <c r="O493">
        <v>5389.3186999999998</v>
      </c>
    </row>
    <row r="494" spans="9:15" x14ac:dyDescent="0.25">
      <c r="I494" s="1">
        <v>36540</v>
      </c>
      <c r="J494">
        <v>74.900000000000006</v>
      </c>
      <c r="K494">
        <v>0.06</v>
      </c>
      <c r="N494" s="1">
        <v>36526</v>
      </c>
      <c r="O494">
        <v>5500.4231</v>
      </c>
    </row>
    <row r="495" spans="9:15" x14ac:dyDescent="0.25">
      <c r="I495" s="1">
        <v>36571</v>
      </c>
      <c r="J495">
        <v>76</v>
      </c>
      <c r="K495">
        <v>0.06</v>
      </c>
      <c r="N495" s="1">
        <v>36557</v>
      </c>
      <c r="O495">
        <v>5559.4821000000002</v>
      </c>
    </row>
    <row r="496" spans="9:15" x14ac:dyDescent="0.25">
      <c r="I496" s="1">
        <v>36600</v>
      </c>
      <c r="J496">
        <v>77</v>
      </c>
      <c r="K496">
        <v>0.05</v>
      </c>
      <c r="N496" s="1">
        <v>36586</v>
      </c>
      <c r="O496">
        <v>5610.8222999999998</v>
      </c>
    </row>
    <row r="497" spans="9:15" x14ac:dyDescent="0.25">
      <c r="I497" s="1">
        <v>36631</v>
      </c>
      <c r="J497">
        <v>77.8</v>
      </c>
      <c r="K497">
        <v>0.05</v>
      </c>
      <c r="N497" s="1">
        <v>36617</v>
      </c>
      <c r="O497">
        <v>5647.2752</v>
      </c>
    </row>
    <row r="498" spans="9:15" x14ac:dyDescent="0.25">
      <c r="I498" s="1">
        <v>36661</v>
      </c>
      <c r="J498">
        <v>78.8</v>
      </c>
      <c r="K498">
        <v>0.06</v>
      </c>
      <c r="N498" s="1">
        <v>36647</v>
      </c>
      <c r="O498">
        <v>5697.9360999999999</v>
      </c>
    </row>
    <row r="499" spans="9:15" x14ac:dyDescent="0.25">
      <c r="I499" s="1">
        <v>36692</v>
      </c>
      <c r="J499">
        <v>80.099999999999994</v>
      </c>
      <c r="K499">
        <v>0.05</v>
      </c>
      <c r="N499" s="1">
        <v>36678</v>
      </c>
      <c r="O499">
        <v>5769.8462</v>
      </c>
    </row>
    <row r="500" spans="9:15" x14ac:dyDescent="0.25">
      <c r="I500" s="1">
        <v>36722</v>
      </c>
      <c r="J500">
        <v>81.3</v>
      </c>
      <c r="K500">
        <v>0.05</v>
      </c>
      <c r="N500" s="1">
        <v>36708</v>
      </c>
      <c r="O500">
        <v>5812.6683999999996</v>
      </c>
    </row>
    <row r="501" spans="9:15" x14ac:dyDescent="0.25">
      <c r="I501" s="1">
        <v>36753</v>
      </c>
      <c r="J501">
        <v>82.2</v>
      </c>
      <c r="K501">
        <v>0.05</v>
      </c>
      <c r="N501" s="1">
        <v>36739</v>
      </c>
      <c r="O501">
        <v>5833.6211999999996</v>
      </c>
    </row>
    <row r="502" spans="9:15" x14ac:dyDescent="0.25">
      <c r="I502" s="1">
        <v>36784</v>
      </c>
      <c r="J502">
        <v>83.3</v>
      </c>
      <c r="K502">
        <v>0.05</v>
      </c>
      <c r="N502" s="1">
        <v>36770</v>
      </c>
      <c r="O502">
        <v>5868.4103999999998</v>
      </c>
    </row>
    <row r="503" spans="9:15" x14ac:dyDescent="0.25">
      <c r="I503" s="1">
        <v>36814</v>
      </c>
      <c r="J503">
        <v>83.8</v>
      </c>
      <c r="K503">
        <v>0.05</v>
      </c>
      <c r="N503" s="1">
        <v>36800</v>
      </c>
      <c r="O503">
        <v>5860.7849999999999</v>
      </c>
    </row>
    <row r="504" spans="9:15" x14ac:dyDescent="0.25">
      <c r="I504" s="1">
        <v>36845</v>
      </c>
      <c r="J504">
        <v>84.2</v>
      </c>
      <c r="K504">
        <v>0.05</v>
      </c>
      <c r="N504" s="1">
        <v>36831</v>
      </c>
      <c r="O504">
        <v>5846.3788999999997</v>
      </c>
    </row>
    <row r="505" spans="9:15" x14ac:dyDescent="0.25">
      <c r="I505" s="1">
        <v>36875</v>
      </c>
      <c r="J505">
        <v>84.4</v>
      </c>
      <c r="K505">
        <v>0.05</v>
      </c>
      <c r="N505" s="1">
        <v>36861</v>
      </c>
      <c r="O505">
        <v>5818.4431000000004</v>
      </c>
    </row>
    <row r="506" spans="9:15" x14ac:dyDescent="0.25">
      <c r="I506" s="1">
        <v>36906</v>
      </c>
      <c r="J506">
        <v>85</v>
      </c>
      <c r="K506">
        <v>0.05</v>
      </c>
      <c r="N506" s="1">
        <v>36892</v>
      </c>
      <c r="O506">
        <v>5818.3347999999996</v>
      </c>
    </row>
    <row r="507" spans="9:15" x14ac:dyDescent="0.25">
      <c r="I507" s="1">
        <v>36937</v>
      </c>
      <c r="J507">
        <v>86.7</v>
      </c>
      <c r="K507">
        <v>0.05</v>
      </c>
      <c r="N507" s="1">
        <v>36923</v>
      </c>
      <c r="O507">
        <v>5893.0468000000001</v>
      </c>
    </row>
    <row r="508" spans="9:15" x14ac:dyDescent="0.25">
      <c r="I508" s="1">
        <v>36965</v>
      </c>
      <c r="J508">
        <v>86.8</v>
      </c>
      <c r="K508">
        <v>0.05</v>
      </c>
      <c r="N508" s="1">
        <v>36951</v>
      </c>
      <c r="O508">
        <v>5858.7734</v>
      </c>
    </row>
    <row r="509" spans="9:15" x14ac:dyDescent="0.25">
      <c r="I509" s="1">
        <v>36996</v>
      </c>
      <c r="J509">
        <v>88.1</v>
      </c>
      <c r="K509">
        <v>0.05</v>
      </c>
      <c r="N509" s="1">
        <v>36982</v>
      </c>
      <c r="O509">
        <v>5905.4618</v>
      </c>
    </row>
    <row r="510" spans="9:15" x14ac:dyDescent="0.25">
      <c r="I510" s="1">
        <v>37026</v>
      </c>
      <c r="J510">
        <v>88.4</v>
      </c>
      <c r="K510">
        <v>0.05</v>
      </c>
      <c r="N510" s="1">
        <v>37012</v>
      </c>
      <c r="O510">
        <v>5884.9885000000004</v>
      </c>
    </row>
    <row r="511" spans="9:15" x14ac:dyDescent="0.25">
      <c r="I511" s="1">
        <v>37057</v>
      </c>
      <c r="J511">
        <v>89</v>
      </c>
      <c r="K511">
        <v>0.05</v>
      </c>
      <c r="N511" s="1">
        <v>37043</v>
      </c>
      <c r="O511">
        <v>5884.6794</v>
      </c>
    </row>
    <row r="512" spans="9:15" x14ac:dyDescent="0.25">
      <c r="I512" s="1">
        <v>37087</v>
      </c>
      <c r="J512">
        <v>89.9</v>
      </c>
      <c r="K512">
        <v>0.05</v>
      </c>
      <c r="N512" s="1">
        <v>37073</v>
      </c>
      <c r="O512">
        <v>5933.5141000000003</v>
      </c>
    </row>
    <row r="513" spans="9:15" x14ac:dyDescent="0.25">
      <c r="I513" s="1">
        <v>37118</v>
      </c>
      <c r="J513">
        <v>90.8</v>
      </c>
      <c r="K513">
        <v>0.05</v>
      </c>
      <c r="N513" s="1">
        <v>37104</v>
      </c>
      <c r="O513">
        <v>5982.1853000000001</v>
      </c>
    </row>
    <row r="514" spans="9:15" x14ac:dyDescent="0.25">
      <c r="I514" s="1">
        <v>37149</v>
      </c>
      <c r="J514">
        <v>91.6</v>
      </c>
      <c r="K514">
        <v>0.05</v>
      </c>
      <c r="N514" s="1">
        <v>37135</v>
      </c>
      <c r="O514">
        <v>6024.1174000000001</v>
      </c>
    </row>
    <row r="515" spans="9:15" x14ac:dyDescent="0.25">
      <c r="I515" s="1">
        <v>37179</v>
      </c>
      <c r="J515">
        <v>91.1</v>
      </c>
      <c r="K515">
        <v>0.05</v>
      </c>
      <c r="N515" s="1">
        <v>37165</v>
      </c>
      <c r="O515">
        <v>5980.5686999999998</v>
      </c>
    </row>
    <row r="516" spans="9:15" x14ac:dyDescent="0.25">
      <c r="I516" s="1">
        <v>37210</v>
      </c>
      <c r="J516">
        <v>91.9</v>
      </c>
      <c r="K516">
        <v>0.05</v>
      </c>
      <c r="N516" s="1">
        <v>37196</v>
      </c>
      <c r="O516">
        <v>6022.3774000000003</v>
      </c>
    </row>
    <row r="517" spans="9:15" x14ac:dyDescent="0.25">
      <c r="I517" s="1">
        <v>37240</v>
      </c>
      <c r="J517">
        <v>91.6</v>
      </c>
      <c r="K517">
        <v>0.05</v>
      </c>
      <c r="N517" s="1">
        <v>37226</v>
      </c>
      <c r="O517">
        <v>5992.0919999999996</v>
      </c>
    </row>
    <row r="518" spans="9:15" x14ac:dyDescent="0.25">
      <c r="I518" s="1">
        <v>37271</v>
      </c>
      <c r="J518">
        <v>92.6</v>
      </c>
      <c r="K518">
        <v>0.05</v>
      </c>
      <c r="N518" s="1">
        <v>37257</v>
      </c>
      <c r="O518">
        <v>6046.8153000000002</v>
      </c>
    </row>
    <row r="519" spans="9:15" x14ac:dyDescent="0.25">
      <c r="I519" s="1">
        <v>37302</v>
      </c>
      <c r="J519">
        <v>93.2</v>
      </c>
      <c r="K519">
        <v>0.05</v>
      </c>
      <c r="N519" s="1">
        <v>37288</v>
      </c>
      <c r="O519">
        <v>6075.2830999999996</v>
      </c>
    </row>
    <row r="520" spans="9:15" x14ac:dyDescent="0.25">
      <c r="I520" s="1">
        <v>37330</v>
      </c>
      <c r="J520">
        <v>93.8</v>
      </c>
      <c r="K520">
        <v>0.05</v>
      </c>
      <c r="N520" s="1">
        <v>37316</v>
      </c>
      <c r="O520">
        <v>6103.6621999999998</v>
      </c>
    </row>
    <row r="521" spans="9:15" x14ac:dyDescent="0.25">
      <c r="I521" s="1">
        <v>37361</v>
      </c>
      <c r="J521">
        <v>94</v>
      </c>
      <c r="K521">
        <v>0.05</v>
      </c>
      <c r="N521" s="1">
        <v>37347</v>
      </c>
      <c r="O521">
        <v>6105.9705000000004</v>
      </c>
    </row>
    <row r="522" spans="9:15" x14ac:dyDescent="0.25">
      <c r="I522" s="1">
        <v>37391</v>
      </c>
      <c r="J522">
        <v>94.7</v>
      </c>
      <c r="K522">
        <v>0.05</v>
      </c>
      <c r="N522" s="1">
        <v>37377</v>
      </c>
      <c r="O522">
        <v>6140.7039000000004</v>
      </c>
    </row>
    <row r="523" spans="9:15" x14ac:dyDescent="0.25">
      <c r="I523" s="1">
        <v>37422</v>
      </c>
      <c r="J523">
        <v>94.8</v>
      </c>
      <c r="K523">
        <v>0.05</v>
      </c>
      <c r="N523" s="1">
        <v>37408</v>
      </c>
      <c r="O523">
        <v>6136.4892</v>
      </c>
    </row>
    <row r="524" spans="9:15" x14ac:dyDescent="0.25">
      <c r="I524" s="1">
        <v>37452</v>
      </c>
      <c r="J524">
        <v>95.6</v>
      </c>
      <c r="K524">
        <v>0.05</v>
      </c>
      <c r="N524" s="1">
        <v>37438</v>
      </c>
      <c r="O524">
        <v>6186.7021000000004</v>
      </c>
    </row>
    <row r="525" spans="9:15" x14ac:dyDescent="0.25">
      <c r="I525" s="1">
        <v>37483</v>
      </c>
      <c r="J525">
        <v>96.4</v>
      </c>
      <c r="K525">
        <v>0.05</v>
      </c>
      <c r="N525" s="1">
        <v>37469</v>
      </c>
      <c r="O525">
        <v>6236.8908000000001</v>
      </c>
    </row>
    <row r="526" spans="9:15" x14ac:dyDescent="0.25">
      <c r="I526" s="1">
        <v>37514</v>
      </c>
      <c r="J526">
        <v>96.4</v>
      </c>
      <c r="K526">
        <v>0.05</v>
      </c>
      <c r="N526" s="1">
        <v>37500</v>
      </c>
      <c r="O526">
        <v>6235.3099000000002</v>
      </c>
    </row>
    <row r="527" spans="9:15" x14ac:dyDescent="0.25">
      <c r="I527" s="1">
        <v>37544</v>
      </c>
      <c r="J527">
        <v>96.4</v>
      </c>
      <c r="K527">
        <v>0.05</v>
      </c>
      <c r="N527" s="1">
        <v>37530</v>
      </c>
      <c r="O527">
        <v>6233.7309999999998</v>
      </c>
    </row>
    <row r="528" spans="9:15" x14ac:dyDescent="0.25">
      <c r="I528" s="1">
        <v>37575</v>
      </c>
      <c r="J528">
        <v>96.2</v>
      </c>
      <c r="K528">
        <v>0.05</v>
      </c>
      <c r="N528" s="1">
        <v>37561</v>
      </c>
      <c r="O528">
        <v>6219.2244000000001</v>
      </c>
    </row>
    <row r="529" spans="9:15" x14ac:dyDescent="0.25">
      <c r="I529" s="1">
        <v>37605</v>
      </c>
      <c r="J529">
        <v>95.5</v>
      </c>
      <c r="K529">
        <v>0.04</v>
      </c>
      <c r="N529" s="1">
        <v>37591</v>
      </c>
      <c r="O529">
        <v>6172.4101000000001</v>
      </c>
    </row>
    <row r="530" spans="9:15" x14ac:dyDescent="0.25">
      <c r="I530" s="1">
        <v>37636</v>
      </c>
      <c r="J530">
        <v>96.5</v>
      </c>
      <c r="K530">
        <v>0.04</v>
      </c>
      <c r="N530" s="1">
        <v>37622</v>
      </c>
      <c r="O530">
        <v>6235.4682000000003</v>
      </c>
    </row>
    <row r="531" spans="9:15" x14ac:dyDescent="0.25">
      <c r="I531" s="1">
        <v>37667</v>
      </c>
      <c r="J531">
        <v>97</v>
      </c>
      <c r="K531">
        <v>0.04</v>
      </c>
      <c r="N531" s="1">
        <v>37653</v>
      </c>
      <c r="O531">
        <v>6266.1958000000004</v>
      </c>
    </row>
    <row r="532" spans="9:15" x14ac:dyDescent="0.25">
      <c r="I532" s="1">
        <v>37695</v>
      </c>
      <c r="J532">
        <v>97.1</v>
      </c>
      <c r="K532">
        <v>0.04</v>
      </c>
      <c r="N532" s="1">
        <v>37681</v>
      </c>
      <c r="O532">
        <v>6271.0757000000003</v>
      </c>
    </row>
    <row r="533" spans="9:15" x14ac:dyDescent="0.25">
      <c r="I533" s="1">
        <v>37726</v>
      </c>
      <c r="J533">
        <v>97.7</v>
      </c>
      <c r="K533">
        <v>0.04</v>
      </c>
      <c r="N533" s="1">
        <v>37712</v>
      </c>
      <c r="O533">
        <v>6308.2380999999996</v>
      </c>
    </row>
    <row r="534" spans="9:15" x14ac:dyDescent="0.25">
      <c r="I534" s="1">
        <v>37756</v>
      </c>
      <c r="J534">
        <v>97.9</v>
      </c>
      <c r="K534">
        <v>0.04</v>
      </c>
      <c r="N534" s="1">
        <v>37742</v>
      </c>
      <c r="O534">
        <v>6319.5625</v>
      </c>
    </row>
    <row r="535" spans="9:15" x14ac:dyDescent="0.25">
      <c r="I535" s="1">
        <v>37787</v>
      </c>
      <c r="J535">
        <v>98.3</v>
      </c>
      <c r="K535">
        <v>0.04</v>
      </c>
      <c r="N535" s="1">
        <v>37773</v>
      </c>
      <c r="O535">
        <v>6343.7894999999999</v>
      </c>
    </row>
    <row r="536" spans="9:15" x14ac:dyDescent="0.25">
      <c r="I536" s="1">
        <v>37817</v>
      </c>
      <c r="J536">
        <v>98.7</v>
      </c>
      <c r="K536">
        <v>0.04</v>
      </c>
      <c r="N536" s="1">
        <v>37803</v>
      </c>
      <c r="O536">
        <v>6362.7897000000003</v>
      </c>
    </row>
    <row r="537" spans="9:15" x14ac:dyDescent="0.25">
      <c r="I537" s="1">
        <v>37848</v>
      </c>
      <c r="J537">
        <v>98.8</v>
      </c>
      <c r="K537">
        <v>0.04</v>
      </c>
      <c r="N537" s="1">
        <v>37834</v>
      </c>
      <c r="O537">
        <v>6362.4341999999997</v>
      </c>
    </row>
    <row r="538" spans="9:15" x14ac:dyDescent="0.25">
      <c r="I538" s="1">
        <v>37879</v>
      </c>
      <c r="J538">
        <v>99</v>
      </c>
      <c r="K538">
        <v>0.04</v>
      </c>
      <c r="N538" s="1">
        <v>37865</v>
      </c>
      <c r="O538">
        <v>6368.5162</v>
      </c>
    </row>
    <row r="539" spans="9:15" x14ac:dyDescent="0.25">
      <c r="I539" s="1">
        <v>37909</v>
      </c>
      <c r="J539">
        <v>99.5</v>
      </c>
      <c r="K539">
        <v>0.04</v>
      </c>
      <c r="N539" s="1">
        <v>37895</v>
      </c>
      <c r="O539">
        <v>6393.8672999999999</v>
      </c>
    </row>
    <row r="540" spans="9:15" x14ac:dyDescent="0.25">
      <c r="I540" s="1">
        <v>37940</v>
      </c>
      <c r="J540">
        <v>99.8</v>
      </c>
      <c r="K540">
        <v>0.04</v>
      </c>
      <c r="N540" s="1">
        <v>37926</v>
      </c>
      <c r="O540">
        <v>6406.3301000000001</v>
      </c>
    </row>
    <row r="541" spans="9:15" x14ac:dyDescent="0.25">
      <c r="I541" s="1">
        <v>37970</v>
      </c>
      <c r="J541">
        <v>100.2</v>
      </c>
      <c r="K541">
        <v>0.04</v>
      </c>
      <c r="N541" s="1">
        <v>37956</v>
      </c>
      <c r="O541">
        <v>6425.1827000000003</v>
      </c>
    </row>
    <row r="542" spans="9:15" x14ac:dyDescent="0.25">
      <c r="I542" s="1">
        <v>38001</v>
      </c>
      <c r="J542">
        <v>100.7</v>
      </c>
      <c r="K542">
        <v>0.04</v>
      </c>
      <c r="N542" s="1">
        <v>37987</v>
      </c>
      <c r="O542">
        <v>6450.4049999999997</v>
      </c>
    </row>
    <row r="543" spans="9:15" x14ac:dyDescent="0.25">
      <c r="I543" s="1">
        <v>38032</v>
      </c>
      <c r="J543">
        <v>101.2</v>
      </c>
      <c r="K543">
        <v>0.04</v>
      </c>
      <c r="N543" s="1">
        <v>38018</v>
      </c>
      <c r="O543">
        <v>6475.5779000000002</v>
      </c>
    </row>
    <row r="544" spans="9:15" x14ac:dyDescent="0.25">
      <c r="I544" s="1">
        <v>38061</v>
      </c>
      <c r="J544">
        <v>101</v>
      </c>
      <c r="K544">
        <v>0.04</v>
      </c>
      <c r="N544" s="1">
        <v>38047</v>
      </c>
      <c r="O544">
        <v>6455.9573</v>
      </c>
    </row>
    <row r="545" spans="9:15" x14ac:dyDescent="0.25">
      <c r="I545" s="1">
        <v>38092</v>
      </c>
      <c r="J545">
        <v>101.8</v>
      </c>
      <c r="K545">
        <v>0.04</v>
      </c>
      <c r="N545" s="1">
        <v>38078</v>
      </c>
      <c r="O545">
        <v>6500.2350999999999</v>
      </c>
    </row>
    <row r="546" spans="9:15" x14ac:dyDescent="0.25">
      <c r="I546" s="1">
        <v>38122</v>
      </c>
      <c r="J546">
        <v>102.1</v>
      </c>
      <c r="K546">
        <v>0.04</v>
      </c>
      <c r="N546" s="1">
        <v>38108</v>
      </c>
      <c r="O546">
        <v>6512.5308000000005</v>
      </c>
    </row>
    <row r="547" spans="9:15" x14ac:dyDescent="0.25">
      <c r="I547" s="1">
        <v>38153</v>
      </c>
      <c r="J547">
        <v>102.3</v>
      </c>
      <c r="K547">
        <v>0.04</v>
      </c>
      <c r="N547" s="1">
        <v>38139</v>
      </c>
      <c r="O547">
        <v>6518.4327000000003</v>
      </c>
    </row>
    <row r="548" spans="9:15" x14ac:dyDescent="0.25">
      <c r="I548" s="1">
        <v>38183</v>
      </c>
      <c r="J548">
        <v>103.2</v>
      </c>
      <c r="K548">
        <v>0.04</v>
      </c>
      <c r="N548" s="1">
        <v>38169</v>
      </c>
      <c r="O548">
        <v>6570.6387000000004</v>
      </c>
    </row>
    <row r="549" spans="9:15" x14ac:dyDescent="0.25">
      <c r="I549" s="1">
        <v>38214</v>
      </c>
      <c r="J549">
        <v>103.8</v>
      </c>
      <c r="K549">
        <v>0.04</v>
      </c>
      <c r="N549" s="1">
        <v>38200</v>
      </c>
      <c r="O549">
        <v>6603.6792999999998</v>
      </c>
    </row>
    <row r="550" spans="9:15" x14ac:dyDescent="0.25">
      <c r="I550" s="1">
        <v>38245</v>
      </c>
      <c r="J550">
        <v>103.7</v>
      </c>
      <c r="K550">
        <v>0.04</v>
      </c>
      <c r="N550" s="1">
        <v>38231</v>
      </c>
      <c r="O550">
        <v>6592.1715999999997</v>
      </c>
    </row>
    <row r="551" spans="9:15" x14ac:dyDescent="0.25">
      <c r="I551" s="1">
        <v>38275</v>
      </c>
      <c r="J551">
        <v>104.1</v>
      </c>
      <c r="K551">
        <v>0.04</v>
      </c>
      <c r="N551" s="1">
        <v>38261</v>
      </c>
      <c r="O551">
        <v>6612.4439000000002</v>
      </c>
    </row>
    <row r="552" spans="9:15" x14ac:dyDescent="0.25">
      <c r="I552" s="1">
        <v>38306</v>
      </c>
      <c r="J552">
        <v>103.8</v>
      </c>
      <c r="K552">
        <v>0.04</v>
      </c>
      <c r="N552" s="1">
        <v>38292</v>
      </c>
      <c r="O552">
        <v>6588.2570999999998</v>
      </c>
    </row>
    <row r="553" spans="9:15" x14ac:dyDescent="0.25">
      <c r="I553" s="1">
        <v>38336</v>
      </c>
      <c r="J553">
        <v>103.7</v>
      </c>
      <c r="K553">
        <v>0.04</v>
      </c>
      <c r="N553" s="1">
        <v>38322</v>
      </c>
      <c r="O553">
        <v>6576.7942999999996</v>
      </c>
    </row>
    <row r="554" spans="9:15" x14ac:dyDescent="0.25">
      <c r="I554" s="1">
        <v>38367</v>
      </c>
      <c r="J554">
        <v>104.3</v>
      </c>
      <c r="K554">
        <v>0.04</v>
      </c>
      <c r="N554" s="1">
        <v>38353</v>
      </c>
      <c r="O554">
        <v>6609.7116999999998</v>
      </c>
    </row>
    <row r="555" spans="9:15" x14ac:dyDescent="0.25">
      <c r="I555" s="1">
        <v>38398</v>
      </c>
      <c r="J555">
        <v>105</v>
      </c>
      <c r="K555">
        <v>0.04</v>
      </c>
      <c r="N555" s="1">
        <v>38384</v>
      </c>
      <c r="O555">
        <v>6648.9123</v>
      </c>
    </row>
    <row r="556" spans="9:15" x14ac:dyDescent="0.25">
      <c r="I556" s="1">
        <v>38426</v>
      </c>
      <c r="J556">
        <v>105.3</v>
      </c>
      <c r="K556">
        <v>0.04</v>
      </c>
      <c r="N556" s="1">
        <v>38412</v>
      </c>
      <c r="O556">
        <v>6662.7446</v>
      </c>
    </row>
    <row r="557" spans="9:15" x14ac:dyDescent="0.25">
      <c r="I557" s="1">
        <v>38457</v>
      </c>
      <c r="J557">
        <v>105.7</v>
      </c>
      <c r="K557">
        <v>0.03</v>
      </c>
      <c r="N557" s="1">
        <v>38443</v>
      </c>
      <c r="O557">
        <v>6682.88</v>
      </c>
    </row>
    <row r="558" spans="9:15" x14ac:dyDescent="0.25">
      <c r="I558" s="1">
        <v>38487</v>
      </c>
      <c r="J558">
        <v>106.4</v>
      </c>
      <c r="K558">
        <v>0.03</v>
      </c>
      <c r="N558" s="1">
        <v>38473</v>
      </c>
      <c r="O558">
        <v>6721.9390999999996</v>
      </c>
    </row>
    <row r="559" spans="9:15" x14ac:dyDescent="0.25">
      <c r="I559" s="1">
        <v>38518</v>
      </c>
      <c r="J559">
        <v>106.3</v>
      </c>
      <c r="K559">
        <v>0.03</v>
      </c>
      <c r="N559" s="1">
        <v>38504</v>
      </c>
      <c r="O559">
        <v>6710.4381000000003</v>
      </c>
    </row>
    <row r="560" spans="9:15" x14ac:dyDescent="0.25">
      <c r="I560" s="1">
        <v>38548</v>
      </c>
      <c r="J560">
        <v>107.1</v>
      </c>
      <c r="K560">
        <v>0.03</v>
      </c>
      <c r="N560" s="1">
        <v>38534</v>
      </c>
      <c r="O560">
        <v>6737.6022999999996</v>
      </c>
    </row>
    <row r="561" spans="9:15" x14ac:dyDescent="0.25">
      <c r="I561" s="1">
        <v>38579</v>
      </c>
      <c r="J561">
        <v>107.6</v>
      </c>
      <c r="K561">
        <v>0.03</v>
      </c>
      <c r="N561" s="1">
        <v>38565</v>
      </c>
      <c r="O561">
        <v>6745.7779</v>
      </c>
    </row>
    <row r="562" spans="9:15" x14ac:dyDescent="0.25">
      <c r="I562" s="1">
        <v>38610</v>
      </c>
      <c r="J562">
        <v>107.6</v>
      </c>
      <c r="K562">
        <v>0.03</v>
      </c>
      <c r="N562" s="1">
        <v>38596</v>
      </c>
      <c r="O562">
        <v>6722.6644999999999</v>
      </c>
    </row>
    <row r="563" spans="9:15" x14ac:dyDescent="0.25">
      <c r="I563" s="1">
        <v>38640</v>
      </c>
      <c r="J563">
        <v>107.9</v>
      </c>
      <c r="K563">
        <v>0.03</v>
      </c>
      <c r="N563" s="1">
        <v>38626</v>
      </c>
      <c r="O563">
        <v>6718.3945000000003</v>
      </c>
    </row>
    <row r="564" spans="9:15" x14ac:dyDescent="0.25">
      <c r="I564" s="1">
        <v>38671</v>
      </c>
      <c r="J564">
        <v>108</v>
      </c>
      <c r="K564">
        <v>0.03</v>
      </c>
      <c r="N564" s="1">
        <v>38657</v>
      </c>
      <c r="O564">
        <v>6701.7489999999998</v>
      </c>
    </row>
    <row r="565" spans="9:15" x14ac:dyDescent="0.25">
      <c r="I565" s="1">
        <v>38701</v>
      </c>
      <c r="J565">
        <v>108.3</v>
      </c>
      <c r="K565">
        <v>0.03</v>
      </c>
      <c r="N565" s="1">
        <v>38687</v>
      </c>
      <c r="O565">
        <v>6697.5909000000001</v>
      </c>
    </row>
    <row r="566" spans="9:15" x14ac:dyDescent="0.25">
      <c r="I566" s="1">
        <v>38732</v>
      </c>
      <c r="J566">
        <v>109.1</v>
      </c>
      <c r="K566">
        <v>0.03</v>
      </c>
      <c r="N566" s="1">
        <v>38718</v>
      </c>
      <c r="O566">
        <v>6724.2839999999997</v>
      </c>
    </row>
    <row r="567" spans="9:15" x14ac:dyDescent="0.25">
      <c r="I567" s="1">
        <v>38763</v>
      </c>
      <c r="J567">
        <v>109.8</v>
      </c>
      <c r="K567">
        <v>0.03</v>
      </c>
      <c r="N567" s="1">
        <v>38749</v>
      </c>
      <c r="O567">
        <v>6744.6607999999997</v>
      </c>
    </row>
    <row r="568" spans="9:15" x14ac:dyDescent="0.25">
      <c r="I568" s="1">
        <v>38791</v>
      </c>
      <c r="J568">
        <v>110.2</v>
      </c>
      <c r="K568">
        <v>0.04</v>
      </c>
      <c r="N568" s="1">
        <v>38777</v>
      </c>
      <c r="O568">
        <v>6746.5406000000003</v>
      </c>
    </row>
    <row r="569" spans="9:15" x14ac:dyDescent="0.25">
      <c r="I569" s="1">
        <v>38822</v>
      </c>
      <c r="J569">
        <v>110.6</v>
      </c>
      <c r="K569">
        <v>0.04</v>
      </c>
      <c r="N569" s="1">
        <v>38808</v>
      </c>
      <c r="O569">
        <v>6748.4138999999996</v>
      </c>
    </row>
    <row r="570" spans="9:15" x14ac:dyDescent="0.25">
      <c r="I570" s="1">
        <v>38852</v>
      </c>
      <c r="J570">
        <v>111</v>
      </c>
      <c r="K570">
        <v>0.04</v>
      </c>
      <c r="N570" s="1">
        <v>38838</v>
      </c>
      <c r="O570">
        <v>6750.2807000000003</v>
      </c>
    </row>
    <row r="571" spans="9:15" x14ac:dyDescent="0.25">
      <c r="I571" s="1">
        <v>38883</v>
      </c>
      <c r="J571">
        <v>111.5</v>
      </c>
      <c r="K571">
        <v>0.04</v>
      </c>
      <c r="N571" s="1">
        <v>38869</v>
      </c>
      <c r="O571">
        <v>6758.2021999999997</v>
      </c>
    </row>
    <row r="572" spans="9:15" x14ac:dyDescent="0.25">
      <c r="I572" s="1">
        <v>38913</v>
      </c>
      <c r="J572">
        <v>112.2</v>
      </c>
      <c r="K572">
        <v>0.04</v>
      </c>
      <c r="N572" s="1">
        <v>38899</v>
      </c>
      <c r="O572">
        <v>6778.9705999999996</v>
      </c>
    </row>
    <row r="573" spans="9:15" x14ac:dyDescent="0.25">
      <c r="I573" s="1">
        <v>38944</v>
      </c>
      <c r="J573">
        <v>112.5</v>
      </c>
      <c r="K573">
        <v>0.04</v>
      </c>
      <c r="N573" s="1">
        <v>38930</v>
      </c>
      <c r="O573">
        <v>6775.5241999999998</v>
      </c>
    </row>
    <row r="574" spans="9:15" x14ac:dyDescent="0.25">
      <c r="I574" s="1">
        <v>38975</v>
      </c>
      <c r="J574">
        <v>112.5</v>
      </c>
      <c r="K574">
        <v>0.04</v>
      </c>
      <c r="N574" s="1">
        <v>38961</v>
      </c>
      <c r="O574">
        <v>6754.0965999999999</v>
      </c>
    </row>
    <row r="575" spans="9:15" x14ac:dyDescent="0.25">
      <c r="I575" s="1">
        <v>39005</v>
      </c>
      <c r="J575">
        <v>112.8</v>
      </c>
      <c r="K575">
        <v>0.04</v>
      </c>
      <c r="N575" s="1">
        <v>38991</v>
      </c>
      <c r="O575">
        <v>6750.7660999999998</v>
      </c>
    </row>
    <row r="576" spans="9:15" x14ac:dyDescent="0.25">
      <c r="I576" s="1">
        <v>39036</v>
      </c>
      <c r="J576">
        <v>113.1</v>
      </c>
      <c r="K576">
        <v>0.04</v>
      </c>
      <c r="N576" s="1">
        <v>39022</v>
      </c>
      <c r="O576">
        <v>6747.4642999999996</v>
      </c>
    </row>
    <row r="577" spans="9:15" x14ac:dyDescent="0.25">
      <c r="I577" s="1">
        <v>39066</v>
      </c>
      <c r="J577">
        <v>113</v>
      </c>
      <c r="K577">
        <v>0.04</v>
      </c>
      <c r="N577" s="1">
        <v>39052</v>
      </c>
      <c r="O577">
        <v>6720.4017999999996</v>
      </c>
    </row>
    <row r="578" spans="9:15" x14ac:dyDescent="0.25">
      <c r="I578" s="1">
        <v>39097</v>
      </c>
      <c r="J578">
        <v>113.9</v>
      </c>
      <c r="K578">
        <v>0.04</v>
      </c>
      <c r="N578" s="1">
        <v>39083</v>
      </c>
      <c r="O578">
        <v>6752.8029999999999</v>
      </c>
    </row>
    <row r="579" spans="9:15" x14ac:dyDescent="0.25">
      <c r="I579" s="1">
        <v>39128</v>
      </c>
      <c r="J579">
        <v>114</v>
      </c>
      <c r="K579">
        <v>0.04</v>
      </c>
      <c r="N579" s="1">
        <v>39114</v>
      </c>
      <c r="O579">
        <v>6737.7281000000003</v>
      </c>
    </row>
    <row r="580" spans="9:15" x14ac:dyDescent="0.25">
      <c r="I580" s="1">
        <v>39156</v>
      </c>
      <c r="J580">
        <v>114.7</v>
      </c>
      <c r="K580">
        <v>0.04</v>
      </c>
      <c r="N580" s="1">
        <v>39142</v>
      </c>
      <c r="O580">
        <v>6758.1062000000002</v>
      </c>
    </row>
    <row r="581" spans="9:15" x14ac:dyDescent="0.25">
      <c r="I581" s="1">
        <v>39187</v>
      </c>
      <c r="J581">
        <v>115</v>
      </c>
      <c r="K581">
        <v>0.04</v>
      </c>
      <c r="N581" s="1">
        <v>39173</v>
      </c>
      <c r="O581">
        <v>6754.8708999999999</v>
      </c>
    </row>
    <row r="582" spans="9:15" x14ac:dyDescent="0.25">
      <c r="I582" s="1">
        <v>39217</v>
      </c>
      <c r="J582">
        <v>115.6</v>
      </c>
      <c r="K582">
        <v>0.04</v>
      </c>
      <c r="N582" s="1">
        <v>39203</v>
      </c>
      <c r="O582">
        <v>6769.2304000000004</v>
      </c>
    </row>
    <row r="583" spans="9:15" x14ac:dyDescent="0.25">
      <c r="I583" s="1">
        <v>39248</v>
      </c>
      <c r="J583">
        <v>116</v>
      </c>
      <c r="K583">
        <v>0.05</v>
      </c>
      <c r="N583" s="1">
        <v>39234</v>
      </c>
      <c r="O583">
        <v>6771.8338000000003</v>
      </c>
    </row>
    <row r="584" spans="9:15" x14ac:dyDescent="0.25">
      <c r="I584" s="1">
        <v>39278</v>
      </c>
      <c r="J584">
        <v>116.8</v>
      </c>
      <c r="K584">
        <v>0.05</v>
      </c>
      <c r="N584" s="1">
        <v>39264</v>
      </c>
      <c r="O584">
        <v>6802.982</v>
      </c>
    </row>
    <row r="585" spans="9:15" x14ac:dyDescent="0.25">
      <c r="I585" s="1">
        <v>39309</v>
      </c>
      <c r="J585">
        <v>117.8</v>
      </c>
      <c r="K585">
        <v>0.04</v>
      </c>
      <c r="N585" s="1">
        <v>39295</v>
      </c>
      <c r="O585">
        <v>6845.6210000000001</v>
      </c>
    </row>
    <row r="586" spans="9:15" x14ac:dyDescent="0.25">
      <c r="I586" s="1">
        <v>39340</v>
      </c>
      <c r="J586">
        <v>117.4</v>
      </c>
      <c r="K586">
        <v>0.04</v>
      </c>
      <c r="N586" s="1">
        <v>39326</v>
      </c>
      <c r="O586">
        <v>6806.9040999999997</v>
      </c>
    </row>
    <row r="587" spans="9:15" x14ac:dyDescent="0.25">
      <c r="I587" s="1">
        <v>39370</v>
      </c>
      <c r="J587">
        <v>117.6</v>
      </c>
      <c r="K587">
        <v>0.04</v>
      </c>
      <c r="N587" s="1">
        <v>39356</v>
      </c>
      <c r="O587">
        <v>6803.0817999999999</v>
      </c>
    </row>
    <row r="588" spans="9:15" x14ac:dyDescent="0.25">
      <c r="I588" s="1">
        <v>39401</v>
      </c>
      <c r="J588">
        <v>118.1</v>
      </c>
      <c r="K588">
        <v>0.04</v>
      </c>
      <c r="N588" s="1">
        <v>39387</v>
      </c>
      <c r="O588">
        <v>6816.6025</v>
      </c>
    </row>
    <row r="589" spans="9:15" x14ac:dyDescent="0.25">
      <c r="I589" s="1">
        <v>39431</v>
      </c>
      <c r="J589">
        <v>117.5</v>
      </c>
      <c r="K589">
        <v>0.04</v>
      </c>
      <c r="N589" s="1">
        <v>39417</v>
      </c>
      <c r="O589">
        <v>6766.7242999999999</v>
      </c>
    </row>
    <row r="590" spans="9:15" x14ac:dyDescent="0.25">
      <c r="I590" s="1">
        <v>39462</v>
      </c>
      <c r="J590">
        <v>119</v>
      </c>
      <c r="K590">
        <v>0.04</v>
      </c>
      <c r="N590" s="1">
        <v>39448</v>
      </c>
      <c r="O590">
        <v>6837.7457999999997</v>
      </c>
    </row>
    <row r="591" spans="9:15" x14ac:dyDescent="0.25">
      <c r="I591" s="1">
        <v>39493</v>
      </c>
      <c r="J591">
        <v>119</v>
      </c>
      <c r="K591">
        <v>0.04</v>
      </c>
      <c r="N591" s="1">
        <v>39479</v>
      </c>
      <c r="O591">
        <v>6822.4620999999997</v>
      </c>
    </row>
    <row r="592" spans="9:15" x14ac:dyDescent="0.25">
      <c r="I592" s="1">
        <v>39522</v>
      </c>
      <c r="J592">
        <v>119.4</v>
      </c>
      <c r="K592">
        <v>0.04</v>
      </c>
      <c r="N592" s="1">
        <v>39508</v>
      </c>
      <c r="O592">
        <v>6830.1379999999999</v>
      </c>
    </row>
    <row r="593" spans="9:15" x14ac:dyDescent="0.25">
      <c r="I593" s="1">
        <v>39553</v>
      </c>
      <c r="J593">
        <v>119.5</v>
      </c>
      <c r="K593">
        <v>0.04</v>
      </c>
      <c r="N593" s="1">
        <v>39539</v>
      </c>
      <c r="O593">
        <v>6820.6666999999998</v>
      </c>
    </row>
    <row r="594" spans="9:15" x14ac:dyDescent="0.25">
      <c r="I594" s="1">
        <v>39583</v>
      </c>
      <c r="J594">
        <v>119</v>
      </c>
      <c r="K594">
        <v>0.04</v>
      </c>
      <c r="N594" s="1">
        <v>39569</v>
      </c>
      <c r="O594">
        <v>6777.0770000000002</v>
      </c>
    </row>
    <row r="595" spans="9:15" x14ac:dyDescent="0.25">
      <c r="I595" s="1">
        <v>39614</v>
      </c>
      <c r="J595">
        <v>119.3</v>
      </c>
      <c r="K595">
        <v>0.05</v>
      </c>
      <c r="N595" s="1">
        <v>39600</v>
      </c>
      <c r="O595">
        <v>6779.1491999999998</v>
      </c>
    </row>
    <row r="596" spans="9:15" x14ac:dyDescent="0.25">
      <c r="I596" s="1">
        <v>39644</v>
      </c>
      <c r="J596">
        <v>120.3</v>
      </c>
      <c r="K596">
        <v>0.05</v>
      </c>
      <c r="N596" s="1">
        <v>39630</v>
      </c>
      <c r="O596">
        <v>6841.8302999999996</v>
      </c>
    </row>
    <row r="597" spans="9:15" x14ac:dyDescent="0.25">
      <c r="I597" s="1">
        <v>39675</v>
      </c>
      <c r="J597">
        <v>120.9</v>
      </c>
      <c r="K597">
        <v>0.04</v>
      </c>
      <c r="N597" s="1">
        <v>39661</v>
      </c>
      <c r="O597">
        <v>6881.8451999999997</v>
      </c>
    </row>
    <row r="598" spans="9:15" x14ac:dyDescent="0.25">
      <c r="I598" s="1">
        <v>39706</v>
      </c>
      <c r="J598">
        <v>120.5</v>
      </c>
      <c r="K598">
        <v>0.04</v>
      </c>
      <c r="N598" s="1">
        <v>39692</v>
      </c>
      <c r="O598">
        <v>6864.9530999999997</v>
      </c>
    </row>
    <row r="599" spans="9:15" x14ac:dyDescent="0.25">
      <c r="I599" s="1">
        <v>39736</v>
      </c>
      <c r="J599">
        <v>120.2</v>
      </c>
      <c r="K599">
        <v>0.04</v>
      </c>
      <c r="N599" s="1">
        <v>39722</v>
      </c>
      <c r="O599">
        <v>6853.7290000000003</v>
      </c>
    </row>
    <row r="600" spans="9:15" x14ac:dyDescent="0.25">
      <c r="I600" s="1">
        <v>39767</v>
      </c>
      <c r="J600">
        <v>119.3</v>
      </c>
      <c r="K600">
        <v>0.04</v>
      </c>
      <c r="N600" s="1">
        <v>39753</v>
      </c>
      <c r="O600">
        <v>6808.2395999999999</v>
      </c>
    </row>
    <row r="601" spans="9:15" x14ac:dyDescent="0.25">
      <c r="I601" s="1">
        <v>39797</v>
      </c>
      <c r="J601">
        <v>119.5</v>
      </c>
      <c r="K601">
        <v>0.04</v>
      </c>
      <c r="N601" s="1">
        <v>39783</v>
      </c>
      <c r="O601">
        <v>6825.4961999999996</v>
      </c>
    </row>
    <row r="602" spans="9:15" x14ac:dyDescent="0.25">
      <c r="I602" s="1">
        <v>39828</v>
      </c>
      <c r="J602">
        <v>120.1</v>
      </c>
      <c r="K602">
        <v>0.04</v>
      </c>
      <c r="N602" s="1">
        <v>39814</v>
      </c>
      <c r="O602">
        <v>6865.6439</v>
      </c>
    </row>
    <row r="603" spans="9:15" x14ac:dyDescent="0.25">
      <c r="I603" s="1">
        <v>39859</v>
      </c>
      <c r="J603">
        <v>118.9</v>
      </c>
      <c r="K603">
        <v>0.04</v>
      </c>
      <c r="N603" s="1">
        <v>39845</v>
      </c>
      <c r="O603">
        <v>6802.8683000000001</v>
      </c>
    </row>
    <row r="604" spans="9:15" x14ac:dyDescent="0.25">
      <c r="I604" s="1">
        <v>39887</v>
      </c>
      <c r="J604">
        <v>117.7</v>
      </c>
      <c r="K604">
        <v>0.04</v>
      </c>
      <c r="N604" s="1">
        <v>39873</v>
      </c>
      <c r="O604">
        <v>6739.9800999999998</v>
      </c>
    </row>
    <row r="605" spans="9:15" x14ac:dyDescent="0.25">
      <c r="I605" s="1">
        <v>39918</v>
      </c>
      <c r="J605">
        <v>116.8</v>
      </c>
      <c r="K605">
        <v>0.04</v>
      </c>
      <c r="N605" s="1">
        <v>39904</v>
      </c>
      <c r="O605">
        <v>6694.1731</v>
      </c>
    </row>
    <row r="606" spans="9:15" x14ac:dyDescent="0.25">
      <c r="I606" s="1">
        <v>39948</v>
      </c>
      <c r="J606">
        <v>116</v>
      </c>
      <c r="K606">
        <v>0.04</v>
      </c>
      <c r="N606" s="1">
        <v>39934</v>
      </c>
      <c r="O606">
        <v>6654.0190000000002</v>
      </c>
    </row>
    <row r="607" spans="9:15" x14ac:dyDescent="0.25">
      <c r="I607" s="1">
        <v>39979</v>
      </c>
      <c r="J607">
        <v>114.8</v>
      </c>
      <c r="K607">
        <v>0.04</v>
      </c>
      <c r="N607" s="1">
        <v>39965</v>
      </c>
      <c r="O607">
        <v>6590.8266999999996</v>
      </c>
    </row>
    <row r="608" spans="9:15" x14ac:dyDescent="0.25">
      <c r="I608" s="1">
        <v>40009</v>
      </c>
      <c r="J608">
        <v>114.9</v>
      </c>
      <c r="K608">
        <v>0.04</v>
      </c>
      <c r="N608" s="1">
        <v>39995</v>
      </c>
      <c r="O608">
        <v>6591.4106000000002</v>
      </c>
    </row>
    <row r="609" spans="9:15" x14ac:dyDescent="0.25">
      <c r="I609" s="1">
        <v>40040</v>
      </c>
      <c r="J609">
        <v>114.2</v>
      </c>
      <c r="K609">
        <v>0.04</v>
      </c>
      <c r="N609" s="1">
        <v>40026</v>
      </c>
      <c r="O609">
        <v>6546.1405999999997</v>
      </c>
    </row>
    <row r="610" spans="9:15" x14ac:dyDescent="0.25">
      <c r="I610" s="1">
        <v>40071</v>
      </c>
      <c r="J610">
        <v>113.8</v>
      </c>
      <c r="K610">
        <v>0.04</v>
      </c>
      <c r="N610" s="1">
        <v>40057</v>
      </c>
      <c r="O610">
        <v>6518.1287000000002</v>
      </c>
    </row>
    <row r="611" spans="9:15" x14ac:dyDescent="0.25">
      <c r="I611" s="1">
        <v>40101</v>
      </c>
      <c r="J611">
        <v>113.9</v>
      </c>
      <c r="K611">
        <v>0.04</v>
      </c>
      <c r="N611" s="1">
        <v>40087</v>
      </c>
      <c r="O611">
        <v>6518.7809999999999</v>
      </c>
    </row>
    <row r="612" spans="9:15" x14ac:dyDescent="0.25">
      <c r="I612" s="1">
        <v>40132</v>
      </c>
      <c r="J612">
        <v>113.4</v>
      </c>
      <c r="K612">
        <v>0.04</v>
      </c>
      <c r="N612" s="1">
        <v>40118</v>
      </c>
      <c r="O612">
        <v>6485.1238000000003</v>
      </c>
    </row>
    <row r="613" spans="9:15" x14ac:dyDescent="0.25">
      <c r="I613" s="1">
        <v>40162</v>
      </c>
      <c r="J613">
        <v>112.7</v>
      </c>
      <c r="K613">
        <v>0.03</v>
      </c>
      <c r="N613" s="1">
        <v>40148</v>
      </c>
      <c r="O613">
        <v>6440.0944</v>
      </c>
    </row>
    <row r="614" spans="9:15" x14ac:dyDescent="0.25">
      <c r="I614" s="1">
        <v>40193</v>
      </c>
      <c r="J614">
        <v>113</v>
      </c>
      <c r="K614">
        <v>0.03</v>
      </c>
      <c r="N614" s="1">
        <v>40179</v>
      </c>
      <c r="O614">
        <v>6452.2384000000002</v>
      </c>
    </row>
    <row r="615" spans="9:15" x14ac:dyDescent="0.25">
      <c r="I615" s="1">
        <v>40224</v>
      </c>
      <c r="J615">
        <v>113.3</v>
      </c>
      <c r="K615">
        <v>0.03</v>
      </c>
      <c r="N615" s="1">
        <v>40210</v>
      </c>
      <c r="O615">
        <v>6464.3679000000002</v>
      </c>
    </row>
    <row r="616" spans="9:15" x14ac:dyDescent="0.25">
      <c r="I616" s="1">
        <v>40252</v>
      </c>
      <c r="J616">
        <v>113.1</v>
      </c>
      <c r="K616">
        <v>0.03</v>
      </c>
      <c r="N616" s="1">
        <v>40238</v>
      </c>
      <c r="O616">
        <v>6447.9773999999998</v>
      </c>
    </row>
    <row r="617" spans="9:15" x14ac:dyDescent="0.25">
      <c r="I617" s="1">
        <v>40283</v>
      </c>
      <c r="J617">
        <v>113.9</v>
      </c>
      <c r="K617">
        <v>0.03</v>
      </c>
      <c r="N617" s="1">
        <v>40269</v>
      </c>
      <c r="O617">
        <v>6488.5835999999999</v>
      </c>
    </row>
    <row r="618" spans="9:15" x14ac:dyDescent="0.25">
      <c r="I618" s="1">
        <v>40313</v>
      </c>
      <c r="J618">
        <v>113.1</v>
      </c>
      <c r="K618">
        <v>0.03</v>
      </c>
      <c r="N618" s="1">
        <v>40299</v>
      </c>
      <c r="O618">
        <v>6438.0540000000001</v>
      </c>
    </row>
    <row r="619" spans="9:15" x14ac:dyDescent="0.25">
      <c r="I619" s="1">
        <v>40344</v>
      </c>
      <c r="J619">
        <v>112.9</v>
      </c>
      <c r="K619">
        <v>0.03</v>
      </c>
      <c r="N619" s="1">
        <v>40330</v>
      </c>
      <c r="O619">
        <v>6421.7341999999999</v>
      </c>
    </row>
    <row r="620" spans="9:15" x14ac:dyDescent="0.25">
      <c r="I620" s="1">
        <v>40374</v>
      </c>
      <c r="J620">
        <v>113.6</v>
      </c>
      <c r="K620">
        <v>0.03</v>
      </c>
      <c r="N620" s="1">
        <v>40360</v>
      </c>
      <c r="O620">
        <v>6449.9205000000002</v>
      </c>
    </row>
    <row r="621" spans="9:15" x14ac:dyDescent="0.25">
      <c r="I621" s="1">
        <v>40405</v>
      </c>
      <c r="J621">
        <v>113.7</v>
      </c>
      <c r="K621">
        <v>0.03</v>
      </c>
      <c r="N621" s="1">
        <v>40391</v>
      </c>
      <c r="O621">
        <v>6444.0092999999997</v>
      </c>
    </row>
    <row r="622" spans="9:15" x14ac:dyDescent="0.25">
      <c r="I622" s="1">
        <v>40436</v>
      </c>
      <c r="J622">
        <v>112.9</v>
      </c>
      <c r="K622">
        <v>0.03</v>
      </c>
      <c r="N622" s="1">
        <v>40422</v>
      </c>
      <c r="O622">
        <v>6387.2116999999998</v>
      </c>
    </row>
    <row r="623" spans="9:15" x14ac:dyDescent="0.25">
      <c r="I623" s="1">
        <v>40466</v>
      </c>
      <c r="J623">
        <v>112.4</v>
      </c>
      <c r="K623">
        <v>0.03</v>
      </c>
      <c r="N623" s="1">
        <v>40452</v>
      </c>
      <c r="O623">
        <v>6347.5679</v>
      </c>
    </row>
    <row r="624" spans="9:15" x14ac:dyDescent="0.25">
      <c r="I624" s="1">
        <v>40497</v>
      </c>
      <c r="J624">
        <v>112.1</v>
      </c>
      <c r="K624">
        <v>0.03</v>
      </c>
      <c r="N624" s="1">
        <v>40483</v>
      </c>
      <c r="O624">
        <v>6319.3486000000003</v>
      </c>
    </row>
    <row r="625" spans="9:15" x14ac:dyDescent="0.25">
      <c r="I625" s="1">
        <v>40527</v>
      </c>
      <c r="J625">
        <v>111.8</v>
      </c>
      <c r="K625">
        <v>0.03</v>
      </c>
      <c r="N625" s="1">
        <v>40513</v>
      </c>
      <c r="O625">
        <v>6291.2385000000004</v>
      </c>
    </row>
    <row r="626" spans="9:15" x14ac:dyDescent="0.25">
      <c r="I626" s="1">
        <v>40558</v>
      </c>
      <c r="J626">
        <v>111.6</v>
      </c>
      <c r="K626">
        <v>0.03</v>
      </c>
      <c r="N626" s="1">
        <v>40544</v>
      </c>
      <c r="O626">
        <v>6268.8540000000003</v>
      </c>
    </row>
    <row r="627" spans="9:15" x14ac:dyDescent="0.25">
      <c r="I627" s="1">
        <v>40589</v>
      </c>
      <c r="J627">
        <v>111.2</v>
      </c>
      <c r="K627">
        <v>0.03</v>
      </c>
      <c r="N627" s="1">
        <v>40575</v>
      </c>
      <c r="O627">
        <v>6235.3427000000001</v>
      </c>
    </row>
    <row r="628" spans="9:15" x14ac:dyDescent="0.25">
      <c r="I628" s="1">
        <v>40617</v>
      </c>
      <c r="J628">
        <v>111.7</v>
      </c>
      <c r="K628">
        <v>0.03</v>
      </c>
      <c r="N628" s="1">
        <v>40603</v>
      </c>
      <c r="O628">
        <v>6252.3351000000002</v>
      </c>
    </row>
    <row r="629" spans="9:15" x14ac:dyDescent="0.25">
      <c r="I629" s="1">
        <v>40648</v>
      </c>
      <c r="J629">
        <v>111.2</v>
      </c>
      <c r="K629">
        <v>0.04</v>
      </c>
      <c r="N629" s="1">
        <v>40634</v>
      </c>
      <c r="O629">
        <v>6213.4004000000004</v>
      </c>
    </row>
    <row r="630" spans="9:15" x14ac:dyDescent="0.25">
      <c r="I630" s="1">
        <v>40678</v>
      </c>
      <c r="J630">
        <v>111.1</v>
      </c>
      <c r="K630">
        <v>0.03</v>
      </c>
      <c r="N630" s="1">
        <v>40664</v>
      </c>
      <c r="O630">
        <v>6196.9219999999996</v>
      </c>
    </row>
    <row r="631" spans="9:15" x14ac:dyDescent="0.25">
      <c r="I631" s="1">
        <v>40709</v>
      </c>
      <c r="J631">
        <v>110.9</v>
      </c>
      <c r="K631">
        <v>0.03</v>
      </c>
      <c r="N631" s="1">
        <v>40695</v>
      </c>
      <c r="O631">
        <v>6174.9417000000003</v>
      </c>
    </row>
    <row r="632" spans="9:15" x14ac:dyDescent="0.25">
      <c r="I632" s="1">
        <v>40739</v>
      </c>
      <c r="J632">
        <v>111</v>
      </c>
      <c r="K632">
        <v>0.03</v>
      </c>
      <c r="N632" s="1">
        <v>40725</v>
      </c>
      <c r="O632">
        <v>6177.3230000000003</v>
      </c>
    </row>
    <row r="633" spans="9:15" x14ac:dyDescent="0.25">
      <c r="I633" s="1">
        <v>40770</v>
      </c>
      <c r="J633">
        <v>110.3</v>
      </c>
      <c r="K633">
        <v>0.03</v>
      </c>
      <c r="N633" s="1">
        <v>40756</v>
      </c>
      <c r="O633">
        <v>6135.2055</v>
      </c>
    </row>
    <row r="634" spans="9:15" x14ac:dyDescent="0.25">
      <c r="I634" s="1">
        <v>40801</v>
      </c>
      <c r="J634">
        <v>109.4</v>
      </c>
      <c r="K634">
        <v>0.02</v>
      </c>
      <c r="N634" s="1">
        <v>40787</v>
      </c>
      <c r="O634">
        <v>6082.0144</v>
      </c>
    </row>
    <row r="635" spans="9:15" x14ac:dyDescent="0.25">
      <c r="I635" s="1">
        <v>40831</v>
      </c>
      <c r="J635">
        <v>109.2</v>
      </c>
      <c r="K635">
        <v>0.02</v>
      </c>
      <c r="N635" s="1">
        <v>40817</v>
      </c>
      <c r="O635">
        <v>6067.7759999999998</v>
      </c>
    </row>
    <row r="636" spans="9:15" x14ac:dyDescent="0.25">
      <c r="I636" s="1">
        <v>40862</v>
      </c>
      <c r="J636">
        <v>108.4</v>
      </c>
      <c r="K636">
        <v>0.02</v>
      </c>
      <c r="N636" s="1">
        <v>40848</v>
      </c>
      <c r="O636">
        <v>6020.2317000000003</v>
      </c>
    </row>
    <row r="637" spans="9:15" x14ac:dyDescent="0.25">
      <c r="I637" s="1">
        <v>40892</v>
      </c>
      <c r="J637">
        <v>107.2</v>
      </c>
      <c r="K637">
        <v>0.02</v>
      </c>
      <c r="N637" s="1">
        <v>40878</v>
      </c>
      <c r="O637">
        <v>5950.5347000000002</v>
      </c>
    </row>
    <row r="638" spans="9:15" x14ac:dyDescent="0.25">
      <c r="I638" s="1">
        <v>40923</v>
      </c>
      <c r="J638">
        <v>107.6</v>
      </c>
      <c r="K638">
        <v>0.02</v>
      </c>
      <c r="N638" s="1">
        <v>40909</v>
      </c>
      <c r="O638">
        <v>5969.6794</v>
      </c>
    </row>
    <row r="639" spans="9:15" x14ac:dyDescent="0.25">
      <c r="I639" s="1">
        <v>40954</v>
      </c>
      <c r="J639">
        <v>107.4</v>
      </c>
      <c r="K639">
        <v>0.02</v>
      </c>
      <c r="N639" s="1">
        <v>40940</v>
      </c>
      <c r="O639">
        <v>5955.5352999999996</v>
      </c>
    </row>
    <row r="640" spans="9:15" x14ac:dyDescent="0.25">
      <c r="I640" s="1">
        <v>40983</v>
      </c>
      <c r="J640">
        <v>105.8</v>
      </c>
      <c r="K640">
        <v>0.02</v>
      </c>
      <c r="N640" s="1">
        <v>40969</v>
      </c>
      <c r="O640">
        <v>5863.8145000000004</v>
      </c>
    </row>
    <row r="641" spans="9:15" x14ac:dyDescent="0.25">
      <c r="I641" s="1">
        <v>41014</v>
      </c>
      <c r="J641">
        <v>105</v>
      </c>
      <c r="K641">
        <v>0.02</v>
      </c>
      <c r="N641" s="1">
        <v>41000</v>
      </c>
      <c r="O641">
        <v>5816.5054</v>
      </c>
    </row>
    <row r="642" spans="9:15" x14ac:dyDescent="0.25">
      <c r="I642" s="1">
        <v>41044</v>
      </c>
      <c r="J642">
        <v>104.3</v>
      </c>
      <c r="K642">
        <v>0.02</v>
      </c>
      <c r="N642" s="1">
        <v>41030</v>
      </c>
      <c r="O642">
        <v>5774.7831999999999</v>
      </c>
    </row>
    <row r="643" spans="9:15" x14ac:dyDescent="0.25">
      <c r="I643" s="1">
        <v>41075</v>
      </c>
      <c r="J643">
        <v>105.3</v>
      </c>
      <c r="K643">
        <v>0.02</v>
      </c>
      <c r="N643" s="1">
        <v>41061</v>
      </c>
      <c r="O643">
        <v>5827.1813000000002</v>
      </c>
    </row>
    <row r="644" spans="9:15" x14ac:dyDescent="0.25">
      <c r="I644" s="1">
        <v>41105</v>
      </c>
      <c r="J644">
        <v>101.2</v>
      </c>
      <c r="K644">
        <v>0.02</v>
      </c>
      <c r="N644" s="1">
        <v>41091</v>
      </c>
      <c r="O644">
        <v>5596.6935999999996</v>
      </c>
    </row>
    <row r="645" spans="9:15" x14ac:dyDescent="0.25">
      <c r="I645" s="1">
        <v>41136</v>
      </c>
      <c r="J645">
        <v>100.8</v>
      </c>
      <c r="K645">
        <v>0.02</v>
      </c>
      <c r="N645" s="1">
        <v>41122</v>
      </c>
      <c r="O645">
        <v>5570.9944999999998</v>
      </c>
    </row>
    <row r="646" spans="9:15" x14ac:dyDescent="0.25">
      <c r="I646" s="1">
        <v>41167</v>
      </c>
      <c r="J646">
        <v>100.2</v>
      </c>
      <c r="K646">
        <v>0.02</v>
      </c>
      <c r="N646" s="1">
        <v>41153</v>
      </c>
      <c r="O646">
        <v>5534.2835999999998</v>
      </c>
    </row>
    <row r="647" spans="9:15" x14ac:dyDescent="0.25">
      <c r="I647" s="1">
        <v>41197</v>
      </c>
      <c r="J647">
        <v>99.9</v>
      </c>
      <c r="K647">
        <v>0.02</v>
      </c>
      <c r="N647" s="1">
        <v>41183</v>
      </c>
      <c r="O647">
        <v>5514.1805999999997</v>
      </c>
    </row>
    <row r="648" spans="9:15" x14ac:dyDescent="0.25">
      <c r="I648" s="1">
        <v>41228</v>
      </c>
      <c r="J648">
        <v>100.5</v>
      </c>
      <c r="K648">
        <v>0.02</v>
      </c>
      <c r="N648" s="1">
        <v>41214</v>
      </c>
      <c r="O648">
        <v>5543.7505000000001</v>
      </c>
    </row>
    <row r="649" spans="9:15" x14ac:dyDescent="0.25">
      <c r="I649" s="1">
        <v>41258</v>
      </c>
      <c r="J649">
        <v>99.8</v>
      </c>
      <c r="K649">
        <v>0.02</v>
      </c>
      <c r="N649" s="1">
        <v>41244</v>
      </c>
      <c r="O649">
        <v>5501.62</v>
      </c>
    </row>
    <row r="650" spans="9:15" x14ac:dyDescent="0.25">
      <c r="I650" s="1">
        <v>41289</v>
      </c>
      <c r="J650">
        <v>96.9</v>
      </c>
      <c r="K650">
        <v>0.02</v>
      </c>
      <c r="N650" s="1">
        <v>41275</v>
      </c>
      <c r="O650">
        <v>5338.3441999999995</v>
      </c>
    </row>
    <row r="651" spans="9:15" x14ac:dyDescent="0.25">
      <c r="I651" s="1">
        <v>41320</v>
      </c>
      <c r="J651">
        <v>98.1</v>
      </c>
      <c r="K651">
        <v>0.02</v>
      </c>
      <c r="N651" s="1">
        <v>41306</v>
      </c>
      <c r="O651">
        <v>5401.0084999999999</v>
      </c>
    </row>
    <row r="652" spans="9:15" x14ac:dyDescent="0.25">
      <c r="I652" s="1">
        <v>41348</v>
      </c>
      <c r="J652">
        <v>98.2</v>
      </c>
      <c r="K652">
        <v>0.02</v>
      </c>
      <c r="N652" s="1">
        <v>41334</v>
      </c>
      <c r="O652">
        <v>5403.0713999999998</v>
      </c>
    </row>
    <row r="653" spans="9:15" x14ac:dyDescent="0.25">
      <c r="I653" s="1">
        <v>41379</v>
      </c>
      <c r="J653">
        <v>96.8</v>
      </c>
      <c r="K653">
        <v>0.02</v>
      </c>
      <c r="N653" s="1">
        <v>41365</v>
      </c>
      <c r="O653">
        <v>5322.6541999999999</v>
      </c>
    </row>
    <row r="654" spans="9:15" x14ac:dyDescent="0.25">
      <c r="I654" s="1">
        <v>41409</v>
      </c>
      <c r="J654">
        <v>95.5</v>
      </c>
      <c r="K654">
        <v>0.02</v>
      </c>
      <c r="N654" s="1">
        <v>41395</v>
      </c>
      <c r="O654">
        <v>5247.8360000000002</v>
      </c>
    </row>
    <row r="655" spans="9:15" x14ac:dyDescent="0.25">
      <c r="I655" s="1">
        <v>41440</v>
      </c>
      <c r="J655">
        <v>95</v>
      </c>
      <c r="K655">
        <v>0.02</v>
      </c>
      <c r="N655" s="1">
        <v>41426</v>
      </c>
      <c r="O655">
        <v>5217.0474000000004</v>
      </c>
    </row>
    <row r="656" spans="9:15" x14ac:dyDescent="0.25">
      <c r="I656" s="1">
        <v>41470</v>
      </c>
      <c r="J656">
        <v>96.1</v>
      </c>
      <c r="K656">
        <v>0.02</v>
      </c>
      <c r="N656" s="1">
        <v>41456</v>
      </c>
      <c r="O656">
        <v>5267.4022000000004</v>
      </c>
    </row>
    <row r="657" spans="9:15" x14ac:dyDescent="0.25">
      <c r="I657" s="1">
        <v>41501</v>
      </c>
      <c r="J657">
        <v>96.3</v>
      </c>
      <c r="K657">
        <v>0.02</v>
      </c>
      <c r="N657" s="1">
        <v>41487</v>
      </c>
      <c r="O657">
        <v>5268.3347999999996</v>
      </c>
    </row>
    <row r="658" spans="9:15" x14ac:dyDescent="0.25">
      <c r="I658" s="1">
        <v>41532</v>
      </c>
      <c r="J658">
        <v>96.1</v>
      </c>
      <c r="K658">
        <v>0.02</v>
      </c>
      <c r="N658" s="1">
        <v>41518</v>
      </c>
      <c r="O658">
        <v>5247.4282999999996</v>
      </c>
    </row>
    <row r="659" spans="9:15" x14ac:dyDescent="0.25">
      <c r="I659" s="1">
        <v>41562</v>
      </c>
      <c r="J659">
        <v>95.9</v>
      </c>
      <c r="K659">
        <v>0.02</v>
      </c>
      <c r="N659" s="1">
        <v>41548</v>
      </c>
      <c r="O659">
        <v>5226.607</v>
      </c>
    </row>
    <row r="660" spans="9:15" x14ac:dyDescent="0.25">
      <c r="I660" s="1">
        <v>41593</v>
      </c>
      <c r="J660">
        <v>95.5</v>
      </c>
      <c r="K660">
        <v>0.02</v>
      </c>
      <c r="N660" s="1">
        <v>41579</v>
      </c>
      <c r="O660">
        <v>5194.9904999999999</v>
      </c>
    </row>
    <row r="661" spans="9:15" x14ac:dyDescent="0.25">
      <c r="I661" s="1">
        <v>41623</v>
      </c>
      <c r="J661">
        <v>96.1</v>
      </c>
      <c r="K661">
        <v>0.02</v>
      </c>
      <c r="N661" s="1">
        <v>41609</v>
      </c>
      <c r="O661">
        <v>5217.7945</v>
      </c>
    </row>
    <row r="662" spans="9:15" x14ac:dyDescent="0.25">
      <c r="I662" s="1">
        <v>41654</v>
      </c>
      <c r="J662">
        <v>96.4</v>
      </c>
      <c r="K662">
        <v>0.02</v>
      </c>
      <c r="N662" s="1">
        <v>41640</v>
      </c>
      <c r="O662">
        <v>5224.2606999999998</v>
      </c>
    </row>
    <row r="663" spans="9:15" x14ac:dyDescent="0.25">
      <c r="I663" s="1">
        <v>41685</v>
      </c>
      <c r="J663">
        <v>96.4</v>
      </c>
      <c r="K663">
        <v>0.02</v>
      </c>
      <c r="N663" s="1">
        <v>41671</v>
      </c>
      <c r="O663">
        <v>5214.4808999999996</v>
      </c>
    </row>
    <row r="664" spans="9:15" x14ac:dyDescent="0.25">
      <c r="I664" s="1">
        <v>41713</v>
      </c>
      <c r="J664">
        <v>96.1</v>
      </c>
      <c r="K664">
        <v>0.02</v>
      </c>
      <c r="N664" s="1">
        <v>41699</v>
      </c>
      <c r="O664">
        <v>5188.5463</v>
      </c>
    </row>
    <row r="665" spans="9:15" x14ac:dyDescent="0.25">
      <c r="I665" s="1">
        <v>41744</v>
      </c>
      <c r="J665">
        <v>96.9</v>
      </c>
      <c r="K665">
        <v>0.02</v>
      </c>
      <c r="N665" s="1">
        <v>41730</v>
      </c>
      <c r="O665">
        <v>5221.9937</v>
      </c>
    </row>
    <row r="666" spans="9:15" x14ac:dyDescent="0.25">
      <c r="I666" s="1">
        <v>41774</v>
      </c>
      <c r="J666">
        <v>96.8</v>
      </c>
      <c r="K666">
        <v>0.02</v>
      </c>
      <c r="N666" s="1">
        <v>41760</v>
      </c>
      <c r="O666">
        <v>5206.9111999999996</v>
      </c>
    </row>
    <row r="667" spans="9:15" x14ac:dyDescent="0.25">
      <c r="I667" s="1">
        <v>41805</v>
      </c>
      <c r="J667">
        <v>97.1</v>
      </c>
      <c r="K667">
        <v>0.02</v>
      </c>
      <c r="N667" s="1">
        <v>41791</v>
      </c>
      <c r="O667">
        <v>5213.3667999999998</v>
      </c>
    </row>
    <row r="668" spans="9:15" x14ac:dyDescent="0.25">
      <c r="I668" s="1">
        <v>41835</v>
      </c>
      <c r="J668">
        <v>97.9</v>
      </c>
      <c r="K668">
        <v>0.01</v>
      </c>
      <c r="N668" s="1">
        <v>41821</v>
      </c>
      <c r="O668">
        <v>5249.5852000000004</v>
      </c>
    </row>
    <row r="669" spans="9:15" x14ac:dyDescent="0.25">
      <c r="I669" s="1">
        <v>41866</v>
      </c>
      <c r="J669">
        <v>97.9</v>
      </c>
      <c r="K669">
        <v>0.01</v>
      </c>
      <c r="N669" s="1">
        <v>41852</v>
      </c>
      <c r="O669">
        <v>5242.8733000000002</v>
      </c>
    </row>
    <row r="670" spans="9:15" x14ac:dyDescent="0.25">
      <c r="I670" s="1">
        <v>41897</v>
      </c>
      <c r="J670">
        <v>97.7</v>
      </c>
      <c r="K670">
        <v>0.01</v>
      </c>
      <c r="N670" s="1">
        <v>41883</v>
      </c>
      <c r="O670">
        <v>5225.4865</v>
      </c>
    </row>
    <row r="671" spans="9:15" x14ac:dyDescent="0.25">
      <c r="I671" s="1">
        <v>41927</v>
      </c>
      <c r="J671">
        <v>98</v>
      </c>
      <c r="K671">
        <v>0.01</v>
      </c>
      <c r="N671" s="1">
        <v>41913</v>
      </c>
      <c r="O671">
        <v>5234.8572999999997</v>
      </c>
    </row>
    <row r="672" spans="9:15" x14ac:dyDescent="0.25">
      <c r="I672" s="1">
        <v>41958</v>
      </c>
      <c r="J672">
        <v>97.7</v>
      </c>
      <c r="K672">
        <v>0.01</v>
      </c>
      <c r="N672" s="1">
        <v>41944</v>
      </c>
      <c r="O672">
        <v>5212.1998000000003</v>
      </c>
    </row>
    <row r="673" spans="9:15" x14ac:dyDescent="0.25">
      <c r="I673" s="1">
        <v>41988</v>
      </c>
      <c r="J673">
        <v>97.9</v>
      </c>
      <c r="K673">
        <v>0.01</v>
      </c>
      <c r="N673" s="1">
        <v>41974</v>
      </c>
      <c r="O673">
        <v>5216.2453999999998</v>
      </c>
    </row>
    <row r="674" spans="9:15" x14ac:dyDescent="0.25">
      <c r="I674" s="1">
        <v>42019</v>
      </c>
      <c r="J674">
        <v>98.4</v>
      </c>
      <c r="K674">
        <v>0.01</v>
      </c>
      <c r="N674" s="1">
        <v>42005</v>
      </c>
      <c r="O674">
        <v>5236.2497999999996</v>
      </c>
    </row>
    <row r="675" spans="9:15" x14ac:dyDescent="0.25">
      <c r="I675" s="1">
        <v>42050</v>
      </c>
      <c r="J675">
        <v>98.7</v>
      </c>
      <c r="K675">
        <v>0</v>
      </c>
      <c r="N675" s="1">
        <v>42036</v>
      </c>
      <c r="O675">
        <v>5245.5792000000001</v>
      </c>
    </row>
    <row r="676" spans="9:15" x14ac:dyDescent="0.25">
      <c r="I676" s="1">
        <v>42078</v>
      </c>
      <c r="J676">
        <v>98.8</v>
      </c>
      <c r="K676">
        <v>0</v>
      </c>
      <c r="N676" s="1">
        <v>42064</v>
      </c>
      <c r="O676">
        <v>5244.2740000000003</v>
      </c>
    </row>
    <row r="677" spans="9:15" x14ac:dyDescent="0.25">
      <c r="I677" s="1">
        <v>42109</v>
      </c>
      <c r="J677">
        <v>99.1</v>
      </c>
      <c r="K677">
        <v>0</v>
      </c>
      <c r="N677" s="1">
        <v>42095</v>
      </c>
      <c r="O677">
        <v>5253.5796</v>
      </c>
    </row>
    <row r="678" spans="9:15" x14ac:dyDescent="0.25">
      <c r="I678" s="1">
        <v>42139</v>
      </c>
      <c r="J678">
        <v>99.4</v>
      </c>
      <c r="K678">
        <v>0.01</v>
      </c>
      <c r="N678" s="1">
        <v>42125</v>
      </c>
      <c r="O678">
        <v>5262.8666999999996</v>
      </c>
    </row>
    <row r="679" spans="9:15" x14ac:dyDescent="0.25">
      <c r="I679" s="1">
        <v>42170</v>
      </c>
      <c r="J679">
        <v>99.6</v>
      </c>
      <c r="K679">
        <v>0.01</v>
      </c>
      <c r="N679" s="1">
        <v>42156</v>
      </c>
      <c r="O679">
        <v>5266.8473000000004</v>
      </c>
    </row>
    <row r="680" spans="9:15" x14ac:dyDescent="0.25">
      <c r="I680" s="1">
        <v>42200</v>
      </c>
      <c r="J680">
        <v>100.5</v>
      </c>
      <c r="K680">
        <v>0.01</v>
      </c>
      <c r="N680" s="1">
        <v>42186</v>
      </c>
      <c r="O680">
        <v>5303.5450000000001</v>
      </c>
    </row>
    <row r="681" spans="9:15" x14ac:dyDescent="0.25">
      <c r="I681" s="1">
        <v>42231</v>
      </c>
      <c r="J681">
        <v>100.4</v>
      </c>
      <c r="K681">
        <v>0.01</v>
      </c>
      <c r="N681" s="1">
        <v>42217</v>
      </c>
      <c r="O681">
        <v>5287.4385000000002</v>
      </c>
    </row>
    <row r="682" spans="9:15" x14ac:dyDescent="0.25">
      <c r="I682" s="1">
        <v>42262</v>
      </c>
      <c r="J682">
        <v>101.2</v>
      </c>
      <c r="K682">
        <v>0.01</v>
      </c>
      <c r="N682" s="1">
        <v>42248</v>
      </c>
      <c r="O682">
        <v>5318.7079000000003</v>
      </c>
    </row>
    <row r="683" spans="9:15" x14ac:dyDescent="0.25">
      <c r="I683" s="1">
        <v>42292</v>
      </c>
      <c r="J683">
        <v>101.4</v>
      </c>
      <c r="K683">
        <v>0.01</v>
      </c>
      <c r="N683" s="1">
        <v>42278</v>
      </c>
      <c r="O683">
        <v>5318.39</v>
      </c>
    </row>
    <row r="684" spans="9:15" x14ac:dyDescent="0.25">
      <c r="I684" s="1">
        <v>42323</v>
      </c>
      <c r="J684">
        <v>101.5</v>
      </c>
      <c r="K684">
        <v>0.01</v>
      </c>
      <c r="N684" s="1">
        <v>42309</v>
      </c>
      <c r="O684">
        <v>5312.8486000000003</v>
      </c>
    </row>
    <row r="685" spans="9:15" x14ac:dyDescent="0.25">
      <c r="I685" s="1">
        <v>42353</v>
      </c>
      <c r="J685">
        <v>101.1</v>
      </c>
      <c r="K685">
        <v>0.01</v>
      </c>
      <c r="N685" s="1">
        <v>42339</v>
      </c>
      <c r="O685">
        <v>5281.2203</v>
      </c>
    </row>
    <row r="686" spans="9:15" x14ac:dyDescent="0.25">
      <c r="I686" s="1">
        <v>42384</v>
      </c>
      <c r="J686">
        <v>102.4</v>
      </c>
      <c r="K686">
        <v>0.01</v>
      </c>
      <c r="N686" s="1">
        <v>42370</v>
      </c>
      <c r="O686">
        <v>5338.3539000000001</v>
      </c>
    </row>
    <row r="687" spans="9:15" x14ac:dyDescent="0.25">
      <c r="I687" s="1">
        <v>42415</v>
      </c>
      <c r="J687">
        <v>102.5</v>
      </c>
      <c r="K687">
        <v>0</v>
      </c>
      <c r="N687" s="1">
        <v>42401</v>
      </c>
      <c r="O687">
        <v>5332.8341</v>
      </c>
    </row>
    <row r="688" spans="9:15" x14ac:dyDescent="0.25">
      <c r="I688" s="1">
        <v>42444</v>
      </c>
      <c r="J688">
        <v>103</v>
      </c>
      <c r="K688">
        <v>0</v>
      </c>
      <c r="N688" s="1">
        <v>42430</v>
      </c>
      <c r="O688">
        <v>5348.1153000000004</v>
      </c>
    </row>
    <row r="689" spans="9:15" x14ac:dyDescent="0.25">
      <c r="I689" s="1">
        <v>42475</v>
      </c>
      <c r="J689">
        <v>103.2</v>
      </c>
      <c r="K689">
        <v>0</v>
      </c>
      <c r="N689" s="1">
        <v>42461</v>
      </c>
      <c r="O689">
        <v>5347.7988999999998</v>
      </c>
    </row>
    <row r="690" spans="9:15" x14ac:dyDescent="0.25">
      <c r="I690" s="1">
        <v>42505</v>
      </c>
      <c r="J690">
        <v>103.7</v>
      </c>
      <c r="K690">
        <v>0</v>
      </c>
      <c r="N690" s="1">
        <v>42491</v>
      </c>
      <c r="O690">
        <v>5363.0082000000002</v>
      </c>
    </row>
    <row r="691" spans="9:15" x14ac:dyDescent="0.25">
      <c r="I691" s="1">
        <v>42536</v>
      </c>
      <c r="J691">
        <v>104.3</v>
      </c>
      <c r="K691">
        <v>0</v>
      </c>
      <c r="N691" s="1">
        <v>42522</v>
      </c>
      <c r="O691">
        <v>5383.3278</v>
      </c>
    </row>
    <row r="692" spans="9:15" x14ac:dyDescent="0.25">
      <c r="I692" s="1">
        <v>42566</v>
      </c>
      <c r="J692">
        <v>105.5</v>
      </c>
      <c r="K692">
        <v>0</v>
      </c>
      <c r="N692" s="1">
        <v>42552</v>
      </c>
      <c r="O692">
        <v>5436.9372999999996</v>
      </c>
    </row>
    <row r="693" spans="9:15" x14ac:dyDescent="0.25">
      <c r="I693" s="1">
        <v>42597</v>
      </c>
      <c r="J693">
        <v>106.4</v>
      </c>
      <c r="K693">
        <v>0</v>
      </c>
      <c r="N693" s="1">
        <v>42583</v>
      </c>
      <c r="O693">
        <v>5474.9544999999998</v>
      </c>
    </row>
    <row r="694" spans="9:15" x14ac:dyDescent="0.25">
      <c r="I694" s="1">
        <v>42628</v>
      </c>
      <c r="J694">
        <v>107.2</v>
      </c>
      <c r="K694">
        <v>0</v>
      </c>
      <c r="N694" s="1">
        <v>42614</v>
      </c>
      <c r="O694">
        <v>5507.7263000000003</v>
      </c>
    </row>
    <row r="695" spans="9:15" x14ac:dyDescent="0.25">
      <c r="I695" s="1">
        <v>42658</v>
      </c>
      <c r="J695">
        <v>107</v>
      </c>
      <c r="K695">
        <v>0</v>
      </c>
      <c r="N695" s="1">
        <v>42644</v>
      </c>
      <c r="O695">
        <v>5489.1067999999996</v>
      </c>
    </row>
    <row r="696" spans="9:15" x14ac:dyDescent="0.25">
      <c r="I696" s="1">
        <v>42689</v>
      </c>
      <c r="J696">
        <v>107.5</v>
      </c>
      <c r="K696">
        <v>0</v>
      </c>
      <c r="N696" s="1">
        <v>42675</v>
      </c>
      <c r="O696">
        <v>5506.4075999999995</v>
      </c>
    </row>
    <row r="697" spans="9:15" x14ac:dyDescent="0.25">
      <c r="I697" s="1">
        <v>42719</v>
      </c>
      <c r="J697">
        <v>107.9</v>
      </c>
      <c r="K697">
        <v>0</v>
      </c>
      <c r="N697" s="1">
        <v>42705</v>
      </c>
      <c r="O697">
        <v>5518.5499</v>
      </c>
    </row>
    <row r="698" spans="9:15" x14ac:dyDescent="0.25">
      <c r="I698" s="1">
        <v>42750</v>
      </c>
      <c r="J698">
        <v>108.9</v>
      </c>
      <c r="K698">
        <v>0</v>
      </c>
      <c r="N698" s="1">
        <v>42736</v>
      </c>
      <c r="O698">
        <v>5561.3045000000002</v>
      </c>
    </row>
    <row r="699" spans="9:15" x14ac:dyDescent="0.25">
      <c r="I699" s="1">
        <v>42781</v>
      </c>
      <c r="J699">
        <v>109.3</v>
      </c>
      <c r="K699">
        <v>0</v>
      </c>
      <c r="N699" s="1">
        <v>42767</v>
      </c>
      <c r="O699">
        <v>5573.3440000000001</v>
      </c>
    </row>
    <row r="700" spans="9:15" x14ac:dyDescent="0.25">
      <c r="I700" s="1">
        <v>42809</v>
      </c>
      <c r="J700">
        <v>110.5</v>
      </c>
      <c r="K700">
        <v>0</v>
      </c>
      <c r="N700" s="1">
        <v>42795</v>
      </c>
      <c r="O700">
        <v>5626.0874999999996</v>
      </c>
    </row>
    <row r="701" spans="9:15" x14ac:dyDescent="0.25">
      <c r="I701" s="1">
        <v>42840</v>
      </c>
      <c r="J701">
        <v>110.9</v>
      </c>
      <c r="K701">
        <v>0.01</v>
      </c>
      <c r="N701" s="1">
        <v>42826</v>
      </c>
      <c r="O701">
        <v>5638.0105999999996</v>
      </c>
    </row>
    <row r="702" spans="9:15" x14ac:dyDescent="0.25">
      <c r="I702" s="1">
        <v>42870</v>
      </c>
      <c r="J702">
        <v>111.7</v>
      </c>
      <c r="K702">
        <v>0.01</v>
      </c>
      <c r="N702" s="1">
        <v>42856</v>
      </c>
      <c r="O702">
        <v>5670.2114000000001</v>
      </c>
    </row>
    <row r="703" spans="9:15" x14ac:dyDescent="0.25">
      <c r="I703" s="1">
        <v>42901</v>
      </c>
      <c r="J703">
        <v>112.5</v>
      </c>
      <c r="K703">
        <v>0.01</v>
      </c>
      <c r="N703" s="1">
        <v>42887</v>
      </c>
      <c r="O703">
        <v>5702.3247000000001</v>
      </c>
    </row>
    <row r="704" spans="9:15" x14ac:dyDescent="0.25">
      <c r="I704" s="1">
        <v>42931</v>
      </c>
      <c r="J704">
        <v>113.5</v>
      </c>
      <c r="K704">
        <v>0.01</v>
      </c>
      <c r="N704" s="1">
        <v>42917</v>
      </c>
      <c r="O704">
        <v>5733.8050000000003</v>
      </c>
    </row>
    <row r="705" spans="9:15" x14ac:dyDescent="0.25">
      <c r="I705" s="1">
        <v>42962</v>
      </c>
      <c r="J705">
        <v>114.6</v>
      </c>
      <c r="K705">
        <v>0.01</v>
      </c>
      <c r="N705" s="1">
        <v>42948</v>
      </c>
      <c r="O705">
        <v>5770.1296000000002</v>
      </c>
    </row>
    <row r="706" spans="9:15" x14ac:dyDescent="0.25">
      <c r="I706" s="1">
        <v>42993</v>
      </c>
      <c r="J706">
        <v>115</v>
      </c>
      <c r="K706">
        <v>0.01</v>
      </c>
      <c r="N706" s="1">
        <v>42979</v>
      </c>
      <c r="O706">
        <v>5771.1039000000001</v>
      </c>
    </row>
    <row r="707" spans="9:15" x14ac:dyDescent="0.25">
      <c r="I707" s="1">
        <v>43023</v>
      </c>
      <c r="J707">
        <v>115.8</v>
      </c>
      <c r="K707">
        <v>0.01</v>
      </c>
      <c r="N707" s="1">
        <v>43009</v>
      </c>
      <c r="O707">
        <v>5792.0977999999996</v>
      </c>
    </row>
    <row r="708" spans="9:15" x14ac:dyDescent="0.25">
      <c r="I708" s="1">
        <v>43054</v>
      </c>
      <c r="J708">
        <v>116.4</v>
      </c>
      <c r="K708">
        <v>0</v>
      </c>
      <c r="N708" s="1">
        <v>43040</v>
      </c>
      <c r="O708">
        <v>5803.0015999999996</v>
      </c>
    </row>
    <row r="709" spans="9:15" x14ac:dyDescent="0.25">
      <c r="I709" s="1">
        <v>43084</v>
      </c>
      <c r="J709">
        <v>116.8</v>
      </c>
      <c r="K709">
        <v>0</v>
      </c>
      <c r="N709" s="1">
        <v>43070</v>
      </c>
      <c r="O709">
        <v>5803.9144999999999</v>
      </c>
    </row>
    <row r="710" spans="9:15" x14ac:dyDescent="0.25">
      <c r="I710" s="1">
        <v>43115</v>
      </c>
      <c r="J710">
        <v>118.6</v>
      </c>
      <c r="K710">
        <v>0.01</v>
      </c>
      <c r="N710" s="1">
        <v>43101</v>
      </c>
      <c r="O710">
        <v>5874.1810999999998</v>
      </c>
    </row>
    <row r="711" spans="9:15" x14ac:dyDescent="0.25">
      <c r="I711" s="1">
        <v>43146</v>
      </c>
      <c r="J711">
        <v>119.7</v>
      </c>
      <c r="K711">
        <v>0.01</v>
      </c>
      <c r="N711" s="1">
        <v>43132</v>
      </c>
      <c r="O711">
        <v>5909.4525000000003</v>
      </c>
    </row>
    <row r="712" spans="9:15" x14ac:dyDescent="0.25">
      <c r="I712" s="1">
        <v>43174</v>
      </c>
      <c r="J712">
        <v>120.1</v>
      </c>
      <c r="K712">
        <v>0.01</v>
      </c>
      <c r="N712" s="1">
        <v>43160</v>
      </c>
      <c r="O712">
        <v>5910.0681000000004</v>
      </c>
    </row>
    <row r="713" spans="9:15" x14ac:dyDescent="0.25">
      <c r="I713" s="1">
        <v>43205</v>
      </c>
      <c r="J713">
        <v>120.6</v>
      </c>
      <c r="K713">
        <v>0.01</v>
      </c>
      <c r="N713" s="1">
        <v>43191</v>
      </c>
      <c r="O713">
        <v>5915.6036000000004</v>
      </c>
    </row>
    <row r="714" spans="9:15" x14ac:dyDescent="0.25">
      <c r="I714" s="1">
        <v>43235</v>
      </c>
      <c r="J714">
        <v>121.7</v>
      </c>
      <c r="K714">
        <v>0.01</v>
      </c>
      <c r="N714" s="1">
        <v>43221</v>
      </c>
      <c r="O714">
        <v>5950.4588000000003</v>
      </c>
    </row>
    <row r="715" spans="9:15" x14ac:dyDescent="0.25">
      <c r="I715" s="1">
        <v>43266</v>
      </c>
      <c r="J715">
        <v>122.5</v>
      </c>
      <c r="K715">
        <v>0.01</v>
      </c>
      <c r="N715" s="1">
        <v>43252</v>
      </c>
      <c r="O715">
        <v>5970.4886999999999</v>
      </c>
    </row>
    <row r="716" spans="9:15" x14ac:dyDescent="0.25">
      <c r="I716" s="1">
        <v>43296</v>
      </c>
      <c r="J716">
        <v>123.7</v>
      </c>
      <c r="K716">
        <v>0</v>
      </c>
      <c r="N716" s="1">
        <v>43282</v>
      </c>
      <c r="O716">
        <v>6013.1745000000001</v>
      </c>
    </row>
    <row r="717" spans="9:15" x14ac:dyDescent="0.25">
      <c r="I717" s="1">
        <v>43327</v>
      </c>
      <c r="J717">
        <v>125.4</v>
      </c>
      <c r="K717">
        <v>0</v>
      </c>
      <c r="N717" s="1">
        <v>43313</v>
      </c>
      <c r="O717">
        <v>6079.8963999999996</v>
      </c>
    </row>
    <row r="718" spans="9:15" x14ac:dyDescent="0.25">
      <c r="I718" s="1">
        <v>43358</v>
      </c>
      <c r="J718">
        <v>125.7</v>
      </c>
      <c r="K718">
        <v>0.01</v>
      </c>
      <c r="N718" s="1">
        <v>43344</v>
      </c>
      <c r="O718">
        <v>6078.5871999999999</v>
      </c>
    </row>
    <row r="719" spans="9:15" x14ac:dyDescent="0.25">
      <c r="I719" s="1">
        <v>43388</v>
      </c>
      <c r="J719">
        <v>126.2</v>
      </c>
      <c r="K719">
        <v>0.01</v>
      </c>
      <c r="N719" s="1">
        <v>43374</v>
      </c>
      <c r="O719">
        <v>6086.9485999999997</v>
      </c>
    </row>
    <row r="720" spans="9:15" x14ac:dyDescent="0.25">
      <c r="I720" s="1">
        <v>43419</v>
      </c>
      <c r="J720">
        <v>127.4</v>
      </c>
      <c r="K720">
        <v>0.01</v>
      </c>
      <c r="N720" s="1">
        <v>43405</v>
      </c>
      <c r="O720">
        <v>6128.9593999999997</v>
      </c>
    </row>
    <row r="721" spans="9:15" x14ac:dyDescent="0.25">
      <c r="I721" s="1">
        <v>43449</v>
      </c>
      <c r="J721">
        <v>126.6</v>
      </c>
      <c r="K721">
        <v>0</v>
      </c>
      <c r="N721" s="1">
        <v>43435</v>
      </c>
      <c r="O721">
        <v>6074.8028000000004</v>
      </c>
    </row>
    <row r="722" spans="9:15" x14ac:dyDescent="0.25">
      <c r="I722" s="1">
        <v>43480</v>
      </c>
      <c r="J722">
        <v>128.80000000000001</v>
      </c>
      <c r="K722">
        <v>0</v>
      </c>
      <c r="N722" s="1">
        <v>43466</v>
      </c>
      <c r="O722">
        <v>6164.5245000000004</v>
      </c>
    </row>
    <row r="723" spans="9:15" x14ac:dyDescent="0.25">
      <c r="I723" s="1">
        <v>43511</v>
      </c>
      <c r="J723">
        <v>128.69999999999999</v>
      </c>
      <c r="K723">
        <v>0</v>
      </c>
      <c r="N723" s="1">
        <v>43497</v>
      </c>
      <c r="O723">
        <v>6144.0051999999996</v>
      </c>
    </row>
    <row r="724" spans="9:15" x14ac:dyDescent="0.25">
      <c r="I724" s="1">
        <v>43539</v>
      </c>
      <c r="J724">
        <v>129.19999999999999</v>
      </c>
      <c r="K724">
        <v>0</v>
      </c>
      <c r="N724" s="1">
        <v>43525</v>
      </c>
      <c r="O724">
        <v>6152.1778999999997</v>
      </c>
    </row>
    <row r="725" spans="9:15" x14ac:dyDescent="0.25">
      <c r="I725" s="1">
        <v>43570</v>
      </c>
      <c r="J725">
        <v>129.80000000000001</v>
      </c>
      <c r="K725">
        <v>0</v>
      </c>
      <c r="N725" s="1">
        <v>43556</v>
      </c>
      <c r="O725">
        <v>6165.0757999999996</v>
      </c>
    </row>
    <row r="726" spans="9:15" x14ac:dyDescent="0.25">
      <c r="I726" s="1">
        <v>43600</v>
      </c>
      <c r="J726">
        <v>130.4</v>
      </c>
      <c r="K726">
        <v>0</v>
      </c>
      <c r="N726" s="1">
        <v>43586</v>
      </c>
      <c r="O726">
        <v>6177.9254000000001</v>
      </c>
    </row>
    <row r="727" spans="9:15" x14ac:dyDescent="0.25">
      <c r="I727" s="1">
        <v>43631</v>
      </c>
      <c r="J727">
        <v>130.9</v>
      </c>
      <c r="K727">
        <v>0</v>
      </c>
      <c r="N727" s="1">
        <v>43617</v>
      </c>
      <c r="O727">
        <v>6186.0015000000003</v>
      </c>
    </row>
    <row r="728" spans="9:15" x14ac:dyDescent="0.25">
      <c r="I728" s="1">
        <v>43661</v>
      </c>
      <c r="J728">
        <v>132.4</v>
      </c>
      <c r="K728">
        <v>0</v>
      </c>
      <c r="N728" s="1">
        <v>43647</v>
      </c>
      <c r="O728">
        <v>6241.0304999999998</v>
      </c>
    </row>
    <row r="729" spans="9:15" x14ac:dyDescent="0.25">
      <c r="I729" s="1">
        <v>43692</v>
      </c>
      <c r="J729">
        <v>132.5</v>
      </c>
      <c r="K729">
        <v>-0.01</v>
      </c>
      <c r="N729" s="1">
        <v>43678</v>
      </c>
      <c r="O729">
        <v>6229.9727999999996</v>
      </c>
    </row>
    <row r="730" spans="9:15" x14ac:dyDescent="0.25">
      <c r="I730" s="1">
        <v>43723</v>
      </c>
      <c r="J730">
        <v>133.4</v>
      </c>
      <c r="K730">
        <v>0</v>
      </c>
      <c r="N730" s="1">
        <v>43709</v>
      </c>
      <c r="O730">
        <v>6256.5084999999999</v>
      </c>
    </row>
    <row r="731" spans="9:15" x14ac:dyDescent="0.25">
      <c r="I731" s="1">
        <v>43753</v>
      </c>
      <c r="J731">
        <v>134.1</v>
      </c>
      <c r="K731">
        <v>0</v>
      </c>
      <c r="N731" s="1">
        <v>43739</v>
      </c>
      <c r="O731">
        <v>6273.5718999999999</v>
      </c>
    </row>
    <row r="732" spans="9:15" x14ac:dyDescent="0.25">
      <c r="I732" s="1">
        <v>43784</v>
      </c>
      <c r="J732">
        <v>134.80000000000001</v>
      </c>
      <c r="K732">
        <v>0</v>
      </c>
      <c r="N732" s="1">
        <v>43770</v>
      </c>
      <c r="O732">
        <v>6290.5673999999999</v>
      </c>
    </row>
    <row r="733" spans="9:15" x14ac:dyDescent="0.25">
      <c r="I733" s="1">
        <v>43814</v>
      </c>
      <c r="J733">
        <v>134.80000000000001</v>
      </c>
      <c r="K733">
        <v>0</v>
      </c>
      <c r="N733" s="1">
        <v>43800</v>
      </c>
      <c r="O733">
        <v>6274.9107000000004</v>
      </c>
    </row>
    <row r="734" spans="9:15" x14ac:dyDescent="0.25">
      <c r="I734" s="1">
        <v>43845</v>
      </c>
      <c r="J734">
        <v>136.9</v>
      </c>
      <c r="K734">
        <v>0</v>
      </c>
      <c r="N734" s="1">
        <v>43831</v>
      </c>
      <c r="O734">
        <v>6356.8611000000001</v>
      </c>
    </row>
    <row r="735" spans="9:15" x14ac:dyDescent="0.25">
      <c r="I735" s="1">
        <v>43876</v>
      </c>
      <c r="J735">
        <v>137.19999999999999</v>
      </c>
      <c r="K735">
        <v>0</v>
      </c>
      <c r="N735" s="1">
        <v>43862</v>
      </c>
      <c r="O735">
        <v>6355.0483999999997</v>
      </c>
    </row>
    <row r="736" spans="9:15" x14ac:dyDescent="0.25">
      <c r="I736" s="1">
        <v>43905</v>
      </c>
      <c r="J736">
        <v>138.30000000000001</v>
      </c>
      <c r="K736">
        <v>0</v>
      </c>
      <c r="N736" s="1">
        <v>43891</v>
      </c>
      <c r="O736">
        <v>6390.2263000000003</v>
      </c>
    </row>
    <row r="737" spans="9:15" x14ac:dyDescent="0.25">
      <c r="I737" s="1">
        <v>43936</v>
      </c>
      <c r="J737">
        <v>139.30000000000001</v>
      </c>
      <c r="K737">
        <v>0</v>
      </c>
      <c r="N737" s="1">
        <v>43922</v>
      </c>
      <c r="O737">
        <v>6420.6396999999997</v>
      </c>
    </row>
    <row r="738" spans="9:15" x14ac:dyDescent="0.25">
      <c r="I738" s="1">
        <v>43966</v>
      </c>
      <c r="J738">
        <v>140.4</v>
      </c>
      <c r="K738">
        <v>0</v>
      </c>
      <c r="N738" s="1">
        <v>43952</v>
      </c>
      <c r="O738">
        <v>6455.5195999999996</v>
      </c>
    </row>
    <row r="739" spans="9:15" x14ac:dyDescent="0.25">
      <c r="I739" s="1">
        <v>43997</v>
      </c>
      <c r="J739">
        <v>140.9</v>
      </c>
      <c r="K739">
        <v>0</v>
      </c>
      <c r="N739" s="1">
        <v>43983</v>
      </c>
      <c r="O739">
        <v>6462.7263000000003</v>
      </c>
    </row>
    <row r="740" spans="9:15" x14ac:dyDescent="0.25">
      <c r="I740" s="1">
        <v>44027</v>
      </c>
      <c r="J740">
        <v>142.19999999999999</v>
      </c>
      <c r="K740">
        <v>0</v>
      </c>
      <c r="N740" s="1">
        <v>44013</v>
      </c>
      <c r="O740">
        <v>6516.2930999999999</v>
      </c>
    </row>
    <row r="741" spans="9:15" x14ac:dyDescent="0.25">
      <c r="I741" s="1">
        <v>44058</v>
      </c>
      <c r="J741">
        <v>143.4</v>
      </c>
      <c r="K741">
        <v>0</v>
      </c>
      <c r="N741" s="1">
        <v>44044</v>
      </c>
      <c r="O741">
        <v>6565.1884</v>
      </c>
    </row>
    <row r="742" spans="9:15" x14ac:dyDescent="0.25">
      <c r="I742" s="1">
        <v>44089</v>
      </c>
      <c r="J742">
        <v>144.80000000000001</v>
      </c>
      <c r="K742">
        <v>0</v>
      </c>
      <c r="N742" s="1">
        <v>44075</v>
      </c>
      <c r="O742">
        <v>6623.1469999999999</v>
      </c>
    </row>
    <row r="743" spans="9:15" x14ac:dyDescent="0.25">
      <c r="I743" s="1">
        <v>44119</v>
      </c>
      <c r="J743">
        <v>146.30000000000001</v>
      </c>
      <c r="K743">
        <v>-0.01</v>
      </c>
      <c r="N743" s="1">
        <v>44105</v>
      </c>
      <c r="O743">
        <v>6685.5744000000004</v>
      </c>
    </row>
    <row r="744" spans="9:15" x14ac:dyDescent="0.25">
      <c r="I744" s="1">
        <v>44150</v>
      </c>
      <c r="J744">
        <v>146.80000000000001</v>
      </c>
      <c r="K744">
        <v>-0.01</v>
      </c>
      <c r="N744" s="1">
        <v>44136</v>
      </c>
      <c r="O744">
        <v>6702.2371000000003</v>
      </c>
    </row>
    <row r="745" spans="9:15" x14ac:dyDescent="0.25">
      <c r="I745" s="1">
        <v>44180</v>
      </c>
      <c r="J745">
        <v>146.1</v>
      </c>
      <c r="K745">
        <v>-0.01</v>
      </c>
      <c r="N745" s="1">
        <v>44166</v>
      </c>
      <c r="O745">
        <v>6664.1390000000001</v>
      </c>
    </row>
    <row r="746" spans="9:15" x14ac:dyDescent="0.25">
      <c r="I746" s="1">
        <v>44211</v>
      </c>
      <c r="J746">
        <v>149.69999999999999</v>
      </c>
      <c r="K746">
        <v>-0.01</v>
      </c>
      <c r="N746" s="1">
        <v>44197</v>
      </c>
      <c r="O746">
        <v>6822.0751</v>
      </c>
    </row>
    <row r="747" spans="9:15" x14ac:dyDescent="0.25">
      <c r="I747" s="1">
        <v>44242</v>
      </c>
      <c r="K747">
        <v>0</v>
      </c>
      <c r="N747" s="1">
        <v>44228</v>
      </c>
    </row>
    <row r="748" spans="9:15" x14ac:dyDescent="0.25">
      <c r="I748" s="1">
        <v>44270</v>
      </c>
      <c r="N748" s="1">
        <v>44256</v>
      </c>
    </row>
    <row r="749" spans="9:15" x14ac:dyDescent="0.25">
      <c r="I749" s="1">
        <v>44301</v>
      </c>
      <c r="N749" s="1">
        <v>44287</v>
      </c>
    </row>
    <row r="750" spans="9:15" x14ac:dyDescent="0.25">
      <c r="I750" s="1">
        <v>44331</v>
      </c>
      <c r="N750" s="1">
        <v>44317</v>
      </c>
    </row>
    <row r="751" spans="9:15" x14ac:dyDescent="0.25">
      <c r="I751" s="1">
        <v>44362</v>
      </c>
      <c r="N751" s="1">
        <v>44348</v>
      </c>
    </row>
    <row r="752" spans="9:15" x14ac:dyDescent="0.25">
      <c r="I752" s="1">
        <v>44392</v>
      </c>
      <c r="N752" s="1">
        <v>44378</v>
      </c>
    </row>
    <row r="753" spans="9:14" x14ac:dyDescent="0.25">
      <c r="I753" s="1">
        <v>44423</v>
      </c>
      <c r="N753" s="1">
        <v>44409</v>
      </c>
    </row>
    <row r="754" spans="9:14" x14ac:dyDescent="0.25">
      <c r="I754" s="1">
        <v>44454</v>
      </c>
      <c r="N754" s="1">
        <v>44440</v>
      </c>
    </row>
    <row r="755" spans="9:14" x14ac:dyDescent="0.25">
      <c r="I755" s="1">
        <v>44484</v>
      </c>
      <c r="N755" s="1">
        <v>44470</v>
      </c>
    </row>
    <row r="756" spans="9:14" x14ac:dyDescent="0.25">
      <c r="I756" s="1">
        <v>44515</v>
      </c>
      <c r="N756" s="1">
        <v>44501</v>
      </c>
    </row>
    <row r="757" spans="9:14" x14ac:dyDescent="0.25">
      <c r="I757" s="1">
        <v>44545</v>
      </c>
      <c r="N757" s="1">
        <v>44531</v>
      </c>
    </row>
    <row r="758" spans="9:14" x14ac:dyDescent="0.25">
      <c r="I758" s="1">
        <v>44576</v>
      </c>
      <c r="N758" s="1">
        <v>44562</v>
      </c>
    </row>
    <row r="759" spans="9:14" x14ac:dyDescent="0.25">
      <c r="I759" s="1">
        <v>44607</v>
      </c>
      <c r="N759" s="1">
        <v>44593</v>
      </c>
    </row>
    <row r="760" spans="9:14" x14ac:dyDescent="0.25">
      <c r="I760" s="1">
        <v>44635</v>
      </c>
      <c r="N760" s="1">
        <v>44621</v>
      </c>
    </row>
    <row r="761" spans="9:14" x14ac:dyDescent="0.25">
      <c r="I761" s="1">
        <v>44666</v>
      </c>
      <c r="N761" s="1">
        <v>44652</v>
      </c>
    </row>
    <row r="762" spans="9:14" x14ac:dyDescent="0.25">
      <c r="I762" s="1">
        <v>44696</v>
      </c>
      <c r="N762" s="1">
        <v>44682</v>
      </c>
    </row>
    <row r="763" spans="9:14" x14ac:dyDescent="0.25">
      <c r="I763" s="1">
        <v>44727</v>
      </c>
      <c r="N763" s="1">
        <v>44713</v>
      </c>
    </row>
  </sheetData>
  <dataValidations count="3">
    <dataValidation allowBlank="1" showErrorMessage="1" promptTitle="TRAFO" prompt="$N$1:$O$763" sqref="N1" xr:uid="{BCA6DAC4-59F9-466D-9DB4-C856B9542E51}"/>
    <dataValidation allowBlank="1" showErrorMessage="1" promptTitle="TRAFO" prompt="$I$1:$K$763" sqref="I1" xr:uid="{DE89B7D8-1EC8-4C93-A4F4-BF98D56645AD}"/>
    <dataValidation allowBlank="1" showErrorMessage="1" promptTitle="TRAFO" prompt="$A$1:$F$65" sqref="A1" xr:uid="{F45635A3-97B6-42AF-B3D1-507EFA176BA4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A40F-AA22-4365-814C-78263FE5312E}">
  <dimension ref="A1:O207"/>
  <sheetViews>
    <sheetView tabSelected="1" workbookViewId="0">
      <selection activeCell="J2" sqref="J2"/>
    </sheetView>
  </sheetViews>
  <sheetFormatPr defaultRowHeight="15" x14ac:dyDescent="0.25"/>
  <sheetData>
    <row r="1" spans="1:15" x14ac:dyDescent="0.25">
      <c r="A1" s="2" t="str">
        <f>_xll.Thomson.Reuters.AFOSpreadsheetFormulas.DSGRID("NLOHNOMIE,NLOOFHDIB"," ","Base Date","","Q","RowHeader=true;ColHeader=true;Code=true;SeriesMetaDataLink=true;DispSeriesDescription=false;YearlyTSFormat=false;QuarterlyTSFormat=false","")</f>
        <v>Name</v>
      </c>
      <c r="B1" s="2" t="s">
        <v>9</v>
      </c>
      <c r="C1" s="2" t="s">
        <v>0</v>
      </c>
      <c r="D1" s="2"/>
      <c r="E1" s="2"/>
      <c r="F1" s="2"/>
      <c r="G1" s="2"/>
      <c r="H1" s="2"/>
      <c r="J1" s="2" t="str">
        <f>_xll.Thomson.Reuters.AFOSpreadsheetFormulas.DSGRID("NLOCPTIR,TSNLMODA,NLOCFHDI,NLOCFTPP,nlperdis"," ","Base Date","","Y","RowHeader=true;ColHeader=true;Code=true;SeriesMetaDataLink=true;DispSeriesDescription=false;YearlyTSFormat=false;QuarterlyTSFormat=false","")</f>
        <v>Name</v>
      </c>
      <c r="K1" s="2" t="s">
        <v>3</v>
      </c>
      <c r="L1" s="2" t="s">
        <v>218</v>
      </c>
      <c r="M1" t="s">
        <v>6</v>
      </c>
      <c r="N1" t="s">
        <v>220</v>
      </c>
      <c r="O1" t="s">
        <v>221</v>
      </c>
    </row>
    <row r="2" spans="1:15" x14ac:dyDescent="0.25">
      <c r="A2" s="2" t="s">
        <v>8</v>
      </c>
      <c r="B2" s="5" t="s">
        <v>10</v>
      </c>
      <c r="C2" s="5" t="s">
        <v>11</v>
      </c>
      <c r="D2" s="4"/>
      <c r="E2" s="4"/>
      <c r="F2" s="2"/>
      <c r="G2" s="2"/>
      <c r="H2" s="2"/>
      <c r="J2" s="2" t="s">
        <v>8</v>
      </c>
      <c r="K2" s="5" t="s">
        <v>217</v>
      </c>
      <c r="L2" s="5" t="s">
        <v>219</v>
      </c>
      <c r="M2" s="3" t="s">
        <v>222</v>
      </c>
      <c r="N2" s="3" t="s">
        <v>223</v>
      </c>
      <c r="O2" s="3" t="s">
        <v>224</v>
      </c>
    </row>
    <row r="3" spans="1:15" x14ac:dyDescent="0.25">
      <c r="A3" s="2" t="s">
        <v>134</v>
      </c>
      <c r="B3" s="2">
        <v>9.3223000000000003</v>
      </c>
      <c r="C3" s="2">
        <v>30448.6</v>
      </c>
      <c r="D3" s="2"/>
      <c r="E3" s="2"/>
      <c r="F3" s="2"/>
      <c r="G3" s="2"/>
      <c r="H3" s="2"/>
      <c r="J3" s="2">
        <v>1990</v>
      </c>
      <c r="K3" s="2">
        <v>70.599999999999994</v>
      </c>
      <c r="L3" s="2">
        <v>19059</v>
      </c>
      <c r="M3">
        <v>142760.9</v>
      </c>
      <c r="N3">
        <v>14946</v>
      </c>
    </row>
    <row r="4" spans="1:15" x14ac:dyDescent="0.25">
      <c r="A4" s="2" t="s">
        <v>135</v>
      </c>
      <c r="B4" s="2">
        <v>9.5290999999999997</v>
      </c>
      <c r="C4" s="2">
        <v>30739.3</v>
      </c>
      <c r="D4" s="2"/>
      <c r="E4" s="2"/>
      <c r="F4" s="2"/>
      <c r="G4" s="2"/>
      <c r="H4" s="2"/>
      <c r="J4" s="2">
        <v>1991</v>
      </c>
      <c r="K4" s="2">
        <v>72</v>
      </c>
      <c r="L4" s="2">
        <v>19966</v>
      </c>
      <c r="M4">
        <v>144599.9</v>
      </c>
      <c r="N4">
        <v>15067</v>
      </c>
    </row>
    <row r="5" spans="1:15" x14ac:dyDescent="0.25">
      <c r="A5" s="2" t="s">
        <v>136</v>
      </c>
      <c r="B5" s="2">
        <v>9.7403999999999993</v>
      </c>
      <c r="C5" s="2">
        <v>31320.6</v>
      </c>
      <c r="D5" s="2"/>
      <c r="E5" s="2"/>
      <c r="F5" s="2"/>
      <c r="G5" s="2"/>
      <c r="H5" s="2"/>
      <c r="J5" s="2">
        <v>1992</v>
      </c>
      <c r="K5" s="2">
        <v>72.778999999999996</v>
      </c>
      <c r="L5" s="2">
        <v>20874</v>
      </c>
      <c r="M5">
        <v>154058.4</v>
      </c>
      <c r="N5">
        <v>15181</v>
      </c>
    </row>
    <row r="6" spans="1:15" x14ac:dyDescent="0.25">
      <c r="A6" s="2" t="s">
        <v>137</v>
      </c>
      <c r="B6" s="2">
        <v>10.0093</v>
      </c>
      <c r="C6" s="2">
        <v>32275.200000000001</v>
      </c>
      <c r="D6" s="2"/>
      <c r="E6" s="2"/>
      <c r="F6" s="2"/>
      <c r="G6" s="2"/>
      <c r="H6" s="2"/>
      <c r="J6" s="2">
        <v>1993</v>
      </c>
      <c r="K6" s="2">
        <v>79.013000000000005</v>
      </c>
      <c r="L6" s="2">
        <v>21781</v>
      </c>
      <c r="M6">
        <v>153806.70000000001</v>
      </c>
      <c r="N6">
        <v>15289</v>
      </c>
    </row>
    <row r="7" spans="1:15" x14ac:dyDescent="0.25">
      <c r="A7" s="2" t="s">
        <v>138</v>
      </c>
      <c r="B7" s="2">
        <v>10.270799999999999</v>
      </c>
      <c r="C7" s="2">
        <v>33603.1</v>
      </c>
      <c r="D7" s="2"/>
      <c r="E7" s="2"/>
      <c r="F7" s="2"/>
      <c r="G7" s="2"/>
      <c r="H7" s="2"/>
      <c r="J7" s="2">
        <v>1994</v>
      </c>
      <c r="K7" s="2">
        <v>79.900999999999996</v>
      </c>
      <c r="L7" s="2">
        <v>21781</v>
      </c>
      <c r="M7">
        <v>161781.9</v>
      </c>
      <c r="N7">
        <v>15380</v>
      </c>
    </row>
    <row r="8" spans="1:15" x14ac:dyDescent="0.25">
      <c r="A8" s="2" t="s">
        <v>139</v>
      </c>
      <c r="B8" s="2">
        <v>10.640599999999999</v>
      </c>
      <c r="C8" s="2">
        <v>34808.5</v>
      </c>
      <c r="D8" s="2"/>
      <c r="E8" s="2"/>
      <c r="F8" s="2"/>
      <c r="G8" s="2"/>
      <c r="H8" s="2"/>
      <c r="J8" s="2">
        <v>1995</v>
      </c>
      <c r="K8" s="2">
        <v>81.275999999999996</v>
      </c>
      <c r="L8" s="2">
        <v>22235</v>
      </c>
      <c r="M8">
        <v>168793</v>
      </c>
      <c r="N8">
        <v>15459</v>
      </c>
      <c r="O8">
        <v>166588</v>
      </c>
    </row>
    <row r="9" spans="1:15" x14ac:dyDescent="0.25">
      <c r="A9" s="2" t="s">
        <v>140</v>
      </c>
      <c r="B9" s="2">
        <v>11.102</v>
      </c>
      <c r="C9" s="2">
        <v>35891.699999999997</v>
      </c>
      <c r="D9" s="2"/>
      <c r="E9" s="2"/>
      <c r="F9" s="2"/>
      <c r="G9" s="2"/>
      <c r="H9" s="2"/>
      <c r="J9" s="2">
        <v>1996</v>
      </c>
      <c r="K9" s="2">
        <v>85.073999999999998</v>
      </c>
      <c r="L9" s="2">
        <v>22689</v>
      </c>
      <c r="M9">
        <v>176481</v>
      </c>
      <c r="N9">
        <v>15530</v>
      </c>
      <c r="O9">
        <v>174200</v>
      </c>
    </row>
    <row r="10" spans="1:15" x14ac:dyDescent="0.25">
      <c r="A10" s="2" t="s">
        <v>141</v>
      </c>
      <c r="B10" s="2">
        <v>11.4201</v>
      </c>
      <c r="C10" s="2">
        <v>36909.9</v>
      </c>
      <c r="D10" s="2"/>
      <c r="E10" s="2"/>
      <c r="F10" s="2"/>
      <c r="G10" s="2"/>
      <c r="H10" s="2"/>
      <c r="J10" s="2">
        <v>1997</v>
      </c>
      <c r="K10" s="2">
        <v>88.971999999999994</v>
      </c>
      <c r="L10" s="2">
        <v>23143</v>
      </c>
      <c r="M10">
        <v>188563</v>
      </c>
      <c r="N10">
        <v>15611</v>
      </c>
      <c r="O10">
        <v>186239</v>
      </c>
    </row>
    <row r="11" spans="1:15" x14ac:dyDescent="0.25">
      <c r="A11" s="2" t="s">
        <v>142</v>
      </c>
      <c r="B11" s="2">
        <v>11.641400000000001</v>
      </c>
      <c r="C11" s="2">
        <v>37863.1</v>
      </c>
      <c r="D11" s="2"/>
      <c r="E11" s="2"/>
      <c r="F11" s="2"/>
      <c r="G11" s="2"/>
      <c r="H11" s="2"/>
      <c r="J11" s="2">
        <v>1998</v>
      </c>
      <c r="K11" s="2">
        <v>94.105000000000004</v>
      </c>
      <c r="L11" s="2">
        <v>23597</v>
      </c>
      <c r="M11">
        <v>199572</v>
      </c>
      <c r="N11">
        <v>15707</v>
      </c>
      <c r="O11">
        <v>197151</v>
      </c>
    </row>
    <row r="12" spans="1:15" x14ac:dyDescent="0.25">
      <c r="A12" s="2" t="s">
        <v>143</v>
      </c>
      <c r="B12" s="2">
        <v>11.8066</v>
      </c>
      <c r="C12" s="2">
        <v>38902.5</v>
      </c>
      <c r="D12" s="2"/>
      <c r="E12" s="2"/>
      <c r="F12" s="2"/>
      <c r="G12" s="2"/>
      <c r="H12" s="2"/>
      <c r="J12" s="2">
        <v>1999</v>
      </c>
      <c r="K12" s="2">
        <v>106.16500000000001</v>
      </c>
      <c r="L12" s="2">
        <v>24050</v>
      </c>
      <c r="M12">
        <v>209397</v>
      </c>
      <c r="N12">
        <v>15812</v>
      </c>
      <c r="O12">
        <v>206443</v>
      </c>
    </row>
    <row r="13" spans="1:15" x14ac:dyDescent="0.25">
      <c r="A13" s="2" t="s">
        <v>144</v>
      </c>
      <c r="B13" s="2">
        <v>12.036</v>
      </c>
      <c r="C13" s="2">
        <v>40028</v>
      </c>
      <c r="D13" s="2"/>
      <c r="E13" s="2"/>
      <c r="F13" s="2"/>
      <c r="G13" s="2"/>
      <c r="H13" s="2"/>
      <c r="J13" s="2">
        <v>2000</v>
      </c>
      <c r="K13" s="2">
        <v>118.843</v>
      </c>
      <c r="L13" s="2">
        <v>24958</v>
      </c>
      <c r="M13">
        <v>221093</v>
      </c>
      <c r="N13">
        <v>15926</v>
      </c>
      <c r="O13">
        <v>218132</v>
      </c>
    </row>
    <row r="14" spans="1:15" x14ac:dyDescent="0.25">
      <c r="A14" s="2" t="s">
        <v>145</v>
      </c>
      <c r="B14" s="2">
        <v>12.389900000000001</v>
      </c>
      <c r="C14" s="2">
        <v>41213.9</v>
      </c>
      <c r="D14" s="2"/>
      <c r="E14" s="2"/>
      <c r="F14" s="2"/>
      <c r="G14" s="2"/>
      <c r="H14" s="2"/>
      <c r="J14" s="2">
        <v>2001</v>
      </c>
      <c r="K14" s="2">
        <v>121.206</v>
      </c>
      <c r="L14" s="2">
        <v>27000</v>
      </c>
      <c r="M14">
        <v>242680</v>
      </c>
      <c r="N14">
        <v>16046</v>
      </c>
      <c r="O14">
        <v>237615</v>
      </c>
    </row>
    <row r="15" spans="1:15" x14ac:dyDescent="0.25">
      <c r="A15" s="2" t="s">
        <v>146</v>
      </c>
      <c r="B15" s="2">
        <v>12.8658</v>
      </c>
      <c r="C15" s="2">
        <v>42460.2</v>
      </c>
      <c r="D15" s="2"/>
      <c r="E15" s="2"/>
      <c r="F15" s="2"/>
      <c r="G15" s="2"/>
      <c r="H15" s="2"/>
      <c r="J15" s="2">
        <v>2002</v>
      </c>
      <c r="K15" s="2">
        <v>126.298</v>
      </c>
      <c r="L15" s="2">
        <v>28000</v>
      </c>
      <c r="M15">
        <v>249479</v>
      </c>
      <c r="N15">
        <v>16149</v>
      </c>
      <c r="O15">
        <v>244593</v>
      </c>
    </row>
    <row r="16" spans="1:15" x14ac:dyDescent="0.25">
      <c r="A16" s="2" t="s">
        <v>147</v>
      </c>
      <c r="B16" s="2">
        <v>13.1868</v>
      </c>
      <c r="C16" s="2">
        <v>43770.2</v>
      </c>
      <c r="D16" s="2"/>
      <c r="E16" s="2"/>
      <c r="F16" s="2"/>
      <c r="G16" s="2"/>
      <c r="H16" s="2"/>
      <c r="J16" s="2">
        <v>2003</v>
      </c>
      <c r="K16" s="2">
        <v>130.40799999999999</v>
      </c>
      <c r="L16" s="2">
        <v>28500</v>
      </c>
      <c r="M16">
        <v>251414</v>
      </c>
      <c r="N16">
        <v>16225</v>
      </c>
      <c r="O16">
        <v>246944</v>
      </c>
    </row>
    <row r="17" spans="1:15" x14ac:dyDescent="0.25">
      <c r="A17" s="2" t="s">
        <v>148</v>
      </c>
      <c r="B17" s="2">
        <v>13.6355</v>
      </c>
      <c r="C17" s="2">
        <v>45143.7</v>
      </c>
      <c r="D17" s="2"/>
      <c r="E17" s="2"/>
      <c r="F17" s="2"/>
      <c r="G17" s="2"/>
      <c r="H17" s="2"/>
      <c r="J17" s="2">
        <v>2004</v>
      </c>
      <c r="K17" s="2">
        <v>134.34399999999999</v>
      </c>
      <c r="L17" s="2">
        <v>29000</v>
      </c>
      <c r="M17">
        <v>255529</v>
      </c>
      <c r="N17">
        <v>16282</v>
      </c>
      <c r="O17">
        <v>250559</v>
      </c>
    </row>
    <row r="18" spans="1:15" x14ac:dyDescent="0.25">
      <c r="A18" s="2" t="s">
        <v>149</v>
      </c>
      <c r="B18" s="2">
        <v>14.1366</v>
      </c>
      <c r="C18" s="2">
        <v>46607.3</v>
      </c>
      <c r="D18" s="2"/>
      <c r="E18" s="2"/>
      <c r="F18" s="2"/>
      <c r="G18" s="2"/>
      <c r="H18" s="2"/>
      <c r="J18" s="2">
        <v>2005</v>
      </c>
      <c r="K18" s="2">
        <v>138.21600000000001</v>
      </c>
      <c r="L18" s="2">
        <v>28500</v>
      </c>
      <c r="M18">
        <v>258525</v>
      </c>
      <c r="N18">
        <v>16320</v>
      </c>
      <c r="O18">
        <v>253268</v>
      </c>
    </row>
    <row r="19" spans="1:15" x14ac:dyDescent="0.25">
      <c r="A19" s="2" t="s">
        <v>150</v>
      </c>
      <c r="B19" s="2">
        <v>14.692399999999999</v>
      </c>
      <c r="C19" s="2">
        <v>48160.9</v>
      </c>
      <c r="D19" s="2"/>
      <c r="E19" s="2"/>
      <c r="F19" s="2"/>
      <c r="G19" s="2"/>
      <c r="H19" s="2"/>
      <c r="J19" s="2">
        <v>2006</v>
      </c>
      <c r="K19" s="2">
        <v>138.37700000000001</v>
      </c>
      <c r="L19" s="2">
        <v>29500</v>
      </c>
      <c r="M19">
        <v>269684</v>
      </c>
      <c r="N19">
        <v>16346</v>
      </c>
      <c r="O19">
        <v>263267</v>
      </c>
    </row>
    <row r="20" spans="1:15" x14ac:dyDescent="0.25">
      <c r="A20" s="2" t="s">
        <v>151</v>
      </c>
      <c r="B20" s="2">
        <v>14.790699999999999</v>
      </c>
      <c r="C20" s="2">
        <v>49642.7</v>
      </c>
      <c r="D20" s="2"/>
      <c r="E20" s="2"/>
      <c r="F20" s="2"/>
      <c r="G20" s="2"/>
      <c r="H20" s="2"/>
      <c r="J20" s="2">
        <v>2007</v>
      </c>
      <c r="K20" s="2">
        <v>139.727</v>
      </c>
      <c r="L20" s="2">
        <v>30000</v>
      </c>
      <c r="M20">
        <v>280620</v>
      </c>
      <c r="N20">
        <v>16382</v>
      </c>
      <c r="O20">
        <v>274380</v>
      </c>
    </row>
    <row r="21" spans="1:15" x14ac:dyDescent="0.25">
      <c r="A21" s="2" t="s">
        <v>152</v>
      </c>
      <c r="B21" s="2">
        <v>15.067600000000001</v>
      </c>
      <c r="C21" s="2">
        <v>51052.6</v>
      </c>
      <c r="D21" s="2"/>
      <c r="E21" s="2"/>
      <c r="F21" s="2"/>
      <c r="G21" s="2"/>
      <c r="H21" s="2"/>
      <c r="J21" s="2">
        <v>2008</v>
      </c>
      <c r="K21" s="2">
        <v>138.994</v>
      </c>
      <c r="L21" s="2">
        <v>31500</v>
      </c>
      <c r="M21">
        <v>289418</v>
      </c>
      <c r="N21">
        <v>16446</v>
      </c>
      <c r="O21">
        <v>281507</v>
      </c>
    </row>
    <row r="22" spans="1:15" x14ac:dyDescent="0.25">
      <c r="A22" s="2" t="s">
        <v>153</v>
      </c>
      <c r="B22" s="2">
        <v>15.4938</v>
      </c>
      <c r="C22" s="2">
        <v>52354.400000000001</v>
      </c>
      <c r="D22" s="2"/>
      <c r="E22" s="2"/>
      <c r="F22" s="2"/>
      <c r="G22" s="2"/>
      <c r="H22" s="2"/>
      <c r="J22" s="2">
        <v>2009</v>
      </c>
      <c r="K22" s="2">
        <v>134.172</v>
      </c>
      <c r="L22" s="2">
        <v>32500</v>
      </c>
      <c r="M22">
        <v>287922</v>
      </c>
      <c r="N22">
        <v>16530</v>
      </c>
      <c r="O22">
        <v>280818</v>
      </c>
    </row>
    <row r="23" spans="1:15" x14ac:dyDescent="0.25">
      <c r="A23" s="2" t="s">
        <v>154</v>
      </c>
      <c r="B23" s="2">
        <v>15.985300000000001</v>
      </c>
      <c r="C23" s="2">
        <v>53547.9</v>
      </c>
      <c r="D23" s="2"/>
      <c r="E23" s="2"/>
      <c r="F23" s="2"/>
      <c r="G23" s="2"/>
      <c r="H23" s="2"/>
      <c r="J23" s="2">
        <v>2010</v>
      </c>
      <c r="K23" s="2">
        <v>130.649</v>
      </c>
      <c r="L23" s="2">
        <v>32500</v>
      </c>
      <c r="M23">
        <v>292107</v>
      </c>
      <c r="N23">
        <v>16615</v>
      </c>
      <c r="O23">
        <v>284526</v>
      </c>
    </row>
    <row r="24" spans="1:15" x14ac:dyDescent="0.25">
      <c r="A24" s="2" t="s">
        <v>155</v>
      </c>
      <c r="B24" s="2">
        <v>16.3917</v>
      </c>
      <c r="C24" s="2">
        <v>55013.4</v>
      </c>
      <c r="D24" s="2"/>
      <c r="E24" s="2"/>
      <c r="F24" s="2"/>
      <c r="G24" s="2"/>
      <c r="H24" s="2"/>
      <c r="J24" s="2">
        <v>2011</v>
      </c>
      <c r="K24" s="2">
        <v>125.352</v>
      </c>
      <c r="L24" s="2">
        <v>33000</v>
      </c>
      <c r="M24">
        <v>299801</v>
      </c>
      <c r="N24">
        <v>16693</v>
      </c>
      <c r="O24">
        <v>292396</v>
      </c>
    </row>
    <row r="25" spans="1:15" x14ac:dyDescent="0.25">
      <c r="A25" s="2" t="s">
        <v>156</v>
      </c>
      <c r="B25" s="2">
        <v>17.061900000000001</v>
      </c>
      <c r="C25" s="2">
        <v>56751.1</v>
      </c>
      <c r="D25" s="2"/>
      <c r="E25" s="2"/>
      <c r="F25" s="2"/>
      <c r="G25" s="2"/>
      <c r="H25" s="2"/>
      <c r="J25" s="2">
        <v>2012</v>
      </c>
      <c r="K25" s="2">
        <v>116.22</v>
      </c>
      <c r="L25" s="2">
        <v>33000</v>
      </c>
      <c r="M25">
        <v>302771</v>
      </c>
      <c r="N25">
        <v>16755</v>
      </c>
      <c r="O25">
        <v>295938</v>
      </c>
    </row>
    <row r="26" spans="1:15" x14ac:dyDescent="0.25">
      <c r="A26" s="2" t="s">
        <v>157</v>
      </c>
      <c r="B26" s="2">
        <v>18.2622</v>
      </c>
      <c r="C26" s="2">
        <v>58787.7</v>
      </c>
      <c r="D26" s="2"/>
      <c r="E26" s="2"/>
      <c r="F26" s="2"/>
      <c r="G26" s="2"/>
      <c r="H26" s="2"/>
      <c r="J26" s="2">
        <v>2013</v>
      </c>
      <c r="K26" s="2">
        <v>108.417</v>
      </c>
      <c r="L26" s="2">
        <v>35000</v>
      </c>
      <c r="M26">
        <v>305993</v>
      </c>
      <c r="N26">
        <v>16804</v>
      </c>
      <c r="O26">
        <v>299337</v>
      </c>
    </row>
    <row r="27" spans="1:15" x14ac:dyDescent="0.25">
      <c r="A27" s="2" t="s">
        <v>158</v>
      </c>
      <c r="B27" s="2">
        <v>19.5364</v>
      </c>
      <c r="C27" s="2">
        <v>61123.3</v>
      </c>
      <c r="D27" s="2"/>
      <c r="E27" s="2"/>
      <c r="F27" s="2"/>
      <c r="G27" s="2"/>
      <c r="H27" s="2"/>
      <c r="J27" s="2">
        <v>2014</v>
      </c>
      <c r="K27" s="2">
        <v>106.857</v>
      </c>
      <c r="L27" s="2">
        <v>35000</v>
      </c>
      <c r="M27">
        <v>314114</v>
      </c>
      <c r="N27">
        <v>16865</v>
      </c>
      <c r="O27">
        <v>308736</v>
      </c>
    </row>
    <row r="28" spans="1:15" x14ac:dyDescent="0.25">
      <c r="A28" s="2" t="s">
        <v>159</v>
      </c>
      <c r="B28" s="2">
        <v>20.913</v>
      </c>
      <c r="C28" s="2">
        <v>63216.1</v>
      </c>
      <c r="D28" s="2"/>
      <c r="E28" s="2"/>
      <c r="F28" s="2"/>
      <c r="G28" s="2"/>
      <c r="H28" s="2"/>
      <c r="J28" s="2">
        <v>2015</v>
      </c>
      <c r="K28" s="2">
        <v>108.994</v>
      </c>
      <c r="L28" s="2">
        <v>35500</v>
      </c>
      <c r="M28">
        <v>320348</v>
      </c>
      <c r="N28">
        <v>16940</v>
      </c>
      <c r="O28">
        <v>314468</v>
      </c>
    </row>
    <row r="29" spans="1:15" x14ac:dyDescent="0.25">
      <c r="A29" s="2" t="s">
        <v>160</v>
      </c>
      <c r="B29" s="2">
        <v>23.0989</v>
      </c>
      <c r="C29" s="2">
        <v>65066</v>
      </c>
      <c r="D29" s="2"/>
      <c r="E29" s="2"/>
      <c r="F29" s="2"/>
      <c r="G29" s="2"/>
      <c r="H29" s="2"/>
      <c r="J29" s="2">
        <v>2016</v>
      </c>
      <c r="K29" s="2">
        <v>111.756</v>
      </c>
      <c r="L29" s="2">
        <v>36000</v>
      </c>
      <c r="M29">
        <v>329950</v>
      </c>
      <c r="N29">
        <v>17030</v>
      </c>
      <c r="O29">
        <v>324390</v>
      </c>
    </row>
    <row r="30" spans="1:15" x14ac:dyDescent="0.25">
      <c r="A30" s="2" t="s">
        <v>161</v>
      </c>
      <c r="B30" s="2">
        <v>25.048200000000001</v>
      </c>
      <c r="C30" s="2">
        <v>66741.3</v>
      </c>
      <c r="D30" s="2"/>
      <c r="E30" s="2"/>
      <c r="F30" s="2"/>
      <c r="G30" s="2"/>
      <c r="H30" s="2"/>
      <c r="J30" s="2">
        <v>2017</v>
      </c>
      <c r="K30" s="2">
        <v>118.023</v>
      </c>
      <c r="L30" s="2">
        <v>36500</v>
      </c>
      <c r="M30">
        <v>337974</v>
      </c>
      <c r="N30">
        <v>17131</v>
      </c>
      <c r="O30">
        <v>332293</v>
      </c>
    </row>
    <row r="31" spans="1:15" x14ac:dyDescent="0.25">
      <c r="A31" s="2" t="s">
        <v>162</v>
      </c>
      <c r="B31" s="2">
        <v>27.612100000000002</v>
      </c>
      <c r="C31" s="2">
        <v>68241.8</v>
      </c>
      <c r="D31" s="2"/>
      <c r="E31" s="2"/>
      <c r="F31" s="2"/>
      <c r="G31" s="2"/>
      <c r="H31" s="2"/>
      <c r="J31" s="2">
        <v>2018</v>
      </c>
      <c r="K31" s="2">
        <v>124.211</v>
      </c>
      <c r="L31" s="2">
        <v>37500</v>
      </c>
      <c r="M31">
        <v>353559</v>
      </c>
      <c r="N31">
        <v>17232</v>
      </c>
      <c r="O31">
        <v>347814</v>
      </c>
    </row>
    <row r="32" spans="1:15" x14ac:dyDescent="0.25">
      <c r="A32" s="2" t="s">
        <v>163</v>
      </c>
      <c r="B32" s="2">
        <v>30.5152</v>
      </c>
      <c r="C32" s="2">
        <v>69700.600000000006</v>
      </c>
      <c r="D32" s="2"/>
      <c r="E32" s="2"/>
      <c r="F32" s="2"/>
      <c r="G32" s="2"/>
      <c r="H32" s="2"/>
      <c r="J32" s="2">
        <v>2019</v>
      </c>
      <c r="K32" s="2">
        <v>129.21299999999999</v>
      </c>
      <c r="L32" s="2"/>
      <c r="M32">
        <v>367032</v>
      </c>
      <c r="N32">
        <v>17345</v>
      </c>
      <c r="O32">
        <v>360878</v>
      </c>
    </row>
    <row r="33" spans="1:14" x14ac:dyDescent="0.25">
      <c r="A33" s="2" t="s">
        <v>164</v>
      </c>
      <c r="B33" s="2">
        <v>31.857900000000001</v>
      </c>
      <c r="C33" s="2">
        <v>71117.7</v>
      </c>
      <c r="D33" s="2"/>
      <c r="E33" s="2"/>
      <c r="F33" s="2"/>
      <c r="G33" s="2"/>
      <c r="H33" s="2"/>
      <c r="J33" s="2">
        <v>2020</v>
      </c>
      <c r="K33" s="2"/>
      <c r="L33" s="2"/>
      <c r="M33">
        <v>380675.2</v>
      </c>
      <c r="N33">
        <v>17461</v>
      </c>
    </row>
    <row r="34" spans="1:14" x14ac:dyDescent="0.25">
      <c r="A34" s="2" t="s">
        <v>165</v>
      </c>
      <c r="B34" s="2">
        <v>32.741900000000001</v>
      </c>
      <c r="C34" s="2">
        <v>72455.899999999994</v>
      </c>
      <c r="D34" s="2"/>
      <c r="E34" s="2"/>
      <c r="F34" s="2"/>
      <c r="G34" s="2"/>
      <c r="H34" s="2"/>
      <c r="J34" s="2">
        <v>2021</v>
      </c>
      <c r="K34" s="2"/>
      <c r="L34" s="2"/>
      <c r="M34">
        <v>387194.2</v>
      </c>
      <c r="N34">
        <v>17565</v>
      </c>
    </row>
    <row r="35" spans="1:14" x14ac:dyDescent="0.25">
      <c r="A35" s="2" t="s">
        <v>166</v>
      </c>
      <c r="B35" s="2">
        <v>33.152500000000003</v>
      </c>
      <c r="C35" s="2">
        <v>73715.199999999997</v>
      </c>
      <c r="D35" s="2"/>
      <c r="E35" s="2"/>
      <c r="F35" s="2"/>
      <c r="G35" s="2"/>
      <c r="H35" s="2"/>
    </row>
    <row r="36" spans="1:14" x14ac:dyDescent="0.25">
      <c r="A36" s="2" t="s">
        <v>167</v>
      </c>
      <c r="B36" s="2">
        <v>34.073999999999998</v>
      </c>
      <c r="C36" s="2">
        <v>74985.600000000006</v>
      </c>
      <c r="D36" s="2"/>
      <c r="E36" s="2"/>
      <c r="F36" s="2"/>
      <c r="G36" s="2"/>
      <c r="H36" s="2"/>
    </row>
    <row r="37" spans="1:14" x14ac:dyDescent="0.25">
      <c r="A37" s="2" t="s">
        <v>168</v>
      </c>
      <c r="B37" s="2">
        <v>32.692</v>
      </c>
      <c r="C37" s="2">
        <v>76267.100000000006</v>
      </c>
      <c r="D37" s="2"/>
      <c r="E37" s="2"/>
      <c r="F37" s="2"/>
      <c r="G37" s="2"/>
      <c r="H37" s="2"/>
    </row>
    <row r="38" spans="1:14" x14ac:dyDescent="0.25">
      <c r="A38" s="2" t="s">
        <v>169</v>
      </c>
      <c r="B38" s="2">
        <v>32.9499</v>
      </c>
      <c r="C38" s="2">
        <v>77531.3</v>
      </c>
      <c r="D38" s="2"/>
      <c r="E38" s="2"/>
      <c r="F38" s="2"/>
      <c r="G38" s="2"/>
      <c r="H38" s="2"/>
    </row>
    <row r="39" spans="1:14" x14ac:dyDescent="0.25">
      <c r="A39" s="2" t="s">
        <v>170</v>
      </c>
      <c r="B39" s="2">
        <v>32.056800000000003</v>
      </c>
      <c r="C39" s="2">
        <v>78778.399999999994</v>
      </c>
      <c r="D39" s="2"/>
      <c r="E39" s="2"/>
      <c r="F39" s="2"/>
      <c r="G39" s="2"/>
      <c r="H39" s="2"/>
    </row>
    <row r="40" spans="1:14" x14ac:dyDescent="0.25">
      <c r="A40" s="2" t="s">
        <v>171</v>
      </c>
      <c r="B40" s="2">
        <v>31.473600000000001</v>
      </c>
      <c r="C40" s="2">
        <v>80088.2</v>
      </c>
      <c r="D40" s="2"/>
      <c r="E40" s="2"/>
      <c r="F40" s="2"/>
      <c r="G40" s="2"/>
      <c r="H40" s="2"/>
    </row>
    <row r="41" spans="1:14" x14ac:dyDescent="0.25">
      <c r="A41" s="2" t="s">
        <v>172</v>
      </c>
      <c r="B41" s="2">
        <v>31.547899999999998</v>
      </c>
      <c r="C41" s="2">
        <v>81460.7</v>
      </c>
      <c r="D41" s="2"/>
      <c r="E41" s="2"/>
      <c r="F41" s="2"/>
      <c r="G41" s="2"/>
      <c r="H41" s="2"/>
    </row>
    <row r="42" spans="1:14" x14ac:dyDescent="0.25">
      <c r="A42" s="2" t="s">
        <v>173</v>
      </c>
      <c r="B42" s="2">
        <v>30.866199999999999</v>
      </c>
      <c r="C42" s="2">
        <v>82926.399999999994</v>
      </c>
      <c r="D42" s="2"/>
      <c r="E42" s="2"/>
      <c r="F42" s="2"/>
      <c r="G42" s="2"/>
      <c r="H42" s="2"/>
    </row>
    <row r="43" spans="1:14" x14ac:dyDescent="0.25">
      <c r="A43" s="2" t="s">
        <v>174</v>
      </c>
      <c r="B43" s="2">
        <v>30.185700000000001</v>
      </c>
      <c r="C43" s="2">
        <v>85575.9</v>
      </c>
      <c r="D43" s="2"/>
      <c r="E43" s="2"/>
      <c r="F43" s="2"/>
      <c r="G43" s="2"/>
      <c r="H43" s="2"/>
    </row>
    <row r="44" spans="1:14" x14ac:dyDescent="0.25">
      <c r="A44" s="2" t="s">
        <v>175</v>
      </c>
      <c r="B44" s="2">
        <v>29.339200000000002</v>
      </c>
      <c r="C44" s="2">
        <v>85897.3</v>
      </c>
      <c r="D44" s="2"/>
      <c r="E44" s="2"/>
      <c r="F44" s="2"/>
      <c r="G44" s="2"/>
      <c r="H44" s="2"/>
    </row>
    <row r="45" spans="1:14" x14ac:dyDescent="0.25">
      <c r="A45" s="2" t="s">
        <v>176</v>
      </c>
      <c r="B45" s="2">
        <v>27.925599999999999</v>
      </c>
      <c r="C45" s="2">
        <v>86540</v>
      </c>
      <c r="D45" s="2"/>
      <c r="E45" s="2"/>
      <c r="F45" s="2"/>
      <c r="G45" s="2"/>
      <c r="H45" s="2"/>
    </row>
    <row r="46" spans="1:14" x14ac:dyDescent="0.25">
      <c r="A46" s="2" t="s">
        <v>177</v>
      </c>
      <c r="B46" s="2">
        <v>28.062000000000001</v>
      </c>
      <c r="C46" s="2">
        <v>87578.8</v>
      </c>
      <c r="D46" s="2"/>
      <c r="E46" s="2"/>
      <c r="F46" s="2"/>
      <c r="G46" s="2"/>
      <c r="H46" s="2"/>
    </row>
    <row r="47" spans="1:14" x14ac:dyDescent="0.25">
      <c r="A47" s="2" t="s">
        <v>178</v>
      </c>
      <c r="B47" s="2">
        <v>27.8827</v>
      </c>
      <c r="C47" s="2">
        <v>89013.7</v>
      </c>
      <c r="D47" s="2"/>
      <c r="E47" s="2"/>
      <c r="F47" s="2"/>
      <c r="G47" s="2"/>
      <c r="H47" s="2"/>
    </row>
    <row r="48" spans="1:14" x14ac:dyDescent="0.25">
      <c r="A48" s="2" t="s">
        <v>179</v>
      </c>
      <c r="B48" s="2">
        <v>26.3718</v>
      </c>
      <c r="C48" s="2">
        <v>90396.5</v>
      </c>
      <c r="D48" s="2"/>
      <c r="E48" s="2"/>
      <c r="F48" s="2"/>
      <c r="G48" s="2"/>
      <c r="H48" s="2"/>
    </row>
    <row r="49" spans="1:8" x14ac:dyDescent="0.25">
      <c r="A49" s="2" t="s">
        <v>180</v>
      </c>
      <c r="B49" s="2">
        <v>25.444099999999999</v>
      </c>
      <c r="C49" s="2">
        <v>91727.1</v>
      </c>
      <c r="D49" s="2"/>
      <c r="E49" s="2"/>
      <c r="F49" s="2"/>
      <c r="G49" s="2"/>
      <c r="H49" s="2"/>
    </row>
    <row r="50" spans="1:8" x14ac:dyDescent="0.25">
      <c r="A50" s="2" t="s">
        <v>181</v>
      </c>
      <c r="B50" s="2">
        <v>24.2056</v>
      </c>
      <c r="C50" s="2">
        <v>93178.8</v>
      </c>
      <c r="D50" s="2"/>
      <c r="E50" s="2"/>
      <c r="F50" s="2"/>
      <c r="G50" s="2"/>
      <c r="H50" s="2"/>
    </row>
    <row r="51" spans="1:8" x14ac:dyDescent="0.25">
      <c r="A51" s="2" t="s">
        <v>182</v>
      </c>
      <c r="B51" s="2">
        <v>23.299399999999999</v>
      </c>
      <c r="C51" s="2">
        <v>94751.5</v>
      </c>
      <c r="D51" s="2"/>
      <c r="E51" s="2"/>
      <c r="F51" s="2"/>
      <c r="G51" s="2"/>
      <c r="H51" s="2"/>
    </row>
    <row r="52" spans="1:8" x14ac:dyDescent="0.25">
      <c r="A52" s="2" t="s">
        <v>183</v>
      </c>
      <c r="B52" s="2">
        <v>22.8918</v>
      </c>
      <c r="C52" s="2">
        <v>95854.399999999994</v>
      </c>
      <c r="D52" s="2"/>
      <c r="E52" s="2"/>
      <c r="F52" s="2"/>
      <c r="G52" s="2"/>
      <c r="H52" s="2"/>
    </row>
    <row r="53" spans="1:8" x14ac:dyDescent="0.25">
      <c r="A53" s="2" t="s">
        <v>184</v>
      </c>
      <c r="B53" s="2">
        <v>23.254000000000001</v>
      </c>
      <c r="C53" s="2">
        <v>96487.7</v>
      </c>
      <c r="D53" s="2"/>
      <c r="E53" s="2"/>
      <c r="F53" s="2"/>
      <c r="G53" s="2"/>
      <c r="H53" s="2"/>
    </row>
    <row r="54" spans="1:8" x14ac:dyDescent="0.25">
      <c r="A54" s="2" t="s">
        <v>185</v>
      </c>
      <c r="B54" s="2">
        <v>23.029499999999999</v>
      </c>
      <c r="C54" s="2">
        <v>96562.4</v>
      </c>
      <c r="D54" s="2"/>
      <c r="E54" s="2"/>
      <c r="F54" s="2"/>
      <c r="G54" s="2"/>
      <c r="H54" s="2"/>
    </row>
    <row r="55" spans="1:8" x14ac:dyDescent="0.25">
      <c r="A55" s="2" t="s">
        <v>186</v>
      </c>
      <c r="B55" s="2">
        <v>23.108699999999999</v>
      </c>
      <c r="C55" s="2">
        <v>96078.3</v>
      </c>
      <c r="D55" s="2"/>
      <c r="E55" s="2"/>
      <c r="F55" s="2"/>
      <c r="G55" s="2"/>
      <c r="H55" s="2"/>
    </row>
    <row r="56" spans="1:8" x14ac:dyDescent="0.25">
      <c r="A56" s="2" t="s">
        <v>187</v>
      </c>
      <c r="B56" s="2">
        <v>23.702500000000001</v>
      </c>
      <c r="C56" s="2">
        <v>96160.2</v>
      </c>
      <c r="D56" s="2"/>
      <c r="E56" s="2"/>
      <c r="F56" s="2"/>
      <c r="G56" s="2"/>
      <c r="H56" s="2"/>
    </row>
    <row r="57" spans="1:8" x14ac:dyDescent="0.25">
      <c r="A57" s="2" t="s">
        <v>188</v>
      </c>
      <c r="B57" s="2">
        <v>23.8139</v>
      </c>
      <c r="C57" s="2">
        <v>96808</v>
      </c>
      <c r="D57" s="2"/>
      <c r="E57" s="2"/>
      <c r="F57" s="2"/>
      <c r="G57" s="2"/>
      <c r="H57" s="2"/>
    </row>
    <row r="58" spans="1:8" x14ac:dyDescent="0.25">
      <c r="A58" s="2" t="s">
        <v>189</v>
      </c>
      <c r="B58" s="2">
        <v>23.514399999999998</v>
      </c>
      <c r="C58" s="2">
        <v>97941.5</v>
      </c>
      <c r="D58" s="2"/>
      <c r="E58" s="2"/>
      <c r="F58" s="2"/>
      <c r="G58" s="2"/>
      <c r="H58" s="2"/>
    </row>
    <row r="59" spans="1:8" x14ac:dyDescent="0.25">
      <c r="A59" s="2" t="s">
        <v>190</v>
      </c>
      <c r="B59" s="2">
        <v>23.465199999999999</v>
      </c>
      <c r="C59" s="2">
        <v>99560.7</v>
      </c>
      <c r="D59" s="2"/>
      <c r="E59" s="2"/>
      <c r="F59" s="2"/>
      <c r="G59" s="2"/>
      <c r="H59" s="2"/>
    </row>
    <row r="60" spans="1:8" x14ac:dyDescent="0.25">
      <c r="A60" s="2" t="s">
        <v>191</v>
      </c>
      <c r="B60" s="2">
        <v>23.188600000000001</v>
      </c>
      <c r="C60" s="2">
        <v>101022.6</v>
      </c>
      <c r="D60" s="2"/>
      <c r="E60" s="2"/>
      <c r="F60" s="2"/>
      <c r="G60" s="2"/>
      <c r="H60" s="2"/>
    </row>
    <row r="61" spans="1:8" x14ac:dyDescent="0.25">
      <c r="A61" s="2" t="s">
        <v>192</v>
      </c>
      <c r="B61" s="2">
        <v>23.3659</v>
      </c>
      <c r="C61" s="2">
        <v>102327</v>
      </c>
      <c r="D61" s="2"/>
      <c r="E61" s="2"/>
      <c r="F61" s="2"/>
      <c r="G61" s="2"/>
      <c r="H61" s="2"/>
    </row>
    <row r="62" spans="1:8" x14ac:dyDescent="0.25">
      <c r="A62" s="2" t="s">
        <v>193</v>
      </c>
      <c r="B62" s="2">
        <v>23.4526</v>
      </c>
      <c r="C62" s="2">
        <v>103585.7</v>
      </c>
      <c r="D62" s="2"/>
      <c r="E62" s="2"/>
      <c r="F62" s="2"/>
      <c r="G62" s="2"/>
      <c r="H62" s="2"/>
    </row>
    <row r="63" spans="1:8" x14ac:dyDescent="0.25">
      <c r="A63" s="2" t="s">
        <v>194</v>
      </c>
      <c r="B63" s="2">
        <v>23.301200000000001</v>
      </c>
      <c r="C63" s="2">
        <v>104798.5</v>
      </c>
      <c r="D63" s="2"/>
      <c r="E63" s="2"/>
      <c r="F63" s="2"/>
      <c r="G63" s="2"/>
      <c r="H63" s="2"/>
    </row>
    <row r="64" spans="1:8" x14ac:dyDescent="0.25">
      <c r="A64" s="2" t="s">
        <v>195</v>
      </c>
      <c r="B64" s="2">
        <v>23.453099999999999</v>
      </c>
      <c r="C64" s="2">
        <v>105939.1</v>
      </c>
      <c r="D64" s="2"/>
      <c r="E64" s="2"/>
      <c r="F64" s="2"/>
      <c r="G64" s="2"/>
      <c r="H64" s="2"/>
    </row>
    <row r="65" spans="1:8" x14ac:dyDescent="0.25">
      <c r="A65" s="2" t="s">
        <v>196</v>
      </c>
      <c r="B65" s="2">
        <v>23.216100000000001</v>
      </c>
      <c r="C65" s="2">
        <v>107007.3</v>
      </c>
      <c r="D65" s="2"/>
      <c r="E65" s="2"/>
      <c r="F65" s="2"/>
      <c r="G65" s="2"/>
      <c r="H65" s="2"/>
    </row>
    <row r="66" spans="1:8" x14ac:dyDescent="0.25">
      <c r="A66" s="2" t="s">
        <v>197</v>
      </c>
      <c r="B66" s="2">
        <v>23.660499999999999</v>
      </c>
      <c r="C66" s="2">
        <v>108031.1</v>
      </c>
      <c r="D66" s="2"/>
      <c r="E66" s="2"/>
      <c r="F66" s="2"/>
      <c r="G66" s="2"/>
      <c r="H66" s="2"/>
    </row>
    <row r="67" spans="1:8" x14ac:dyDescent="0.25">
      <c r="A67" s="2" t="s">
        <v>198</v>
      </c>
      <c r="B67" s="2">
        <v>24.129200000000001</v>
      </c>
      <c r="C67" s="2">
        <v>109010.6</v>
      </c>
      <c r="D67" s="2"/>
      <c r="E67" s="2"/>
      <c r="F67" s="2"/>
      <c r="G67" s="2"/>
      <c r="H67" s="2"/>
    </row>
    <row r="68" spans="1:8" x14ac:dyDescent="0.25">
      <c r="A68" s="2" t="s">
        <v>199</v>
      </c>
      <c r="B68" s="2">
        <v>24.204499999999999</v>
      </c>
      <c r="C68" s="2">
        <v>109804.3</v>
      </c>
      <c r="D68" s="2"/>
      <c r="E68" s="2"/>
      <c r="F68" s="2"/>
      <c r="G68" s="2"/>
      <c r="H68" s="2"/>
    </row>
    <row r="69" spans="1:8" x14ac:dyDescent="0.25">
      <c r="A69" s="2" t="s">
        <v>200</v>
      </c>
      <c r="B69" s="2">
        <v>24.7667</v>
      </c>
      <c r="C69" s="2">
        <v>110412.3</v>
      </c>
      <c r="D69" s="2"/>
      <c r="E69" s="2"/>
      <c r="F69" s="2"/>
      <c r="G69" s="2"/>
      <c r="H69" s="2"/>
    </row>
    <row r="70" spans="1:8" x14ac:dyDescent="0.25">
      <c r="A70" s="2" t="s">
        <v>201</v>
      </c>
      <c r="B70" s="2">
        <v>24.996700000000001</v>
      </c>
      <c r="C70" s="2">
        <v>110824.8</v>
      </c>
      <c r="D70" s="2"/>
      <c r="E70" s="2"/>
      <c r="F70" s="2"/>
      <c r="G70" s="2"/>
      <c r="H70" s="2"/>
    </row>
    <row r="71" spans="1:8" x14ac:dyDescent="0.25">
      <c r="A71" s="2" t="s">
        <v>202</v>
      </c>
      <c r="B71" s="2">
        <v>25.4316</v>
      </c>
      <c r="C71" s="2">
        <v>111041.8</v>
      </c>
      <c r="D71" s="2"/>
      <c r="E71" s="2"/>
      <c r="F71" s="2"/>
      <c r="G71" s="2"/>
      <c r="H71" s="2"/>
    </row>
    <row r="72" spans="1:8" x14ac:dyDescent="0.25">
      <c r="A72" s="2" t="s">
        <v>203</v>
      </c>
      <c r="B72" s="2">
        <v>25.5975</v>
      </c>
      <c r="C72" s="2">
        <v>111262.9</v>
      </c>
      <c r="D72" s="2"/>
      <c r="E72" s="2"/>
      <c r="F72" s="2"/>
      <c r="G72" s="2"/>
      <c r="H72" s="2"/>
    </row>
    <row r="73" spans="1:8" x14ac:dyDescent="0.25">
      <c r="A73" s="2" t="s">
        <v>204</v>
      </c>
      <c r="B73" s="2">
        <v>25.665600000000001</v>
      </c>
      <c r="C73" s="2">
        <v>111488.2</v>
      </c>
      <c r="D73" s="2"/>
      <c r="E73" s="2"/>
      <c r="F73" s="2"/>
      <c r="G73" s="2"/>
      <c r="H73" s="2"/>
    </row>
    <row r="74" spans="1:8" x14ac:dyDescent="0.25">
      <c r="A74" s="2" t="s">
        <v>205</v>
      </c>
      <c r="B74" s="2">
        <v>26.020299999999999</v>
      </c>
      <c r="C74" s="2">
        <v>111543.1</v>
      </c>
      <c r="D74" s="2"/>
      <c r="E74" s="2"/>
      <c r="F74" s="2"/>
      <c r="G74" s="2"/>
      <c r="H74" s="2"/>
    </row>
    <row r="75" spans="1:8" x14ac:dyDescent="0.25">
      <c r="A75" s="2" t="s">
        <v>206</v>
      </c>
      <c r="B75" s="2">
        <v>26.142099999999999</v>
      </c>
      <c r="C75" s="2">
        <v>111427.6</v>
      </c>
      <c r="D75" s="2"/>
      <c r="E75" s="2"/>
      <c r="F75" s="2"/>
      <c r="G75" s="2"/>
      <c r="H75" s="2"/>
    </row>
    <row r="76" spans="1:8" x14ac:dyDescent="0.25">
      <c r="A76" s="2" t="s">
        <v>207</v>
      </c>
      <c r="B76" s="2">
        <v>26.672899999999998</v>
      </c>
      <c r="C76" s="2">
        <v>111988.9</v>
      </c>
      <c r="D76" s="2"/>
      <c r="E76" s="2"/>
      <c r="F76" s="2"/>
      <c r="G76" s="2"/>
      <c r="H76" s="2"/>
    </row>
    <row r="77" spans="1:8" x14ac:dyDescent="0.25">
      <c r="A77" s="2" t="s">
        <v>208</v>
      </c>
      <c r="B77" s="2">
        <v>27.175899999999999</v>
      </c>
      <c r="C77" s="2">
        <v>113226.9</v>
      </c>
      <c r="D77" s="2"/>
      <c r="E77" s="2"/>
      <c r="F77" s="2"/>
      <c r="G77" s="2"/>
      <c r="H77" s="2"/>
    </row>
    <row r="78" spans="1:8" x14ac:dyDescent="0.25">
      <c r="A78" s="2" t="s">
        <v>209</v>
      </c>
      <c r="B78" s="2">
        <v>27.461200000000002</v>
      </c>
      <c r="C78" s="2">
        <v>115060.6</v>
      </c>
      <c r="D78" s="2"/>
      <c r="E78" s="2"/>
      <c r="F78" s="2"/>
      <c r="G78" s="2"/>
      <c r="H78" s="2"/>
    </row>
    <row r="79" spans="1:8" x14ac:dyDescent="0.25">
      <c r="A79" s="2" t="s">
        <v>210</v>
      </c>
      <c r="B79" s="2">
        <v>27.896000000000001</v>
      </c>
      <c r="C79" s="2">
        <v>117489.8</v>
      </c>
      <c r="D79" s="2"/>
      <c r="E79" s="2"/>
      <c r="F79" s="2"/>
      <c r="G79" s="2"/>
      <c r="H79" s="2"/>
    </row>
    <row r="80" spans="1:8" x14ac:dyDescent="0.25">
      <c r="A80" s="2" t="s">
        <v>211</v>
      </c>
      <c r="B80" s="2">
        <v>28.3446</v>
      </c>
      <c r="C80" s="2">
        <v>120154.6</v>
      </c>
      <c r="D80" s="2"/>
      <c r="E80" s="2"/>
      <c r="F80" s="2"/>
      <c r="G80" s="2"/>
      <c r="H80" s="2"/>
    </row>
    <row r="81" spans="1:8" x14ac:dyDescent="0.25">
      <c r="A81" s="2" t="s">
        <v>212</v>
      </c>
      <c r="B81" s="2">
        <v>29.061199999999999</v>
      </c>
      <c r="C81" s="2">
        <v>123054.9</v>
      </c>
      <c r="D81" s="2"/>
      <c r="E81" s="2"/>
      <c r="F81" s="2"/>
      <c r="G81" s="2"/>
      <c r="H81" s="2"/>
    </row>
    <row r="82" spans="1:8" x14ac:dyDescent="0.25">
      <c r="A82" s="2" t="s">
        <v>213</v>
      </c>
      <c r="B82" s="2">
        <v>29.298999999999999</v>
      </c>
      <c r="C82" s="2">
        <v>126576.8</v>
      </c>
      <c r="D82" s="2"/>
      <c r="E82" s="2"/>
      <c r="F82" s="2"/>
      <c r="G82" s="2"/>
      <c r="H82" s="2"/>
    </row>
    <row r="83" spans="1:8" x14ac:dyDescent="0.25">
      <c r="A83" s="2" t="s">
        <v>214</v>
      </c>
      <c r="B83" s="2">
        <v>29.173500000000001</v>
      </c>
      <c r="C83" s="2">
        <v>130720.2</v>
      </c>
      <c r="D83" s="2"/>
      <c r="E83" s="2"/>
      <c r="F83" s="2"/>
      <c r="G83" s="2"/>
      <c r="H83" s="2"/>
    </row>
    <row r="84" spans="1:8" x14ac:dyDescent="0.25">
      <c r="A84" s="2" t="s">
        <v>215</v>
      </c>
      <c r="B84" s="2">
        <v>29.6295</v>
      </c>
      <c r="C84" s="2">
        <v>133529.29999999999</v>
      </c>
      <c r="D84" s="2"/>
      <c r="E84" s="2"/>
      <c r="F84" s="2"/>
      <c r="G84" s="2"/>
      <c r="H84" s="2"/>
    </row>
    <row r="85" spans="1:8" x14ac:dyDescent="0.25">
      <c r="A85" s="2" t="s">
        <v>216</v>
      </c>
      <c r="B85" s="2">
        <v>29.101600000000001</v>
      </c>
      <c r="C85" s="2">
        <v>135004.29999999999</v>
      </c>
      <c r="D85" s="2"/>
      <c r="E85" s="2"/>
      <c r="F85" s="2"/>
      <c r="G85" s="2"/>
      <c r="H85" s="2"/>
    </row>
    <row r="86" spans="1:8" x14ac:dyDescent="0.25">
      <c r="A86" s="2" t="s">
        <v>12</v>
      </c>
      <c r="B86" s="2">
        <v>28.962399999999999</v>
      </c>
      <c r="C86" s="2">
        <v>134986.20000000001</v>
      </c>
      <c r="D86" s="2"/>
      <c r="E86" s="2"/>
      <c r="F86" s="2"/>
      <c r="G86" s="2"/>
      <c r="H86" s="2"/>
    </row>
    <row r="87" spans="1:8" x14ac:dyDescent="0.25">
      <c r="A87" s="2" t="s">
        <v>13</v>
      </c>
      <c r="B87" s="2">
        <v>29.206499999999998</v>
      </c>
      <c r="C87" s="2">
        <v>133475.1</v>
      </c>
      <c r="D87" s="2"/>
      <c r="E87" s="2"/>
      <c r="F87" s="2"/>
      <c r="G87" s="2"/>
      <c r="H87" s="2"/>
    </row>
    <row r="88" spans="1:8" x14ac:dyDescent="0.25">
      <c r="A88" s="2" t="s">
        <v>14</v>
      </c>
      <c r="B88" s="2">
        <v>29.674800000000001</v>
      </c>
      <c r="C88" s="2">
        <v>133379.4</v>
      </c>
      <c r="D88" s="2"/>
      <c r="E88" s="2"/>
      <c r="F88" s="2"/>
      <c r="G88" s="2"/>
      <c r="H88" s="2"/>
    </row>
    <row r="89" spans="1:8" x14ac:dyDescent="0.25">
      <c r="A89" s="2" t="s">
        <v>15</v>
      </c>
      <c r="B89" s="2">
        <v>30.089700000000001</v>
      </c>
      <c r="C89" s="2">
        <v>134699.1</v>
      </c>
      <c r="D89" s="2"/>
      <c r="E89" s="2"/>
      <c r="F89" s="2"/>
      <c r="G89" s="2"/>
      <c r="H89" s="2"/>
    </row>
    <row r="90" spans="1:8" x14ac:dyDescent="0.25">
      <c r="A90" s="2" t="s">
        <v>16</v>
      </c>
      <c r="B90" s="2">
        <v>30.9084</v>
      </c>
      <c r="C90" s="2">
        <v>137462.39999999999</v>
      </c>
      <c r="D90" s="2"/>
      <c r="E90" s="2"/>
      <c r="F90" s="2"/>
      <c r="G90" s="2"/>
      <c r="H90" s="2"/>
    </row>
    <row r="91" spans="1:8" x14ac:dyDescent="0.25">
      <c r="A91" s="2" t="s">
        <v>17</v>
      </c>
      <c r="B91" s="2">
        <v>31.920300000000001</v>
      </c>
      <c r="C91" s="2">
        <v>141669.20000000001</v>
      </c>
      <c r="D91" s="2"/>
      <c r="E91" s="2"/>
      <c r="F91" s="2"/>
      <c r="G91" s="2"/>
      <c r="H91" s="2"/>
    </row>
    <row r="92" spans="1:8" x14ac:dyDescent="0.25">
      <c r="A92" s="2" t="s">
        <v>18</v>
      </c>
      <c r="B92" s="2">
        <v>31.155200000000001</v>
      </c>
      <c r="C92" s="2">
        <v>144242.20000000001</v>
      </c>
      <c r="D92" s="2"/>
      <c r="E92" s="2"/>
      <c r="F92" s="2"/>
      <c r="G92" s="2"/>
      <c r="H92" s="2"/>
    </row>
    <row r="93" spans="1:8" x14ac:dyDescent="0.25">
      <c r="A93" s="2" t="s">
        <v>19</v>
      </c>
      <c r="B93" s="2">
        <v>33.367800000000003</v>
      </c>
      <c r="C93" s="2">
        <v>145181.29999999999</v>
      </c>
      <c r="D93" s="2"/>
      <c r="E93" s="2"/>
      <c r="F93" s="2"/>
      <c r="G93" s="2"/>
      <c r="H93" s="2"/>
    </row>
    <row r="94" spans="1:8" x14ac:dyDescent="0.25">
      <c r="A94" s="2" t="s">
        <v>20</v>
      </c>
      <c r="B94" s="2">
        <v>33.485100000000003</v>
      </c>
      <c r="C94" s="2">
        <v>144479.20000000001</v>
      </c>
      <c r="D94" s="2"/>
      <c r="E94" s="2"/>
      <c r="F94" s="2"/>
      <c r="G94" s="2"/>
      <c r="H94" s="2"/>
    </row>
    <row r="95" spans="1:8" x14ac:dyDescent="0.25">
      <c r="A95" s="2" t="s">
        <v>21</v>
      </c>
      <c r="B95" s="2">
        <v>33.913600000000002</v>
      </c>
      <c r="C95" s="2">
        <v>142135.79999999999</v>
      </c>
      <c r="D95" s="2"/>
      <c r="E95" s="2"/>
      <c r="F95" s="2"/>
      <c r="G95" s="2"/>
      <c r="H95" s="2"/>
    </row>
    <row r="96" spans="1:8" x14ac:dyDescent="0.25">
      <c r="A96" s="2" t="s">
        <v>22</v>
      </c>
      <c r="B96" s="2">
        <v>34.429499999999997</v>
      </c>
      <c r="C96" s="2">
        <v>141272.9</v>
      </c>
      <c r="D96" s="2"/>
      <c r="E96" s="2"/>
      <c r="F96" s="2"/>
      <c r="G96" s="2"/>
      <c r="H96" s="2"/>
    </row>
    <row r="97" spans="1:8" x14ac:dyDescent="0.25">
      <c r="A97" s="2" t="s">
        <v>23</v>
      </c>
      <c r="B97" s="2">
        <v>35.531300000000002</v>
      </c>
      <c r="C97" s="2">
        <v>141890.5</v>
      </c>
      <c r="D97" s="2"/>
      <c r="E97" s="2"/>
      <c r="F97" s="2"/>
      <c r="G97" s="2"/>
      <c r="H97" s="2"/>
    </row>
    <row r="98" spans="1:8" x14ac:dyDescent="0.25">
      <c r="A98" s="2" t="s">
        <v>24</v>
      </c>
      <c r="B98" s="2">
        <v>36.770200000000003</v>
      </c>
      <c r="C98" s="2">
        <v>143760.79999999999</v>
      </c>
      <c r="D98" s="2"/>
      <c r="E98" s="2"/>
      <c r="F98" s="2"/>
      <c r="G98" s="2"/>
      <c r="H98" s="2"/>
    </row>
    <row r="99" spans="1:8" x14ac:dyDescent="0.25">
      <c r="A99" s="2" t="s">
        <v>25</v>
      </c>
      <c r="B99" s="2">
        <v>38.2774</v>
      </c>
      <c r="C99" s="2">
        <v>146883.70000000001</v>
      </c>
      <c r="D99" s="2"/>
      <c r="E99" s="2"/>
      <c r="F99" s="2"/>
      <c r="G99" s="2"/>
      <c r="H99" s="2"/>
    </row>
    <row r="100" spans="1:8" x14ac:dyDescent="0.25">
      <c r="A100" s="2" t="s">
        <v>26</v>
      </c>
      <c r="B100" s="2">
        <v>39.025300000000001</v>
      </c>
      <c r="C100" s="2">
        <v>149504.70000000001</v>
      </c>
      <c r="D100" s="2"/>
      <c r="E100" s="2"/>
      <c r="F100" s="2"/>
      <c r="G100" s="2"/>
      <c r="H100" s="2"/>
    </row>
    <row r="101" spans="1:8" x14ac:dyDescent="0.25">
      <c r="A101" s="2" t="s">
        <v>27</v>
      </c>
      <c r="B101" s="2">
        <v>40.153199999999998</v>
      </c>
      <c r="C101" s="2">
        <v>151623.79999999999</v>
      </c>
      <c r="D101" s="2"/>
      <c r="E101" s="2"/>
      <c r="F101" s="2"/>
      <c r="G101" s="2"/>
      <c r="H101" s="2"/>
    </row>
    <row r="102" spans="1:8" x14ac:dyDescent="0.25">
      <c r="A102" s="2" t="s">
        <v>28</v>
      </c>
      <c r="B102" s="2">
        <v>40.520800000000001</v>
      </c>
      <c r="C102" s="2">
        <v>153467.79999999999</v>
      </c>
      <c r="D102" s="2"/>
      <c r="E102" s="2"/>
      <c r="F102" s="2"/>
      <c r="G102" s="2"/>
      <c r="H102" s="2"/>
    </row>
    <row r="103" spans="1:8" x14ac:dyDescent="0.25">
      <c r="A103" s="2" t="s">
        <v>29</v>
      </c>
      <c r="B103" s="2">
        <v>41.293999999999997</v>
      </c>
      <c r="C103" s="2">
        <v>155036.70000000001</v>
      </c>
      <c r="D103" s="2"/>
      <c r="E103" s="2"/>
      <c r="F103" s="2"/>
      <c r="G103" s="2"/>
      <c r="H103" s="2"/>
    </row>
    <row r="104" spans="1:8" x14ac:dyDescent="0.25">
      <c r="A104" s="2" t="s">
        <v>30</v>
      </c>
      <c r="B104" s="2">
        <v>41.7988</v>
      </c>
      <c r="C104" s="2">
        <v>156724.29999999999</v>
      </c>
      <c r="D104" s="2"/>
      <c r="E104" s="2"/>
      <c r="F104" s="2"/>
      <c r="G104" s="2"/>
      <c r="H104" s="2"/>
    </row>
    <row r="105" spans="1:8" x14ac:dyDescent="0.25">
      <c r="A105" s="2" t="s">
        <v>31</v>
      </c>
      <c r="B105" s="2">
        <v>42.586599999999997</v>
      </c>
      <c r="C105" s="2">
        <v>158530.6</v>
      </c>
      <c r="D105" s="2"/>
      <c r="E105" s="2"/>
      <c r="F105" s="2"/>
      <c r="G105" s="2"/>
      <c r="H105" s="2"/>
    </row>
    <row r="106" spans="1:8" x14ac:dyDescent="0.25">
      <c r="A106" s="2" t="s">
        <v>32</v>
      </c>
      <c r="B106" s="2">
        <v>43.683199999999999</v>
      </c>
      <c r="C106" s="2">
        <v>160380.29999999999</v>
      </c>
      <c r="D106" s="2"/>
      <c r="E106" s="2"/>
      <c r="F106" s="2"/>
      <c r="G106" s="2"/>
      <c r="H106" s="2"/>
    </row>
    <row r="107" spans="1:8" x14ac:dyDescent="0.25">
      <c r="A107" s="2" t="s">
        <v>33</v>
      </c>
      <c r="B107" s="2">
        <v>44.761400000000002</v>
      </c>
      <c r="C107" s="2">
        <v>162273.4</v>
      </c>
      <c r="D107" s="2"/>
      <c r="E107" s="2"/>
      <c r="F107" s="2"/>
      <c r="G107" s="2"/>
      <c r="H107" s="2"/>
    </row>
    <row r="108" spans="1:8" x14ac:dyDescent="0.25">
      <c r="A108" s="2" t="s">
        <v>34</v>
      </c>
      <c r="B108" s="2">
        <v>46.243899999999996</v>
      </c>
      <c r="C108" s="2">
        <v>164268.1</v>
      </c>
      <c r="D108" s="2"/>
      <c r="E108" s="2"/>
      <c r="F108" s="2"/>
      <c r="G108" s="2"/>
      <c r="H108" s="2"/>
    </row>
    <row r="109" spans="1:8" x14ac:dyDescent="0.25">
      <c r="A109" s="2" t="s">
        <v>35</v>
      </c>
      <c r="B109" s="2">
        <v>47.545099999999998</v>
      </c>
      <c r="C109" s="2">
        <v>166364.5</v>
      </c>
      <c r="D109" s="2"/>
      <c r="E109" s="2"/>
      <c r="F109" s="2"/>
      <c r="G109" s="2"/>
      <c r="H109" s="2"/>
    </row>
    <row r="110" spans="1:8" x14ac:dyDescent="0.25">
      <c r="A110" s="2" t="s">
        <v>36</v>
      </c>
      <c r="B110" s="2">
        <v>49.058799999999998</v>
      </c>
      <c r="C110" s="2">
        <v>168562</v>
      </c>
      <c r="D110" s="2"/>
      <c r="E110" s="2"/>
      <c r="F110" s="2"/>
      <c r="G110" s="2"/>
      <c r="H110" s="2"/>
    </row>
    <row r="111" spans="1:8" x14ac:dyDescent="0.25">
      <c r="A111" s="2" t="s">
        <v>37</v>
      </c>
      <c r="B111" s="2">
        <v>50.478499999999997</v>
      </c>
      <c r="C111" s="2">
        <v>170860.4</v>
      </c>
      <c r="D111" s="2"/>
      <c r="E111" s="2"/>
      <c r="F111" s="2"/>
      <c r="G111" s="2"/>
      <c r="H111" s="2"/>
    </row>
    <row r="112" spans="1:8" x14ac:dyDescent="0.25">
      <c r="A112" s="2" t="s">
        <v>38</v>
      </c>
      <c r="B112" s="2">
        <v>51.839599999999997</v>
      </c>
      <c r="C112" s="2">
        <v>173205.6</v>
      </c>
      <c r="D112" s="2"/>
      <c r="E112" s="2"/>
      <c r="F112" s="2"/>
      <c r="G112" s="2"/>
      <c r="H112" s="2"/>
    </row>
    <row r="113" spans="1:8" x14ac:dyDescent="0.25">
      <c r="A113" s="2" t="s">
        <v>39</v>
      </c>
      <c r="B113" s="2">
        <v>53.018099999999997</v>
      </c>
      <c r="C113" s="2">
        <v>175597.4</v>
      </c>
      <c r="D113" s="2"/>
      <c r="E113" s="2"/>
      <c r="F113" s="2"/>
      <c r="G113" s="2"/>
      <c r="H113" s="2"/>
    </row>
    <row r="114" spans="1:8" x14ac:dyDescent="0.25">
      <c r="A114" s="2" t="s">
        <v>40</v>
      </c>
      <c r="B114" s="2">
        <v>54.611899999999999</v>
      </c>
      <c r="C114" s="2">
        <v>178128.6</v>
      </c>
      <c r="D114" s="2"/>
      <c r="E114" s="2"/>
      <c r="F114" s="2"/>
      <c r="G114" s="2"/>
      <c r="H114" s="2"/>
    </row>
    <row r="115" spans="1:8" x14ac:dyDescent="0.25">
      <c r="A115" s="2" t="s">
        <v>41</v>
      </c>
      <c r="B115" s="2">
        <v>55.797800000000002</v>
      </c>
      <c r="C115" s="2">
        <v>180799.3</v>
      </c>
      <c r="D115" s="2"/>
      <c r="E115" s="2"/>
      <c r="F115" s="2"/>
      <c r="G115" s="2"/>
      <c r="H115" s="2"/>
    </row>
    <row r="116" spans="1:8" x14ac:dyDescent="0.25">
      <c r="A116" s="2" t="s">
        <v>42</v>
      </c>
      <c r="B116" s="2">
        <v>57.2408</v>
      </c>
      <c r="C116" s="2">
        <v>183107.3</v>
      </c>
      <c r="D116" s="2"/>
      <c r="E116" s="2"/>
      <c r="F116" s="2"/>
      <c r="G116" s="2"/>
      <c r="H116" s="2"/>
    </row>
    <row r="117" spans="1:8" x14ac:dyDescent="0.25">
      <c r="A117" s="2" t="s">
        <v>43</v>
      </c>
      <c r="B117" s="2">
        <v>58.845799999999997</v>
      </c>
      <c r="C117" s="2">
        <v>185052.6</v>
      </c>
      <c r="D117" s="2"/>
      <c r="E117" s="2"/>
      <c r="F117" s="2"/>
      <c r="G117" s="2"/>
      <c r="H117" s="2"/>
    </row>
    <row r="118" spans="1:8" x14ac:dyDescent="0.25">
      <c r="A118" s="2" t="s">
        <v>44</v>
      </c>
      <c r="B118" s="2">
        <v>60.890799999999999</v>
      </c>
      <c r="C118" s="2">
        <v>186628.9</v>
      </c>
      <c r="D118" s="2"/>
      <c r="E118" s="2"/>
      <c r="F118" s="2"/>
      <c r="G118" s="2"/>
      <c r="H118" s="2"/>
    </row>
    <row r="119" spans="1:8" x14ac:dyDescent="0.25">
      <c r="A119" s="2" t="s">
        <v>45</v>
      </c>
      <c r="B119" s="2">
        <v>63.254600000000003</v>
      </c>
      <c r="C119" s="2">
        <v>187836.1</v>
      </c>
      <c r="D119" s="2"/>
      <c r="E119" s="2"/>
      <c r="F119" s="2"/>
      <c r="G119" s="2"/>
      <c r="H119" s="2"/>
    </row>
    <row r="120" spans="1:8" x14ac:dyDescent="0.25">
      <c r="A120" s="2" t="s">
        <v>46</v>
      </c>
      <c r="B120" s="2">
        <v>65.962699999999998</v>
      </c>
      <c r="C120" s="2">
        <v>189214.6</v>
      </c>
      <c r="D120" s="2"/>
      <c r="E120" s="2"/>
      <c r="F120" s="2"/>
      <c r="G120" s="2"/>
      <c r="H120" s="2"/>
    </row>
    <row r="121" spans="1:8" x14ac:dyDescent="0.25">
      <c r="A121" s="2" t="s">
        <v>47</v>
      </c>
      <c r="B121" s="2">
        <v>69.082599999999999</v>
      </c>
      <c r="C121" s="2">
        <v>190764.5</v>
      </c>
      <c r="D121" s="2"/>
      <c r="E121" s="2"/>
      <c r="F121" s="2"/>
      <c r="G121" s="2"/>
      <c r="H121" s="2"/>
    </row>
    <row r="122" spans="1:8" x14ac:dyDescent="0.25">
      <c r="A122" s="2" t="s">
        <v>48</v>
      </c>
      <c r="B122" s="2">
        <v>72.545199999999994</v>
      </c>
      <c r="C122" s="2">
        <v>192168.8</v>
      </c>
      <c r="D122" s="2"/>
      <c r="E122" s="2"/>
      <c r="F122" s="2"/>
      <c r="G122" s="2"/>
      <c r="H122" s="2"/>
    </row>
    <row r="123" spans="1:8" x14ac:dyDescent="0.25">
      <c r="A123" s="2" t="s">
        <v>49</v>
      </c>
      <c r="B123" s="2">
        <v>75.820800000000006</v>
      </c>
      <c r="C123" s="2">
        <v>193427.5</v>
      </c>
      <c r="D123" s="2"/>
      <c r="E123" s="2"/>
      <c r="F123" s="2"/>
      <c r="G123" s="2"/>
      <c r="H123" s="2"/>
    </row>
    <row r="124" spans="1:8" x14ac:dyDescent="0.25">
      <c r="A124" s="2" t="s">
        <v>50</v>
      </c>
      <c r="B124" s="2">
        <v>78.738699999999994</v>
      </c>
      <c r="C124" s="2">
        <v>195901.6</v>
      </c>
      <c r="D124" s="2"/>
      <c r="E124" s="2"/>
      <c r="F124" s="2"/>
      <c r="G124" s="2"/>
      <c r="H124" s="2"/>
    </row>
    <row r="125" spans="1:8" x14ac:dyDescent="0.25">
      <c r="A125" s="2" t="s">
        <v>51</v>
      </c>
      <c r="B125" s="2">
        <v>81.630200000000002</v>
      </c>
      <c r="C125" s="2">
        <v>199591.1</v>
      </c>
      <c r="D125" s="2"/>
      <c r="E125" s="2"/>
      <c r="F125" s="2"/>
      <c r="G125" s="2"/>
    </row>
    <row r="126" spans="1:8" x14ac:dyDescent="0.25">
      <c r="A126" s="2" t="s">
        <v>52</v>
      </c>
      <c r="B126" s="2">
        <v>84.063800000000001</v>
      </c>
      <c r="C126" s="2">
        <v>204735.7</v>
      </c>
      <c r="D126" s="2"/>
      <c r="E126" s="2"/>
      <c r="F126" s="2"/>
      <c r="G126" s="2"/>
    </row>
    <row r="127" spans="1:8" x14ac:dyDescent="0.25">
      <c r="A127" s="2" t="s">
        <v>53</v>
      </c>
      <c r="B127" s="2">
        <v>86.015699999999995</v>
      </c>
      <c r="C127" s="2">
        <v>211335.5</v>
      </c>
      <c r="D127" s="2"/>
      <c r="E127" s="2"/>
      <c r="F127" s="2"/>
      <c r="G127" s="2"/>
    </row>
    <row r="128" spans="1:8" x14ac:dyDescent="0.25">
      <c r="A128" s="2" t="s">
        <v>54</v>
      </c>
      <c r="B128" s="2">
        <v>88.274199999999993</v>
      </c>
      <c r="C128" s="2">
        <v>216590.8</v>
      </c>
      <c r="D128" s="2"/>
      <c r="E128" s="2"/>
      <c r="F128" s="2"/>
      <c r="G128" s="2"/>
    </row>
    <row r="129" spans="1:7" x14ac:dyDescent="0.25">
      <c r="A129" s="2" t="s">
        <v>55</v>
      </c>
      <c r="B129" s="2">
        <v>90.027500000000003</v>
      </c>
      <c r="C129" s="2">
        <v>220501.6</v>
      </c>
      <c r="D129" s="2"/>
      <c r="E129" s="2"/>
      <c r="F129" s="2"/>
      <c r="G129" s="2"/>
    </row>
    <row r="130" spans="1:7" x14ac:dyDescent="0.25">
      <c r="A130" s="2" t="s">
        <v>56</v>
      </c>
      <c r="B130" s="2">
        <v>91.453000000000003</v>
      </c>
      <c r="C130" s="2">
        <v>223432.1</v>
      </c>
      <c r="D130" s="2"/>
      <c r="E130" s="2"/>
      <c r="F130" s="2"/>
      <c r="G130" s="2"/>
    </row>
    <row r="131" spans="1:7" x14ac:dyDescent="0.25">
      <c r="A131" s="2" t="s">
        <v>57</v>
      </c>
      <c r="B131" s="2">
        <v>93.0899</v>
      </c>
      <c r="C131" s="2">
        <v>225382.1</v>
      </c>
      <c r="D131" s="2"/>
      <c r="E131" s="2"/>
      <c r="F131" s="2"/>
      <c r="G131" s="2"/>
    </row>
    <row r="132" spans="1:7" x14ac:dyDescent="0.25">
      <c r="A132" s="2" t="s">
        <v>58</v>
      </c>
      <c r="B132" s="2">
        <v>94.260800000000003</v>
      </c>
      <c r="C132" s="2">
        <v>226966.7</v>
      </c>
      <c r="D132" s="2"/>
      <c r="E132" s="2"/>
      <c r="F132" s="2"/>
      <c r="G132" s="2"/>
    </row>
    <row r="133" spans="1:7" x14ac:dyDescent="0.25">
      <c r="A133" s="2" t="s">
        <v>59</v>
      </c>
      <c r="B133" s="2">
        <v>95.383600000000001</v>
      </c>
      <c r="C133" s="2">
        <v>228185.7</v>
      </c>
      <c r="D133" s="2"/>
      <c r="E133" s="2"/>
      <c r="F133" s="2"/>
      <c r="G133" s="2"/>
    </row>
    <row r="134" spans="1:7" x14ac:dyDescent="0.25">
      <c r="A134" s="2" t="s">
        <v>60</v>
      </c>
      <c r="B134" s="2">
        <v>95.900599999999997</v>
      </c>
      <c r="C134" s="2">
        <v>228837.4</v>
      </c>
      <c r="D134" s="2"/>
      <c r="E134" s="2"/>
      <c r="F134" s="2"/>
      <c r="G134" s="2"/>
    </row>
    <row r="135" spans="1:7" x14ac:dyDescent="0.25">
      <c r="A135" s="2" t="s">
        <v>61</v>
      </c>
      <c r="B135" s="2">
        <v>96.692099999999996</v>
      </c>
      <c r="C135" s="2">
        <v>228921.8</v>
      </c>
      <c r="D135" s="2"/>
      <c r="E135" s="2"/>
      <c r="F135" s="2"/>
      <c r="G135" s="2"/>
    </row>
    <row r="136" spans="1:7" x14ac:dyDescent="0.25">
      <c r="A136" s="2" t="s">
        <v>62</v>
      </c>
      <c r="B136" s="2">
        <v>97.6584</v>
      </c>
      <c r="C136" s="2">
        <v>229034.8</v>
      </c>
      <c r="D136" s="2"/>
      <c r="E136" s="2"/>
      <c r="F136" s="2"/>
      <c r="G136" s="2"/>
    </row>
    <row r="137" spans="1:7" x14ac:dyDescent="0.25">
      <c r="A137" s="2" t="s">
        <v>63</v>
      </c>
      <c r="B137" s="2">
        <v>98.071200000000005</v>
      </c>
      <c r="C137" s="2">
        <v>229176.3</v>
      </c>
      <c r="D137" s="2"/>
      <c r="E137" s="2"/>
      <c r="F137" s="2"/>
      <c r="G137" s="2"/>
    </row>
    <row r="138" spans="1:7" x14ac:dyDescent="0.25">
      <c r="A138" s="2" t="s">
        <v>64</v>
      </c>
      <c r="B138" s="2">
        <v>99.729299999999995</v>
      </c>
      <c r="C138" s="2">
        <v>229247.1</v>
      </c>
      <c r="D138" s="2"/>
      <c r="E138" s="2"/>
      <c r="F138" s="2"/>
      <c r="G138" s="2"/>
    </row>
    <row r="139" spans="1:7" x14ac:dyDescent="0.25">
      <c r="A139" s="2" t="s">
        <v>65</v>
      </c>
      <c r="B139" s="2">
        <v>100.8124</v>
      </c>
      <c r="C139" s="2">
        <v>227825.3</v>
      </c>
      <c r="D139" s="2"/>
      <c r="E139" s="2"/>
      <c r="F139" s="2"/>
      <c r="G139" s="2"/>
    </row>
    <row r="140" spans="1:7" x14ac:dyDescent="0.25">
      <c r="A140" s="2" t="s">
        <v>66</v>
      </c>
      <c r="B140" s="2">
        <v>101.79640000000001</v>
      </c>
      <c r="C140" s="2">
        <v>228671.2</v>
      </c>
      <c r="D140" s="2"/>
      <c r="E140" s="2"/>
      <c r="F140" s="2"/>
      <c r="G140" s="2"/>
    </row>
    <row r="141" spans="1:7" x14ac:dyDescent="0.25">
      <c r="A141" s="2" t="s">
        <v>67</v>
      </c>
      <c r="B141" s="2">
        <v>102.84690000000001</v>
      </c>
      <c r="C141" s="2">
        <v>230613</v>
      </c>
      <c r="D141" s="2"/>
      <c r="E141" s="2"/>
      <c r="F141" s="2"/>
      <c r="G141" s="2"/>
    </row>
    <row r="142" spans="1:7" x14ac:dyDescent="0.25">
      <c r="A142" s="2" t="s">
        <v>68</v>
      </c>
      <c r="B142" s="2">
        <v>103.70269999999999</v>
      </c>
      <c r="C142" s="2">
        <v>234322</v>
      </c>
      <c r="D142" s="2"/>
      <c r="E142" s="2"/>
      <c r="F142" s="2"/>
      <c r="G142" s="2"/>
    </row>
    <row r="143" spans="1:7" x14ac:dyDescent="0.25">
      <c r="A143" s="2" t="s">
        <v>69</v>
      </c>
      <c r="B143" s="2">
        <v>104.6242</v>
      </c>
      <c r="C143" s="2">
        <v>230877.4</v>
      </c>
      <c r="D143" s="2"/>
      <c r="E143" s="2"/>
      <c r="F143" s="2"/>
      <c r="G143" s="2"/>
    </row>
    <row r="144" spans="1:7" x14ac:dyDescent="0.25">
      <c r="A144" s="2" t="s">
        <v>70</v>
      </c>
      <c r="B144" s="2">
        <v>105.7822</v>
      </c>
      <c r="C144" s="2">
        <v>230199.9</v>
      </c>
      <c r="D144" s="2"/>
      <c r="E144" s="2"/>
      <c r="F144" s="2"/>
      <c r="G144" s="2"/>
    </row>
    <row r="145" spans="1:7" x14ac:dyDescent="0.25">
      <c r="A145" s="2" t="s">
        <v>71</v>
      </c>
      <c r="B145" s="2">
        <v>106.76730000000001</v>
      </c>
      <c r="C145" s="2">
        <v>228441.7</v>
      </c>
      <c r="D145" s="2"/>
      <c r="E145" s="2"/>
      <c r="F145" s="2"/>
      <c r="G145" s="2"/>
    </row>
    <row r="146" spans="1:7" x14ac:dyDescent="0.25">
      <c r="A146" s="2" t="s">
        <v>72</v>
      </c>
      <c r="B146" s="2">
        <v>107.7123</v>
      </c>
      <c r="C146" s="2">
        <v>229631.5</v>
      </c>
      <c r="D146" s="2"/>
      <c r="E146" s="2"/>
      <c r="F146" s="2"/>
      <c r="G146" s="2"/>
    </row>
    <row r="147" spans="1:7" x14ac:dyDescent="0.25">
      <c r="A147" s="2" t="s">
        <v>73</v>
      </c>
      <c r="B147" s="2">
        <v>108.9049</v>
      </c>
      <c r="C147" s="2">
        <v>229069.4</v>
      </c>
      <c r="D147" s="2"/>
      <c r="E147" s="2"/>
      <c r="F147" s="2"/>
      <c r="G147" s="2"/>
    </row>
    <row r="148" spans="1:7" x14ac:dyDescent="0.25">
      <c r="A148" s="2" t="s">
        <v>74</v>
      </c>
      <c r="B148" s="2">
        <v>110.4289</v>
      </c>
      <c r="C148" s="2">
        <v>226780.7</v>
      </c>
      <c r="D148" s="2"/>
      <c r="E148" s="2"/>
      <c r="F148" s="2"/>
      <c r="G148" s="2"/>
    </row>
    <row r="149" spans="1:7" x14ac:dyDescent="0.25">
      <c r="A149" s="2" t="s">
        <v>75</v>
      </c>
      <c r="B149" s="2">
        <v>111.2178</v>
      </c>
      <c r="C149" s="2">
        <v>223708.4</v>
      </c>
      <c r="D149" s="2"/>
      <c r="E149" s="2"/>
      <c r="F149" s="2"/>
      <c r="G149" s="2"/>
    </row>
    <row r="150" spans="1:7" x14ac:dyDescent="0.25">
      <c r="A150" s="2" t="s">
        <v>76</v>
      </c>
      <c r="B150" s="2">
        <v>112.4894</v>
      </c>
      <c r="C150" s="2">
        <v>220364.4</v>
      </c>
      <c r="D150" s="2"/>
      <c r="E150" s="2"/>
      <c r="F150" s="2"/>
      <c r="G150" s="2"/>
    </row>
    <row r="151" spans="1:7" x14ac:dyDescent="0.25">
      <c r="A151" s="2" t="s">
        <v>77</v>
      </c>
      <c r="B151" s="2">
        <v>114.0309</v>
      </c>
      <c r="C151" s="2">
        <v>223017.3</v>
      </c>
      <c r="D151" s="2"/>
      <c r="E151" s="2"/>
      <c r="F151" s="2"/>
      <c r="G151" s="2"/>
    </row>
    <row r="152" spans="1:7" x14ac:dyDescent="0.25">
      <c r="A152" s="2" t="s">
        <v>78</v>
      </c>
      <c r="B152" s="2">
        <v>115.23690000000001</v>
      </c>
      <c r="C152" s="2">
        <v>227977.5</v>
      </c>
      <c r="D152" s="2"/>
      <c r="E152" s="2"/>
      <c r="F152" s="2"/>
      <c r="G152" s="2"/>
    </row>
    <row r="153" spans="1:7" x14ac:dyDescent="0.25">
      <c r="A153" s="2" t="s">
        <v>79</v>
      </c>
      <c r="B153" s="2">
        <v>116.9513</v>
      </c>
      <c r="C153" s="2">
        <v>232365</v>
      </c>
      <c r="D153" s="2"/>
      <c r="E153" s="2"/>
      <c r="F153" s="2"/>
      <c r="G153" s="2"/>
    </row>
    <row r="154" spans="1:7" x14ac:dyDescent="0.25">
      <c r="A154" s="2" t="s">
        <v>80</v>
      </c>
      <c r="B154" s="2">
        <v>118.2769</v>
      </c>
      <c r="C154" s="2">
        <v>234835.20000000001</v>
      </c>
      <c r="D154" s="2"/>
      <c r="E154" s="2"/>
      <c r="F154" s="2"/>
      <c r="G154" s="2"/>
    </row>
    <row r="155" spans="1:7" x14ac:dyDescent="0.25">
      <c r="A155" s="2" t="s">
        <v>81</v>
      </c>
      <c r="B155" s="2">
        <v>118.3591</v>
      </c>
      <c r="C155" s="2"/>
      <c r="D155" s="2"/>
      <c r="E155" s="2"/>
      <c r="F155" s="2"/>
      <c r="G155" s="2"/>
    </row>
    <row r="156" spans="1:7" x14ac:dyDescent="0.25">
      <c r="A156" s="2" t="s">
        <v>82</v>
      </c>
      <c r="B156" s="2">
        <v>118.9238</v>
      </c>
      <c r="C156" s="2"/>
      <c r="D156" s="2"/>
      <c r="E156" s="2"/>
      <c r="F156" s="2"/>
      <c r="G156" s="2"/>
    </row>
    <row r="157" spans="1:7" x14ac:dyDescent="0.25">
      <c r="A157" s="2" t="s">
        <v>83</v>
      </c>
      <c r="B157" s="2">
        <v>119.8616</v>
      </c>
      <c r="C157" s="2"/>
      <c r="D157" s="2"/>
      <c r="E157" s="2"/>
      <c r="F157" s="2"/>
      <c r="G157" s="2"/>
    </row>
    <row r="158" spans="1:7" x14ac:dyDescent="0.25">
      <c r="A158" s="2" t="s">
        <v>84</v>
      </c>
      <c r="B158" s="2">
        <v>117.53449999999999</v>
      </c>
      <c r="C158" s="2"/>
      <c r="D158" s="2"/>
      <c r="E158" s="2"/>
      <c r="F158" s="2"/>
      <c r="G158" s="2"/>
    </row>
    <row r="159" spans="1:7" x14ac:dyDescent="0.25">
      <c r="A159" s="2" t="s">
        <v>85</v>
      </c>
      <c r="B159" s="2">
        <v>116.3216</v>
      </c>
      <c r="C159" s="2"/>
      <c r="D159" s="2"/>
      <c r="E159" s="2"/>
      <c r="F159" s="2"/>
      <c r="G159" s="2"/>
    </row>
    <row r="160" spans="1:7" x14ac:dyDescent="0.25">
      <c r="A160" s="2" t="s">
        <v>86</v>
      </c>
      <c r="B160" s="2">
        <v>113.43819999999999</v>
      </c>
      <c r="C160" s="2"/>
      <c r="D160" s="2"/>
      <c r="E160" s="2"/>
      <c r="F160" s="2"/>
      <c r="G160" s="2"/>
    </row>
    <row r="161" spans="1:7" x14ac:dyDescent="0.25">
      <c r="A161" s="2" t="s">
        <v>87</v>
      </c>
      <c r="B161" s="2">
        <v>111.8638</v>
      </c>
      <c r="C161" s="2"/>
      <c r="D161" s="2"/>
      <c r="E161" s="2"/>
      <c r="F161" s="2"/>
      <c r="G161" s="2"/>
    </row>
    <row r="162" spans="1:7" x14ac:dyDescent="0.25">
      <c r="A162" s="2" t="s">
        <v>88</v>
      </c>
      <c r="B162" s="2">
        <v>111.88939999999999</v>
      </c>
      <c r="C162" s="2"/>
      <c r="D162" s="2"/>
      <c r="E162" s="2"/>
      <c r="F162" s="2"/>
      <c r="G162" s="2"/>
    </row>
    <row r="163" spans="1:7" x14ac:dyDescent="0.25">
      <c r="A163" s="2" t="s">
        <v>89</v>
      </c>
      <c r="B163" s="2">
        <v>111.4867</v>
      </c>
      <c r="C163" s="2"/>
      <c r="D163" s="2"/>
      <c r="E163" s="2"/>
      <c r="F163" s="2"/>
      <c r="G163" s="2"/>
    </row>
    <row r="164" spans="1:7" x14ac:dyDescent="0.25">
      <c r="A164" s="2" t="s">
        <v>90</v>
      </c>
      <c r="B164" s="2">
        <v>111.9431</v>
      </c>
      <c r="C164" s="2"/>
      <c r="D164" s="2"/>
      <c r="E164" s="2"/>
      <c r="F164" s="2"/>
      <c r="G164" s="2"/>
    </row>
    <row r="165" spans="1:7" x14ac:dyDescent="0.25">
      <c r="A165" s="2" t="s">
        <v>91</v>
      </c>
      <c r="B165" s="2">
        <v>111.4019</v>
      </c>
      <c r="C165" s="2"/>
      <c r="D165" s="2"/>
      <c r="E165" s="2"/>
      <c r="F165" s="2"/>
      <c r="G165" s="2"/>
    </row>
    <row r="166" spans="1:7" x14ac:dyDescent="0.25">
      <c r="A166" s="2" t="s">
        <v>92</v>
      </c>
      <c r="B166" s="2">
        <v>110.88030000000001</v>
      </c>
      <c r="C166" s="2"/>
      <c r="D166" s="2"/>
      <c r="E166" s="2"/>
      <c r="F166" s="2"/>
      <c r="G166" s="2"/>
    </row>
    <row r="167" spans="1:7" x14ac:dyDescent="0.25">
      <c r="A167" s="2" t="s">
        <v>93</v>
      </c>
      <c r="B167" s="2">
        <v>110.9442</v>
      </c>
      <c r="C167" s="2"/>
      <c r="D167" s="2"/>
      <c r="E167" s="2"/>
      <c r="F167" s="2"/>
      <c r="G167" s="2"/>
    </row>
    <row r="168" spans="1:7" x14ac:dyDescent="0.25">
      <c r="A168" s="2" t="s">
        <v>94</v>
      </c>
      <c r="B168" s="2">
        <v>109.99160000000001</v>
      </c>
      <c r="C168" s="2"/>
      <c r="D168" s="2"/>
      <c r="E168" s="2"/>
      <c r="F168" s="2"/>
      <c r="G168" s="2"/>
    </row>
    <row r="169" spans="1:7" x14ac:dyDescent="0.25">
      <c r="A169" s="2" t="s">
        <v>95</v>
      </c>
      <c r="B169" s="2">
        <v>108.83620000000001</v>
      </c>
      <c r="C169" s="2"/>
      <c r="D169" s="2"/>
      <c r="E169" s="2"/>
      <c r="F169" s="2"/>
      <c r="G169" s="2"/>
    </row>
    <row r="170" spans="1:7" x14ac:dyDescent="0.25">
      <c r="A170" s="2" t="s">
        <v>96</v>
      </c>
      <c r="B170" s="2">
        <v>107.09699999999999</v>
      </c>
      <c r="C170" s="2"/>
      <c r="D170" s="2"/>
      <c r="E170" s="2"/>
      <c r="F170" s="2"/>
      <c r="G170" s="2"/>
    </row>
    <row r="171" spans="1:7" x14ac:dyDescent="0.25">
      <c r="A171" s="2" t="s">
        <v>97</v>
      </c>
      <c r="B171" s="2">
        <v>104.94499999999999</v>
      </c>
      <c r="C171" s="2"/>
      <c r="D171" s="2"/>
      <c r="E171" s="2"/>
      <c r="F171" s="2"/>
      <c r="G171" s="2"/>
    </row>
    <row r="172" spans="1:7" x14ac:dyDescent="0.25">
      <c r="A172" s="2" t="s">
        <v>98</v>
      </c>
      <c r="B172" s="2">
        <v>103.75239999999999</v>
      </c>
      <c r="C172" s="2"/>
      <c r="D172" s="2"/>
      <c r="E172" s="2"/>
      <c r="F172" s="2"/>
      <c r="G172" s="2"/>
    </row>
    <row r="173" spans="1:7" x14ac:dyDescent="0.25">
      <c r="A173" s="2" t="s">
        <v>99</v>
      </c>
      <c r="B173" s="2">
        <v>99.095100000000002</v>
      </c>
      <c r="C173" s="2"/>
      <c r="D173" s="2"/>
      <c r="E173" s="2"/>
      <c r="F173" s="2"/>
      <c r="G173" s="2"/>
    </row>
    <row r="174" spans="1:7" x14ac:dyDescent="0.25">
      <c r="A174" s="2" t="s">
        <v>100</v>
      </c>
      <c r="B174" s="2">
        <v>99.749499999999998</v>
      </c>
      <c r="C174" s="2"/>
      <c r="D174" s="2"/>
      <c r="E174" s="2"/>
      <c r="F174" s="2"/>
      <c r="G174" s="2"/>
    </row>
    <row r="175" spans="1:7" x14ac:dyDescent="0.25">
      <c r="A175" s="2" t="s">
        <v>101</v>
      </c>
      <c r="B175" s="2">
        <v>96.934899999999999</v>
      </c>
      <c r="C175" s="2"/>
      <c r="D175" s="2"/>
      <c r="E175" s="2"/>
      <c r="F175" s="2"/>
      <c r="G175" s="2"/>
    </row>
    <row r="176" spans="1:7" x14ac:dyDescent="0.25">
      <c r="A176" s="2" t="s">
        <v>102</v>
      </c>
      <c r="B176" s="2">
        <v>95.393000000000001</v>
      </c>
      <c r="C176" s="2"/>
      <c r="D176" s="2"/>
      <c r="E176" s="2"/>
      <c r="F176" s="2"/>
      <c r="G176" s="2"/>
    </row>
    <row r="177" spans="1:7" x14ac:dyDescent="0.25">
      <c r="A177" s="2" t="s">
        <v>103</v>
      </c>
      <c r="B177" s="2">
        <v>95.377399999999994</v>
      </c>
      <c r="C177" s="2"/>
      <c r="D177" s="2"/>
      <c r="E177" s="2"/>
      <c r="F177" s="2"/>
      <c r="G177" s="2"/>
    </row>
    <row r="178" spans="1:7" x14ac:dyDescent="0.25">
      <c r="A178" s="2" t="s">
        <v>104</v>
      </c>
      <c r="B178" s="2">
        <v>95.380700000000004</v>
      </c>
      <c r="C178" s="2"/>
      <c r="D178" s="2"/>
      <c r="E178" s="2"/>
      <c r="F178" s="2"/>
      <c r="G178" s="2"/>
    </row>
    <row r="179" spans="1:7" x14ac:dyDescent="0.25">
      <c r="A179" s="2" t="s">
        <v>105</v>
      </c>
      <c r="B179" s="2">
        <v>95.722300000000004</v>
      </c>
      <c r="C179" s="2"/>
      <c r="D179" s="2"/>
      <c r="E179" s="2"/>
      <c r="F179" s="2"/>
      <c r="G179" s="2"/>
    </row>
    <row r="180" spans="1:7" x14ac:dyDescent="0.25">
      <c r="A180" s="2" t="s">
        <v>106</v>
      </c>
      <c r="B180" s="2">
        <v>96.603099999999998</v>
      </c>
      <c r="C180" s="2"/>
      <c r="D180" s="2"/>
      <c r="E180" s="2"/>
      <c r="F180" s="2"/>
      <c r="G180" s="2"/>
    </row>
    <row r="181" spans="1:7" x14ac:dyDescent="0.25">
      <c r="A181" s="2" t="s">
        <v>107</v>
      </c>
      <c r="B181" s="2">
        <v>96.563999999999993</v>
      </c>
      <c r="C181" s="2"/>
      <c r="D181" s="2"/>
      <c r="E181" s="2"/>
      <c r="F181" s="2"/>
      <c r="G181" s="2"/>
    </row>
    <row r="182" spans="1:7" x14ac:dyDescent="0.25">
      <c r="A182" s="2" t="s">
        <v>108</v>
      </c>
      <c r="B182" s="2">
        <v>97.336600000000004</v>
      </c>
      <c r="C182" s="2"/>
      <c r="D182" s="2"/>
      <c r="E182" s="2"/>
      <c r="F182" s="2"/>
      <c r="G182" s="2"/>
    </row>
    <row r="183" spans="1:7" x14ac:dyDescent="0.25">
      <c r="A183" s="2" t="s">
        <v>109</v>
      </c>
      <c r="B183" s="2">
        <v>98.231499999999997</v>
      </c>
      <c r="C183" s="2"/>
      <c r="D183" s="2"/>
      <c r="E183" s="2"/>
      <c r="F183" s="2"/>
      <c r="G183" s="2"/>
    </row>
    <row r="184" spans="1:7" x14ac:dyDescent="0.25">
      <c r="A184" s="2" t="s">
        <v>110</v>
      </c>
      <c r="B184" s="2">
        <v>99.455299999999994</v>
      </c>
      <c r="C184" s="2"/>
      <c r="D184" s="2"/>
      <c r="E184" s="2"/>
      <c r="F184" s="2"/>
      <c r="G184" s="2"/>
    </row>
    <row r="185" spans="1:7" x14ac:dyDescent="0.25">
      <c r="A185" s="2" t="s">
        <v>111</v>
      </c>
      <c r="B185" s="2">
        <v>100.7962</v>
      </c>
      <c r="C185" s="2"/>
      <c r="D185" s="2"/>
      <c r="E185" s="2"/>
      <c r="F185" s="2"/>
      <c r="G185" s="2"/>
    </row>
    <row r="186" spans="1:7" x14ac:dyDescent="0.25">
      <c r="A186" s="2" t="s">
        <v>112</v>
      </c>
      <c r="B186" s="2">
        <v>101.517</v>
      </c>
      <c r="C186" s="2"/>
      <c r="D186" s="2"/>
      <c r="E186" s="2"/>
      <c r="F186" s="2"/>
      <c r="G186" s="2"/>
    </row>
    <row r="187" spans="1:7" x14ac:dyDescent="0.25">
      <c r="A187" s="2" t="s">
        <v>113</v>
      </c>
      <c r="B187" s="2">
        <v>102.72920000000001</v>
      </c>
      <c r="C187" s="2"/>
      <c r="D187" s="2"/>
      <c r="E187" s="2"/>
      <c r="F187" s="2"/>
      <c r="G187" s="2"/>
    </row>
    <row r="188" spans="1:7" x14ac:dyDescent="0.25">
      <c r="A188" s="2" t="s">
        <v>114</v>
      </c>
      <c r="B188" s="2">
        <v>103.9396</v>
      </c>
      <c r="C188" s="2"/>
      <c r="D188" s="2"/>
      <c r="E188" s="2"/>
      <c r="F188" s="2"/>
      <c r="G188" s="2"/>
    </row>
    <row r="189" spans="1:7" x14ac:dyDescent="0.25">
      <c r="A189" s="2" t="s">
        <v>115</v>
      </c>
      <c r="B189" s="2">
        <v>105.9034</v>
      </c>
      <c r="C189" s="2"/>
      <c r="D189" s="2"/>
      <c r="E189" s="2"/>
      <c r="F189" s="2"/>
      <c r="G189" s="2"/>
    </row>
    <row r="190" spans="1:7" x14ac:dyDescent="0.25">
      <c r="A190" s="2" t="s">
        <v>116</v>
      </c>
      <c r="B190" s="2">
        <v>107.63379999999999</v>
      </c>
      <c r="C190" s="2"/>
      <c r="D190" s="2"/>
      <c r="E190" s="2"/>
      <c r="F190" s="2"/>
      <c r="G190" s="2"/>
    </row>
    <row r="191" spans="1:7" x14ac:dyDescent="0.25">
      <c r="A191" s="2" t="s">
        <v>117</v>
      </c>
      <c r="B191" s="2">
        <v>109.6396</v>
      </c>
      <c r="C191" s="2"/>
      <c r="D191" s="2"/>
      <c r="E191" s="2"/>
      <c r="F191" s="2"/>
      <c r="G191" s="2"/>
    </row>
    <row r="192" spans="1:7" x14ac:dyDescent="0.25">
      <c r="A192" s="2" t="s">
        <v>118</v>
      </c>
      <c r="B192" s="2">
        <v>111.7191</v>
      </c>
      <c r="C192" s="2"/>
      <c r="D192" s="2"/>
      <c r="E192" s="2"/>
      <c r="F192" s="2"/>
      <c r="G192" s="2"/>
    </row>
    <row r="193" spans="1:7" x14ac:dyDescent="0.25">
      <c r="A193" s="2" t="s">
        <v>119</v>
      </c>
      <c r="B193" s="2">
        <v>113.7189</v>
      </c>
      <c r="C193" s="2"/>
      <c r="D193" s="2"/>
      <c r="E193" s="2"/>
      <c r="F193" s="2"/>
      <c r="G193" s="2"/>
    </row>
    <row r="194" spans="1:7" x14ac:dyDescent="0.25">
      <c r="A194" s="2" t="s">
        <v>120</v>
      </c>
      <c r="B194" s="2">
        <v>116.8355</v>
      </c>
      <c r="C194" s="2"/>
      <c r="D194" s="2"/>
      <c r="E194" s="2"/>
      <c r="F194" s="2"/>
      <c r="G194" s="2"/>
    </row>
    <row r="195" spans="1:7" x14ac:dyDescent="0.25">
      <c r="A195" s="2" t="s">
        <v>121</v>
      </c>
      <c r="B195" s="2">
        <v>119.8647</v>
      </c>
      <c r="C195" s="2"/>
      <c r="D195" s="2"/>
      <c r="E195" s="2"/>
      <c r="F195" s="2"/>
      <c r="G195" s="2"/>
    </row>
    <row r="196" spans="1:7" x14ac:dyDescent="0.25">
      <c r="A196" s="2" t="s">
        <v>122</v>
      </c>
      <c r="B196" s="2">
        <v>121.9913</v>
      </c>
      <c r="C196" s="2"/>
      <c r="D196" s="2"/>
      <c r="E196" s="2"/>
      <c r="F196" s="2"/>
      <c r="G196" s="2"/>
    </row>
    <row r="197" spans="1:7" x14ac:dyDescent="0.25">
      <c r="A197" s="2" t="s">
        <v>123</v>
      </c>
      <c r="B197" s="2">
        <v>125.3479</v>
      </c>
      <c r="C197" s="2"/>
      <c r="D197" s="2"/>
      <c r="E197" s="2"/>
      <c r="F197" s="2"/>
      <c r="G197" s="2"/>
    </row>
    <row r="198" spans="1:7" x14ac:dyDescent="0.25">
      <c r="A198" s="2" t="s">
        <v>124</v>
      </c>
      <c r="B198" s="2">
        <v>127.4191</v>
      </c>
      <c r="C198" s="2"/>
      <c r="D198" s="2"/>
      <c r="E198" s="2"/>
      <c r="F198" s="2"/>
      <c r="G198" s="2"/>
    </row>
    <row r="199" spans="1:7" x14ac:dyDescent="0.25">
      <c r="A199" s="2" t="s">
        <v>125</v>
      </c>
      <c r="B199" s="2">
        <v>129.69710000000001</v>
      </c>
      <c r="C199" s="2"/>
      <c r="D199" s="2"/>
      <c r="E199" s="2"/>
      <c r="F199" s="2"/>
      <c r="G199" s="2"/>
    </row>
    <row r="200" spans="1:7" x14ac:dyDescent="0.25">
      <c r="A200" s="2" t="s">
        <v>126</v>
      </c>
      <c r="B200" s="2">
        <v>132.05889999999999</v>
      </c>
      <c r="C200" s="2"/>
      <c r="D200" s="2"/>
      <c r="E200" s="2"/>
      <c r="F200" s="2"/>
      <c r="G200" s="2"/>
    </row>
    <row r="201" spans="1:7" x14ac:dyDescent="0.25">
      <c r="A201" s="2" t="s">
        <v>127</v>
      </c>
      <c r="B201" s="2">
        <v>133.17240000000001</v>
      </c>
      <c r="C201" s="2"/>
      <c r="D201" s="2"/>
      <c r="E201" s="2"/>
      <c r="F201" s="2"/>
      <c r="G201" s="2"/>
    </row>
    <row r="202" spans="1:7" x14ac:dyDescent="0.25">
      <c r="A202" s="2" t="s">
        <v>128</v>
      </c>
      <c r="B202" s="2">
        <v>135.70359999999999</v>
      </c>
      <c r="C202" s="2"/>
      <c r="D202" s="2"/>
      <c r="E202" s="2"/>
      <c r="F202" s="2"/>
      <c r="G202" s="2"/>
    </row>
    <row r="203" spans="1:7" x14ac:dyDescent="0.25">
      <c r="A203" s="2" t="s">
        <v>129</v>
      </c>
      <c r="B203" s="2">
        <v>137.81440000000001</v>
      </c>
      <c r="C203" s="2"/>
      <c r="D203" s="2"/>
      <c r="E203" s="2"/>
      <c r="F203" s="2"/>
      <c r="G203" s="2"/>
    </row>
    <row r="204" spans="1:7" x14ac:dyDescent="0.25">
      <c r="A204" s="2" t="s">
        <v>130</v>
      </c>
      <c r="B204" s="2">
        <v>141.35079999999999</v>
      </c>
      <c r="C204" s="2"/>
      <c r="D204" s="2"/>
      <c r="E204" s="2"/>
      <c r="F204" s="2"/>
      <c r="G204" s="2"/>
    </row>
    <row r="205" spans="1:7" x14ac:dyDescent="0.25">
      <c r="A205" s="2" t="s">
        <v>131</v>
      </c>
      <c r="B205" s="2">
        <v>144.37110000000001</v>
      </c>
      <c r="C205" s="2"/>
      <c r="D205" s="2"/>
      <c r="E205" s="2"/>
      <c r="F205" s="2"/>
      <c r="G205" s="2"/>
    </row>
    <row r="206" spans="1:7" x14ac:dyDescent="0.25">
      <c r="A206" s="2" t="s">
        <v>132</v>
      </c>
      <c r="B206" s="2"/>
      <c r="C206" s="2"/>
      <c r="D206" s="2"/>
      <c r="E206" s="2"/>
      <c r="F206" s="2"/>
      <c r="G206" s="2"/>
    </row>
    <row r="207" spans="1:7" x14ac:dyDescent="0.25">
      <c r="A207" s="2" t="s">
        <v>133</v>
      </c>
      <c r="B207" s="2"/>
      <c r="C207" s="2"/>
      <c r="D207" s="2"/>
      <c r="E207" s="2"/>
      <c r="F207" s="2"/>
      <c r="G207" s="2"/>
    </row>
  </sheetData>
  <dataValidations count="2">
    <dataValidation allowBlank="1" showErrorMessage="1" promptTitle="TRAFO" prompt="$A$1:$C$207" sqref="A1" xr:uid="{EA68CC65-4856-4330-A02C-797B61FC0BD3}"/>
    <dataValidation allowBlank="1" showErrorMessage="1" promptTitle="TRAFO" prompt="$J$1:$O$34" sqref="J1" xr:uid="{E5ABF677-8B29-4107-8AF7-13C2A2CB5E60}"/>
  </dataValidations>
  <hyperlinks>
    <hyperlink ref="B2" r:id="rId1" tooltip="Link to Datastream Navigator metadata for NLOHNOMIE; right-click for more" xr:uid="{DE9C9B5E-4081-4842-859D-D9B3F9D4C352}"/>
    <hyperlink ref="C2" r:id="rId2" tooltip="Link to Datastream Navigator metadata for NLOOFHDIB; right-click for more" xr:uid="{852670A4-7F68-42D4-A66A-B6595AF02CCF}"/>
    <hyperlink ref="K2" r:id="rId3" tooltip="Link to Datastream Navigator metadata for NLOCPTIR; right-click for more" xr:uid="{9F99322E-D132-4721-87AD-38F540E68598}"/>
    <hyperlink ref="L2" r:id="rId4" tooltip="Link to Datastream Navigator metadata for TSNLMODA; right-click for more" xr:uid="{2724A5EE-0CB8-40F3-8720-FE2F3B82A0A8}"/>
    <hyperlink ref="M2" r:id="rId5" tooltip="Link to Datastream Navigator metadata for NLOCFHDI; right-click for more" xr:uid="{3F924659-B075-4A97-B9A8-573339927CF8}"/>
    <hyperlink ref="N2" r:id="rId6" tooltip="Link to Datastream Navigator metadata for NLOCFTPP; right-click for more" xr:uid="{E589C543-3E93-4125-B9C0-84A0D308B548}"/>
    <hyperlink ref="O2" r:id="rId7" tooltip="Link to Datastream Navigator metadata for nlperdis; right-click for more" xr:uid="{57D31AFC-2C44-4840-806B-09AD10E91E44}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2021-03-04T09:08:15Z</dcterms:created>
  <dcterms:modified xsi:type="dcterms:W3CDTF">2021-03-04T09:16:51Z</dcterms:modified>
</cp:coreProperties>
</file>