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merijn van miltenburg\"/>
    </mc:Choice>
  </mc:AlternateContent>
  <xr:revisionPtr revIDLastSave="0" documentId="8_{8D29E1A1-69A3-489A-8FA7-EA7F7896BD25}" xr6:coauthVersionLast="45" xr6:coauthVersionMax="45" xr10:uidLastSave="{00000000-0000-0000-0000-000000000000}"/>
  <bookViews>
    <workbookView xWindow="3120" yWindow="2250" windowWidth="23055" windowHeight="15750" xr2:uid="{71AAE759-E7CA-4854-9A89-665560840C20}"/>
  </bookViews>
  <sheets>
    <sheet name="Sheet1" sheetId="1" r:id="rId1"/>
  </sheets>
  <definedNames>
    <definedName name="TRNR_415d06b5639f439ea3590d0f41844a68_242_1" hidden="1">Sheet1!$G$1</definedName>
    <definedName name="TRNR_531f5df7b0d54c7d934fd519739304cd_146_1" hidden="1">Sheet1!$M$1</definedName>
    <definedName name="TRNR_5bdbf4ebc7274ace9a9d26a51371971a_166_1" hidden="1">Sheet1!$D$1</definedName>
    <definedName name="TRNR_729cc8965c7e49938e9f07ace04b6a7c_421_1" hidden="1">Sheet1!$J$1</definedName>
    <definedName name="TRNR_c3c59cea8a52478585d38fafdc015eaf_246_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J1" i="1"/>
  <c r="G1" i="1"/>
  <c r="D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3BB62A99-9DB7-4037-9D0A-BCA53CE032C3}">
      <text>
        <r>
          <rPr>
            <b/>
            <sz val="9"/>
            <color indexed="81"/>
            <rFont val="Tahoma"/>
            <family val="2"/>
          </rPr>
          <t>=DSGRID("NLOCFEMPO"," ","Base Date","","D","RowHeader=true;ColHeader=true;Code=true;SeriesMetaDataLink=true;DispSeriesDescription=false;YearlyTSFormat=false;QuarterlyTSFormat=false","")</t>
        </r>
      </text>
    </comment>
    <comment ref="D1" authorId="0" shapeId="0" xr:uid="{6961197C-9F2A-47A4-929D-763D1EA71B81}">
      <text>
        <r>
          <rPr>
            <b/>
            <sz val="9"/>
            <color indexed="81"/>
            <rFont val="Tahoma"/>
            <family val="2"/>
          </rPr>
          <t>=DSGRID("NLXEARN.A"," ","Base Date","","D","RowHeader=true;ColHeader=true;Code=true;SeriesMetaDataLink=true;DispSeriesDescription=false;YearlyTSFormat=false;QuarterlyTSFormat=false","")</t>
        </r>
      </text>
    </comment>
    <comment ref="G1" authorId="0" shapeId="0" xr:uid="{4565F108-8001-47BF-A6BC-AD31C7988845}">
      <text>
        <r>
          <rPr>
            <b/>
            <sz val="9"/>
            <color indexed="81"/>
            <rFont val="Tahoma"/>
            <family val="2"/>
          </rPr>
          <t>=DSGRID("NLQL2104Q"," ","Base Date","","D","RowHeader=true;ColHeader=true;Code=true;SeriesMetaDataLink=true;DispSeriesDescription=false;YearlyTSFormat=false;QuarterlyTSFormat=false","")</t>
        </r>
      </text>
    </comment>
    <comment ref="J1" authorId="0" shapeId="0" xr:uid="{72A49B09-1455-4B99-9510-246001E7CAA6}">
      <text>
        <r>
          <rPr>
            <b/>
            <sz val="9"/>
            <color indexed="81"/>
            <rFont val="Tahoma"/>
            <family val="2"/>
          </rPr>
          <t>=DSGRID("NLCNFCONQ"," ","Base Date","","D","RowHeader=true;ColHeader=true;Code=true;SeriesMetaDataLink=true;DispSeriesDescription=false;YearlyTSFormat=false;QuarterlyTSFormat=false","")</t>
        </r>
      </text>
    </comment>
    <comment ref="M1" authorId="0" shapeId="0" xr:uid="{4809171D-B8F1-4553-831B-751B4F22E2B8}">
      <text>
        <r>
          <rPr>
            <b/>
            <sz val="9"/>
            <color indexed="81"/>
            <rFont val="Tahoma"/>
            <family val="2"/>
          </rPr>
          <t>=DSGRID("TSHUIZEN"," ","Base Date","","D","RowHeader=true;ColHeader=true;Code=true;SeriesMetaDataLink=true;DispSeriesDescription=false;YearlyTSFormat=false;QuarterlyTSFormat=false","")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<sst xmlns="http://schemas.openxmlformats.org/spreadsheetml/2006/main" count="15" uniqueCount="11">
  <si>
    <t>NL TOTAL EMPLOYMENT (AR) VOLA</t>
  </si>
  <si>
    <t>Code</t>
  </si>
  <si>
    <t>NLOCFEMPO</t>
  </si>
  <si>
    <t>NL EARNINGS - PER EMP, QUARTERLY TOTAL, WHOLE ECONOMY CURN</t>
  </si>
  <si>
    <t>NLXEARN.A</t>
  </si>
  <si>
    <t>NL CLI GROSS DOMESTIC PRODUCT GDP SADJ</t>
  </si>
  <si>
    <t>NLQL2104Q</t>
  </si>
  <si>
    <t>NL CBS CONSUMER CONFIDENCE SURVEY: INDEX SADJ</t>
  </si>
  <si>
    <t>NLCNFCONQ</t>
  </si>
  <si>
    <t>huizenprijzen Nederland geplakt uit NVM en CBS reeks</t>
  </si>
  <si>
    <t>TSHUIZEN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</si>
</sst>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d8035474-a77f-484e-bd51-8308343e4397</stp>
        <tr r="J1" s="1"/>
      </tp>
      <tp t="s">
        <v>Name</v>
        <stp/>
        <stp>f8f777b3-42ed-4c10-b7df-5a9a86bad1fd</stp>
        <tr r="D1" s="1"/>
      </tp>
      <tp t="s">
        <v>Name</v>
        <stp/>
        <stp>7074b711-6266-45bb-b817-1112d211cbdb</stp>
        <tr r="A1" s="1"/>
      </tp>
      <tp t="s">
        <v>Name</v>
        <stp/>
        <stp>6bae0e04-c4f2-41e9-9d03-0d35be67e8cd</stp>
        <tr r="M1" s="1"/>
      </tp>
      <tp t="s">
        <v>Name</v>
        <stp/>
        <stp>0ee5ce62-c287-4fbf-ae29-3f46da1a7a93</stp>
        <tr r="G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mea1.datastream.cp.thomsonreuters.com/navigator/EconomicsMetadata.aspx?navcode=NLQL2104Q&amp;caller=DFO&amp;version=3.0.29.54&amp;nova=false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mea1.datastream.cp.thomsonreuters.com/navigator/EconomicsMetadata.aspx?navcode=NLXEARN.A&amp;caller=DFO&amp;version=3.0.29.54&amp;nova=false" TargetMode="External"/><Relationship Id="rId1" Type="http://schemas.openxmlformats.org/officeDocument/2006/relationships/hyperlink" Target="https://emea1.datastream.cp.thomsonreuters.com/navigator/EconomicsMetadata.aspx?navcode=NLOCFEMPO&amp;caller=DFO&amp;version=3.0.29.54&amp;nova=fals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mea1.datastream.cp.thomsonreuters.com/navigator/EconomicsMetadata.aspx?navcode=TSHUIZEN&amp;caller=DFO&amp;version=3.0.29.54&amp;nova=false" TargetMode="External"/><Relationship Id="rId4" Type="http://schemas.openxmlformats.org/officeDocument/2006/relationships/hyperlink" Target="https://emea1.datastream.cp.thomsonreuters.com/navigator/EconomicsMetadata.aspx?navcode=NLCNFCONQ&amp;caller=DFO&amp;version=3.0.29.54&amp;nova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4693-BAD9-4877-9928-98358870B4F4}">
  <dimension ref="A1:N422"/>
  <sheetViews>
    <sheetView tabSelected="1" zoomScale="46" zoomScaleNormal="46" workbookViewId="0">
      <selection activeCell="M1" sqref="M1"/>
    </sheetView>
  </sheetViews>
  <sheetFormatPr defaultRowHeight="15" x14ac:dyDescent="0.25"/>
  <cols>
    <col min="1" max="1" width="10.42578125" bestFit="1" customWidth="1"/>
    <col min="2" max="2" width="32.28515625" bestFit="1" customWidth="1"/>
    <col min="4" max="4" width="10.42578125" bestFit="1" customWidth="1"/>
    <col min="5" max="5" width="63.42578125" bestFit="1" customWidth="1"/>
    <col min="7" max="7" width="10.42578125" bestFit="1" customWidth="1"/>
    <col min="8" max="8" width="40.85546875" bestFit="1" customWidth="1"/>
    <col min="10" max="10" width="12.5703125" bestFit="1" customWidth="1"/>
    <col min="11" max="11" width="60.7109375" bestFit="1" customWidth="1"/>
    <col min="13" max="13" width="12.28515625" bestFit="1" customWidth="1"/>
    <col min="14" max="14" width="58.85546875" bestFit="1" customWidth="1"/>
  </cols>
  <sheetData>
    <row r="1" spans="1:14" x14ac:dyDescent="0.25">
      <c r="A1" t="str">
        <f>_xll.Thomson.Reuters.AFOSpreadsheetFormulas.DSGRID("NLOCFEMPO"," ","Base Date","","D","RowHeader=true;ColHeader=true;Code=true;SeriesMetaDataLink=true;DispSeriesDescription=false;YearlyTSFormat=false;QuarterlyTSFormat=false","")</f>
        <v>Name</v>
      </c>
      <c r="B1" t="s">
        <v>0</v>
      </c>
      <c r="D1" t="str">
        <f>_xll.Thomson.Reuters.AFOSpreadsheetFormulas.DSGRID("NLXEARN.A"," ","Base Date","","D","RowHeader=true;ColHeader=true;Code=true;SeriesMetaDataLink=true;DispSeriesDescription=false;YearlyTSFormat=false;QuarterlyTSFormat=false","")</f>
        <v>Name</v>
      </c>
      <c r="E1" t="s">
        <v>3</v>
      </c>
      <c r="G1" t="str">
        <f>_xll.Thomson.Reuters.AFOSpreadsheetFormulas.DSGRID("NLQL2104Q"," ","Base Date","","D","RowHeader=true;ColHeader=true;Code=true;SeriesMetaDataLink=true;DispSeriesDescription=false;YearlyTSFormat=false;QuarterlyTSFormat=false","")</f>
        <v>Name</v>
      </c>
      <c r="H1" t="s">
        <v>5</v>
      </c>
      <c r="J1" t="str">
        <f>_xll.Thomson.Reuters.AFOSpreadsheetFormulas.DSGRID("NLCNFCONQ"," ","Base Date","","D","RowHeader=true;ColHeader=true;Code=true;SeriesMetaDataLink=true;DispSeriesDescription=false;YearlyTSFormat=false;QuarterlyTSFormat=false","")</f>
        <v>Name</v>
      </c>
      <c r="K1" t="s">
        <v>7</v>
      </c>
      <c r="M1" t="str">
        <f>_xll.Thomson.Reuters.AFOSpreadsheetFormulas.DSGRID("TSHUIZEN"," ","Base Date","","D","RowHeader=true;ColHeader=true;Code=true;SeriesMetaDataLink=true;DispSeriesDescription=false;YearlyTSFormat=false;QuarterlyTSFormat=false","")</f>
        <v>Name</v>
      </c>
      <c r="N1" t="s">
        <v>9</v>
      </c>
    </row>
    <row r="2" spans="1:14" x14ac:dyDescent="0.25">
      <c r="A2" t="s">
        <v>1</v>
      </c>
      <c r="B2" s="3" t="s">
        <v>2</v>
      </c>
      <c r="D2" t="s">
        <v>1</v>
      </c>
      <c r="E2" s="2" t="s">
        <v>4</v>
      </c>
      <c r="G2" t="s">
        <v>1</v>
      </c>
      <c r="H2" s="2" t="s">
        <v>6</v>
      </c>
      <c r="J2" t="s">
        <v>1</v>
      </c>
      <c r="K2" s="2" t="s">
        <v>8</v>
      </c>
      <c r="M2" t="s">
        <v>1</v>
      </c>
      <c r="N2" s="2" t="s">
        <v>10</v>
      </c>
    </row>
    <row r="3" spans="1:14" x14ac:dyDescent="0.25">
      <c r="A3" s="1">
        <v>21961</v>
      </c>
      <c r="B3">
        <v>4310.99</v>
      </c>
      <c r="D3" s="1">
        <v>29266</v>
      </c>
      <c r="E3">
        <v>4801.2</v>
      </c>
      <c r="G3" s="1">
        <v>22327</v>
      </c>
      <c r="H3">
        <v>2.0571000000000002</v>
      </c>
      <c r="J3" s="1">
        <v>31517</v>
      </c>
      <c r="K3">
        <v>2</v>
      </c>
      <c r="M3" s="1">
        <v>31137</v>
      </c>
      <c r="N3">
        <v>22</v>
      </c>
    </row>
    <row r="4" spans="1:14" x14ac:dyDescent="0.25">
      <c r="A4" s="1">
        <v>22051</v>
      </c>
      <c r="B4">
        <v>4333.3900000000003</v>
      </c>
      <c r="D4" s="1">
        <v>29356</v>
      </c>
      <c r="E4">
        <v>4641.32</v>
      </c>
      <c r="G4" s="1">
        <v>22416</v>
      </c>
      <c r="H4">
        <v>-1.6606000000000001</v>
      </c>
      <c r="J4" s="1">
        <v>31547</v>
      </c>
      <c r="K4">
        <v>8</v>
      </c>
      <c r="M4" s="1">
        <v>31226</v>
      </c>
      <c r="N4">
        <v>23</v>
      </c>
    </row>
    <row r="5" spans="1:14" x14ac:dyDescent="0.25">
      <c r="A5" s="1">
        <v>22143</v>
      </c>
      <c r="B5">
        <v>4356.72</v>
      </c>
      <c r="D5" s="1">
        <v>29448</v>
      </c>
      <c r="E5">
        <v>4831.55</v>
      </c>
      <c r="G5" s="1">
        <v>22508</v>
      </c>
      <c r="H5">
        <v>0.16789999999999999</v>
      </c>
      <c r="J5" s="1">
        <v>31578</v>
      </c>
      <c r="K5">
        <v>15</v>
      </c>
      <c r="M5" s="1">
        <v>31320</v>
      </c>
      <c r="N5">
        <v>22</v>
      </c>
    </row>
    <row r="6" spans="1:14" x14ac:dyDescent="0.25">
      <c r="A6" s="1">
        <v>22235</v>
      </c>
      <c r="B6">
        <v>4381.8900000000003</v>
      </c>
      <c r="D6" s="1">
        <v>29540</v>
      </c>
      <c r="E6">
        <v>4832.5200000000004</v>
      </c>
      <c r="G6" s="1">
        <v>22600</v>
      </c>
      <c r="H6">
        <v>0.65559999999999996</v>
      </c>
      <c r="J6" s="1">
        <v>31608</v>
      </c>
      <c r="K6">
        <v>20</v>
      </c>
      <c r="M6" s="1">
        <v>31412</v>
      </c>
      <c r="N6">
        <v>22</v>
      </c>
    </row>
    <row r="7" spans="1:14" x14ac:dyDescent="0.25">
      <c r="A7" s="1">
        <v>22327</v>
      </c>
      <c r="B7">
        <v>4396.71</v>
      </c>
      <c r="D7" s="1">
        <v>29632</v>
      </c>
      <c r="E7">
        <v>4806.3900000000003</v>
      </c>
      <c r="G7" s="1">
        <v>22692</v>
      </c>
      <c r="H7">
        <v>3.0363000000000002</v>
      </c>
      <c r="J7" s="1">
        <v>31639</v>
      </c>
      <c r="K7">
        <v>21</v>
      </c>
      <c r="M7" s="1">
        <v>31502</v>
      </c>
      <c r="N7">
        <v>22</v>
      </c>
    </row>
    <row r="8" spans="1:14" x14ac:dyDescent="0.25">
      <c r="A8" s="1">
        <v>22416</v>
      </c>
      <c r="B8">
        <v>4427.92</v>
      </c>
      <c r="D8" s="1">
        <v>29721</v>
      </c>
      <c r="E8">
        <v>4912.8</v>
      </c>
      <c r="G8" s="1">
        <v>22781</v>
      </c>
      <c r="H8">
        <v>6.6737000000000002</v>
      </c>
      <c r="J8" s="1">
        <v>31670</v>
      </c>
      <c r="K8">
        <v>21</v>
      </c>
      <c r="M8" s="1">
        <v>31593</v>
      </c>
      <c r="N8">
        <v>24</v>
      </c>
    </row>
    <row r="9" spans="1:14" x14ac:dyDescent="0.25">
      <c r="A9" s="1">
        <v>22508</v>
      </c>
      <c r="B9">
        <v>4460.76</v>
      </c>
      <c r="D9" s="1">
        <v>29813</v>
      </c>
      <c r="E9">
        <v>4953.26</v>
      </c>
      <c r="G9" s="1">
        <v>22873</v>
      </c>
      <c r="H9">
        <v>9.9026999999999994</v>
      </c>
      <c r="J9" s="1">
        <v>31700</v>
      </c>
      <c r="K9">
        <v>21</v>
      </c>
      <c r="M9" s="1">
        <v>31685</v>
      </c>
      <c r="N9">
        <v>24</v>
      </c>
    </row>
    <row r="10" spans="1:14" x14ac:dyDescent="0.25">
      <c r="A10" s="1">
        <v>22600</v>
      </c>
      <c r="B10">
        <v>4493.13</v>
      </c>
      <c r="D10" s="1">
        <v>29905</v>
      </c>
      <c r="E10">
        <v>5056.79</v>
      </c>
      <c r="G10" s="1">
        <v>22965</v>
      </c>
      <c r="H10">
        <v>7.7965999999999998</v>
      </c>
      <c r="J10" s="1">
        <v>31731</v>
      </c>
      <c r="K10">
        <v>21</v>
      </c>
      <c r="M10" s="1">
        <v>31777</v>
      </c>
      <c r="N10">
        <v>23</v>
      </c>
    </row>
    <row r="11" spans="1:14" x14ac:dyDescent="0.25">
      <c r="A11" s="1">
        <v>22692</v>
      </c>
      <c r="B11">
        <v>4533.95</v>
      </c>
      <c r="D11" s="1">
        <v>29997</v>
      </c>
      <c r="E11">
        <v>5139.38</v>
      </c>
      <c r="G11" s="1">
        <v>23057</v>
      </c>
      <c r="H11">
        <v>-1.6415999999999999</v>
      </c>
      <c r="J11" s="1">
        <v>31761</v>
      </c>
      <c r="K11">
        <v>20</v>
      </c>
      <c r="M11" s="1">
        <v>31867</v>
      </c>
      <c r="N11">
        <v>24</v>
      </c>
    </row>
    <row r="12" spans="1:14" x14ac:dyDescent="0.25">
      <c r="A12" s="1">
        <v>22781</v>
      </c>
      <c r="B12">
        <v>4559.75</v>
      </c>
      <c r="D12" s="1">
        <v>30086</v>
      </c>
      <c r="E12">
        <v>5193.75</v>
      </c>
      <c r="G12" s="1">
        <v>23146</v>
      </c>
      <c r="H12">
        <v>4.9603999999999999</v>
      </c>
      <c r="J12" s="1">
        <v>31792</v>
      </c>
      <c r="K12">
        <v>22</v>
      </c>
      <c r="M12" s="1">
        <v>31958</v>
      </c>
      <c r="N12">
        <v>25</v>
      </c>
    </row>
    <row r="13" spans="1:14" x14ac:dyDescent="0.25">
      <c r="A13" s="1">
        <v>22873</v>
      </c>
      <c r="B13">
        <v>4583.1400000000003</v>
      </c>
      <c r="D13" s="1">
        <v>30178</v>
      </c>
      <c r="E13">
        <v>5188.24</v>
      </c>
      <c r="G13" s="1">
        <v>23238</v>
      </c>
      <c r="H13">
        <v>4.2023000000000001</v>
      </c>
      <c r="J13" s="1">
        <v>31823</v>
      </c>
      <c r="K13">
        <v>23</v>
      </c>
      <c r="M13" s="1">
        <v>32050</v>
      </c>
      <c r="N13">
        <v>25</v>
      </c>
    </row>
    <row r="14" spans="1:14" x14ac:dyDescent="0.25">
      <c r="A14" s="1">
        <v>22965</v>
      </c>
      <c r="B14">
        <v>4606.41</v>
      </c>
      <c r="D14" s="1">
        <v>30270</v>
      </c>
      <c r="E14">
        <v>5224.34</v>
      </c>
      <c r="G14" s="1">
        <v>23330</v>
      </c>
      <c r="H14">
        <v>6.7615999999999996</v>
      </c>
      <c r="J14" s="1">
        <v>31851</v>
      </c>
      <c r="K14">
        <v>22</v>
      </c>
      <c r="M14" s="1">
        <v>32142</v>
      </c>
      <c r="N14">
        <v>24</v>
      </c>
    </row>
    <row r="15" spans="1:14" x14ac:dyDescent="0.25">
      <c r="A15" s="1">
        <v>23057</v>
      </c>
      <c r="B15">
        <v>4623.6899999999996</v>
      </c>
      <c r="D15" s="1">
        <v>30362</v>
      </c>
      <c r="E15">
        <v>5306.38</v>
      </c>
      <c r="G15" s="1">
        <v>23422</v>
      </c>
      <c r="H15">
        <v>15.430199999999999</v>
      </c>
      <c r="J15" s="1">
        <v>31882</v>
      </c>
      <c r="K15">
        <v>10</v>
      </c>
      <c r="M15" s="1">
        <v>32233</v>
      </c>
      <c r="N15">
        <v>24</v>
      </c>
    </row>
    <row r="16" spans="1:14" x14ac:dyDescent="0.25">
      <c r="A16" s="1">
        <v>23146</v>
      </c>
      <c r="B16">
        <v>4652.79</v>
      </c>
      <c r="D16" s="1">
        <v>30451</v>
      </c>
      <c r="E16">
        <v>5325.58</v>
      </c>
      <c r="G16" s="1">
        <v>23512</v>
      </c>
      <c r="H16">
        <v>6.8731</v>
      </c>
      <c r="J16" s="1">
        <v>31912</v>
      </c>
      <c r="K16">
        <v>1</v>
      </c>
      <c r="M16" s="1">
        <v>32324</v>
      </c>
      <c r="N16">
        <v>26</v>
      </c>
    </row>
    <row r="17" spans="1:14" x14ac:dyDescent="0.25">
      <c r="A17" s="1">
        <v>23238</v>
      </c>
      <c r="B17">
        <v>4683.88</v>
      </c>
      <c r="D17" s="1">
        <v>30543</v>
      </c>
      <c r="E17">
        <v>5308.84</v>
      </c>
      <c r="G17" s="1">
        <v>23604</v>
      </c>
      <c r="H17">
        <v>6.3376000000000001</v>
      </c>
      <c r="J17" s="1">
        <v>31943</v>
      </c>
      <c r="K17">
        <v>-2</v>
      </c>
      <c r="M17" s="1">
        <v>32416</v>
      </c>
      <c r="N17">
        <v>26</v>
      </c>
    </row>
    <row r="18" spans="1:14" x14ac:dyDescent="0.25">
      <c r="A18" s="1">
        <v>23330</v>
      </c>
      <c r="B18">
        <v>4714.4799999999996</v>
      </c>
      <c r="D18" s="1">
        <v>30635</v>
      </c>
      <c r="E18">
        <v>5336.23</v>
      </c>
      <c r="G18" s="1">
        <v>23696</v>
      </c>
      <c r="H18">
        <v>5.2378</v>
      </c>
      <c r="J18" s="1">
        <v>31973</v>
      </c>
      <c r="K18">
        <v>-3</v>
      </c>
      <c r="M18" s="1">
        <v>32507</v>
      </c>
      <c r="N18">
        <v>26</v>
      </c>
    </row>
    <row r="19" spans="1:14" x14ac:dyDescent="0.25">
      <c r="A19" s="1">
        <v>23422</v>
      </c>
      <c r="B19">
        <v>4755.5200000000004</v>
      </c>
      <c r="D19" s="1">
        <v>30727</v>
      </c>
      <c r="E19">
        <v>5311.41</v>
      </c>
      <c r="G19" s="1">
        <v>23788</v>
      </c>
      <c r="H19">
        <v>6.8476999999999997</v>
      </c>
      <c r="J19" s="1">
        <v>32004</v>
      </c>
      <c r="K19">
        <v>2</v>
      </c>
      <c r="M19" s="1">
        <v>32598</v>
      </c>
      <c r="N19">
        <v>26</v>
      </c>
    </row>
    <row r="20" spans="1:14" x14ac:dyDescent="0.25">
      <c r="A20" s="1">
        <v>23512</v>
      </c>
      <c r="B20">
        <v>4778.45</v>
      </c>
      <c r="D20" s="1">
        <v>30817</v>
      </c>
      <c r="E20">
        <v>5292.04</v>
      </c>
      <c r="G20" s="1">
        <v>23877</v>
      </c>
      <c r="H20">
        <v>4.8494000000000002</v>
      </c>
      <c r="J20" s="1">
        <v>32035</v>
      </c>
      <c r="K20">
        <v>11</v>
      </c>
      <c r="M20" s="1">
        <v>32689</v>
      </c>
      <c r="N20">
        <v>27</v>
      </c>
    </row>
    <row r="21" spans="1:14" x14ac:dyDescent="0.25">
      <c r="A21" s="1">
        <v>23604</v>
      </c>
      <c r="B21">
        <v>4798.04</v>
      </c>
      <c r="D21" s="1">
        <v>30909</v>
      </c>
      <c r="E21">
        <v>5326.04</v>
      </c>
      <c r="G21" s="1">
        <v>23969</v>
      </c>
      <c r="H21">
        <v>3.8311000000000002</v>
      </c>
      <c r="J21" s="1">
        <v>32065</v>
      </c>
      <c r="K21">
        <v>6</v>
      </c>
      <c r="M21" s="1">
        <v>32780</v>
      </c>
      <c r="N21">
        <v>27</v>
      </c>
    </row>
    <row r="22" spans="1:14" x14ac:dyDescent="0.25">
      <c r="A22" s="1">
        <v>23696</v>
      </c>
      <c r="B22">
        <v>4816.4399999999996</v>
      </c>
      <c r="D22" s="1">
        <v>31001</v>
      </c>
      <c r="E22">
        <v>5353.61</v>
      </c>
      <c r="G22" s="1">
        <v>24061</v>
      </c>
      <c r="H22">
        <v>5.4989999999999997</v>
      </c>
      <c r="J22" s="1">
        <v>32096</v>
      </c>
      <c r="K22">
        <v>4</v>
      </c>
      <c r="M22" s="1">
        <v>32871</v>
      </c>
      <c r="N22">
        <v>27</v>
      </c>
    </row>
    <row r="23" spans="1:14" x14ac:dyDescent="0.25">
      <c r="A23" s="1">
        <v>23788</v>
      </c>
      <c r="B23">
        <v>4835.0600000000004</v>
      </c>
      <c r="D23" s="1">
        <v>31093</v>
      </c>
      <c r="E23">
        <v>5406.27</v>
      </c>
      <c r="G23" s="1">
        <v>24153</v>
      </c>
      <c r="H23">
        <v>-0.25209999999999999</v>
      </c>
      <c r="J23" s="1">
        <v>32126</v>
      </c>
      <c r="K23">
        <v>1</v>
      </c>
      <c r="M23" s="1">
        <v>32962</v>
      </c>
      <c r="N23">
        <v>27</v>
      </c>
    </row>
    <row r="24" spans="1:14" x14ac:dyDescent="0.25">
      <c r="A24" s="1">
        <v>23877</v>
      </c>
      <c r="B24">
        <v>4856.68</v>
      </c>
      <c r="D24" s="1">
        <v>31182</v>
      </c>
      <c r="E24">
        <v>5420.22</v>
      </c>
      <c r="G24" s="1">
        <v>24242</v>
      </c>
      <c r="H24">
        <v>3.7526999999999999</v>
      </c>
      <c r="J24" s="1">
        <v>32157</v>
      </c>
      <c r="K24">
        <v>-3</v>
      </c>
      <c r="M24" s="1">
        <v>33053</v>
      </c>
      <c r="N24">
        <v>28</v>
      </c>
    </row>
    <row r="25" spans="1:14" x14ac:dyDescent="0.25">
      <c r="A25" s="1">
        <v>23969</v>
      </c>
      <c r="B25">
        <v>4878.8</v>
      </c>
      <c r="D25" s="1">
        <v>31274</v>
      </c>
      <c r="E25">
        <v>5439.62</v>
      </c>
      <c r="G25" s="1">
        <v>24334</v>
      </c>
      <c r="H25">
        <v>4.9370000000000003</v>
      </c>
      <c r="J25" s="1">
        <v>32188</v>
      </c>
      <c r="K25">
        <v>-3</v>
      </c>
      <c r="M25" s="1">
        <v>33144</v>
      </c>
      <c r="N25">
        <v>27</v>
      </c>
    </row>
    <row r="26" spans="1:14" x14ac:dyDescent="0.25">
      <c r="A26" s="1">
        <v>24061</v>
      </c>
      <c r="B26">
        <v>4898.87</v>
      </c>
      <c r="D26" s="1">
        <v>31366</v>
      </c>
      <c r="E26">
        <v>5469.59</v>
      </c>
      <c r="G26" s="1">
        <v>24426</v>
      </c>
      <c r="H26">
        <v>2.5407999999999999</v>
      </c>
      <c r="J26" s="1">
        <v>32217</v>
      </c>
      <c r="K26">
        <v>1</v>
      </c>
      <c r="M26" s="1">
        <v>33238</v>
      </c>
      <c r="N26">
        <v>27</v>
      </c>
    </row>
    <row r="27" spans="1:14" x14ac:dyDescent="0.25">
      <c r="A27" s="1">
        <v>24153</v>
      </c>
      <c r="B27">
        <v>4935.51</v>
      </c>
      <c r="D27" s="1">
        <v>31458</v>
      </c>
      <c r="E27">
        <v>5464.15</v>
      </c>
      <c r="G27" s="1">
        <v>24518</v>
      </c>
      <c r="H27">
        <v>6.8471000000000002</v>
      </c>
      <c r="J27" s="1">
        <v>32248</v>
      </c>
      <c r="K27">
        <v>5</v>
      </c>
      <c r="M27" s="1">
        <v>33326</v>
      </c>
      <c r="N27">
        <v>27</v>
      </c>
    </row>
    <row r="28" spans="1:14" x14ac:dyDescent="0.25">
      <c r="A28" s="1">
        <v>24242</v>
      </c>
      <c r="B28">
        <v>4944.79</v>
      </c>
      <c r="D28" s="1">
        <v>31547</v>
      </c>
      <c r="E28">
        <v>5554.16</v>
      </c>
      <c r="G28" s="1">
        <v>24607</v>
      </c>
      <c r="H28">
        <v>4.8448000000000002</v>
      </c>
      <c r="J28" s="1">
        <v>32278</v>
      </c>
      <c r="K28">
        <v>6</v>
      </c>
      <c r="M28" s="1">
        <v>33417</v>
      </c>
      <c r="N28">
        <v>28</v>
      </c>
    </row>
    <row r="29" spans="1:14" x14ac:dyDescent="0.25">
      <c r="A29" s="1">
        <v>24334</v>
      </c>
      <c r="B29">
        <v>4950.3900000000003</v>
      </c>
      <c r="D29" s="1">
        <v>31639</v>
      </c>
      <c r="E29">
        <v>5560.27</v>
      </c>
      <c r="G29" s="1">
        <v>24699</v>
      </c>
      <c r="H29">
        <v>4.4451000000000001</v>
      </c>
      <c r="J29" s="1">
        <v>32309</v>
      </c>
      <c r="K29">
        <v>6</v>
      </c>
      <c r="M29" s="1">
        <v>33511</v>
      </c>
      <c r="N29">
        <v>28</v>
      </c>
    </row>
    <row r="30" spans="1:14" x14ac:dyDescent="0.25">
      <c r="A30" s="1">
        <v>24426</v>
      </c>
      <c r="B30">
        <v>4955.76</v>
      </c>
      <c r="D30" s="1">
        <v>31731</v>
      </c>
      <c r="E30">
        <v>5585.65</v>
      </c>
      <c r="G30" s="1">
        <v>24791</v>
      </c>
      <c r="H30">
        <v>5.0529000000000002</v>
      </c>
      <c r="J30" s="1">
        <v>32339</v>
      </c>
      <c r="K30">
        <v>9</v>
      </c>
      <c r="M30" s="1">
        <v>33603</v>
      </c>
      <c r="N30">
        <v>29</v>
      </c>
    </row>
    <row r="31" spans="1:14" x14ac:dyDescent="0.25">
      <c r="A31" s="1">
        <v>24518</v>
      </c>
      <c r="B31">
        <v>4947.92</v>
      </c>
      <c r="D31" s="1">
        <v>31823</v>
      </c>
      <c r="E31">
        <v>5636.61</v>
      </c>
      <c r="G31" s="1">
        <v>24883</v>
      </c>
      <c r="H31">
        <v>7.0652999999999997</v>
      </c>
      <c r="J31" s="1">
        <v>32370</v>
      </c>
      <c r="K31">
        <v>15</v>
      </c>
      <c r="M31" s="1">
        <v>33694</v>
      </c>
      <c r="N31">
        <v>29</v>
      </c>
    </row>
    <row r="32" spans="1:14" x14ac:dyDescent="0.25">
      <c r="A32" s="1">
        <v>24607</v>
      </c>
      <c r="B32">
        <v>4962.55</v>
      </c>
      <c r="D32" s="1">
        <v>31912</v>
      </c>
      <c r="E32">
        <v>5697.93</v>
      </c>
      <c r="G32" s="1">
        <v>24973</v>
      </c>
      <c r="H32">
        <v>6.0986000000000002</v>
      </c>
      <c r="J32" s="1">
        <v>32401</v>
      </c>
      <c r="K32">
        <v>13</v>
      </c>
      <c r="M32" s="1">
        <v>33785</v>
      </c>
      <c r="N32">
        <v>31</v>
      </c>
    </row>
    <row r="33" spans="1:14" x14ac:dyDescent="0.25">
      <c r="A33" s="1">
        <v>24699</v>
      </c>
      <c r="B33">
        <v>4983.0200000000004</v>
      </c>
      <c r="D33" s="1">
        <v>32004</v>
      </c>
      <c r="E33">
        <v>5741.12</v>
      </c>
      <c r="G33" s="1">
        <v>25065</v>
      </c>
      <c r="H33">
        <v>4.9861000000000004</v>
      </c>
      <c r="J33" s="1">
        <v>32431</v>
      </c>
      <c r="K33">
        <v>14</v>
      </c>
      <c r="M33" s="1">
        <v>33877</v>
      </c>
      <c r="N33">
        <v>31</v>
      </c>
    </row>
    <row r="34" spans="1:14" x14ac:dyDescent="0.25">
      <c r="A34" s="1">
        <v>24791</v>
      </c>
      <c r="B34">
        <v>5008.46</v>
      </c>
      <c r="D34" s="1">
        <v>32096</v>
      </c>
      <c r="E34">
        <v>5748.61</v>
      </c>
      <c r="G34" s="1">
        <v>25157</v>
      </c>
      <c r="H34">
        <v>7.5164999999999997</v>
      </c>
      <c r="J34" s="1">
        <v>32462</v>
      </c>
      <c r="K34">
        <v>18</v>
      </c>
      <c r="M34" s="1">
        <v>33969</v>
      </c>
      <c r="N34">
        <v>31</v>
      </c>
    </row>
    <row r="35" spans="1:14" x14ac:dyDescent="0.25">
      <c r="A35" s="1">
        <v>24883</v>
      </c>
      <c r="B35">
        <v>5016.49</v>
      </c>
      <c r="D35" s="1">
        <v>32188</v>
      </c>
      <c r="E35">
        <v>5758.02</v>
      </c>
      <c r="G35" s="1">
        <v>25249</v>
      </c>
      <c r="H35">
        <v>4.4561999999999999</v>
      </c>
      <c r="J35" s="1">
        <v>32492</v>
      </c>
      <c r="K35">
        <v>18</v>
      </c>
      <c r="M35" s="1">
        <v>34059</v>
      </c>
      <c r="N35">
        <v>32</v>
      </c>
    </row>
    <row r="36" spans="1:14" x14ac:dyDescent="0.25">
      <c r="A36" s="1">
        <v>24973</v>
      </c>
      <c r="B36">
        <v>5048.97</v>
      </c>
      <c r="D36" s="1">
        <v>32278</v>
      </c>
      <c r="E36">
        <v>5767.65</v>
      </c>
      <c r="G36" s="1">
        <v>25338</v>
      </c>
      <c r="H36">
        <v>5.9747000000000003</v>
      </c>
      <c r="J36" s="1">
        <v>32523</v>
      </c>
      <c r="K36">
        <v>20</v>
      </c>
      <c r="M36" s="1">
        <v>34150</v>
      </c>
      <c r="N36">
        <v>34</v>
      </c>
    </row>
    <row r="37" spans="1:14" x14ac:dyDescent="0.25">
      <c r="A37" s="1">
        <v>25065</v>
      </c>
      <c r="B37">
        <v>5082.3599999999997</v>
      </c>
      <c r="D37" s="1">
        <v>32370</v>
      </c>
      <c r="E37">
        <v>5725.42</v>
      </c>
      <c r="G37" s="1">
        <v>25430</v>
      </c>
      <c r="H37">
        <v>7.7964000000000002</v>
      </c>
      <c r="J37" s="1">
        <v>32554</v>
      </c>
      <c r="K37">
        <v>18</v>
      </c>
      <c r="M37" s="1">
        <v>34242</v>
      </c>
      <c r="N37">
        <v>34</v>
      </c>
    </row>
    <row r="38" spans="1:14" x14ac:dyDescent="0.25">
      <c r="A38" s="1">
        <v>25157</v>
      </c>
      <c r="B38">
        <v>5114.37</v>
      </c>
      <c r="D38" s="1">
        <v>32462</v>
      </c>
      <c r="E38">
        <v>5750.3</v>
      </c>
      <c r="G38" s="1">
        <v>25522</v>
      </c>
      <c r="H38">
        <v>7.4398999999999997</v>
      </c>
      <c r="J38" s="1">
        <v>32582</v>
      </c>
      <c r="K38">
        <v>20</v>
      </c>
      <c r="M38" s="1">
        <v>34334</v>
      </c>
      <c r="N38">
        <v>35</v>
      </c>
    </row>
    <row r="39" spans="1:14" x14ac:dyDescent="0.25">
      <c r="A39" s="1">
        <v>25249</v>
      </c>
      <c r="B39">
        <v>5160.76</v>
      </c>
      <c r="D39" s="1">
        <v>32554</v>
      </c>
      <c r="E39">
        <v>5729.1</v>
      </c>
      <c r="G39" s="1">
        <v>25614</v>
      </c>
      <c r="H39">
        <v>5.4513999999999996</v>
      </c>
      <c r="J39" s="1">
        <v>32613</v>
      </c>
      <c r="K39">
        <v>20</v>
      </c>
      <c r="M39" s="1">
        <v>34424</v>
      </c>
      <c r="N39">
        <v>36</v>
      </c>
    </row>
    <row r="40" spans="1:14" x14ac:dyDescent="0.25">
      <c r="A40" s="1">
        <v>25338</v>
      </c>
      <c r="B40">
        <v>5183.8500000000004</v>
      </c>
      <c r="D40" s="1">
        <v>32643</v>
      </c>
      <c r="E40">
        <v>5756.84</v>
      </c>
      <c r="G40" s="1">
        <v>25703</v>
      </c>
      <c r="H40">
        <v>6.6593999999999998</v>
      </c>
      <c r="J40" s="1">
        <v>32643</v>
      </c>
      <c r="K40">
        <v>17</v>
      </c>
      <c r="M40" s="1">
        <v>34515</v>
      </c>
      <c r="N40">
        <v>37</v>
      </c>
    </row>
    <row r="41" spans="1:14" x14ac:dyDescent="0.25">
      <c r="A41" s="1">
        <v>25430</v>
      </c>
      <c r="B41">
        <v>5202.8500000000004</v>
      </c>
      <c r="D41" s="1">
        <v>32735</v>
      </c>
      <c r="E41">
        <v>5788.99</v>
      </c>
      <c r="G41" s="1">
        <v>25795</v>
      </c>
      <c r="H41">
        <v>5.83</v>
      </c>
      <c r="J41" s="1">
        <v>32674</v>
      </c>
      <c r="K41">
        <v>19</v>
      </c>
      <c r="M41" s="1">
        <v>34607</v>
      </c>
      <c r="N41">
        <v>37</v>
      </c>
    </row>
    <row r="42" spans="1:14" x14ac:dyDescent="0.25">
      <c r="A42" s="1">
        <v>25522</v>
      </c>
      <c r="B42">
        <v>5219.6400000000003</v>
      </c>
      <c r="D42" s="1">
        <v>32827</v>
      </c>
      <c r="E42">
        <v>5816.77</v>
      </c>
      <c r="G42" s="1">
        <v>25887</v>
      </c>
      <c r="H42">
        <v>4.8772000000000002</v>
      </c>
      <c r="J42" s="1">
        <v>32704</v>
      </c>
      <c r="K42">
        <v>23</v>
      </c>
      <c r="M42" s="1">
        <v>34698</v>
      </c>
      <c r="N42">
        <v>37</v>
      </c>
    </row>
    <row r="43" spans="1:14" x14ac:dyDescent="0.25">
      <c r="A43" s="1">
        <v>25614</v>
      </c>
      <c r="B43">
        <v>5243.61</v>
      </c>
      <c r="D43" s="1">
        <v>32919</v>
      </c>
      <c r="E43">
        <v>5863.03</v>
      </c>
      <c r="G43" s="1">
        <v>25979</v>
      </c>
      <c r="H43">
        <v>6.9856999999999996</v>
      </c>
      <c r="J43" s="1">
        <v>32735</v>
      </c>
      <c r="K43">
        <v>23</v>
      </c>
      <c r="M43" s="1">
        <v>34789</v>
      </c>
      <c r="N43">
        <v>37</v>
      </c>
    </row>
    <row r="44" spans="1:14" x14ac:dyDescent="0.25">
      <c r="A44" s="1">
        <v>25703</v>
      </c>
      <c r="B44">
        <v>5260.75</v>
      </c>
      <c r="D44" s="1">
        <v>33008</v>
      </c>
      <c r="E44">
        <v>5909.9</v>
      </c>
      <c r="G44" s="1">
        <v>26068</v>
      </c>
      <c r="H44">
        <v>5.0370999999999997</v>
      </c>
      <c r="J44" s="1">
        <v>32766</v>
      </c>
      <c r="K44">
        <v>23</v>
      </c>
      <c r="M44" s="1">
        <v>34880</v>
      </c>
      <c r="N44">
        <v>37</v>
      </c>
    </row>
    <row r="45" spans="1:14" x14ac:dyDescent="0.25">
      <c r="A45" s="1">
        <v>25795</v>
      </c>
      <c r="B45">
        <v>5276.41</v>
      </c>
      <c r="D45" s="1">
        <v>33100</v>
      </c>
      <c r="E45">
        <v>5978.43</v>
      </c>
      <c r="G45" s="1">
        <v>26160</v>
      </c>
      <c r="H45">
        <v>4.1517999999999997</v>
      </c>
      <c r="J45" s="1">
        <v>32796</v>
      </c>
      <c r="K45">
        <v>24</v>
      </c>
      <c r="M45" s="1">
        <v>34971</v>
      </c>
      <c r="N45">
        <v>38</v>
      </c>
    </row>
    <row r="46" spans="1:14" x14ac:dyDescent="0.25">
      <c r="A46" s="1">
        <v>25887</v>
      </c>
      <c r="B46">
        <v>5287.6</v>
      </c>
      <c r="D46" s="1">
        <v>33192</v>
      </c>
      <c r="E46">
        <v>6066.18</v>
      </c>
      <c r="G46" s="1">
        <v>26252</v>
      </c>
      <c r="H46">
        <v>0.90549999999999997</v>
      </c>
      <c r="J46" s="1">
        <v>32827</v>
      </c>
      <c r="K46">
        <v>25</v>
      </c>
      <c r="M46" s="1">
        <v>35062</v>
      </c>
      <c r="N46">
        <v>39</v>
      </c>
    </row>
    <row r="47" spans="1:14" x14ac:dyDescent="0.25">
      <c r="A47" s="1">
        <v>25979</v>
      </c>
      <c r="B47">
        <v>5327.37</v>
      </c>
      <c r="D47" s="1">
        <v>33284</v>
      </c>
      <c r="E47">
        <v>6121.63</v>
      </c>
      <c r="G47" s="1">
        <v>26344</v>
      </c>
      <c r="H47">
        <v>3.2778999999999998</v>
      </c>
      <c r="J47" s="1">
        <v>32857</v>
      </c>
      <c r="K47">
        <v>24</v>
      </c>
      <c r="M47" s="1">
        <v>35153</v>
      </c>
      <c r="N47">
        <v>40</v>
      </c>
    </row>
    <row r="48" spans="1:14" x14ac:dyDescent="0.25">
      <c r="A48" s="1">
        <v>26068</v>
      </c>
      <c r="B48">
        <v>5321.91</v>
      </c>
      <c r="D48" s="1">
        <v>33373</v>
      </c>
      <c r="E48">
        <v>6149.58</v>
      </c>
      <c r="G48" s="1">
        <v>26434</v>
      </c>
      <c r="H48">
        <v>2.8702999999999999</v>
      </c>
      <c r="J48" s="1">
        <v>32888</v>
      </c>
      <c r="K48">
        <v>23</v>
      </c>
      <c r="M48" s="1">
        <v>35244</v>
      </c>
      <c r="N48">
        <v>41</v>
      </c>
    </row>
    <row r="49" spans="1:14" x14ac:dyDescent="0.25">
      <c r="A49" s="1">
        <v>26160</v>
      </c>
      <c r="B49">
        <v>5310.84</v>
      </c>
      <c r="D49" s="1">
        <v>33465</v>
      </c>
      <c r="E49">
        <v>6234.53</v>
      </c>
      <c r="G49" s="1">
        <v>26526</v>
      </c>
      <c r="H49">
        <v>2.3365999999999998</v>
      </c>
      <c r="J49" s="1">
        <v>32919</v>
      </c>
      <c r="K49">
        <v>19</v>
      </c>
      <c r="M49" s="1">
        <v>35338</v>
      </c>
      <c r="N49">
        <v>43</v>
      </c>
    </row>
    <row r="50" spans="1:14" x14ac:dyDescent="0.25">
      <c r="A50" s="1">
        <v>26252</v>
      </c>
      <c r="B50">
        <v>5299.02</v>
      </c>
      <c r="D50" s="1">
        <v>33557</v>
      </c>
      <c r="E50">
        <v>6319.99</v>
      </c>
      <c r="G50" s="1">
        <v>26618</v>
      </c>
      <c r="H50">
        <v>4.7679999999999998</v>
      </c>
      <c r="J50" s="1">
        <v>32947</v>
      </c>
      <c r="K50">
        <v>19</v>
      </c>
      <c r="M50" s="1">
        <v>35430</v>
      </c>
      <c r="N50">
        <v>44</v>
      </c>
    </row>
    <row r="51" spans="1:14" x14ac:dyDescent="0.25">
      <c r="A51" s="1">
        <v>26344</v>
      </c>
      <c r="B51">
        <v>5272.84</v>
      </c>
      <c r="D51" s="1">
        <v>33649</v>
      </c>
      <c r="E51">
        <v>6400.53</v>
      </c>
      <c r="G51" s="1">
        <v>26710</v>
      </c>
      <c r="H51">
        <v>5.0816999999999997</v>
      </c>
      <c r="J51" s="1">
        <v>32978</v>
      </c>
      <c r="K51">
        <v>18</v>
      </c>
      <c r="M51" s="1">
        <v>35520</v>
      </c>
      <c r="N51">
        <v>45</v>
      </c>
    </row>
    <row r="52" spans="1:14" x14ac:dyDescent="0.25">
      <c r="A52" s="1">
        <v>26434</v>
      </c>
      <c r="B52">
        <v>5272.88</v>
      </c>
      <c r="D52" s="1">
        <v>33739</v>
      </c>
      <c r="E52">
        <v>6419.59</v>
      </c>
      <c r="G52" s="1">
        <v>26799</v>
      </c>
      <c r="H52">
        <v>4.2564000000000002</v>
      </c>
      <c r="J52" s="1">
        <v>33008</v>
      </c>
      <c r="K52">
        <v>16</v>
      </c>
      <c r="M52" s="1">
        <v>35611</v>
      </c>
      <c r="N52">
        <v>46</v>
      </c>
    </row>
    <row r="53" spans="1:14" x14ac:dyDescent="0.25">
      <c r="A53" s="1">
        <v>26526</v>
      </c>
      <c r="B53">
        <v>5279.38</v>
      </c>
      <c r="D53" s="1">
        <v>33831</v>
      </c>
      <c r="E53">
        <v>6534.65</v>
      </c>
      <c r="G53" s="1">
        <v>26891</v>
      </c>
      <c r="H53">
        <v>3.3426999999999998</v>
      </c>
      <c r="J53" s="1">
        <v>33039</v>
      </c>
      <c r="K53">
        <v>15</v>
      </c>
      <c r="M53" s="1">
        <v>35703</v>
      </c>
      <c r="N53">
        <v>48</v>
      </c>
    </row>
    <row r="54" spans="1:14" x14ac:dyDescent="0.25">
      <c r="A54" s="1">
        <v>26618</v>
      </c>
      <c r="B54">
        <v>5289.83</v>
      </c>
      <c r="D54" s="1">
        <v>33923</v>
      </c>
      <c r="E54">
        <v>6596.56</v>
      </c>
      <c r="G54" s="1">
        <v>26983</v>
      </c>
      <c r="H54">
        <v>6.0575999999999999</v>
      </c>
      <c r="J54" s="1">
        <v>33069</v>
      </c>
      <c r="K54">
        <v>15</v>
      </c>
      <c r="M54" s="1">
        <v>35795</v>
      </c>
      <c r="N54">
        <v>49</v>
      </c>
    </row>
    <row r="55" spans="1:14" x14ac:dyDescent="0.25">
      <c r="A55" s="1">
        <v>26710</v>
      </c>
      <c r="B55">
        <v>5292.93</v>
      </c>
      <c r="D55" s="1">
        <v>34015</v>
      </c>
      <c r="E55">
        <v>6604.8</v>
      </c>
      <c r="G55" s="1">
        <v>27075</v>
      </c>
      <c r="H55">
        <v>3.4011</v>
      </c>
      <c r="J55" s="1">
        <v>33100</v>
      </c>
      <c r="K55">
        <v>15</v>
      </c>
      <c r="M55" s="1">
        <v>35885</v>
      </c>
      <c r="N55">
        <v>50</v>
      </c>
    </row>
    <row r="56" spans="1:14" x14ac:dyDescent="0.25">
      <c r="A56" s="1">
        <v>26799</v>
      </c>
      <c r="B56">
        <v>5304.01</v>
      </c>
      <c r="D56" s="1">
        <v>34104</v>
      </c>
      <c r="E56">
        <v>6637.18</v>
      </c>
      <c r="G56" s="1">
        <v>27164</v>
      </c>
      <c r="H56">
        <v>4.9318999999999997</v>
      </c>
      <c r="J56" s="1">
        <v>33131</v>
      </c>
      <c r="K56">
        <v>9</v>
      </c>
      <c r="M56" s="1">
        <v>35976</v>
      </c>
      <c r="N56">
        <v>51</v>
      </c>
    </row>
    <row r="57" spans="1:14" x14ac:dyDescent="0.25">
      <c r="A57" s="1">
        <v>26891</v>
      </c>
      <c r="B57">
        <v>5313.31</v>
      </c>
      <c r="D57" s="1">
        <v>34196</v>
      </c>
      <c r="E57">
        <v>6656.46</v>
      </c>
      <c r="G57" s="1">
        <v>27256</v>
      </c>
      <c r="H57">
        <v>6.5319000000000003</v>
      </c>
      <c r="J57" s="1">
        <v>33161</v>
      </c>
      <c r="K57">
        <v>2</v>
      </c>
      <c r="M57" s="1">
        <v>36068</v>
      </c>
      <c r="N57">
        <v>53</v>
      </c>
    </row>
    <row r="58" spans="1:14" x14ac:dyDescent="0.25">
      <c r="A58" s="1">
        <v>26983</v>
      </c>
      <c r="B58">
        <v>5320.13</v>
      </c>
      <c r="D58" s="1">
        <v>34288</v>
      </c>
      <c r="E58">
        <v>6714.07</v>
      </c>
      <c r="G58" s="1">
        <v>27348</v>
      </c>
      <c r="H58">
        <v>1.1095999999999999</v>
      </c>
      <c r="J58" s="1">
        <v>33192</v>
      </c>
      <c r="K58">
        <v>-5</v>
      </c>
      <c r="M58" s="1">
        <v>36160</v>
      </c>
      <c r="N58">
        <v>54</v>
      </c>
    </row>
    <row r="59" spans="1:14" x14ac:dyDescent="0.25">
      <c r="A59" s="1">
        <v>27075</v>
      </c>
      <c r="B59">
        <v>5339.28</v>
      </c>
      <c r="D59" s="1">
        <v>34380</v>
      </c>
      <c r="E59">
        <v>6741.77</v>
      </c>
      <c r="G59" s="1">
        <v>27440</v>
      </c>
      <c r="H59">
        <v>-1.4423999999999999</v>
      </c>
      <c r="J59" s="1">
        <v>33222</v>
      </c>
      <c r="K59">
        <v>-6</v>
      </c>
      <c r="M59" s="1">
        <v>36250</v>
      </c>
      <c r="N59">
        <v>56</v>
      </c>
    </row>
    <row r="60" spans="1:14" x14ac:dyDescent="0.25">
      <c r="A60" s="1">
        <v>27164</v>
      </c>
      <c r="B60">
        <v>5339.54</v>
      </c>
      <c r="D60" s="1">
        <v>34469</v>
      </c>
      <c r="E60">
        <v>6772.7</v>
      </c>
      <c r="G60" s="1">
        <v>27529</v>
      </c>
      <c r="H60">
        <v>-1.224</v>
      </c>
      <c r="J60" s="1">
        <v>33253</v>
      </c>
      <c r="K60">
        <v>-7</v>
      </c>
      <c r="M60" s="1">
        <v>36341</v>
      </c>
      <c r="N60">
        <v>59</v>
      </c>
    </row>
    <row r="61" spans="1:14" x14ac:dyDescent="0.25">
      <c r="A61" s="1">
        <v>27256</v>
      </c>
      <c r="B61">
        <v>5338.05</v>
      </c>
      <c r="D61" s="1">
        <v>34561</v>
      </c>
      <c r="E61">
        <v>6775.5</v>
      </c>
      <c r="G61" s="1">
        <v>27621</v>
      </c>
      <c r="H61">
        <v>-1.4378</v>
      </c>
      <c r="J61" s="1">
        <v>33284</v>
      </c>
      <c r="K61">
        <v>-11</v>
      </c>
      <c r="M61" s="1">
        <v>36433</v>
      </c>
      <c r="N61">
        <v>62</v>
      </c>
    </row>
    <row r="62" spans="1:14" x14ac:dyDescent="0.25">
      <c r="A62" s="1">
        <v>27348</v>
      </c>
      <c r="B62">
        <v>5336.93</v>
      </c>
      <c r="D62" s="1">
        <v>34653</v>
      </c>
      <c r="E62">
        <v>6797.81</v>
      </c>
      <c r="G62" s="1">
        <v>27713</v>
      </c>
      <c r="H62">
        <v>3.7583000000000002</v>
      </c>
      <c r="J62" s="1">
        <v>33312</v>
      </c>
      <c r="K62">
        <v>-7</v>
      </c>
      <c r="M62" s="1">
        <v>36525</v>
      </c>
      <c r="N62">
        <v>65</v>
      </c>
    </row>
    <row r="63" spans="1:14" x14ac:dyDescent="0.25">
      <c r="A63" s="1">
        <v>27440</v>
      </c>
      <c r="B63">
        <v>5326.74</v>
      </c>
      <c r="D63" s="1">
        <v>34745</v>
      </c>
      <c r="E63">
        <v>6684.06</v>
      </c>
      <c r="G63" s="1">
        <v>27805</v>
      </c>
      <c r="H63">
        <v>6.0362</v>
      </c>
      <c r="J63" s="1">
        <v>33343</v>
      </c>
      <c r="K63">
        <v>-8</v>
      </c>
      <c r="M63" s="1">
        <v>36616</v>
      </c>
      <c r="N63">
        <v>68</v>
      </c>
    </row>
    <row r="64" spans="1:14" x14ac:dyDescent="0.25">
      <c r="A64" s="1">
        <v>27529</v>
      </c>
      <c r="B64">
        <v>5332.07</v>
      </c>
      <c r="D64" s="1">
        <v>34834</v>
      </c>
      <c r="E64">
        <v>6775.33</v>
      </c>
      <c r="G64" s="1">
        <v>27895</v>
      </c>
      <c r="H64">
        <v>4.7061999999999999</v>
      </c>
      <c r="J64" s="1">
        <v>33373</v>
      </c>
      <c r="K64">
        <v>-5</v>
      </c>
      <c r="M64" s="1">
        <v>36707</v>
      </c>
      <c r="N64">
        <v>70</v>
      </c>
    </row>
    <row r="65" spans="1:14" x14ac:dyDescent="0.25">
      <c r="A65" s="1">
        <v>27621</v>
      </c>
      <c r="B65">
        <v>5340.49</v>
      </c>
      <c r="D65" s="1">
        <v>34926</v>
      </c>
      <c r="E65">
        <v>6826.22</v>
      </c>
      <c r="G65" s="1">
        <v>27987</v>
      </c>
      <c r="H65">
        <v>7.7912999999999997</v>
      </c>
      <c r="J65" s="1">
        <v>33404</v>
      </c>
      <c r="K65">
        <v>-4</v>
      </c>
      <c r="M65" s="1">
        <v>36798</v>
      </c>
      <c r="N65">
        <v>73</v>
      </c>
    </row>
    <row r="66" spans="1:14" x14ac:dyDescent="0.25">
      <c r="A66" s="1">
        <v>27713</v>
      </c>
      <c r="B66">
        <v>5350.49</v>
      </c>
      <c r="D66" s="1">
        <v>35018</v>
      </c>
      <c r="E66">
        <v>6911.85</v>
      </c>
      <c r="G66" s="1">
        <v>28079</v>
      </c>
      <c r="H66">
        <v>2.0739999999999998</v>
      </c>
      <c r="J66" s="1">
        <v>33434</v>
      </c>
      <c r="K66">
        <v>-7</v>
      </c>
      <c r="M66" s="1">
        <v>36889</v>
      </c>
      <c r="N66">
        <v>75</v>
      </c>
    </row>
    <row r="67" spans="1:14" x14ac:dyDescent="0.25">
      <c r="A67" s="1">
        <v>27805</v>
      </c>
      <c r="B67">
        <v>5358.1</v>
      </c>
      <c r="D67" s="1">
        <v>35110</v>
      </c>
      <c r="E67">
        <v>6823.58</v>
      </c>
      <c r="G67" s="1">
        <v>28171</v>
      </c>
      <c r="H67">
        <v>3.1183000000000001</v>
      </c>
      <c r="J67" s="1">
        <v>33465</v>
      </c>
      <c r="K67">
        <v>-9</v>
      </c>
      <c r="M67" s="1">
        <v>36980</v>
      </c>
      <c r="N67">
        <v>77</v>
      </c>
    </row>
    <row r="68" spans="1:14" x14ac:dyDescent="0.25">
      <c r="A68" s="1">
        <v>27895</v>
      </c>
      <c r="B68">
        <v>5367.15</v>
      </c>
      <c r="D68" s="1">
        <v>35200</v>
      </c>
      <c r="E68">
        <v>6894.5</v>
      </c>
      <c r="G68" s="1">
        <v>28260</v>
      </c>
      <c r="H68">
        <v>3.0299</v>
      </c>
      <c r="J68" s="1">
        <v>33496</v>
      </c>
      <c r="K68">
        <v>-11</v>
      </c>
      <c r="M68" s="1">
        <v>37071</v>
      </c>
      <c r="N68">
        <v>79</v>
      </c>
    </row>
    <row r="69" spans="1:14" x14ac:dyDescent="0.25">
      <c r="A69" s="1">
        <v>27987</v>
      </c>
      <c r="B69">
        <v>5375.59</v>
      </c>
      <c r="D69" s="1">
        <v>35292</v>
      </c>
      <c r="E69">
        <v>6927.23</v>
      </c>
      <c r="G69" s="1">
        <v>28352</v>
      </c>
      <c r="H69">
        <v>0.33539999999999998</v>
      </c>
      <c r="J69" s="1">
        <v>33526</v>
      </c>
      <c r="K69">
        <v>-15</v>
      </c>
      <c r="M69" s="1">
        <v>37162</v>
      </c>
      <c r="N69">
        <v>81</v>
      </c>
    </row>
    <row r="70" spans="1:14" x14ac:dyDescent="0.25">
      <c r="A70" s="1">
        <v>28079</v>
      </c>
      <c r="B70">
        <v>5384.24</v>
      </c>
      <c r="D70" s="1">
        <v>35384</v>
      </c>
      <c r="E70">
        <v>6973.63</v>
      </c>
      <c r="G70" s="1">
        <v>28444</v>
      </c>
      <c r="H70">
        <v>3.0808</v>
      </c>
      <c r="J70" s="1">
        <v>33557</v>
      </c>
      <c r="K70">
        <v>-14</v>
      </c>
      <c r="M70" s="1">
        <v>37256</v>
      </c>
      <c r="N70">
        <v>81</v>
      </c>
    </row>
    <row r="71" spans="1:14" x14ac:dyDescent="0.25">
      <c r="A71" s="1">
        <v>28171</v>
      </c>
      <c r="B71">
        <v>5387.07</v>
      </c>
      <c r="D71" s="1">
        <v>35476</v>
      </c>
      <c r="E71">
        <v>6988.98</v>
      </c>
      <c r="G71" s="1">
        <v>28536</v>
      </c>
      <c r="H71">
        <v>2.1027999999999998</v>
      </c>
      <c r="J71" s="1">
        <v>33587</v>
      </c>
      <c r="K71">
        <v>-12</v>
      </c>
      <c r="M71" s="1">
        <v>37344</v>
      </c>
      <c r="N71">
        <v>83</v>
      </c>
    </row>
    <row r="72" spans="1:14" x14ac:dyDescent="0.25">
      <c r="A72" s="1">
        <v>28260</v>
      </c>
      <c r="B72">
        <v>5398.56</v>
      </c>
      <c r="D72" s="1">
        <v>35565</v>
      </c>
      <c r="E72">
        <v>7026.67</v>
      </c>
      <c r="G72" s="1">
        <v>28625</v>
      </c>
      <c r="H72">
        <v>2.2765</v>
      </c>
      <c r="J72" s="1">
        <v>33618</v>
      </c>
      <c r="K72">
        <v>-12</v>
      </c>
      <c r="M72" s="1">
        <v>37435</v>
      </c>
      <c r="N72">
        <v>84</v>
      </c>
    </row>
    <row r="73" spans="1:14" x14ac:dyDescent="0.25">
      <c r="A73" s="1">
        <v>28352</v>
      </c>
      <c r="B73">
        <v>5412.64</v>
      </c>
      <c r="D73" s="1">
        <v>35657</v>
      </c>
      <c r="E73">
        <v>7071.53</v>
      </c>
      <c r="G73" s="1">
        <v>28717</v>
      </c>
      <c r="H73">
        <v>2.3879000000000001</v>
      </c>
      <c r="J73" s="1">
        <v>33649</v>
      </c>
      <c r="K73">
        <v>-14</v>
      </c>
      <c r="M73" s="1">
        <v>37529</v>
      </c>
      <c r="N73">
        <v>85</v>
      </c>
    </row>
    <row r="74" spans="1:14" x14ac:dyDescent="0.25">
      <c r="A74" s="1">
        <v>28444</v>
      </c>
      <c r="B74">
        <v>5430.05</v>
      </c>
      <c r="D74" s="1">
        <v>35749</v>
      </c>
      <c r="E74">
        <v>7171.23</v>
      </c>
      <c r="G74" s="1">
        <v>28809</v>
      </c>
      <c r="H74">
        <v>3.1575000000000002</v>
      </c>
      <c r="J74" s="1">
        <v>33678</v>
      </c>
      <c r="K74">
        <v>-14</v>
      </c>
      <c r="M74" s="1">
        <v>37621</v>
      </c>
      <c r="N74">
        <v>85</v>
      </c>
    </row>
    <row r="75" spans="1:14" x14ac:dyDescent="0.25">
      <c r="A75" s="1">
        <v>28536</v>
      </c>
      <c r="B75">
        <v>5430.67</v>
      </c>
      <c r="D75" s="1">
        <v>35841</v>
      </c>
      <c r="E75">
        <v>7277.17</v>
      </c>
      <c r="G75" s="1">
        <v>28901</v>
      </c>
      <c r="H75">
        <v>-2.1514000000000002</v>
      </c>
      <c r="J75" s="1">
        <v>33709</v>
      </c>
      <c r="K75">
        <v>-14</v>
      </c>
      <c r="M75" s="1">
        <v>37711</v>
      </c>
      <c r="N75">
        <v>86</v>
      </c>
    </row>
    <row r="76" spans="1:14" x14ac:dyDescent="0.25">
      <c r="A76" s="1">
        <v>28625</v>
      </c>
      <c r="B76">
        <v>5456.53</v>
      </c>
      <c r="D76" s="1">
        <v>35930</v>
      </c>
      <c r="E76">
        <v>7317.56</v>
      </c>
      <c r="G76" s="1">
        <v>28990</v>
      </c>
      <c r="H76">
        <v>3.3578999999999999</v>
      </c>
      <c r="J76" s="1">
        <v>33739</v>
      </c>
      <c r="K76">
        <v>-12</v>
      </c>
      <c r="M76" s="1">
        <v>37802</v>
      </c>
      <c r="N76">
        <v>87</v>
      </c>
    </row>
    <row r="77" spans="1:14" x14ac:dyDescent="0.25">
      <c r="A77" s="1">
        <v>28717</v>
      </c>
      <c r="B77">
        <v>5485.04</v>
      </c>
      <c r="D77" s="1">
        <v>36022</v>
      </c>
      <c r="E77">
        <v>7419.72</v>
      </c>
      <c r="G77" s="1">
        <v>29082</v>
      </c>
      <c r="H77">
        <v>3.1581999999999999</v>
      </c>
      <c r="J77" s="1">
        <v>33770</v>
      </c>
      <c r="K77">
        <v>-7</v>
      </c>
      <c r="M77" s="1">
        <v>37894</v>
      </c>
      <c r="N77">
        <v>88</v>
      </c>
    </row>
    <row r="78" spans="1:14" x14ac:dyDescent="0.25">
      <c r="A78" s="1">
        <v>28809</v>
      </c>
      <c r="B78">
        <v>5514.03</v>
      </c>
      <c r="D78" s="1">
        <v>36114</v>
      </c>
      <c r="E78">
        <v>7498.31</v>
      </c>
      <c r="G78" s="1">
        <v>29174</v>
      </c>
      <c r="H78">
        <v>2.9380000000000002</v>
      </c>
      <c r="J78" s="1">
        <v>33800</v>
      </c>
      <c r="K78">
        <v>-3</v>
      </c>
      <c r="M78" s="1">
        <v>37986</v>
      </c>
      <c r="N78">
        <v>89</v>
      </c>
    </row>
    <row r="79" spans="1:14" x14ac:dyDescent="0.25">
      <c r="A79" s="1">
        <v>28901</v>
      </c>
      <c r="B79">
        <v>5551.62</v>
      </c>
      <c r="D79" s="1">
        <v>36206</v>
      </c>
      <c r="E79">
        <v>7608.58</v>
      </c>
      <c r="G79" s="1">
        <v>29266</v>
      </c>
      <c r="H79">
        <v>8.1859999999999999</v>
      </c>
      <c r="J79" s="1">
        <v>33831</v>
      </c>
      <c r="K79">
        <v>-2</v>
      </c>
      <c r="M79" s="1">
        <v>38077</v>
      </c>
      <c r="N79">
        <v>90</v>
      </c>
    </row>
    <row r="80" spans="1:14" x14ac:dyDescent="0.25">
      <c r="A80" s="1">
        <v>28990</v>
      </c>
      <c r="B80">
        <v>5575.24</v>
      </c>
      <c r="D80" s="1">
        <v>36295</v>
      </c>
      <c r="E80">
        <v>7685.59</v>
      </c>
      <c r="G80" s="1">
        <v>29356</v>
      </c>
      <c r="H80">
        <v>0.33860000000000001</v>
      </c>
      <c r="J80" s="1">
        <v>33862</v>
      </c>
      <c r="K80">
        <v>-3</v>
      </c>
      <c r="M80" s="1">
        <v>38168</v>
      </c>
      <c r="N80">
        <v>91</v>
      </c>
    </row>
    <row r="81" spans="1:14" x14ac:dyDescent="0.25">
      <c r="A81" s="1">
        <v>29082</v>
      </c>
      <c r="B81">
        <v>5594.21</v>
      </c>
      <c r="D81" s="1">
        <v>36387</v>
      </c>
      <c r="E81">
        <v>7777.78</v>
      </c>
      <c r="G81" s="1">
        <v>29448</v>
      </c>
      <c r="H81">
        <v>-1.0669999999999999</v>
      </c>
      <c r="J81" s="1">
        <v>33892</v>
      </c>
      <c r="K81">
        <v>-5</v>
      </c>
      <c r="M81" s="1">
        <v>38260</v>
      </c>
      <c r="N81">
        <v>92</v>
      </c>
    </row>
    <row r="82" spans="1:14" x14ac:dyDescent="0.25">
      <c r="A82" s="1">
        <v>29174</v>
      </c>
      <c r="B82">
        <v>5607.75</v>
      </c>
      <c r="D82" s="1">
        <v>36479</v>
      </c>
      <c r="E82">
        <v>7887.97</v>
      </c>
      <c r="G82" s="1">
        <v>29540</v>
      </c>
      <c r="H82">
        <v>-0.30570000000000003</v>
      </c>
      <c r="J82" s="1">
        <v>33923</v>
      </c>
      <c r="K82">
        <v>-10</v>
      </c>
      <c r="M82" s="1">
        <v>38352</v>
      </c>
      <c r="N82">
        <v>92</v>
      </c>
    </row>
    <row r="83" spans="1:14" x14ac:dyDescent="0.25">
      <c r="A83" s="1">
        <v>29266</v>
      </c>
      <c r="B83">
        <v>5646.92</v>
      </c>
      <c r="D83" s="1">
        <v>36571</v>
      </c>
      <c r="E83">
        <v>8111.63</v>
      </c>
      <c r="G83" s="1">
        <v>29632</v>
      </c>
      <c r="H83">
        <v>-1.2089000000000001</v>
      </c>
      <c r="J83" s="1">
        <v>33953</v>
      </c>
      <c r="K83">
        <v>-16</v>
      </c>
      <c r="M83" s="1">
        <v>38442</v>
      </c>
      <c r="N83">
        <v>93</v>
      </c>
    </row>
    <row r="84" spans="1:14" x14ac:dyDescent="0.25">
      <c r="A84" s="1">
        <v>29356</v>
      </c>
      <c r="B84">
        <v>5651.17</v>
      </c>
      <c r="D84" s="1">
        <v>36661</v>
      </c>
      <c r="E84">
        <v>8139.88</v>
      </c>
      <c r="G84" s="1">
        <v>29721</v>
      </c>
      <c r="H84">
        <v>0.62880000000000003</v>
      </c>
      <c r="J84" s="1">
        <v>33984</v>
      </c>
      <c r="K84">
        <v>-17</v>
      </c>
      <c r="M84" s="1">
        <v>38533</v>
      </c>
      <c r="N84">
        <v>94</v>
      </c>
    </row>
    <row r="85" spans="1:14" x14ac:dyDescent="0.25">
      <c r="A85" s="1">
        <v>29448</v>
      </c>
      <c r="B85">
        <v>5647.46</v>
      </c>
      <c r="D85" s="1">
        <v>36753</v>
      </c>
      <c r="E85">
        <v>8244.91</v>
      </c>
      <c r="G85" s="1">
        <v>29813</v>
      </c>
      <c r="H85">
        <v>0.38240000000000002</v>
      </c>
      <c r="J85" s="1">
        <v>34015</v>
      </c>
      <c r="K85">
        <v>-20</v>
      </c>
      <c r="M85" s="1">
        <v>38625</v>
      </c>
      <c r="N85">
        <v>95</v>
      </c>
    </row>
    <row r="86" spans="1:14" x14ac:dyDescent="0.25">
      <c r="A86" s="1">
        <v>29540</v>
      </c>
      <c r="B86">
        <v>5637.24</v>
      </c>
      <c r="D86" s="1">
        <v>36845</v>
      </c>
      <c r="E86">
        <v>8291.2800000000007</v>
      </c>
      <c r="G86" s="1">
        <v>29905</v>
      </c>
      <c r="H86">
        <v>-1.8161</v>
      </c>
      <c r="J86" s="1">
        <v>34043</v>
      </c>
      <c r="K86">
        <v>-24</v>
      </c>
      <c r="M86" s="1">
        <v>38716</v>
      </c>
      <c r="N86">
        <v>96</v>
      </c>
    </row>
    <row r="87" spans="1:14" x14ac:dyDescent="0.25">
      <c r="A87" s="1">
        <v>29632</v>
      </c>
      <c r="B87">
        <v>5651</v>
      </c>
      <c r="D87" s="1">
        <v>36937</v>
      </c>
      <c r="E87">
        <v>8413.9500000000007</v>
      </c>
      <c r="G87" s="1">
        <v>29997</v>
      </c>
      <c r="H87">
        <v>6.9599999999999995E-2</v>
      </c>
      <c r="J87" s="1">
        <v>34074</v>
      </c>
      <c r="K87">
        <v>-24</v>
      </c>
      <c r="M87" s="1">
        <v>38807</v>
      </c>
      <c r="N87">
        <v>97</v>
      </c>
    </row>
    <row r="88" spans="1:14" x14ac:dyDescent="0.25">
      <c r="A88" s="1">
        <v>29721</v>
      </c>
      <c r="B88">
        <v>5632.02</v>
      </c>
      <c r="D88" s="1">
        <v>37026</v>
      </c>
      <c r="E88">
        <v>8450.92</v>
      </c>
      <c r="G88" s="1">
        <v>30086</v>
      </c>
      <c r="H88">
        <v>-2.3399000000000001</v>
      </c>
      <c r="J88" s="1">
        <v>34104</v>
      </c>
      <c r="K88">
        <v>-23</v>
      </c>
      <c r="M88" s="1">
        <v>38898</v>
      </c>
      <c r="N88">
        <v>99</v>
      </c>
    </row>
    <row r="89" spans="1:14" x14ac:dyDescent="0.25">
      <c r="A89" s="1">
        <v>29813</v>
      </c>
      <c r="B89">
        <v>5610.84</v>
      </c>
      <c r="D89" s="1">
        <v>37118</v>
      </c>
      <c r="E89">
        <v>8599.14</v>
      </c>
      <c r="G89" s="1">
        <v>30178</v>
      </c>
      <c r="H89">
        <v>-0.3458</v>
      </c>
      <c r="J89" s="1">
        <v>34135</v>
      </c>
      <c r="K89">
        <v>-22</v>
      </c>
      <c r="M89" s="1">
        <v>38989</v>
      </c>
      <c r="N89">
        <v>100</v>
      </c>
    </row>
    <row r="90" spans="1:14" x14ac:dyDescent="0.25">
      <c r="A90" s="1">
        <v>29905</v>
      </c>
      <c r="B90">
        <v>5588.91</v>
      </c>
      <c r="D90" s="1">
        <v>37210</v>
      </c>
      <c r="E90">
        <v>8585.08</v>
      </c>
      <c r="G90" s="1">
        <v>30270</v>
      </c>
      <c r="H90">
        <v>-2.5167000000000002</v>
      </c>
      <c r="J90" s="1">
        <v>34165</v>
      </c>
      <c r="K90">
        <v>-22</v>
      </c>
      <c r="M90" s="1">
        <v>39080</v>
      </c>
      <c r="N90">
        <v>100</v>
      </c>
    </row>
    <row r="91" spans="1:14" x14ac:dyDescent="0.25">
      <c r="A91" s="1">
        <v>29997</v>
      </c>
      <c r="B91">
        <v>5562.14</v>
      </c>
      <c r="D91" s="1">
        <v>37302</v>
      </c>
      <c r="E91">
        <v>8823.4500000000007</v>
      </c>
      <c r="G91" s="1">
        <v>30362</v>
      </c>
      <c r="H91">
        <v>-2.6196000000000002</v>
      </c>
      <c r="J91" s="1">
        <v>34196</v>
      </c>
      <c r="K91">
        <v>-17</v>
      </c>
      <c r="M91" s="1">
        <v>39171</v>
      </c>
      <c r="N91">
        <v>101</v>
      </c>
    </row>
    <row r="92" spans="1:14" x14ac:dyDescent="0.25">
      <c r="A92" s="1">
        <v>30086</v>
      </c>
      <c r="B92">
        <v>5543.05</v>
      </c>
      <c r="D92" s="1">
        <v>37391</v>
      </c>
      <c r="E92">
        <v>8843.17</v>
      </c>
      <c r="G92" s="1">
        <v>30451</v>
      </c>
      <c r="H92">
        <v>2.5198</v>
      </c>
      <c r="J92" s="1">
        <v>34227</v>
      </c>
      <c r="K92">
        <v>-13</v>
      </c>
      <c r="M92" s="1">
        <v>39262</v>
      </c>
      <c r="N92">
        <v>103</v>
      </c>
    </row>
    <row r="93" spans="1:14" x14ac:dyDescent="0.25">
      <c r="A93" s="1">
        <v>30178</v>
      </c>
      <c r="B93">
        <v>5527.49</v>
      </c>
      <c r="D93" s="1">
        <v>37483</v>
      </c>
      <c r="E93">
        <v>8976.1200000000008</v>
      </c>
      <c r="G93" s="1">
        <v>30543</v>
      </c>
      <c r="H93">
        <v>2.8912</v>
      </c>
      <c r="J93" s="1">
        <v>34257</v>
      </c>
      <c r="K93">
        <v>-17</v>
      </c>
      <c r="M93" s="1">
        <v>39353</v>
      </c>
      <c r="N93">
        <v>104</v>
      </c>
    </row>
    <row r="94" spans="1:14" x14ac:dyDescent="0.25">
      <c r="A94" s="1">
        <v>30270</v>
      </c>
      <c r="B94">
        <v>5516.81</v>
      </c>
      <c r="D94" s="1">
        <v>37575</v>
      </c>
      <c r="E94">
        <v>9025.57</v>
      </c>
      <c r="G94" s="1">
        <v>30635</v>
      </c>
      <c r="H94">
        <v>4.3616000000000001</v>
      </c>
      <c r="J94" s="1">
        <v>34288</v>
      </c>
      <c r="K94">
        <v>-14</v>
      </c>
      <c r="M94" s="1">
        <v>39447</v>
      </c>
      <c r="N94">
        <v>105</v>
      </c>
    </row>
    <row r="95" spans="1:14" x14ac:dyDescent="0.25">
      <c r="A95" s="1">
        <v>30362</v>
      </c>
      <c r="B95">
        <v>5477.21</v>
      </c>
      <c r="D95" s="1">
        <v>37667</v>
      </c>
      <c r="E95">
        <v>9189.25</v>
      </c>
      <c r="G95" s="1">
        <v>30727</v>
      </c>
      <c r="H95">
        <v>5.2355</v>
      </c>
      <c r="J95" s="1">
        <v>34318</v>
      </c>
      <c r="K95">
        <v>-16</v>
      </c>
      <c r="M95" s="1">
        <v>39538</v>
      </c>
      <c r="N95">
        <v>106</v>
      </c>
    </row>
    <row r="96" spans="1:14" x14ac:dyDescent="0.25">
      <c r="A96" s="1">
        <v>30451</v>
      </c>
      <c r="B96">
        <v>5479.99</v>
      </c>
      <c r="D96" s="1">
        <v>37756</v>
      </c>
      <c r="E96">
        <v>9329.19</v>
      </c>
      <c r="G96" s="1">
        <v>30817</v>
      </c>
      <c r="H96">
        <v>2.3919999999999999</v>
      </c>
      <c r="J96" s="1">
        <v>34349</v>
      </c>
      <c r="K96">
        <v>-17</v>
      </c>
      <c r="M96" s="1">
        <v>39629</v>
      </c>
      <c r="N96">
        <v>106</v>
      </c>
    </row>
    <row r="97" spans="1:14" x14ac:dyDescent="0.25">
      <c r="A97" s="1">
        <v>30543</v>
      </c>
      <c r="B97">
        <v>5489.29</v>
      </c>
      <c r="D97" s="1">
        <v>37848</v>
      </c>
      <c r="E97">
        <v>9394.1200000000008</v>
      </c>
      <c r="G97" s="1">
        <v>30909</v>
      </c>
      <c r="H97">
        <v>2.0074000000000001</v>
      </c>
      <c r="J97" s="1">
        <v>34380</v>
      </c>
      <c r="K97">
        <v>-14</v>
      </c>
      <c r="M97" s="1">
        <v>39721</v>
      </c>
      <c r="N97">
        <v>107</v>
      </c>
    </row>
    <row r="98" spans="1:14" x14ac:dyDescent="0.25">
      <c r="A98" s="1">
        <v>30635</v>
      </c>
      <c r="B98">
        <v>5503.98</v>
      </c>
      <c r="D98" s="1">
        <v>37940</v>
      </c>
      <c r="E98">
        <v>9468.34</v>
      </c>
      <c r="G98" s="1">
        <v>31001</v>
      </c>
      <c r="H98">
        <v>2.9169999999999998</v>
      </c>
      <c r="J98" s="1">
        <v>34408</v>
      </c>
      <c r="K98">
        <v>-9</v>
      </c>
      <c r="M98" s="1">
        <v>39813</v>
      </c>
      <c r="N98">
        <v>106</v>
      </c>
    </row>
    <row r="99" spans="1:14" x14ac:dyDescent="0.25">
      <c r="A99" s="1">
        <v>30727</v>
      </c>
      <c r="B99">
        <v>5497.08</v>
      </c>
      <c r="D99" s="1">
        <v>38032</v>
      </c>
      <c r="E99">
        <v>9452.98</v>
      </c>
      <c r="G99" s="1">
        <v>31093</v>
      </c>
      <c r="H99">
        <v>1.5933999999999999</v>
      </c>
      <c r="J99" s="1">
        <v>34439</v>
      </c>
      <c r="K99">
        <v>-5</v>
      </c>
      <c r="M99" s="1">
        <v>39903</v>
      </c>
      <c r="N99">
        <v>106</v>
      </c>
    </row>
    <row r="100" spans="1:14" x14ac:dyDescent="0.25">
      <c r="A100" s="1">
        <v>30817</v>
      </c>
      <c r="B100">
        <v>5519.38</v>
      </c>
      <c r="D100" s="1">
        <v>38122</v>
      </c>
      <c r="E100">
        <v>9515.48</v>
      </c>
      <c r="G100" s="1">
        <v>31182</v>
      </c>
      <c r="H100">
        <v>3.6587999999999998</v>
      </c>
      <c r="J100" s="1">
        <v>34469</v>
      </c>
      <c r="K100">
        <v>-4</v>
      </c>
      <c r="M100" s="1">
        <v>39994</v>
      </c>
      <c r="N100">
        <v>103</v>
      </c>
    </row>
    <row r="101" spans="1:14" x14ac:dyDescent="0.25">
      <c r="A101" s="1">
        <v>30909</v>
      </c>
      <c r="B101">
        <v>5544.58</v>
      </c>
      <c r="D101" s="1">
        <v>38214</v>
      </c>
      <c r="E101">
        <v>9533.2800000000007</v>
      </c>
      <c r="G101" s="1">
        <v>31274</v>
      </c>
      <c r="H101">
        <v>1.5382</v>
      </c>
      <c r="J101" s="1">
        <v>34500</v>
      </c>
      <c r="K101">
        <v>0</v>
      </c>
      <c r="M101" s="1">
        <v>40086</v>
      </c>
      <c r="N101">
        <v>102</v>
      </c>
    </row>
    <row r="102" spans="1:14" x14ac:dyDescent="0.25">
      <c r="A102" s="1">
        <v>31001</v>
      </c>
      <c r="B102">
        <v>5572.41</v>
      </c>
      <c r="D102" s="1">
        <v>38306</v>
      </c>
      <c r="E102">
        <v>9577.9500000000007</v>
      </c>
      <c r="G102" s="1">
        <v>31366</v>
      </c>
      <c r="H102">
        <v>3.8313999999999999</v>
      </c>
      <c r="J102" s="1">
        <v>34530</v>
      </c>
      <c r="K102">
        <v>1</v>
      </c>
      <c r="M102" s="1">
        <v>40178</v>
      </c>
      <c r="N102">
        <v>101</v>
      </c>
    </row>
    <row r="103" spans="1:14" x14ac:dyDescent="0.25">
      <c r="A103" s="1">
        <v>31093</v>
      </c>
      <c r="B103">
        <v>5589.34</v>
      </c>
      <c r="D103" s="1">
        <v>38398</v>
      </c>
      <c r="E103">
        <v>9580.92</v>
      </c>
      <c r="G103" s="1">
        <v>31458</v>
      </c>
      <c r="H103">
        <v>3.6326999999999998</v>
      </c>
      <c r="J103" s="1">
        <v>34561</v>
      </c>
      <c r="K103">
        <v>6</v>
      </c>
      <c r="M103" s="1">
        <v>40268</v>
      </c>
      <c r="N103">
        <v>101</v>
      </c>
    </row>
    <row r="104" spans="1:14" x14ac:dyDescent="0.25">
      <c r="A104" s="1">
        <v>31182</v>
      </c>
      <c r="B104">
        <v>5621.53</v>
      </c>
      <c r="D104" s="1">
        <v>38487</v>
      </c>
      <c r="E104">
        <v>9633.83</v>
      </c>
      <c r="G104" s="1">
        <v>31547</v>
      </c>
      <c r="H104">
        <v>3.3883000000000001</v>
      </c>
      <c r="J104" s="1">
        <v>34592</v>
      </c>
      <c r="K104">
        <v>12</v>
      </c>
      <c r="M104" s="1">
        <v>40359</v>
      </c>
      <c r="N104">
        <v>101</v>
      </c>
    </row>
    <row r="105" spans="1:14" x14ac:dyDescent="0.25">
      <c r="A105" s="1">
        <v>31274</v>
      </c>
      <c r="B105">
        <v>5655.13</v>
      </c>
      <c r="D105" s="1">
        <v>38579</v>
      </c>
      <c r="E105">
        <v>9700.76</v>
      </c>
      <c r="G105" s="1">
        <v>31639</v>
      </c>
      <c r="H105">
        <v>4.6700999999999997</v>
      </c>
      <c r="J105" s="1">
        <v>34622</v>
      </c>
      <c r="K105">
        <v>10</v>
      </c>
      <c r="M105" s="1">
        <v>40451</v>
      </c>
      <c r="N105">
        <v>101</v>
      </c>
    </row>
    <row r="106" spans="1:14" x14ac:dyDescent="0.25">
      <c r="A106" s="1">
        <v>31366</v>
      </c>
      <c r="B106">
        <v>5689.49</v>
      </c>
      <c r="D106" s="1">
        <v>38671</v>
      </c>
      <c r="E106">
        <v>9602.52</v>
      </c>
      <c r="G106" s="1">
        <v>31731</v>
      </c>
      <c r="H106">
        <v>0.86850000000000005</v>
      </c>
      <c r="J106" s="1">
        <v>34653</v>
      </c>
      <c r="K106">
        <v>9</v>
      </c>
      <c r="M106" s="1">
        <v>40543</v>
      </c>
      <c r="N106">
        <v>100</v>
      </c>
    </row>
    <row r="107" spans="1:14" x14ac:dyDescent="0.25">
      <c r="A107" s="1">
        <v>31458</v>
      </c>
      <c r="B107">
        <v>5723.9</v>
      </c>
      <c r="D107" s="1">
        <v>38763</v>
      </c>
      <c r="E107">
        <v>9616.9</v>
      </c>
      <c r="G107" s="1">
        <v>31823</v>
      </c>
      <c r="H107">
        <v>0.93149999999999999</v>
      </c>
      <c r="J107" s="1">
        <v>34683</v>
      </c>
      <c r="K107">
        <v>3</v>
      </c>
      <c r="M107" s="1">
        <v>40633</v>
      </c>
      <c r="N107">
        <v>99</v>
      </c>
    </row>
    <row r="108" spans="1:14" x14ac:dyDescent="0.25">
      <c r="A108" s="1">
        <v>31547</v>
      </c>
      <c r="B108">
        <v>5757.8</v>
      </c>
      <c r="D108" s="1">
        <v>38852</v>
      </c>
      <c r="E108">
        <v>9779.4699999999993</v>
      </c>
      <c r="G108" s="1">
        <v>31912</v>
      </c>
      <c r="H108">
        <v>0.84219999999999995</v>
      </c>
      <c r="J108" s="1">
        <v>34714</v>
      </c>
      <c r="K108">
        <v>2</v>
      </c>
      <c r="M108" s="1">
        <v>40724</v>
      </c>
      <c r="N108">
        <v>99</v>
      </c>
    </row>
    <row r="109" spans="1:14" x14ac:dyDescent="0.25">
      <c r="A109" s="1">
        <v>31639</v>
      </c>
      <c r="B109">
        <v>5790.57</v>
      </c>
      <c r="D109" s="1">
        <v>38944</v>
      </c>
      <c r="E109">
        <v>9801.34</v>
      </c>
      <c r="G109" s="1">
        <v>32004</v>
      </c>
      <c r="H109">
        <v>1.7401</v>
      </c>
      <c r="J109" s="1">
        <v>34745</v>
      </c>
      <c r="K109">
        <v>8</v>
      </c>
      <c r="M109" s="1">
        <v>40816</v>
      </c>
      <c r="N109">
        <v>98</v>
      </c>
    </row>
    <row r="110" spans="1:14" x14ac:dyDescent="0.25">
      <c r="A110" s="1">
        <v>31731</v>
      </c>
      <c r="B110">
        <v>5821.63</v>
      </c>
      <c r="D110" s="1">
        <v>39036</v>
      </c>
      <c r="E110">
        <v>9900.18</v>
      </c>
      <c r="G110" s="1">
        <v>32096</v>
      </c>
      <c r="H110">
        <v>3.8925000000000001</v>
      </c>
      <c r="J110" s="1">
        <v>34773</v>
      </c>
      <c r="K110">
        <v>12</v>
      </c>
      <c r="M110" s="1">
        <v>40907</v>
      </c>
      <c r="N110">
        <v>96</v>
      </c>
    </row>
    <row r="111" spans="1:14" x14ac:dyDescent="0.25">
      <c r="A111" s="1">
        <v>31823</v>
      </c>
      <c r="B111">
        <v>5860.87</v>
      </c>
      <c r="D111" s="1">
        <v>39128</v>
      </c>
      <c r="E111">
        <v>9907.7199999999993</v>
      </c>
      <c r="G111" s="1">
        <v>32188</v>
      </c>
      <c r="H111">
        <v>3.7806000000000002</v>
      </c>
      <c r="J111" s="1">
        <v>34804</v>
      </c>
      <c r="K111">
        <v>11</v>
      </c>
      <c r="M111" s="1">
        <v>40998</v>
      </c>
      <c r="N111">
        <v>95</v>
      </c>
    </row>
    <row r="112" spans="1:14" x14ac:dyDescent="0.25">
      <c r="A112" s="1">
        <v>31912</v>
      </c>
      <c r="B112">
        <v>5887.24</v>
      </c>
      <c r="D112" s="1">
        <v>39217</v>
      </c>
      <c r="E112">
        <v>9940.32</v>
      </c>
      <c r="G112" s="1">
        <v>32278</v>
      </c>
      <c r="H112">
        <v>2.8816000000000002</v>
      </c>
      <c r="J112" s="1">
        <v>34834</v>
      </c>
      <c r="K112">
        <v>12</v>
      </c>
      <c r="M112" s="1">
        <v>41089</v>
      </c>
      <c r="N112">
        <v>93</v>
      </c>
    </row>
    <row r="113" spans="1:14" x14ac:dyDescent="0.25">
      <c r="A113" s="1">
        <v>32004</v>
      </c>
      <c r="B113">
        <v>5912.7</v>
      </c>
      <c r="D113" s="1">
        <v>39309</v>
      </c>
      <c r="E113">
        <v>10048.9</v>
      </c>
      <c r="G113" s="1">
        <v>32370</v>
      </c>
      <c r="H113">
        <v>2.5819999999999999</v>
      </c>
      <c r="J113" s="1">
        <v>34865</v>
      </c>
      <c r="K113">
        <v>9</v>
      </c>
      <c r="M113" s="1">
        <v>41180</v>
      </c>
      <c r="N113">
        <v>90</v>
      </c>
    </row>
    <row r="114" spans="1:14" x14ac:dyDescent="0.25">
      <c r="A114" s="1">
        <v>32096</v>
      </c>
      <c r="B114">
        <v>5939.2</v>
      </c>
      <c r="D114" s="1">
        <v>39401</v>
      </c>
      <c r="E114">
        <v>10248.9</v>
      </c>
      <c r="G114" s="1">
        <v>32462</v>
      </c>
      <c r="H114">
        <v>2.7</v>
      </c>
      <c r="J114" s="1">
        <v>34895</v>
      </c>
      <c r="K114">
        <v>10</v>
      </c>
      <c r="M114" s="1">
        <v>41274</v>
      </c>
      <c r="N114">
        <v>89</v>
      </c>
    </row>
    <row r="115" spans="1:14" x14ac:dyDescent="0.25">
      <c r="A115" s="1">
        <v>32188</v>
      </c>
      <c r="B115">
        <v>5952.4</v>
      </c>
      <c r="D115" s="1">
        <v>39493</v>
      </c>
      <c r="E115">
        <v>10321.4</v>
      </c>
      <c r="G115" s="1">
        <v>32554</v>
      </c>
      <c r="H115">
        <v>4.1219999999999999</v>
      </c>
      <c r="J115" s="1">
        <v>34926</v>
      </c>
      <c r="K115">
        <v>14</v>
      </c>
      <c r="M115" s="1">
        <v>41362</v>
      </c>
      <c r="N115">
        <v>87</v>
      </c>
    </row>
    <row r="116" spans="1:14" x14ac:dyDescent="0.25">
      <c r="A116" s="1">
        <v>32278</v>
      </c>
      <c r="B116">
        <v>5986.39</v>
      </c>
      <c r="D116" s="1">
        <v>39583</v>
      </c>
      <c r="E116">
        <v>10317.299999999999</v>
      </c>
      <c r="G116" s="1">
        <v>32643</v>
      </c>
      <c r="H116">
        <v>4.6220999999999997</v>
      </c>
      <c r="J116" s="1">
        <v>34957</v>
      </c>
      <c r="K116">
        <v>14</v>
      </c>
      <c r="M116" s="1">
        <v>41453</v>
      </c>
      <c r="N116">
        <v>85</v>
      </c>
    </row>
    <row r="117" spans="1:14" x14ac:dyDescent="0.25">
      <c r="A117" s="1">
        <v>32370</v>
      </c>
      <c r="B117">
        <v>6024.89</v>
      </c>
      <c r="D117" s="1">
        <v>39675</v>
      </c>
      <c r="E117">
        <v>10366.299999999999</v>
      </c>
      <c r="G117" s="1">
        <v>32735</v>
      </c>
      <c r="H117">
        <v>4.6492000000000004</v>
      </c>
      <c r="J117" s="1">
        <v>34987</v>
      </c>
      <c r="K117">
        <v>17</v>
      </c>
      <c r="M117" s="1">
        <v>41547</v>
      </c>
      <c r="N117">
        <v>85</v>
      </c>
    </row>
    <row r="118" spans="1:14" x14ac:dyDescent="0.25">
      <c r="A118" s="1">
        <v>32462</v>
      </c>
      <c r="B118">
        <v>6067.52</v>
      </c>
      <c r="D118" s="1">
        <v>39767</v>
      </c>
      <c r="E118">
        <v>10414.1</v>
      </c>
      <c r="G118" s="1">
        <v>32827</v>
      </c>
      <c r="H118">
        <v>4.5194999999999999</v>
      </c>
      <c r="J118" s="1">
        <v>35018</v>
      </c>
      <c r="K118">
        <v>17</v>
      </c>
      <c r="M118" s="1">
        <v>41639</v>
      </c>
      <c r="N118">
        <v>85</v>
      </c>
    </row>
    <row r="119" spans="1:14" x14ac:dyDescent="0.25">
      <c r="A119" s="1">
        <v>32554</v>
      </c>
      <c r="B119">
        <v>6095.3</v>
      </c>
      <c r="D119" s="1">
        <v>39859</v>
      </c>
      <c r="E119">
        <v>10429.200000000001</v>
      </c>
      <c r="G119" s="1">
        <v>32919</v>
      </c>
      <c r="H119">
        <v>4.2473999999999998</v>
      </c>
      <c r="J119" s="1">
        <v>35048</v>
      </c>
      <c r="K119">
        <v>11</v>
      </c>
      <c r="M119" s="1">
        <v>41729</v>
      </c>
      <c r="N119">
        <v>86</v>
      </c>
    </row>
    <row r="120" spans="1:14" x14ac:dyDescent="0.25">
      <c r="A120" s="1">
        <v>32643</v>
      </c>
      <c r="B120">
        <v>6144.61</v>
      </c>
      <c r="D120" s="1">
        <v>39948</v>
      </c>
      <c r="E120">
        <v>10545.9</v>
      </c>
      <c r="G120" s="1">
        <v>33008</v>
      </c>
      <c r="H120">
        <v>3.8264</v>
      </c>
      <c r="J120" s="1">
        <v>35079</v>
      </c>
      <c r="K120">
        <v>9</v>
      </c>
      <c r="M120" s="1">
        <v>41820</v>
      </c>
      <c r="N120">
        <v>86</v>
      </c>
    </row>
    <row r="121" spans="1:14" x14ac:dyDescent="0.25">
      <c r="A121" s="1">
        <v>32735</v>
      </c>
      <c r="B121">
        <v>6194.59</v>
      </c>
      <c r="D121" s="1">
        <v>40040</v>
      </c>
      <c r="E121">
        <v>10575.2</v>
      </c>
      <c r="G121" s="1">
        <v>33100</v>
      </c>
      <c r="H121">
        <v>4.3251999999999997</v>
      </c>
      <c r="J121" s="1">
        <v>35110</v>
      </c>
      <c r="K121">
        <v>4</v>
      </c>
      <c r="M121" s="1">
        <v>41912</v>
      </c>
      <c r="N121">
        <v>87</v>
      </c>
    </row>
    <row r="122" spans="1:14" x14ac:dyDescent="0.25">
      <c r="A122" s="1">
        <v>32827</v>
      </c>
      <c r="B122">
        <v>6242.58</v>
      </c>
      <c r="D122" s="1">
        <v>40132</v>
      </c>
      <c r="E122">
        <v>10652.9</v>
      </c>
      <c r="G122" s="1">
        <v>33192</v>
      </c>
      <c r="H122">
        <v>4.3121999999999998</v>
      </c>
      <c r="J122" s="1">
        <v>35139</v>
      </c>
      <c r="K122">
        <v>-2</v>
      </c>
      <c r="M122" s="1">
        <v>42004</v>
      </c>
      <c r="N122">
        <v>87</v>
      </c>
    </row>
    <row r="123" spans="1:14" x14ac:dyDescent="0.25">
      <c r="A123" s="1">
        <v>32919</v>
      </c>
      <c r="B123">
        <v>6309.65</v>
      </c>
      <c r="D123" s="1">
        <v>40224</v>
      </c>
      <c r="E123">
        <v>10544.5</v>
      </c>
      <c r="G123" s="1">
        <v>33284</v>
      </c>
      <c r="H123">
        <v>2.6023000000000001</v>
      </c>
      <c r="J123" s="1">
        <v>35170</v>
      </c>
      <c r="K123">
        <v>-4</v>
      </c>
      <c r="M123" s="1">
        <v>42094</v>
      </c>
      <c r="N123">
        <v>88</v>
      </c>
    </row>
    <row r="124" spans="1:14" x14ac:dyDescent="0.25">
      <c r="A124" s="1">
        <v>33008</v>
      </c>
      <c r="B124">
        <v>6346.4</v>
      </c>
      <c r="D124" s="1">
        <v>40313</v>
      </c>
      <c r="E124">
        <v>10629.8</v>
      </c>
      <c r="G124" s="1">
        <v>33373</v>
      </c>
      <c r="H124">
        <v>2.9432999999999998</v>
      </c>
      <c r="J124" s="1">
        <v>35200</v>
      </c>
      <c r="K124">
        <v>0</v>
      </c>
      <c r="M124" s="1">
        <v>42185</v>
      </c>
      <c r="N124">
        <v>88</v>
      </c>
    </row>
    <row r="125" spans="1:14" x14ac:dyDescent="0.25">
      <c r="A125" s="1">
        <v>33100</v>
      </c>
      <c r="B125">
        <v>6377.77</v>
      </c>
      <c r="D125" s="1">
        <v>40405</v>
      </c>
      <c r="E125">
        <v>10657.8</v>
      </c>
      <c r="G125" s="1">
        <v>33465</v>
      </c>
      <c r="H125">
        <v>1.9749000000000001</v>
      </c>
      <c r="J125" s="1">
        <v>35231</v>
      </c>
      <c r="K125">
        <v>4</v>
      </c>
      <c r="M125" s="1">
        <v>42277</v>
      </c>
      <c r="N125">
        <v>89</v>
      </c>
    </row>
    <row r="126" spans="1:14" x14ac:dyDescent="0.25">
      <c r="A126" s="1">
        <v>33192</v>
      </c>
      <c r="B126">
        <v>6405.68</v>
      </c>
      <c r="D126" s="1">
        <v>40497</v>
      </c>
      <c r="E126">
        <v>10758.5</v>
      </c>
      <c r="G126" s="1">
        <v>33557</v>
      </c>
      <c r="H126">
        <v>2.2953000000000001</v>
      </c>
      <c r="J126" s="1">
        <v>35261</v>
      </c>
      <c r="K126">
        <v>9</v>
      </c>
      <c r="M126" s="1">
        <v>42369</v>
      </c>
      <c r="N126">
        <v>90</v>
      </c>
    </row>
    <row r="127" spans="1:14" x14ac:dyDescent="0.25">
      <c r="A127" s="1">
        <v>33284</v>
      </c>
      <c r="B127">
        <v>6444.5</v>
      </c>
      <c r="D127" s="1">
        <v>40589</v>
      </c>
      <c r="E127">
        <v>10806</v>
      </c>
      <c r="G127" s="1">
        <v>33649</v>
      </c>
      <c r="H127">
        <v>3.4394999999999998</v>
      </c>
      <c r="J127" s="1">
        <v>35292</v>
      </c>
      <c r="K127">
        <v>9</v>
      </c>
      <c r="M127" s="1">
        <v>42460</v>
      </c>
      <c r="N127">
        <v>91</v>
      </c>
    </row>
    <row r="128" spans="1:14" x14ac:dyDescent="0.25">
      <c r="A128" s="1">
        <v>33373</v>
      </c>
      <c r="B128">
        <v>6470.77</v>
      </c>
      <c r="D128" s="1">
        <v>40678</v>
      </c>
      <c r="E128">
        <v>10889.6</v>
      </c>
      <c r="G128" s="1">
        <v>33739</v>
      </c>
      <c r="H128">
        <v>1.3017000000000001</v>
      </c>
      <c r="J128" s="1">
        <v>35323</v>
      </c>
      <c r="K128">
        <v>12</v>
      </c>
      <c r="M128" s="1">
        <v>42551</v>
      </c>
      <c r="N128">
        <v>92</v>
      </c>
    </row>
    <row r="129" spans="1:14" x14ac:dyDescent="0.25">
      <c r="A129" s="1">
        <v>33465</v>
      </c>
      <c r="B129">
        <v>6495.86</v>
      </c>
      <c r="D129" s="1">
        <v>40770</v>
      </c>
      <c r="E129">
        <v>10950</v>
      </c>
      <c r="G129" s="1">
        <v>33831</v>
      </c>
      <c r="H129">
        <v>1.1960999999999999</v>
      </c>
      <c r="J129" s="1">
        <v>35353</v>
      </c>
      <c r="K129">
        <v>17</v>
      </c>
      <c r="M129" s="1">
        <v>42643</v>
      </c>
      <c r="N129">
        <v>94</v>
      </c>
    </row>
    <row r="130" spans="1:14" x14ac:dyDescent="0.25">
      <c r="A130" s="1">
        <v>33557</v>
      </c>
      <c r="B130">
        <v>6518.16</v>
      </c>
      <c r="D130" s="1">
        <v>40862</v>
      </c>
      <c r="E130">
        <v>11015.8</v>
      </c>
      <c r="G130" s="1">
        <v>33923</v>
      </c>
      <c r="H130">
        <v>0.46279999999999999</v>
      </c>
      <c r="J130" s="1">
        <v>35384</v>
      </c>
      <c r="K130">
        <v>15</v>
      </c>
      <c r="M130" s="1">
        <v>42734</v>
      </c>
      <c r="N130">
        <v>96</v>
      </c>
    </row>
    <row r="131" spans="1:14" x14ac:dyDescent="0.25">
      <c r="A131" s="1">
        <v>33649</v>
      </c>
      <c r="B131">
        <v>6559.2</v>
      </c>
      <c r="D131" s="1">
        <v>40954</v>
      </c>
      <c r="E131">
        <v>10976.5</v>
      </c>
      <c r="G131" s="1">
        <v>34015</v>
      </c>
      <c r="H131">
        <v>0.37119999999999997</v>
      </c>
      <c r="J131" s="1">
        <v>35414</v>
      </c>
      <c r="K131">
        <v>14</v>
      </c>
      <c r="M131" s="1">
        <v>42825</v>
      </c>
      <c r="N131">
        <v>97</v>
      </c>
    </row>
    <row r="132" spans="1:14" x14ac:dyDescent="0.25">
      <c r="A132" s="1">
        <v>33739</v>
      </c>
      <c r="B132">
        <v>6571.63</v>
      </c>
      <c r="D132" s="1">
        <v>41044</v>
      </c>
      <c r="E132">
        <v>11048.4</v>
      </c>
      <c r="G132" s="1">
        <v>34104</v>
      </c>
      <c r="H132">
        <v>1.5552999999999999</v>
      </c>
      <c r="J132" s="1">
        <v>35445</v>
      </c>
      <c r="K132">
        <v>17</v>
      </c>
      <c r="M132" s="1">
        <v>42916</v>
      </c>
      <c r="N132">
        <v>99</v>
      </c>
    </row>
    <row r="133" spans="1:14" x14ac:dyDescent="0.25">
      <c r="A133" s="1">
        <v>33831</v>
      </c>
      <c r="B133">
        <v>6579.69</v>
      </c>
      <c r="D133" s="1">
        <v>41136</v>
      </c>
      <c r="E133">
        <v>11091.8</v>
      </c>
      <c r="G133" s="1">
        <v>34196</v>
      </c>
      <c r="H133">
        <v>2.0748000000000002</v>
      </c>
      <c r="J133" s="1">
        <v>35476</v>
      </c>
      <c r="K133">
        <v>19</v>
      </c>
      <c r="M133" s="1">
        <v>43007</v>
      </c>
    </row>
    <row r="134" spans="1:14" x14ac:dyDescent="0.25">
      <c r="A134" s="1">
        <v>33923</v>
      </c>
      <c r="B134">
        <v>6585.02</v>
      </c>
      <c r="D134" s="1">
        <v>41228</v>
      </c>
      <c r="E134">
        <v>11156.2</v>
      </c>
      <c r="G134" s="1">
        <v>34288</v>
      </c>
      <c r="H134">
        <v>1.0608</v>
      </c>
      <c r="J134" s="1">
        <v>35504</v>
      </c>
      <c r="K134">
        <v>21</v>
      </c>
      <c r="M134" s="1">
        <v>43098</v>
      </c>
    </row>
    <row r="135" spans="1:14" x14ac:dyDescent="0.25">
      <c r="A135" s="1">
        <v>34015</v>
      </c>
      <c r="B135">
        <v>6593.02</v>
      </c>
      <c r="D135" s="1">
        <v>41320</v>
      </c>
      <c r="E135">
        <v>11240</v>
      </c>
      <c r="G135" s="1">
        <v>34380</v>
      </c>
      <c r="H135">
        <v>1.9453</v>
      </c>
      <c r="J135" s="1">
        <v>35535</v>
      </c>
      <c r="K135">
        <v>22</v>
      </c>
      <c r="M135" s="1">
        <v>43189</v>
      </c>
    </row>
    <row r="136" spans="1:14" x14ac:dyDescent="0.25">
      <c r="A136" s="1">
        <v>34104</v>
      </c>
      <c r="B136">
        <v>6597.95</v>
      </c>
      <c r="D136" s="1">
        <v>41409</v>
      </c>
      <c r="E136">
        <v>11246.9</v>
      </c>
      <c r="G136" s="1">
        <v>34469</v>
      </c>
      <c r="H136">
        <v>2.8610000000000002</v>
      </c>
      <c r="J136" s="1">
        <v>35565</v>
      </c>
      <c r="K136">
        <v>24</v>
      </c>
      <c r="M136" s="1">
        <v>43280</v>
      </c>
    </row>
    <row r="137" spans="1:14" x14ac:dyDescent="0.25">
      <c r="A137" s="1">
        <v>34196</v>
      </c>
      <c r="B137">
        <v>6605.81</v>
      </c>
      <c r="D137" s="1">
        <v>41501</v>
      </c>
      <c r="E137">
        <v>11303</v>
      </c>
      <c r="G137" s="1">
        <v>34561</v>
      </c>
      <c r="H137">
        <v>2.8008000000000002</v>
      </c>
      <c r="J137" s="1">
        <v>35596</v>
      </c>
      <c r="K137">
        <v>24</v>
      </c>
      <c r="M137" s="1">
        <v>43371</v>
      </c>
    </row>
    <row r="138" spans="1:14" x14ac:dyDescent="0.25">
      <c r="A138" s="1">
        <v>34288</v>
      </c>
      <c r="B138">
        <v>6619.02</v>
      </c>
      <c r="D138" s="1">
        <v>41593</v>
      </c>
      <c r="E138">
        <v>11243.6</v>
      </c>
      <c r="G138" s="1">
        <v>34653</v>
      </c>
      <c r="H138">
        <v>4.4219999999999997</v>
      </c>
      <c r="J138" s="1">
        <v>35626</v>
      </c>
      <c r="K138">
        <v>25</v>
      </c>
      <c r="M138" s="1">
        <v>43465</v>
      </c>
    </row>
    <row r="139" spans="1:14" x14ac:dyDescent="0.25">
      <c r="A139" s="1">
        <v>34380</v>
      </c>
      <c r="B139">
        <v>6600.48</v>
      </c>
      <c r="D139" s="1">
        <v>41685</v>
      </c>
      <c r="E139">
        <v>11432.4</v>
      </c>
      <c r="G139" s="1">
        <v>34745</v>
      </c>
      <c r="H139">
        <v>3.5821999999999998</v>
      </c>
      <c r="J139" s="1">
        <v>35657</v>
      </c>
      <c r="K139">
        <v>24</v>
      </c>
      <c r="M139" s="1">
        <v>43553</v>
      </c>
    </row>
    <row r="140" spans="1:14" x14ac:dyDescent="0.25">
      <c r="A140" s="1">
        <v>34469</v>
      </c>
      <c r="B140">
        <v>6630.51</v>
      </c>
      <c r="D140" s="1">
        <v>41774</v>
      </c>
      <c r="E140">
        <v>11453.4</v>
      </c>
      <c r="G140" s="1">
        <v>34834</v>
      </c>
      <c r="H140">
        <v>3.2075999999999998</v>
      </c>
      <c r="J140" s="1">
        <v>35688</v>
      </c>
      <c r="K140">
        <v>24</v>
      </c>
      <c r="M140" s="1">
        <v>43644</v>
      </c>
    </row>
    <row r="141" spans="1:14" x14ac:dyDescent="0.25">
      <c r="A141" s="1">
        <v>34561</v>
      </c>
      <c r="B141">
        <v>6666.85</v>
      </c>
      <c r="D141" s="1">
        <v>41866</v>
      </c>
      <c r="E141">
        <v>11497.5</v>
      </c>
      <c r="G141" s="1">
        <v>34926</v>
      </c>
      <c r="H141">
        <v>3.2357999999999998</v>
      </c>
      <c r="J141" s="1">
        <v>35718</v>
      </c>
      <c r="K141">
        <v>25</v>
      </c>
      <c r="M141" s="1">
        <v>43738</v>
      </c>
    </row>
    <row r="142" spans="1:14" x14ac:dyDescent="0.25">
      <c r="A142" s="1">
        <v>34653</v>
      </c>
      <c r="B142">
        <v>6705.7</v>
      </c>
      <c r="D142" s="1">
        <v>41958</v>
      </c>
      <c r="E142">
        <v>11580.2</v>
      </c>
      <c r="G142" s="1">
        <v>35018</v>
      </c>
      <c r="H142">
        <v>2.996</v>
      </c>
      <c r="J142" s="1">
        <v>35749</v>
      </c>
      <c r="K142">
        <v>26</v>
      </c>
      <c r="M142" s="1">
        <v>43830</v>
      </c>
    </row>
    <row r="143" spans="1:14" x14ac:dyDescent="0.25">
      <c r="A143" s="1">
        <v>34745</v>
      </c>
      <c r="B143">
        <v>6743.45</v>
      </c>
      <c r="D143" s="1">
        <v>42050</v>
      </c>
      <c r="E143">
        <v>11412.1</v>
      </c>
      <c r="G143" s="1">
        <v>35110</v>
      </c>
      <c r="H143">
        <v>2.7202999999999999</v>
      </c>
      <c r="J143" s="1">
        <v>35779</v>
      </c>
      <c r="K143">
        <v>25</v>
      </c>
      <c r="M143" s="1">
        <v>43921</v>
      </c>
    </row>
    <row r="144" spans="1:14" x14ac:dyDescent="0.25">
      <c r="A144" s="1">
        <v>34834</v>
      </c>
      <c r="B144">
        <v>6777.16</v>
      </c>
      <c r="D144" s="1">
        <v>42139</v>
      </c>
      <c r="E144">
        <v>11439.5</v>
      </c>
      <c r="G144" s="1">
        <v>35200</v>
      </c>
      <c r="H144">
        <v>3.0571000000000002</v>
      </c>
      <c r="J144" s="1">
        <v>35810</v>
      </c>
      <c r="K144">
        <v>26</v>
      </c>
      <c r="M144" s="1">
        <v>44012</v>
      </c>
    </row>
    <row r="145" spans="1:13" x14ac:dyDescent="0.25">
      <c r="A145" s="1">
        <v>34926</v>
      </c>
      <c r="B145">
        <v>6809.56</v>
      </c>
      <c r="D145" s="1">
        <v>42231</v>
      </c>
      <c r="E145">
        <v>11448.9</v>
      </c>
      <c r="G145" s="1">
        <v>35292</v>
      </c>
      <c r="H145">
        <v>3.6852999999999998</v>
      </c>
      <c r="J145" s="1">
        <v>35841</v>
      </c>
      <c r="K145">
        <v>27</v>
      </c>
      <c r="M145" s="1">
        <v>44104</v>
      </c>
    </row>
    <row r="146" spans="1:13" x14ac:dyDescent="0.25">
      <c r="A146" s="1">
        <v>35018</v>
      </c>
      <c r="B146">
        <v>6844.44</v>
      </c>
      <c r="D146" s="1">
        <v>42323</v>
      </c>
      <c r="E146">
        <v>11483.5</v>
      </c>
      <c r="G146" s="1">
        <v>35384</v>
      </c>
      <c r="H146">
        <v>3.6838000000000002</v>
      </c>
      <c r="J146" s="1">
        <v>35869</v>
      </c>
      <c r="K146">
        <v>31</v>
      </c>
      <c r="M146" s="1">
        <v>44196</v>
      </c>
    </row>
    <row r="147" spans="1:13" x14ac:dyDescent="0.25">
      <c r="A147" s="1">
        <v>35110</v>
      </c>
      <c r="B147">
        <v>6856.95</v>
      </c>
      <c r="D147" s="1">
        <v>42415</v>
      </c>
      <c r="E147">
        <v>11550.2</v>
      </c>
      <c r="G147" s="1">
        <v>35476</v>
      </c>
      <c r="H147">
        <v>4.3860999999999999</v>
      </c>
      <c r="J147" s="1">
        <v>35900</v>
      </c>
      <c r="K147">
        <v>31</v>
      </c>
      <c r="M147" s="1">
        <v>44286</v>
      </c>
    </row>
    <row r="148" spans="1:13" x14ac:dyDescent="0.25">
      <c r="A148" s="1">
        <v>35200</v>
      </c>
      <c r="B148">
        <v>6906.74</v>
      </c>
      <c r="D148" s="1">
        <v>42505</v>
      </c>
      <c r="E148">
        <v>11563.3</v>
      </c>
      <c r="G148" s="1">
        <v>35565</v>
      </c>
      <c r="H148">
        <v>4.3099999999999996</v>
      </c>
      <c r="J148" s="1">
        <v>35930</v>
      </c>
      <c r="K148">
        <v>33</v>
      </c>
    </row>
    <row r="149" spans="1:13" x14ac:dyDescent="0.25">
      <c r="A149" s="1">
        <v>35292</v>
      </c>
      <c r="B149">
        <v>6961.86</v>
      </c>
      <c r="D149" s="1">
        <v>42597</v>
      </c>
      <c r="E149">
        <v>11601</v>
      </c>
      <c r="G149" s="1">
        <v>35657</v>
      </c>
      <c r="H149">
        <v>4.3642000000000003</v>
      </c>
      <c r="J149" s="1">
        <v>35961</v>
      </c>
      <c r="K149">
        <v>33</v>
      </c>
    </row>
    <row r="150" spans="1:13" x14ac:dyDescent="0.25">
      <c r="A150" s="1">
        <v>35384</v>
      </c>
      <c r="B150">
        <v>7017.6</v>
      </c>
      <c r="D150" s="1">
        <v>42689</v>
      </c>
      <c r="E150">
        <v>11592.1</v>
      </c>
      <c r="G150" s="1">
        <v>35749</v>
      </c>
      <c r="H150">
        <v>4.9569999999999999</v>
      </c>
      <c r="J150" s="1">
        <v>35991</v>
      </c>
      <c r="K150">
        <v>33</v>
      </c>
    </row>
    <row r="151" spans="1:13" x14ac:dyDescent="0.25">
      <c r="A151" s="1">
        <v>35476</v>
      </c>
      <c r="B151">
        <v>7085.05</v>
      </c>
      <c r="D151" s="1">
        <v>42781</v>
      </c>
      <c r="E151">
        <v>11629.5</v>
      </c>
      <c r="G151" s="1">
        <v>35841</v>
      </c>
      <c r="H151">
        <v>5.2248999999999999</v>
      </c>
      <c r="J151" s="1">
        <v>36022</v>
      </c>
      <c r="K151">
        <v>30</v>
      </c>
    </row>
    <row r="152" spans="1:13" x14ac:dyDescent="0.25">
      <c r="A152" s="1">
        <v>35565</v>
      </c>
      <c r="B152">
        <v>7129.35</v>
      </c>
      <c r="D152" s="1">
        <v>42870</v>
      </c>
      <c r="E152">
        <v>11743.7</v>
      </c>
      <c r="G152" s="1">
        <v>35930</v>
      </c>
      <c r="H152">
        <v>4.8859000000000004</v>
      </c>
      <c r="J152" s="1">
        <v>36053</v>
      </c>
      <c r="K152">
        <v>24</v>
      </c>
    </row>
    <row r="153" spans="1:13" x14ac:dyDescent="0.25">
      <c r="A153" s="1">
        <v>35657</v>
      </c>
      <c r="B153">
        <v>7169.13</v>
      </c>
      <c r="D153" s="1">
        <v>42962</v>
      </c>
      <c r="E153">
        <v>11804.2</v>
      </c>
      <c r="G153" s="1">
        <v>36022</v>
      </c>
      <c r="H153">
        <v>4.2664</v>
      </c>
      <c r="J153" s="1">
        <v>36083</v>
      </c>
      <c r="K153">
        <v>14</v>
      </c>
    </row>
    <row r="154" spans="1:13" x14ac:dyDescent="0.25">
      <c r="A154" s="1">
        <v>35749</v>
      </c>
      <c r="B154">
        <v>7208.72</v>
      </c>
      <c r="D154" s="1">
        <v>43054</v>
      </c>
      <c r="E154">
        <v>11888.2</v>
      </c>
      <c r="G154" s="1">
        <v>36114</v>
      </c>
      <c r="H154">
        <v>3.8877000000000002</v>
      </c>
      <c r="J154" s="1">
        <v>36114</v>
      </c>
      <c r="K154">
        <v>11</v>
      </c>
    </row>
    <row r="155" spans="1:13" x14ac:dyDescent="0.25">
      <c r="A155" s="1">
        <v>35841</v>
      </c>
      <c r="B155">
        <v>7236.98</v>
      </c>
      <c r="D155" s="1">
        <v>43146</v>
      </c>
      <c r="E155">
        <v>11951.2</v>
      </c>
      <c r="G155" s="1">
        <v>36206</v>
      </c>
      <c r="H155">
        <v>4.2134</v>
      </c>
      <c r="J155" s="1">
        <v>36144</v>
      </c>
      <c r="K155">
        <v>13</v>
      </c>
    </row>
    <row r="156" spans="1:13" x14ac:dyDescent="0.25">
      <c r="A156" s="1">
        <v>35930</v>
      </c>
      <c r="B156">
        <v>7287.62</v>
      </c>
      <c r="D156" s="1">
        <v>43235</v>
      </c>
      <c r="E156">
        <v>11957.3</v>
      </c>
      <c r="G156" s="1">
        <v>36295</v>
      </c>
      <c r="H156">
        <v>4.6243999999999996</v>
      </c>
      <c r="J156" s="1">
        <v>36175</v>
      </c>
      <c r="K156">
        <v>13</v>
      </c>
    </row>
    <row r="157" spans="1:13" x14ac:dyDescent="0.25">
      <c r="A157" s="1">
        <v>36022</v>
      </c>
      <c r="B157">
        <v>7341.96</v>
      </c>
      <c r="D157" s="1">
        <v>43327</v>
      </c>
      <c r="E157">
        <v>12084.8</v>
      </c>
      <c r="G157" s="1">
        <v>36387</v>
      </c>
      <c r="H157">
        <v>5.1676000000000002</v>
      </c>
      <c r="J157" s="1">
        <v>36206</v>
      </c>
      <c r="K157">
        <v>12</v>
      </c>
    </row>
    <row r="158" spans="1:13" x14ac:dyDescent="0.25">
      <c r="A158" s="1">
        <v>36114</v>
      </c>
      <c r="B158">
        <v>7395.24</v>
      </c>
      <c r="D158" s="1">
        <v>43419</v>
      </c>
      <c r="E158">
        <v>12132.6</v>
      </c>
      <c r="G158" s="1">
        <v>36479</v>
      </c>
      <c r="H158">
        <v>5.6801000000000004</v>
      </c>
      <c r="J158" s="1">
        <v>36234</v>
      </c>
      <c r="K158">
        <v>13</v>
      </c>
    </row>
    <row r="159" spans="1:13" x14ac:dyDescent="0.25">
      <c r="A159" s="1">
        <v>36206</v>
      </c>
      <c r="B159">
        <v>7468.95</v>
      </c>
      <c r="D159" s="1">
        <v>43511</v>
      </c>
      <c r="E159">
        <v>12258</v>
      </c>
      <c r="G159" s="1">
        <v>36571</v>
      </c>
      <c r="H159">
        <v>4.5949</v>
      </c>
      <c r="J159" s="1">
        <v>36265</v>
      </c>
      <c r="K159">
        <v>15</v>
      </c>
    </row>
    <row r="160" spans="1:13" x14ac:dyDescent="0.25">
      <c r="A160" s="1">
        <v>36295</v>
      </c>
      <c r="B160">
        <v>7507.34</v>
      </c>
      <c r="D160" s="1">
        <v>43600</v>
      </c>
      <c r="E160">
        <v>12316.2</v>
      </c>
      <c r="G160" s="1">
        <v>36661</v>
      </c>
      <c r="H160">
        <v>4.5989000000000004</v>
      </c>
      <c r="J160" s="1">
        <v>36295</v>
      </c>
      <c r="K160">
        <v>16</v>
      </c>
    </row>
    <row r="161" spans="1:11" x14ac:dyDescent="0.25">
      <c r="A161" s="1">
        <v>36387</v>
      </c>
      <c r="B161">
        <v>7539.33</v>
      </c>
      <c r="D161" s="1">
        <v>43692</v>
      </c>
      <c r="E161">
        <v>12431.9</v>
      </c>
      <c r="G161" s="1">
        <v>36753</v>
      </c>
      <c r="H161">
        <v>4.0293000000000001</v>
      </c>
      <c r="J161" s="1">
        <v>36326</v>
      </c>
      <c r="K161">
        <v>16</v>
      </c>
    </row>
    <row r="162" spans="1:11" x14ac:dyDescent="0.25">
      <c r="A162" s="1">
        <v>36479</v>
      </c>
      <c r="B162">
        <v>7569.09</v>
      </c>
      <c r="D162" s="1">
        <v>43784</v>
      </c>
      <c r="E162">
        <v>12538.6</v>
      </c>
      <c r="G162" s="1">
        <v>36845</v>
      </c>
      <c r="H162">
        <v>3.9194</v>
      </c>
      <c r="J162" s="1">
        <v>36356</v>
      </c>
      <c r="K162">
        <v>20</v>
      </c>
    </row>
    <row r="163" spans="1:11" x14ac:dyDescent="0.25">
      <c r="A163" s="1">
        <v>36571</v>
      </c>
      <c r="B163">
        <v>7597.16</v>
      </c>
      <c r="D163" s="1">
        <v>43876</v>
      </c>
      <c r="E163">
        <v>12604.4</v>
      </c>
      <c r="G163" s="1">
        <v>36937</v>
      </c>
      <c r="H163">
        <v>3.3883000000000001</v>
      </c>
      <c r="J163" s="1">
        <v>36387</v>
      </c>
      <c r="K163">
        <v>20</v>
      </c>
    </row>
    <row r="164" spans="1:11" x14ac:dyDescent="0.25">
      <c r="A164" s="1">
        <v>36661</v>
      </c>
      <c r="B164">
        <v>7633.62</v>
      </c>
      <c r="D164" s="1">
        <v>43966</v>
      </c>
      <c r="E164">
        <v>12622.5</v>
      </c>
      <c r="G164" s="1">
        <v>37026</v>
      </c>
      <c r="H164">
        <v>2.7635000000000001</v>
      </c>
      <c r="J164" s="1">
        <v>36418</v>
      </c>
      <c r="K164">
        <v>27</v>
      </c>
    </row>
    <row r="165" spans="1:11" x14ac:dyDescent="0.25">
      <c r="A165" s="1">
        <v>36753</v>
      </c>
      <c r="B165">
        <v>7672.24</v>
      </c>
      <c r="D165" s="1">
        <v>44058</v>
      </c>
      <c r="E165">
        <v>12919.8</v>
      </c>
      <c r="G165" s="1">
        <v>37118</v>
      </c>
      <c r="H165">
        <v>2.0996000000000001</v>
      </c>
      <c r="J165" s="1">
        <v>36448</v>
      </c>
      <c r="K165">
        <v>33</v>
      </c>
    </row>
    <row r="166" spans="1:11" x14ac:dyDescent="0.25">
      <c r="A166" s="1">
        <v>36845</v>
      </c>
      <c r="B166">
        <v>7709.09</v>
      </c>
      <c r="D166" s="1">
        <v>44150</v>
      </c>
      <c r="E166">
        <v>12790.6</v>
      </c>
      <c r="G166" s="1">
        <v>37210</v>
      </c>
      <c r="H166">
        <v>1.1147</v>
      </c>
      <c r="J166" s="1">
        <v>36479</v>
      </c>
      <c r="K166">
        <v>34</v>
      </c>
    </row>
    <row r="167" spans="1:11" x14ac:dyDescent="0.25">
      <c r="A167" s="1">
        <v>36937</v>
      </c>
      <c r="B167">
        <v>7770.8</v>
      </c>
      <c r="D167" s="1">
        <v>44242</v>
      </c>
      <c r="E167">
        <v>12765</v>
      </c>
      <c r="G167" s="1">
        <v>37302</v>
      </c>
      <c r="H167">
        <v>0.38869999999999999</v>
      </c>
      <c r="J167" s="1">
        <v>36509</v>
      </c>
      <c r="K167">
        <v>35</v>
      </c>
    </row>
    <row r="168" spans="1:11" x14ac:dyDescent="0.25">
      <c r="A168" s="1">
        <v>37026</v>
      </c>
      <c r="B168">
        <v>7793.14</v>
      </c>
      <c r="G168" s="1">
        <v>37391</v>
      </c>
      <c r="H168">
        <v>0.23150000000000001</v>
      </c>
      <c r="J168" s="1">
        <v>36540</v>
      </c>
      <c r="K168">
        <v>36</v>
      </c>
    </row>
    <row r="169" spans="1:11" x14ac:dyDescent="0.25">
      <c r="A169" s="1">
        <v>37118</v>
      </c>
      <c r="B169">
        <v>7806.98</v>
      </c>
      <c r="G169" s="1">
        <v>37483</v>
      </c>
      <c r="H169">
        <v>0.21299999999999999</v>
      </c>
      <c r="J169" s="1">
        <v>36571</v>
      </c>
      <c r="K169">
        <v>35</v>
      </c>
    </row>
    <row r="170" spans="1:11" x14ac:dyDescent="0.25">
      <c r="A170" s="1">
        <v>37210</v>
      </c>
      <c r="B170">
        <v>7813.48</v>
      </c>
      <c r="G170" s="1">
        <v>37575</v>
      </c>
      <c r="H170">
        <v>4.0300000000000002E-2</v>
      </c>
      <c r="J170" s="1">
        <v>36600</v>
      </c>
      <c r="K170">
        <v>35</v>
      </c>
    </row>
    <row r="171" spans="1:11" x14ac:dyDescent="0.25">
      <c r="A171" s="1">
        <v>37302</v>
      </c>
      <c r="B171">
        <v>7851.83</v>
      </c>
      <c r="G171" s="1">
        <v>37667</v>
      </c>
      <c r="H171">
        <v>0.67190000000000005</v>
      </c>
      <c r="J171" s="1">
        <v>36631</v>
      </c>
      <c r="K171">
        <v>36</v>
      </c>
    </row>
    <row r="172" spans="1:11" x14ac:dyDescent="0.25">
      <c r="A172" s="1">
        <v>37391</v>
      </c>
      <c r="B172">
        <v>7846.92</v>
      </c>
      <c r="G172" s="1">
        <v>37756</v>
      </c>
      <c r="H172">
        <v>-2.3900000000000001E-2</v>
      </c>
      <c r="J172" s="1">
        <v>36661</v>
      </c>
      <c r="K172">
        <v>34</v>
      </c>
    </row>
    <row r="173" spans="1:11" x14ac:dyDescent="0.25">
      <c r="A173" s="1">
        <v>37483</v>
      </c>
      <c r="B173">
        <v>7836.73</v>
      </c>
      <c r="G173" s="1">
        <v>37848</v>
      </c>
      <c r="H173">
        <v>-9.0300000000000005E-2</v>
      </c>
      <c r="J173" s="1">
        <v>36692</v>
      </c>
      <c r="K173">
        <v>34</v>
      </c>
    </row>
    <row r="174" spans="1:11" x14ac:dyDescent="0.25">
      <c r="A174" s="1">
        <v>37575</v>
      </c>
      <c r="B174">
        <v>7821</v>
      </c>
      <c r="G174" s="1">
        <v>37940</v>
      </c>
      <c r="H174">
        <v>0.29449999999999998</v>
      </c>
      <c r="J174" s="1">
        <v>36722</v>
      </c>
      <c r="K174">
        <v>32</v>
      </c>
    </row>
    <row r="175" spans="1:11" x14ac:dyDescent="0.25">
      <c r="A175" s="1">
        <v>37667</v>
      </c>
      <c r="B175">
        <v>7814.67</v>
      </c>
      <c r="G175" s="1">
        <v>38032</v>
      </c>
      <c r="H175">
        <v>1.1848000000000001</v>
      </c>
      <c r="J175" s="1">
        <v>36753</v>
      </c>
      <c r="K175">
        <v>31</v>
      </c>
    </row>
    <row r="176" spans="1:11" x14ac:dyDescent="0.25">
      <c r="A176" s="1">
        <v>37756</v>
      </c>
      <c r="B176">
        <v>7791.33</v>
      </c>
      <c r="G176" s="1">
        <v>38122</v>
      </c>
      <c r="H176">
        <v>2.0196000000000001</v>
      </c>
      <c r="J176" s="1">
        <v>36784</v>
      </c>
      <c r="K176">
        <v>30</v>
      </c>
    </row>
    <row r="177" spans="1:11" x14ac:dyDescent="0.25">
      <c r="A177" s="1">
        <v>37848</v>
      </c>
      <c r="B177">
        <v>7782.33</v>
      </c>
      <c r="G177" s="1">
        <v>38214</v>
      </c>
      <c r="H177">
        <v>2.0813999999999999</v>
      </c>
      <c r="J177" s="1">
        <v>36814</v>
      </c>
      <c r="K177">
        <v>32</v>
      </c>
    </row>
    <row r="178" spans="1:11" x14ac:dyDescent="0.25">
      <c r="A178" s="1">
        <v>37940</v>
      </c>
      <c r="B178">
        <v>7758.67</v>
      </c>
      <c r="G178" s="1">
        <v>38306</v>
      </c>
      <c r="H178">
        <v>1.7592000000000001</v>
      </c>
      <c r="J178" s="1">
        <v>36845</v>
      </c>
      <c r="K178">
        <v>30</v>
      </c>
    </row>
    <row r="179" spans="1:11" x14ac:dyDescent="0.25">
      <c r="A179" s="1">
        <v>38032</v>
      </c>
      <c r="B179">
        <v>7754</v>
      </c>
      <c r="G179" s="1">
        <v>38398</v>
      </c>
      <c r="H179">
        <v>1.1718999999999999</v>
      </c>
      <c r="J179" s="1">
        <v>36875</v>
      </c>
      <c r="K179">
        <v>31</v>
      </c>
    </row>
    <row r="180" spans="1:11" x14ac:dyDescent="0.25">
      <c r="A180" s="1">
        <v>38122</v>
      </c>
      <c r="B180">
        <v>7757.33</v>
      </c>
      <c r="G180" s="1">
        <v>38487</v>
      </c>
      <c r="H180">
        <v>1.4000999999999999</v>
      </c>
      <c r="J180" s="1">
        <v>36906</v>
      </c>
      <c r="K180">
        <v>26</v>
      </c>
    </row>
    <row r="181" spans="1:11" x14ac:dyDescent="0.25">
      <c r="A181" s="1">
        <v>38214</v>
      </c>
      <c r="B181">
        <v>7762.33</v>
      </c>
      <c r="G181" s="1">
        <v>38579</v>
      </c>
      <c r="H181">
        <v>2.6086</v>
      </c>
      <c r="J181" s="1">
        <v>36937</v>
      </c>
      <c r="K181">
        <v>20</v>
      </c>
    </row>
    <row r="182" spans="1:11" x14ac:dyDescent="0.25">
      <c r="A182" s="1">
        <v>38306</v>
      </c>
      <c r="B182">
        <v>7768</v>
      </c>
      <c r="G182" s="1">
        <v>38671</v>
      </c>
      <c r="H182">
        <v>3.0310000000000001</v>
      </c>
      <c r="J182" s="1">
        <v>36965</v>
      </c>
      <c r="K182">
        <v>14</v>
      </c>
    </row>
    <row r="183" spans="1:11" x14ac:dyDescent="0.25">
      <c r="A183" s="1">
        <v>38398</v>
      </c>
      <c r="B183">
        <v>7772.33</v>
      </c>
      <c r="G183" s="1">
        <v>38763</v>
      </c>
      <c r="H183">
        <v>3.3401999999999998</v>
      </c>
      <c r="J183" s="1">
        <v>36996</v>
      </c>
      <c r="K183">
        <v>6</v>
      </c>
    </row>
    <row r="184" spans="1:11" x14ac:dyDescent="0.25">
      <c r="A184" s="1">
        <v>38487</v>
      </c>
      <c r="B184">
        <v>7812.67</v>
      </c>
      <c r="G184" s="1">
        <v>38852</v>
      </c>
      <c r="H184">
        <v>4.1544999999999996</v>
      </c>
      <c r="J184" s="1">
        <v>37026</v>
      </c>
      <c r="K184">
        <v>5</v>
      </c>
    </row>
    <row r="185" spans="1:11" x14ac:dyDescent="0.25">
      <c r="A185" s="1">
        <v>38579</v>
      </c>
      <c r="B185">
        <v>7824.67</v>
      </c>
      <c r="G185" s="1">
        <v>38944</v>
      </c>
      <c r="H185">
        <v>3.3889999999999998</v>
      </c>
      <c r="J185" s="1">
        <v>37057</v>
      </c>
      <c r="K185">
        <v>1</v>
      </c>
    </row>
    <row r="186" spans="1:11" x14ac:dyDescent="0.25">
      <c r="A186" s="1">
        <v>38671</v>
      </c>
      <c r="B186">
        <v>7860</v>
      </c>
      <c r="G186" s="1">
        <v>39036</v>
      </c>
      <c r="H186">
        <v>3.5882999999999998</v>
      </c>
      <c r="J186" s="1">
        <v>37087</v>
      </c>
      <c r="K186">
        <v>0</v>
      </c>
    </row>
    <row r="187" spans="1:11" x14ac:dyDescent="0.25">
      <c r="A187" s="1">
        <v>38763</v>
      </c>
      <c r="B187">
        <v>7882.33</v>
      </c>
      <c r="G187" s="1">
        <v>39128</v>
      </c>
      <c r="H187">
        <v>4.1254</v>
      </c>
      <c r="J187" s="1">
        <v>37118</v>
      </c>
      <c r="K187">
        <v>-3</v>
      </c>
    </row>
    <row r="188" spans="1:11" x14ac:dyDescent="0.25">
      <c r="A188" s="1">
        <v>38852</v>
      </c>
      <c r="B188">
        <v>7904.33</v>
      </c>
      <c r="G188" s="1">
        <v>39217</v>
      </c>
      <c r="H188">
        <v>3.1145</v>
      </c>
      <c r="J188" s="1">
        <v>37149</v>
      </c>
      <c r="K188">
        <v>-4</v>
      </c>
    </row>
    <row r="189" spans="1:11" x14ac:dyDescent="0.25">
      <c r="A189" s="1">
        <v>38944</v>
      </c>
      <c r="B189">
        <v>7945</v>
      </c>
      <c r="G189" s="1">
        <v>39309</v>
      </c>
      <c r="H189">
        <v>3.6469</v>
      </c>
      <c r="J189" s="1">
        <v>37179</v>
      </c>
      <c r="K189">
        <v>-3</v>
      </c>
    </row>
    <row r="190" spans="1:11" x14ac:dyDescent="0.25">
      <c r="A190" s="1">
        <v>39036</v>
      </c>
      <c r="B190">
        <v>8014.67</v>
      </c>
      <c r="G190" s="1">
        <v>39401</v>
      </c>
      <c r="H190">
        <v>4.1901999999999999</v>
      </c>
      <c r="J190" s="1">
        <v>37210</v>
      </c>
      <c r="K190">
        <v>-4</v>
      </c>
    </row>
    <row r="191" spans="1:11" x14ac:dyDescent="0.25">
      <c r="A191" s="1">
        <v>39128</v>
      </c>
      <c r="B191">
        <v>8087</v>
      </c>
      <c r="G191" s="1">
        <v>39493</v>
      </c>
      <c r="H191">
        <v>3.3473999999999999</v>
      </c>
      <c r="J191" s="1">
        <v>37240</v>
      </c>
      <c r="K191">
        <v>-1</v>
      </c>
    </row>
    <row r="192" spans="1:11" x14ac:dyDescent="0.25">
      <c r="A192" s="1">
        <v>39217</v>
      </c>
      <c r="B192">
        <v>8156.33</v>
      </c>
      <c r="G192" s="1">
        <v>39583</v>
      </c>
      <c r="H192">
        <v>3.3277999999999999</v>
      </c>
      <c r="J192" s="1">
        <v>37271</v>
      </c>
      <c r="K192">
        <v>2</v>
      </c>
    </row>
    <row r="193" spans="1:11" x14ac:dyDescent="0.25">
      <c r="A193" s="1">
        <v>39309</v>
      </c>
      <c r="B193">
        <v>8201.67</v>
      </c>
      <c r="G193" s="1">
        <v>39675</v>
      </c>
      <c r="H193">
        <v>2.0611000000000002</v>
      </c>
      <c r="J193" s="1">
        <v>37302</v>
      </c>
      <c r="K193">
        <v>4</v>
      </c>
    </row>
    <row r="194" spans="1:11" x14ac:dyDescent="0.25">
      <c r="A194" s="1">
        <v>39401</v>
      </c>
      <c r="B194">
        <v>8235.33</v>
      </c>
      <c r="G194" s="1">
        <v>39767</v>
      </c>
      <c r="H194">
        <v>3.4000000000000002E-2</v>
      </c>
      <c r="J194" s="1">
        <v>37330</v>
      </c>
      <c r="K194">
        <v>1</v>
      </c>
    </row>
    <row r="195" spans="1:11" x14ac:dyDescent="0.25">
      <c r="A195" s="1">
        <v>39493</v>
      </c>
      <c r="B195">
        <v>8302.33</v>
      </c>
      <c r="G195" s="1">
        <v>39859</v>
      </c>
      <c r="H195">
        <v>-3.8757000000000001</v>
      </c>
      <c r="J195" s="1">
        <v>37361</v>
      </c>
      <c r="K195">
        <v>-4</v>
      </c>
    </row>
    <row r="196" spans="1:11" x14ac:dyDescent="0.25">
      <c r="A196" s="1">
        <v>39583</v>
      </c>
      <c r="B196">
        <v>8357</v>
      </c>
      <c r="G196" s="1">
        <v>39948</v>
      </c>
      <c r="H196">
        <v>-4.3444000000000003</v>
      </c>
      <c r="J196" s="1">
        <v>37391</v>
      </c>
      <c r="K196">
        <v>-9</v>
      </c>
    </row>
    <row r="197" spans="1:11" x14ac:dyDescent="0.25">
      <c r="A197" s="1">
        <v>39675</v>
      </c>
      <c r="B197">
        <v>8376</v>
      </c>
      <c r="G197" s="1">
        <v>40040</v>
      </c>
      <c r="H197">
        <v>-3.8437000000000001</v>
      </c>
      <c r="J197" s="1">
        <v>37422</v>
      </c>
      <c r="K197">
        <v>-15</v>
      </c>
    </row>
    <row r="198" spans="1:11" x14ac:dyDescent="0.25">
      <c r="A198" s="1">
        <v>39767</v>
      </c>
      <c r="B198">
        <v>8403.67</v>
      </c>
      <c r="G198" s="1">
        <v>40132</v>
      </c>
      <c r="H198">
        <v>-2.6219000000000001</v>
      </c>
      <c r="J198" s="1">
        <v>37452</v>
      </c>
      <c r="K198">
        <v>-20</v>
      </c>
    </row>
    <row r="199" spans="1:11" x14ac:dyDescent="0.25">
      <c r="A199" s="1">
        <v>39859</v>
      </c>
      <c r="B199">
        <v>8433.33</v>
      </c>
      <c r="G199" s="1">
        <v>40224</v>
      </c>
      <c r="H199">
        <v>0.81720000000000004</v>
      </c>
      <c r="J199" s="1">
        <v>37483</v>
      </c>
      <c r="K199">
        <v>-25</v>
      </c>
    </row>
    <row r="200" spans="1:11" x14ac:dyDescent="0.25">
      <c r="A200" s="1">
        <v>39948</v>
      </c>
      <c r="B200">
        <v>8388.33</v>
      </c>
      <c r="G200" s="1">
        <v>40313</v>
      </c>
      <c r="H200">
        <v>1.2569999999999999</v>
      </c>
      <c r="J200" s="1">
        <v>37514</v>
      </c>
      <c r="K200">
        <v>-30</v>
      </c>
    </row>
    <row r="201" spans="1:11" x14ac:dyDescent="0.25">
      <c r="A201" s="1">
        <v>40040</v>
      </c>
      <c r="B201">
        <v>8336.33</v>
      </c>
      <c r="G201" s="1">
        <v>40405</v>
      </c>
      <c r="H201">
        <v>1.2982</v>
      </c>
      <c r="J201" s="1">
        <v>37544</v>
      </c>
      <c r="K201">
        <v>-31</v>
      </c>
    </row>
    <row r="202" spans="1:11" x14ac:dyDescent="0.25">
      <c r="A202" s="1">
        <v>40132</v>
      </c>
      <c r="B202">
        <v>8293</v>
      </c>
      <c r="G202" s="1">
        <v>40497</v>
      </c>
      <c r="H202">
        <v>1.8271999999999999</v>
      </c>
      <c r="J202" s="1">
        <v>37575</v>
      </c>
      <c r="K202">
        <v>-28</v>
      </c>
    </row>
    <row r="203" spans="1:11" x14ac:dyDescent="0.25">
      <c r="A203" s="1">
        <v>40224</v>
      </c>
      <c r="B203">
        <v>8259</v>
      </c>
      <c r="G203" s="1">
        <v>40589</v>
      </c>
      <c r="H203">
        <v>2.6088</v>
      </c>
      <c r="J203" s="1">
        <v>37605</v>
      </c>
      <c r="K203">
        <v>-25</v>
      </c>
    </row>
    <row r="204" spans="1:11" x14ac:dyDescent="0.25">
      <c r="A204" s="1">
        <v>40313</v>
      </c>
      <c r="B204">
        <v>8274</v>
      </c>
      <c r="G204" s="1">
        <v>40678</v>
      </c>
      <c r="H204">
        <v>2.069</v>
      </c>
      <c r="J204" s="1">
        <v>37636</v>
      </c>
      <c r="K204">
        <v>-29</v>
      </c>
    </row>
    <row r="205" spans="1:11" x14ac:dyDescent="0.25">
      <c r="A205" s="1">
        <v>40405</v>
      </c>
      <c r="B205">
        <v>8280</v>
      </c>
      <c r="G205" s="1">
        <v>40770</v>
      </c>
      <c r="H205">
        <v>1.6212</v>
      </c>
      <c r="J205" s="1">
        <v>37667</v>
      </c>
      <c r="K205">
        <v>-32</v>
      </c>
    </row>
    <row r="206" spans="1:11" x14ac:dyDescent="0.25">
      <c r="A206" s="1">
        <v>40497</v>
      </c>
      <c r="B206">
        <v>8294.67</v>
      </c>
      <c r="G206" s="1">
        <v>40862</v>
      </c>
      <c r="H206">
        <v>-0.1167</v>
      </c>
      <c r="J206" s="1">
        <v>37695</v>
      </c>
      <c r="K206">
        <v>-34</v>
      </c>
    </row>
    <row r="207" spans="1:11" x14ac:dyDescent="0.25">
      <c r="A207" s="1">
        <v>40589</v>
      </c>
      <c r="B207">
        <v>8268</v>
      </c>
      <c r="G207" s="1">
        <v>40954</v>
      </c>
      <c r="H207">
        <v>-0.9</v>
      </c>
      <c r="J207" s="1">
        <v>37726</v>
      </c>
      <c r="K207">
        <v>-35</v>
      </c>
    </row>
    <row r="208" spans="1:11" x14ac:dyDescent="0.25">
      <c r="A208" s="1">
        <v>40678</v>
      </c>
      <c r="B208">
        <v>8253.33</v>
      </c>
      <c r="G208" s="1">
        <v>41044</v>
      </c>
      <c r="H208">
        <v>-0.75870000000000004</v>
      </c>
      <c r="J208" s="1">
        <v>37756</v>
      </c>
      <c r="K208">
        <v>-34</v>
      </c>
    </row>
    <row r="209" spans="1:11" x14ac:dyDescent="0.25">
      <c r="A209" s="1">
        <v>40770</v>
      </c>
      <c r="B209">
        <v>8271.67</v>
      </c>
      <c r="G209" s="1">
        <v>41136</v>
      </c>
      <c r="H209">
        <v>-1.1839999999999999</v>
      </c>
      <c r="J209" s="1">
        <v>37787</v>
      </c>
      <c r="K209">
        <v>-34</v>
      </c>
    </row>
    <row r="210" spans="1:11" x14ac:dyDescent="0.25">
      <c r="A210" s="1">
        <v>40862</v>
      </c>
      <c r="B210">
        <v>8322</v>
      </c>
      <c r="G210" s="1">
        <v>41228</v>
      </c>
      <c r="H210">
        <v>-1.2821</v>
      </c>
      <c r="J210" s="1">
        <v>37817</v>
      </c>
      <c r="K210">
        <v>-36</v>
      </c>
    </row>
    <row r="211" spans="1:11" x14ac:dyDescent="0.25">
      <c r="A211" s="1">
        <v>40954</v>
      </c>
      <c r="B211">
        <v>8320.33</v>
      </c>
      <c r="G211" s="1">
        <v>41320</v>
      </c>
      <c r="H211">
        <v>-0.75290000000000001</v>
      </c>
      <c r="J211" s="1">
        <v>37848</v>
      </c>
      <c r="K211">
        <v>-33</v>
      </c>
    </row>
    <row r="212" spans="1:11" x14ac:dyDescent="0.25">
      <c r="A212" s="1">
        <v>41044</v>
      </c>
      <c r="B212">
        <v>8324.33</v>
      </c>
      <c r="G212" s="1">
        <v>41409</v>
      </c>
      <c r="H212">
        <v>-0.98570000000000002</v>
      </c>
      <c r="J212" s="1">
        <v>37879</v>
      </c>
      <c r="K212">
        <v>-33</v>
      </c>
    </row>
    <row r="213" spans="1:11" x14ac:dyDescent="0.25">
      <c r="A213" s="1">
        <v>41136</v>
      </c>
      <c r="B213">
        <v>8338.67</v>
      </c>
      <c r="G213" s="1">
        <v>41501</v>
      </c>
      <c r="H213">
        <v>3.9100000000000003E-2</v>
      </c>
      <c r="J213" s="1">
        <v>37909</v>
      </c>
      <c r="K213">
        <v>-32</v>
      </c>
    </row>
    <row r="214" spans="1:11" x14ac:dyDescent="0.25">
      <c r="A214" s="1">
        <v>41228</v>
      </c>
      <c r="B214">
        <v>8335.33</v>
      </c>
      <c r="G214" s="1">
        <v>41593</v>
      </c>
      <c r="H214">
        <v>1.385</v>
      </c>
      <c r="J214" s="1">
        <v>37940</v>
      </c>
      <c r="K214">
        <v>-27</v>
      </c>
    </row>
    <row r="215" spans="1:11" x14ac:dyDescent="0.25">
      <c r="A215" s="1">
        <v>41320</v>
      </c>
      <c r="B215">
        <v>8297</v>
      </c>
      <c r="G215" s="1">
        <v>41685</v>
      </c>
      <c r="H215">
        <v>0.96240000000000003</v>
      </c>
      <c r="J215" s="1">
        <v>37970</v>
      </c>
      <c r="K215">
        <v>-25</v>
      </c>
    </row>
    <row r="216" spans="1:11" x14ac:dyDescent="0.25">
      <c r="A216" s="1">
        <v>41409</v>
      </c>
      <c r="B216">
        <v>8271.33</v>
      </c>
      <c r="G216" s="1">
        <v>41774</v>
      </c>
      <c r="H216">
        <v>1.738</v>
      </c>
      <c r="J216" s="1">
        <v>38001</v>
      </c>
      <c r="K216">
        <v>-27</v>
      </c>
    </row>
    <row r="217" spans="1:11" x14ac:dyDescent="0.25">
      <c r="A217" s="1">
        <v>41501</v>
      </c>
      <c r="B217">
        <v>8251.67</v>
      </c>
      <c r="G217" s="1">
        <v>41866</v>
      </c>
      <c r="H217">
        <v>1.3809</v>
      </c>
      <c r="J217" s="1">
        <v>38032</v>
      </c>
      <c r="K217">
        <v>-20</v>
      </c>
    </row>
    <row r="218" spans="1:11" x14ac:dyDescent="0.25">
      <c r="A218" s="1">
        <v>41593</v>
      </c>
      <c r="B218">
        <v>8248.33</v>
      </c>
      <c r="G218" s="1">
        <v>41958</v>
      </c>
      <c r="H218">
        <v>1.6434</v>
      </c>
      <c r="J218" s="1">
        <v>38061</v>
      </c>
      <c r="K218">
        <v>-19</v>
      </c>
    </row>
    <row r="219" spans="1:11" x14ac:dyDescent="0.25">
      <c r="A219" s="1">
        <v>41685</v>
      </c>
      <c r="B219">
        <v>8187</v>
      </c>
      <c r="G219" s="1">
        <v>42050</v>
      </c>
      <c r="H219">
        <v>2.3456999999999999</v>
      </c>
      <c r="J219" s="1">
        <v>38092</v>
      </c>
      <c r="K219">
        <v>-20</v>
      </c>
    </row>
    <row r="220" spans="1:11" x14ac:dyDescent="0.25">
      <c r="A220" s="1">
        <v>41774</v>
      </c>
      <c r="B220">
        <v>8184.33</v>
      </c>
      <c r="G220" s="1">
        <v>42139</v>
      </c>
      <c r="H220">
        <v>2.0655999999999999</v>
      </c>
      <c r="J220" s="1">
        <v>38122</v>
      </c>
      <c r="K220">
        <v>-22</v>
      </c>
    </row>
    <row r="221" spans="1:11" x14ac:dyDescent="0.25">
      <c r="A221" s="1">
        <v>41866</v>
      </c>
      <c r="B221">
        <v>8218.33</v>
      </c>
      <c r="G221" s="1">
        <v>42231</v>
      </c>
      <c r="H221">
        <v>2.1602999999999999</v>
      </c>
      <c r="J221" s="1">
        <v>38153</v>
      </c>
      <c r="K221">
        <v>-22</v>
      </c>
    </row>
    <row r="222" spans="1:11" x14ac:dyDescent="0.25">
      <c r="A222" s="1">
        <v>41958</v>
      </c>
      <c r="B222">
        <v>8261.67</v>
      </c>
      <c r="G222" s="1">
        <v>42323</v>
      </c>
      <c r="H222">
        <v>1.2695000000000001</v>
      </c>
      <c r="J222" s="1">
        <v>38183</v>
      </c>
      <c r="K222">
        <v>-18</v>
      </c>
    </row>
    <row r="223" spans="1:11" x14ac:dyDescent="0.25">
      <c r="A223" s="1">
        <v>42050</v>
      </c>
      <c r="B223">
        <v>8277.67</v>
      </c>
      <c r="G223" s="1">
        <v>42415</v>
      </c>
      <c r="H223">
        <v>1.5926</v>
      </c>
      <c r="J223" s="1">
        <v>38214</v>
      </c>
      <c r="K223">
        <v>-16</v>
      </c>
    </row>
    <row r="224" spans="1:11" x14ac:dyDescent="0.25">
      <c r="A224" s="1">
        <v>42139</v>
      </c>
      <c r="B224">
        <v>8293</v>
      </c>
      <c r="G224" s="1">
        <v>42505</v>
      </c>
      <c r="H224">
        <v>1.5147999999999999</v>
      </c>
      <c r="J224" s="1">
        <v>38245</v>
      </c>
      <c r="K224">
        <v>-17</v>
      </c>
    </row>
    <row r="225" spans="1:11" x14ac:dyDescent="0.25">
      <c r="A225" s="1">
        <v>42231</v>
      </c>
      <c r="B225">
        <v>8302</v>
      </c>
      <c r="G225" s="1">
        <v>42597</v>
      </c>
      <c r="H225">
        <v>2.3035000000000001</v>
      </c>
      <c r="J225" s="1">
        <v>38275</v>
      </c>
      <c r="K225">
        <v>-20</v>
      </c>
    </row>
    <row r="226" spans="1:11" x14ac:dyDescent="0.25">
      <c r="A226" s="1">
        <v>42323</v>
      </c>
      <c r="B226">
        <v>8303</v>
      </c>
      <c r="G226" s="1">
        <v>42689</v>
      </c>
      <c r="H226">
        <v>3.1488999999999998</v>
      </c>
      <c r="J226" s="1">
        <v>38306</v>
      </c>
      <c r="K226">
        <v>-21</v>
      </c>
    </row>
    <row r="227" spans="1:11" x14ac:dyDescent="0.25">
      <c r="A227" s="1">
        <v>42415</v>
      </c>
      <c r="B227">
        <v>8326.67</v>
      </c>
      <c r="G227" s="1">
        <v>42781</v>
      </c>
      <c r="H227">
        <v>2.7309999999999999</v>
      </c>
      <c r="J227" s="1">
        <v>38336</v>
      </c>
      <c r="K227">
        <v>-25</v>
      </c>
    </row>
    <row r="228" spans="1:11" x14ac:dyDescent="0.25">
      <c r="A228" s="1">
        <v>42505</v>
      </c>
      <c r="B228">
        <v>8380</v>
      </c>
      <c r="G228" s="1">
        <v>42870</v>
      </c>
      <c r="H228">
        <v>3.3955000000000002</v>
      </c>
      <c r="J228" s="1">
        <v>38367</v>
      </c>
      <c r="K228">
        <v>-24</v>
      </c>
    </row>
    <row r="229" spans="1:11" x14ac:dyDescent="0.25">
      <c r="A229" s="1">
        <v>42597</v>
      </c>
      <c r="B229">
        <v>8431</v>
      </c>
      <c r="G229" s="1">
        <v>42962</v>
      </c>
      <c r="H229">
        <v>2.992</v>
      </c>
      <c r="J229" s="1">
        <v>38398</v>
      </c>
      <c r="K229">
        <v>-19</v>
      </c>
    </row>
    <row r="230" spans="1:11" x14ac:dyDescent="0.25">
      <c r="A230" s="1">
        <v>42689</v>
      </c>
      <c r="B230">
        <v>8472</v>
      </c>
      <c r="G230" s="1">
        <v>43054</v>
      </c>
      <c r="H230">
        <v>2.9401000000000002</v>
      </c>
      <c r="J230" s="1">
        <v>38426</v>
      </c>
      <c r="K230">
        <v>-15</v>
      </c>
    </row>
    <row r="231" spans="1:11" x14ac:dyDescent="0.25">
      <c r="A231" s="1">
        <v>42781</v>
      </c>
      <c r="B231">
        <v>8515</v>
      </c>
      <c r="G231" s="1">
        <v>43146</v>
      </c>
      <c r="H231">
        <v>2.8885000000000001</v>
      </c>
      <c r="J231" s="1">
        <v>38457</v>
      </c>
      <c r="K231">
        <v>-11</v>
      </c>
    </row>
    <row r="232" spans="1:11" x14ac:dyDescent="0.25">
      <c r="A232" s="1">
        <v>42870</v>
      </c>
      <c r="B232">
        <v>8549.67</v>
      </c>
      <c r="G232" s="1">
        <v>43235</v>
      </c>
      <c r="H232">
        <v>2.6057999999999999</v>
      </c>
      <c r="J232" s="1">
        <v>38487</v>
      </c>
      <c r="K232">
        <v>-14</v>
      </c>
    </row>
    <row r="233" spans="1:11" x14ac:dyDescent="0.25">
      <c r="A233" s="1">
        <v>42962</v>
      </c>
      <c r="B233">
        <v>8608.33</v>
      </c>
      <c r="G233" s="1">
        <v>43327</v>
      </c>
      <c r="H233">
        <v>2.0895999999999999</v>
      </c>
      <c r="J233" s="1">
        <v>38518</v>
      </c>
      <c r="K233">
        <v>-20</v>
      </c>
    </row>
    <row r="234" spans="1:11" x14ac:dyDescent="0.25">
      <c r="A234" s="1">
        <v>43054</v>
      </c>
      <c r="B234">
        <v>8647</v>
      </c>
      <c r="G234" s="1">
        <v>43419</v>
      </c>
      <c r="H234">
        <v>1.6992</v>
      </c>
      <c r="J234" s="1">
        <v>38548</v>
      </c>
      <c r="K234">
        <v>-22</v>
      </c>
    </row>
    <row r="235" spans="1:11" x14ac:dyDescent="0.25">
      <c r="A235" s="1">
        <v>43146</v>
      </c>
      <c r="B235">
        <v>8693</v>
      </c>
      <c r="G235" s="1">
        <v>43511</v>
      </c>
      <c r="H235">
        <v>1.7495000000000001</v>
      </c>
      <c r="J235" s="1">
        <v>38579</v>
      </c>
      <c r="K235">
        <v>-25</v>
      </c>
    </row>
    <row r="236" spans="1:11" x14ac:dyDescent="0.25">
      <c r="A236" s="1">
        <v>43235</v>
      </c>
      <c r="B236">
        <v>8744.33</v>
      </c>
      <c r="G236" s="1">
        <v>43600</v>
      </c>
      <c r="H236">
        <v>1.5004</v>
      </c>
      <c r="J236" s="1">
        <v>38610</v>
      </c>
      <c r="K236">
        <v>-26</v>
      </c>
    </row>
    <row r="237" spans="1:11" x14ac:dyDescent="0.25">
      <c r="A237" s="1">
        <v>43327</v>
      </c>
      <c r="B237">
        <v>8803.67</v>
      </c>
      <c r="G237" s="1">
        <v>43692</v>
      </c>
      <c r="H237">
        <v>1.6115999999999999</v>
      </c>
      <c r="J237" s="1">
        <v>38640</v>
      </c>
      <c r="K237">
        <v>-22</v>
      </c>
    </row>
    <row r="238" spans="1:11" x14ac:dyDescent="0.25">
      <c r="A238" s="1">
        <v>43419</v>
      </c>
      <c r="B238">
        <v>8857</v>
      </c>
      <c r="G238" s="1">
        <v>43784</v>
      </c>
      <c r="H238">
        <v>1.659</v>
      </c>
      <c r="J238" s="1">
        <v>38671</v>
      </c>
      <c r="K238">
        <v>-15</v>
      </c>
    </row>
    <row r="239" spans="1:11" x14ac:dyDescent="0.25">
      <c r="A239" s="1">
        <v>43511</v>
      </c>
      <c r="B239">
        <v>8904</v>
      </c>
      <c r="G239" s="1">
        <v>43876</v>
      </c>
      <c r="H239">
        <v>-0.36520000000000002</v>
      </c>
      <c r="J239" s="1">
        <v>38701</v>
      </c>
      <c r="K239">
        <v>-10</v>
      </c>
    </row>
    <row r="240" spans="1:11" x14ac:dyDescent="0.25">
      <c r="A240" s="1">
        <v>43600</v>
      </c>
      <c r="B240">
        <v>8938</v>
      </c>
      <c r="G240" s="1">
        <v>43966</v>
      </c>
      <c r="H240">
        <v>-9.2009000000000007</v>
      </c>
      <c r="J240" s="1">
        <v>38732</v>
      </c>
      <c r="K240">
        <v>-7</v>
      </c>
    </row>
    <row r="241" spans="1:11" x14ac:dyDescent="0.25">
      <c r="A241" s="1">
        <v>43692</v>
      </c>
      <c r="B241">
        <v>8962.67</v>
      </c>
      <c r="G241" s="1">
        <v>44058</v>
      </c>
      <c r="H241">
        <v>-2.4845000000000002</v>
      </c>
      <c r="J241" s="1">
        <v>38763</v>
      </c>
      <c r="K241">
        <v>-6</v>
      </c>
    </row>
    <row r="242" spans="1:11" x14ac:dyDescent="0.25">
      <c r="A242" s="1">
        <v>43784</v>
      </c>
      <c r="B242">
        <v>9006.33</v>
      </c>
      <c r="G242" s="1">
        <v>44150</v>
      </c>
      <c r="J242" s="1">
        <v>38791</v>
      </c>
      <c r="K242">
        <v>-3</v>
      </c>
    </row>
    <row r="243" spans="1:11" x14ac:dyDescent="0.25">
      <c r="A243" s="1">
        <v>43876</v>
      </c>
      <c r="B243">
        <v>9052</v>
      </c>
      <c r="G243" s="1">
        <v>44242</v>
      </c>
      <c r="J243" s="1">
        <v>38822</v>
      </c>
      <c r="K243">
        <v>1</v>
      </c>
    </row>
    <row r="244" spans="1:11" x14ac:dyDescent="0.25">
      <c r="A244" s="1">
        <v>43966</v>
      </c>
      <c r="B244">
        <v>8879</v>
      </c>
      <c r="J244" s="1">
        <v>38852</v>
      </c>
      <c r="K244">
        <v>4</v>
      </c>
    </row>
    <row r="245" spans="1:11" x14ac:dyDescent="0.25">
      <c r="A245" s="1">
        <v>44058</v>
      </c>
      <c r="B245">
        <v>8906.67</v>
      </c>
      <c r="J245" s="1">
        <v>38883</v>
      </c>
      <c r="K245">
        <v>11</v>
      </c>
    </row>
    <row r="246" spans="1:11" x14ac:dyDescent="0.25">
      <c r="A246" s="1">
        <v>44150</v>
      </c>
      <c r="B246">
        <v>8818.99</v>
      </c>
      <c r="J246" s="1">
        <v>38913</v>
      </c>
      <c r="K246">
        <v>12</v>
      </c>
    </row>
    <row r="247" spans="1:11" x14ac:dyDescent="0.25">
      <c r="A247" s="1">
        <v>44242</v>
      </c>
      <c r="B247">
        <v>8777.98</v>
      </c>
      <c r="J247" s="1">
        <v>38944</v>
      </c>
      <c r="K247">
        <v>11</v>
      </c>
    </row>
    <row r="248" spans="1:11" x14ac:dyDescent="0.25">
      <c r="J248" s="1">
        <v>38975</v>
      </c>
      <c r="K248">
        <v>13</v>
      </c>
    </row>
    <row r="249" spans="1:11" x14ac:dyDescent="0.25">
      <c r="J249" s="1">
        <v>39005</v>
      </c>
      <c r="K249">
        <v>14</v>
      </c>
    </row>
    <row r="250" spans="1:11" x14ac:dyDescent="0.25">
      <c r="J250" s="1">
        <v>39036</v>
      </c>
      <c r="K250">
        <v>14</v>
      </c>
    </row>
    <row r="251" spans="1:11" x14ac:dyDescent="0.25">
      <c r="J251" s="1">
        <v>39066</v>
      </c>
      <c r="K251">
        <v>16</v>
      </c>
    </row>
    <row r="252" spans="1:11" x14ac:dyDescent="0.25">
      <c r="J252" s="1">
        <v>39097</v>
      </c>
      <c r="K252">
        <v>19</v>
      </c>
    </row>
    <row r="253" spans="1:11" x14ac:dyDescent="0.25">
      <c r="J253" s="1">
        <v>39128</v>
      </c>
      <c r="K253">
        <v>20</v>
      </c>
    </row>
    <row r="254" spans="1:11" x14ac:dyDescent="0.25">
      <c r="J254" s="1">
        <v>39156</v>
      </c>
      <c r="K254">
        <v>20</v>
      </c>
    </row>
    <row r="255" spans="1:11" x14ac:dyDescent="0.25">
      <c r="J255" s="1">
        <v>39187</v>
      </c>
      <c r="K255">
        <v>20</v>
      </c>
    </row>
    <row r="256" spans="1:11" x14ac:dyDescent="0.25">
      <c r="J256" s="1">
        <v>39217</v>
      </c>
      <c r="K256">
        <v>21</v>
      </c>
    </row>
    <row r="257" spans="10:11" x14ac:dyDescent="0.25">
      <c r="J257" s="1">
        <v>39248</v>
      </c>
      <c r="K257">
        <v>25</v>
      </c>
    </row>
    <row r="258" spans="10:11" x14ac:dyDescent="0.25">
      <c r="J258" s="1">
        <v>39278</v>
      </c>
      <c r="K258">
        <v>23</v>
      </c>
    </row>
    <row r="259" spans="10:11" x14ac:dyDescent="0.25">
      <c r="J259" s="1">
        <v>39309</v>
      </c>
      <c r="K259">
        <v>22</v>
      </c>
    </row>
    <row r="260" spans="10:11" x14ac:dyDescent="0.25">
      <c r="J260" s="1">
        <v>39340</v>
      </c>
      <c r="K260">
        <v>10</v>
      </c>
    </row>
    <row r="261" spans="10:11" x14ac:dyDescent="0.25">
      <c r="J261" s="1">
        <v>39370</v>
      </c>
      <c r="K261">
        <v>4</v>
      </c>
    </row>
    <row r="262" spans="10:11" x14ac:dyDescent="0.25">
      <c r="J262" s="1">
        <v>39401</v>
      </c>
      <c r="K262">
        <v>1</v>
      </c>
    </row>
    <row r="263" spans="10:11" x14ac:dyDescent="0.25">
      <c r="J263" s="1">
        <v>39431</v>
      </c>
      <c r="K263">
        <v>2</v>
      </c>
    </row>
    <row r="264" spans="10:11" x14ac:dyDescent="0.25">
      <c r="J264" s="1">
        <v>39462</v>
      </c>
      <c r="K264">
        <v>1</v>
      </c>
    </row>
    <row r="265" spans="10:11" x14ac:dyDescent="0.25">
      <c r="J265" s="1">
        <v>39493</v>
      </c>
      <c r="K265">
        <v>-4</v>
      </c>
    </row>
    <row r="266" spans="10:11" x14ac:dyDescent="0.25">
      <c r="J266" s="1">
        <v>39522</v>
      </c>
      <c r="K266">
        <v>-5</v>
      </c>
    </row>
    <row r="267" spans="10:11" x14ac:dyDescent="0.25">
      <c r="J267" s="1">
        <v>39553</v>
      </c>
      <c r="K267">
        <v>-7</v>
      </c>
    </row>
    <row r="268" spans="10:11" x14ac:dyDescent="0.25">
      <c r="J268" s="1">
        <v>39583</v>
      </c>
      <c r="K268">
        <v>-12</v>
      </c>
    </row>
    <row r="269" spans="10:11" x14ac:dyDescent="0.25">
      <c r="J269" s="1">
        <v>39614</v>
      </c>
      <c r="K269">
        <v>-16</v>
      </c>
    </row>
    <row r="270" spans="10:11" x14ac:dyDescent="0.25">
      <c r="J270" s="1">
        <v>39644</v>
      </c>
      <c r="K270">
        <v>-26</v>
      </c>
    </row>
    <row r="271" spans="10:11" x14ac:dyDescent="0.25">
      <c r="J271" s="1">
        <v>39675</v>
      </c>
      <c r="K271">
        <v>-28</v>
      </c>
    </row>
    <row r="272" spans="10:11" x14ac:dyDescent="0.25">
      <c r="J272" s="1">
        <v>39706</v>
      </c>
      <c r="K272">
        <v>-25</v>
      </c>
    </row>
    <row r="273" spans="10:11" x14ac:dyDescent="0.25">
      <c r="J273" s="1">
        <v>39736</v>
      </c>
      <c r="K273">
        <v>-25</v>
      </c>
    </row>
    <row r="274" spans="10:11" x14ac:dyDescent="0.25">
      <c r="J274" s="1">
        <v>39767</v>
      </c>
      <c r="K274">
        <v>-26</v>
      </c>
    </row>
    <row r="275" spans="10:11" x14ac:dyDescent="0.25">
      <c r="J275" s="1">
        <v>39797</v>
      </c>
      <c r="K275">
        <v>-26</v>
      </c>
    </row>
    <row r="276" spans="10:11" x14ac:dyDescent="0.25">
      <c r="J276" s="1">
        <v>39828</v>
      </c>
      <c r="K276">
        <v>-27</v>
      </c>
    </row>
    <row r="277" spans="10:11" x14ac:dyDescent="0.25">
      <c r="J277" s="1">
        <v>39859</v>
      </c>
      <c r="K277">
        <v>-28</v>
      </c>
    </row>
    <row r="278" spans="10:11" x14ac:dyDescent="0.25">
      <c r="J278" s="1">
        <v>39887</v>
      </c>
      <c r="K278">
        <v>-30</v>
      </c>
    </row>
    <row r="279" spans="10:11" x14ac:dyDescent="0.25">
      <c r="J279" s="1">
        <v>39918</v>
      </c>
      <c r="K279">
        <v>-26</v>
      </c>
    </row>
    <row r="280" spans="10:11" x14ac:dyDescent="0.25">
      <c r="J280" s="1">
        <v>39948</v>
      </c>
      <c r="K280">
        <v>-22</v>
      </c>
    </row>
    <row r="281" spans="10:11" x14ac:dyDescent="0.25">
      <c r="J281" s="1">
        <v>39979</v>
      </c>
      <c r="K281">
        <v>-19</v>
      </c>
    </row>
    <row r="282" spans="10:11" x14ac:dyDescent="0.25">
      <c r="J282" s="1">
        <v>40009</v>
      </c>
      <c r="K282">
        <v>-19</v>
      </c>
    </row>
    <row r="283" spans="10:11" x14ac:dyDescent="0.25">
      <c r="J283" s="1">
        <v>40040</v>
      </c>
      <c r="K283">
        <v>-14</v>
      </c>
    </row>
    <row r="284" spans="10:11" x14ac:dyDescent="0.25">
      <c r="J284" s="1">
        <v>40071</v>
      </c>
      <c r="K284">
        <v>-12</v>
      </c>
    </row>
    <row r="285" spans="10:11" x14ac:dyDescent="0.25">
      <c r="J285" s="1">
        <v>40101</v>
      </c>
      <c r="K285">
        <v>-14</v>
      </c>
    </row>
    <row r="286" spans="10:11" x14ac:dyDescent="0.25">
      <c r="J286" s="1">
        <v>40132</v>
      </c>
      <c r="K286">
        <v>-11</v>
      </c>
    </row>
    <row r="287" spans="10:11" x14ac:dyDescent="0.25">
      <c r="J287" s="1">
        <v>40162</v>
      </c>
      <c r="K287">
        <v>-7</v>
      </c>
    </row>
    <row r="288" spans="10:11" x14ac:dyDescent="0.25">
      <c r="J288" s="1">
        <v>40193</v>
      </c>
      <c r="K288">
        <v>-4</v>
      </c>
    </row>
    <row r="289" spans="10:11" x14ac:dyDescent="0.25">
      <c r="J289" s="1">
        <v>40224</v>
      </c>
      <c r="K289">
        <v>-6</v>
      </c>
    </row>
    <row r="290" spans="10:11" x14ac:dyDescent="0.25">
      <c r="J290" s="1">
        <v>40252</v>
      </c>
      <c r="K290">
        <v>-6</v>
      </c>
    </row>
    <row r="291" spans="10:11" x14ac:dyDescent="0.25">
      <c r="J291" s="1">
        <v>40283</v>
      </c>
      <c r="K291">
        <v>-7</v>
      </c>
    </row>
    <row r="292" spans="10:11" x14ac:dyDescent="0.25">
      <c r="J292" s="1">
        <v>40313</v>
      </c>
      <c r="K292">
        <v>-9</v>
      </c>
    </row>
    <row r="293" spans="10:11" x14ac:dyDescent="0.25">
      <c r="J293" s="1">
        <v>40344</v>
      </c>
      <c r="K293">
        <v>-13</v>
      </c>
    </row>
    <row r="294" spans="10:11" x14ac:dyDescent="0.25">
      <c r="J294" s="1">
        <v>40374</v>
      </c>
      <c r="K294">
        <v>-11</v>
      </c>
    </row>
    <row r="295" spans="10:11" x14ac:dyDescent="0.25">
      <c r="J295" s="1">
        <v>40405</v>
      </c>
      <c r="K295">
        <v>-7</v>
      </c>
    </row>
    <row r="296" spans="10:11" x14ac:dyDescent="0.25">
      <c r="J296" s="1">
        <v>40436</v>
      </c>
      <c r="K296">
        <v>-8</v>
      </c>
    </row>
    <row r="297" spans="10:11" x14ac:dyDescent="0.25">
      <c r="J297" s="1">
        <v>40466</v>
      </c>
      <c r="K297">
        <v>-7</v>
      </c>
    </row>
    <row r="298" spans="10:11" x14ac:dyDescent="0.25">
      <c r="J298" s="1">
        <v>40497</v>
      </c>
      <c r="K298">
        <v>-3</v>
      </c>
    </row>
    <row r="299" spans="10:11" x14ac:dyDescent="0.25">
      <c r="J299" s="1">
        <v>40527</v>
      </c>
      <c r="K299">
        <v>-7</v>
      </c>
    </row>
    <row r="300" spans="10:11" x14ac:dyDescent="0.25">
      <c r="J300" s="1">
        <v>40558</v>
      </c>
      <c r="K300">
        <v>-4</v>
      </c>
    </row>
    <row r="301" spans="10:11" x14ac:dyDescent="0.25">
      <c r="J301" s="1">
        <v>40589</v>
      </c>
      <c r="K301">
        <v>0</v>
      </c>
    </row>
    <row r="302" spans="10:11" x14ac:dyDescent="0.25">
      <c r="J302" s="1">
        <v>40617</v>
      </c>
      <c r="K302">
        <v>1</v>
      </c>
    </row>
    <row r="303" spans="10:11" x14ac:dyDescent="0.25">
      <c r="J303" s="1">
        <v>40648</v>
      </c>
      <c r="K303">
        <v>-2</v>
      </c>
    </row>
    <row r="304" spans="10:11" x14ac:dyDescent="0.25">
      <c r="J304" s="1">
        <v>40678</v>
      </c>
      <c r="K304">
        <v>-4</v>
      </c>
    </row>
    <row r="305" spans="10:11" x14ac:dyDescent="0.25">
      <c r="J305" s="1">
        <v>40709</v>
      </c>
      <c r="K305">
        <v>-6</v>
      </c>
    </row>
    <row r="306" spans="10:11" x14ac:dyDescent="0.25">
      <c r="J306" s="1">
        <v>40739</v>
      </c>
      <c r="K306">
        <v>-8</v>
      </c>
    </row>
    <row r="307" spans="10:11" x14ac:dyDescent="0.25">
      <c r="J307" s="1">
        <v>40770</v>
      </c>
      <c r="K307">
        <v>-16</v>
      </c>
    </row>
    <row r="308" spans="10:11" x14ac:dyDescent="0.25">
      <c r="J308" s="1">
        <v>40801</v>
      </c>
      <c r="K308">
        <v>-27</v>
      </c>
    </row>
    <row r="309" spans="10:11" x14ac:dyDescent="0.25">
      <c r="J309" s="1">
        <v>40831</v>
      </c>
      <c r="K309">
        <v>-34</v>
      </c>
    </row>
    <row r="310" spans="10:11" x14ac:dyDescent="0.25">
      <c r="J310" s="1">
        <v>40862</v>
      </c>
      <c r="K310">
        <v>-35</v>
      </c>
    </row>
    <row r="311" spans="10:11" x14ac:dyDescent="0.25">
      <c r="J311" s="1">
        <v>40892</v>
      </c>
      <c r="K311">
        <v>-36</v>
      </c>
    </row>
    <row r="312" spans="10:11" x14ac:dyDescent="0.25">
      <c r="J312" s="1">
        <v>40923</v>
      </c>
      <c r="K312">
        <v>-37</v>
      </c>
    </row>
    <row r="313" spans="10:11" x14ac:dyDescent="0.25">
      <c r="J313" s="1">
        <v>40954</v>
      </c>
      <c r="K313">
        <v>-36</v>
      </c>
    </row>
    <row r="314" spans="10:11" x14ac:dyDescent="0.25">
      <c r="J314" s="1">
        <v>40983</v>
      </c>
      <c r="K314">
        <v>-36</v>
      </c>
    </row>
    <row r="315" spans="10:11" x14ac:dyDescent="0.25">
      <c r="J315" s="1">
        <v>41014</v>
      </c>
      <c r="K315">
        <v>-32</v>
      </c>
    </row>
    <row r="316" spans="10:11" x14ac:dyDescent="0.25">
      <c r="J316" s="1">
        <v>41044</v>
      </c>
      <c r="K316">
        <v>-34</v>
      </c>
    </row>
    <row r="317" spans="10:11" x14ac:dyDescent="0.25">
      <c r="J317" s="1">
        <v>41075</v>
      </c>
      <c r="K317">
        <v>-37</v>
      </c>
    </row>
    <row r="318" spans="10:11" x14ac:dyDescent="0.25">
      <c r="J318" s="1">
        <v>41105</v>
      </c>
      <c r="K318">
        <v>-33</v>
      </c>
    </row>
    <row r="319" spans="10:11" x14ac:dyDescent="0.25">
      <c r="J319" s="1">
        <v>41136</v>
      </c>
      <c r="K319">
        <v>-31</v>
      </c>
    </row>
    <row r="320" spans="10:11" x14ac:dyDescent="0.25">
      <c r="J320" s="1">
        <v>41167</v>
      </c>
      <c r="K320">
        <v>-28</v>
      </c>
    </row>
    <row r="321" spans="10:11" x14ac:dyDescent="0.25">
      <c r="J321" s="1">
        <v>41197</v>
      </c>
      <c r="K321">
        <v>-29</v>
      </c>
    </row>
    <row r="322" spans="10:11" x14ac:dyDescent="0.25">
      <c r="J322" s="1">
        <v>41228</v>
      </c>
      <c r="K322">
        <v>-33</v>
      </c>
    </row>
    <row r="323" spans="10:11" x14ac:dyDescent="0.25">
      <c r="J323" s="1">
        <v>41258</v>
      </c>
      <c r="K323">
        <v>-38</v>
      </c>
    </row>
    <row r="324" spans="10:11" x14ac:dyDescent="0.25">
      <c r="J324" s="1">
        <v>41289</v>
      </c>
      <c r="K324">
        <v>-37</v>
      </c>
    </row>
    <row r="325" spans="10:11" x14ac:dyDescent="0.25">
      <c r="J325" s="1">
        <v>41320</v>
      </c>
      <c r="K325">
        <v>-41</v>
      </c>
    </row>
    <row r="326" spans="10:11" x14ac:dyDescent="0.25">
      <c r="J326" s="1">
        <v>41348</v>
      </c>
      <c r="K326">
        <v>-41</v>
      </c>
    </row>
    <row r="327" spans="10:11" x14ac:dyDescent="0.25">
      <c r="J327" s="1">
        <v>41379</v>
      </c>
      <c r="K327">
        <v>-37</v>
      </c>
    </row>
    <row r="328" spans="10:11" x14ac:dyDescent="0.25">
      <c r="J328" s="1">
        <v>41409</v>
      </c>
      <c r="K328">
        <v>-32</v>
      </c>
    </row>
    <row r="329" spans="10:11" x14ac:dyDescent="0.25">
      <c r="J329" s="1">
        <v>41440</v>
      </c>
      <c r="K329">
        <v>-33</v>
      </c>
    </row>
    <row r="330" spans="10:11" x14ac:dyDescent="0.25">
      <c r="J330" s="1">
        <v>41470</v>
      </c>
      <c r="K330">
        <v>-35</v>
      </c>
    </row>
    <row r="331" spans="10:11" x14ac:dyDescent="0.25">
      <c r="J331" s="1">
        <v>41501</v>
      </c>
      <c r="K331">
        <v>-32</v>
      </c>
    </row>
    <row r="332" spans="10:11" x14ac:dyDescent="0.25">
      <c r="J332" s="1">
        <v>41532</v>
      </c>
      <c r="K332">
        <v>-31</v>
      </c>
    </row>
    <row r="333" spans="10:11" x14ac:dyDescent="0.25">
      <c r="J333" s="1">
        <v>41562</v>
      </c>
      <c r="K333">
        <v>-26</v>
      </c>
    </row>
    <row r="334" spans="10:11" x14ac:dyDescent="0.25">
      <c r="J334" s="1">
        <v>41593</v>
      </c>
      <c r="K334">
        <v>-16</v>
      </c>
    </row>
    <row r="335" spans="10:11" x14ac:dyDescent="0.25">
      <c r="J335" s="1">
        <v>41623</v>
      </c>
      <c r="K335">
        <v>-11</v>
      </c>
    </row>
    <row r="336" spans="10:11" x14ac:dyDescent="0.25">
      <c r="J336" s="1">
        <v>41654</v>
      </c>
      <c r="K336">
        <v>-6</v>
      </c>
    </row>
    <row r="337" spans="10:11" x14ac:dyDescent="0.25">
      <c r="J337" s="1">
        <v>41685</v>
      </c>
      <c r="K337">
        <v>-2</v>
      </c>
    </row>
    <row r="338" spans="10:11" x14ac:dyDescent="0.25">
      <c r="J338" s="1">
        <v>41713</v>
      </c>
      <c r="K338">
        <v>1</v>
      </c>
    </row>
    <row r="339" spans="10:11" x14ac:dyDescent="0.25">
      <c r="J339" s="1">
        <v>41744</v>
      </c>
      <c r="K339">
        <v>4</v>
      </c>
    </row>
    <row r="340" spans="10:11" x14ac:dyDescent="0.25">
      <c r="J340" s="1">
        <v>41774</v>
      </c>
      <c r="K340">
        <v>6</v>
      </c>
    </row>
    <row r="341" spans="10:11" x14ac:dyDescent="0.25">
      <c r="J341" s="1">
        <v>41805</v>
      </c>
      <c r="K341">
        <v>6</v>
      </c>
    </row>
    <row r="342" spans="10:11" x14ac:dyDescent="0.25">
      <c r="J342" s="1">
        <v>41835</v>
      </c>
      <c r="K342">
        <v>5</v>
      </c>
    </row>
    <row r="343" spans="10:11" x14ac:dyDescent="0.25">
      <c r="J343" s="1">
        <v>41866</v>
      </c>
      <c r="K343">
        <v>2</v>
      </c>
    </row>
    <row r="344" spans="10:11" x14ac:dyDescent="0.25">
      <c r="J344" s="1">
        <v>41897</v>
      </c>
      <c r="K344">
        <v>-2</v>
      </c>
    </row>
    <row r="345" spans="10:11" x14ac:dyDescent="0.25">
      <c r="J345" s="1">
        <v>41927</v>
      </c>
      <c r="K345">
        <v>1</v>
      </c>
    </row>
    <row r="346" spans="10:11" x14ac:dyDescent="0.25">
      <c r="J346" s="1">
        <v>41958</v>
      </c>
      <c r="K346">
        <v>-2</v>
      </c>
    </row>
    <row r="347" spans="10:11" x14ac:dyDescent="0.25">
      <c r="J347" s="1">
        <v>41988</v>
      </c>
      <c r="K347">
        <v>-4</v>
      </c>
    </row>
    <row r="348" spans="10:11" x14ac:dyDescent="0.25">
      <c r="J348" s="1">
        <v>42019</v>
      </c>
      <c r="K348">
        <v>-2</v>
      </c>
    </row>
    <row r="349" spans="10:11" x14ac:dyDescent="0.25">
      <c r="J349" s="1">
        <v>42050</v>
      </c>
      <c r="K349">
        <v>-1</v>
      </c>
    </row>
    <row r="350" spans="10:11" x14ac:dyDescent="0.25">
      <c r="J350" s="1">
        <v>42078</v>
      </c>
      <c r="K350">
        <v>7</v>
      </c>
    </row>
    <row r="351" spans="10:11" x14ac:dyDescent="0.25">
      <c r="J351" s="1">
        <v>42109</v>
      </c>
      <c r="K351">
        <v>10</v>
      </c>
    </row>
    <row r="352" spans="10:11" x14ac:dyDescent="0.25">
      <c r="J352" s="1">
        <v>42139</v>
      </c>
      <c r="K352">
        <v>11</v>
      </c>
    </row>
    <row r="353" spans="10:11" x14ac:dyDescent="0.25">
      <c r="J353" s="1">
        <v>42170</v>
      </c>
      <c r="K353">
        <v>14</v>
      </c>
    </row>
    <row r="354" spans="10:11" x14ac:dyDescent="0.25">
      <c r="J354" s="1">
        <v>42200</v>
      </c>
      <c r="K354">
        <v>13</v>
      </c>
    </row>
    <row r="355" spans="10:11" x14ac:dyDescent="0.25">
      <c r="J355" s="1">
        <v>42231</v>
      </c>
      <c r="K355">
        <v>13</v>
      </c>
    </row>
    <row r="356" spans="10:11" x14ac:dyDescent="0.25">
      <c r="J356" s="1">
        <v>42262</v>
      </c>
      <c r="K356">
        <v>11</v>
      </c>
    </row>
    <row r="357" spans="10:11" x14ac:dyDescent="0.25">
      <c r="J357" s="1">
        <v>42292</v>
      </c>
      <c r="K357">
        <v>12</v>
      </c>
    </row>
    <row r="358" spans="10:11" x14ac:dyDescent="0.25">
      <c r="J358" s="1">
        <v>42323</v>
      </c>
      <c r="K358">
        <v>14</v>
      </c>
    </row>
    <row r="359" spans="10:11" x14ac:dyDescent="0.25">
      <c r="J359" s="1">
        <v>42353</v>
      </c>
      <c r="K359">
        <v>13</v>
      </c>
    </row>
    <row r="360" spans="10:11" x14ac:dyDescent="0.25">
      <c r="J360" s="1">
        <v>42384</v>
      </c>
      <c r="K360">
        <v>11</v>
      </c>
    </row>
    <row r="361" spans="10:11" x14ac:dyDescent="0.25">
      <c r="J361" s="1">
        <v>42415</v>
      </c>
      <c r="K361">
        <v>6</v>
      </c>
    </row>
    <row r="362" spans="10:11" x14ac:dyDescent="0.25">
      <c r="J362" s="1">
        <v>42444</v>
      </c>
      <c r="K362">
        <v>2</v>
      </c>
    </row>
    <row r="363" spans="10:11" x14ac:dyDescent="0.25">
      <c r="J363" s="1">
        <v>42475</v>
      </c>
      <c r="K363">
        <v>6</v>
      </c>
    </row>
    <row r="364" spans="10:11" x14ac:dyDescent="0.25">
      <c r="J364" s="1">
        <v>42505</v>
      </c>
      <c r="K364">
        <v>7</v>
      </c>
    </row>
    <row r="365" spans="10:11" x14ac:dyDescent="0.25">
      <c r="J365" s="1">
        <v>42536</v>
      </c>
      <c r="K365">
        <v>11</v>
      </c>
    </row>
    <row r="366" spans="10:11" x14ac:dyDescent="0.25">
      <c r="J366" s="1">
        <v>42566</v>
      </c>
      <c r="K366">
        <v>9</v>
      </c>
    </row>
    <row r="367" spans="10:11" x14ac:dyDescent="0.25">
      <c r="J367" s="1">
        <v>42597</v>
      </c>
      <c r="K367">
        <v>9</v>
      </c>
    </row>
    <row r="368" spans="10:11" x14ac:dyDescent="0.25">
      <c r="J368" s="1">
        <v>42628</v>
      </c>
      <c r="K368">
        <v>12</v>
      </c>
    </row>
    <row r="369" spans="10:11" x14ac:dyDescent="0.25">
      <c r="J369" s="1">
        <v>42658</v>
      </c>
      <c r="K369">
        <v>17</v>
      </c>
    </row>
    <row r="370" spans="10:11" x14ac:dyDescent="0.25">
      <c r="J370" s="1">
        <v>42689</v>
      </c>
      <c r="K370">
        <v>20</v>
      </c>
    </row>
    <row r="371" spans="10:11" x14ac:dyDescent="0.25">
      <c r="J371" s="1">
        <v>42719</v>
      </c>
      <c r="K371">
        <v>21</v>
      </c>
    </row>
    <row r="372" spans="10:11" x14ac:dyDescent="0.25">
      <c r="J372" s="1">
        <v>42750</v>
      </c>
      <c r="K372">
        <v>21</v>
      </c>
    </row>
    <row r="373" spans="10:11" x14ac:dyDescent="0.25">
      <c r="J373" s="1">
        <v>42781</v>
      </c>
      <c r="K373">
        <v>22</v>
      </c>
    </row>
    <row r="374" spans="10:11" x14ac:dyDescent="0.25">
      <c r="J374" s="1">
        <v>42809</v>
      </c>
      <c r="K374">
        <v>24</v>
      </c>
    </row>
    <row r="375" spans="10:11" x14ac:dyDescent="0.25">
      <c r="J375" s="1">
        <v>42840</v>
      </c>
      <c r="K375">
        <v>26</v>
      </c>
    </row>
    <row r="376" spans="10:11" x14ac:dyDescent="0.25">
      <c r="J376" s="1">
        <v>42870</v>
      </c>
      <c r="K376">
        <v>23</v>
      </c>
    </row>
    <row r="377" spans="10:11" x14ac:dyDescent="0.25">
      <c r="J377" s="1">
        <v>42901</v>
      </c>
      <c r="K377">
        <v>23</v>
      </c>
    </row>
    <row r="378" spans="10:11" x14ac:dyDescent="0.25">
      <c r="J378" s="1">
        <v>42931</v>
      </c>
      <c r="K378">
        <v>25</v>
      </c>
    </row>
    <row r="379" spans="10:11" x14ac:dyDescent="0.25">
      <c r="J379" s="1">
        <v>42962</v>
      </c>
      <c r="K379">
        <v>26</v>
      </c>
    </row>
    <row r="380" spans="10:11" x14ac:dyDescent="0.25">
      <c r="J380" s="1">
        <v>42993</v>
      </c>
      <c r="K380">
        <v>23</v>
      </c>
    </row>
    <row r="381" spans="10:11" x14ac:dyDescent="0.25">
      <c r="J381" s="1">
        <v>43023</v>
      </c>
      <c r="K381">
        <v>23</v>
      </c>
    </row>
    <row r="382" spans="10:11" x14ac:dyDescent="0.25">
      <c r="J382" s="1">
        <v>43054</v>
      </c>
      <c r="K382">
        <v>22</v>
      </c>
    </row>
    <row r="383" spans="10:11" x14ac:dyDescent="0.25">
      <c r="J383" s="1">
        <v>43084</v>
      </c>
      <c r="K383">
        <v>25</v>
      </c>
    </row>
    <row r="384" spans="10:11" x14ac:dyDescent="0.25">
      <c r="J384" s="1">
        <v>43115</v>
      </c>
      <c r="K384">
        <v>24</v>
      </c>
    </row>
    <row r="385" spans="10:11" x14ac:dyDescent="0.25">
      <c r="J385" s="1">
        <v>43146</v>
      </c>
      <c r="K385">
        <v>23</v>
      </c>
    </row>
    <row r="386" spans="10:11" x14ac:dyDescent="0.25">
      <c r="J386" s="1">
        <v>43174</v>
      </c>
      <c r="K386">
        <v>24</v>
      </c>
    </row>
    <row r="387" spans="10:11" x14ac:dyDescent="0.25">
      <c r="J387" s="1">
        <v>43205</v>
      </c>
      <c r="K387">
        <v>25</v>
      </c>
    </row>
    <row r="388" spans="10:11" x14ac:dyDescent="0.25">
      <c r="J388" s="1">
        <v>43235</v>
      </c>
      <c r="K388">
        <v>23</v>
      </c>
    </row>
    <row r="389" spans="10:11" x14ac:dyDescent="0.25">
      <c r="J389" s="1">
        <v>43266</v>
      </c>
      <c r="K389">
        <v>23</v>
      </c>
    </row>
    <row r="390" spans="10:11" x14ac:dyDescent="0.25">
      <c r="J390" s="1">
        <v>43296</v>
      </c>
      <c r="K390">
        <v>23</v>
      </c>
    </row>
    <row r="391" spans="10:11" x14ac:dyDescent="0.25">
      <c r="J391" s="1">
        <v>43327</v>
      </c>
      <c r="K391">
        <v>21</v>
      </c>
    </row>
    <row r="392" spans="10:11" x14ac:dyDescent="0.25">
      <c r="J392" s="1">
        <v>43358</v>
      </c>
      <c r="K392">
        <v>18</v>
      </c>
    </row>
    <row r="393" spans="10:11" x14ac:dyDescent="0.25">
      <c r="J393" s="1">
        <v>43388</v>
      </c>
      <c r="K393">
        <v>15</v>
      </c>
    </row>
    <row r="394" spans="10:11" x14ac:dyDescent="0.25">
      <c r="J394" s="1">
        <v>43419</v>
      </c>
      <c r="K394">
        <v>13</v>
      </c>
    </row>
    <row r="395" spans="10:11" x14ac:dyDescent="0.25">
      <c r="J395" s="1">
        <v>43449</v>
      </c>
      <c r="K395">
        <v>9</v>
      </c>
    </row>
    <row r="396" spans="10:11" x14ac:dyDescent="0.25">
      <c r="J396" s="1">
        <v>43480</v>
      </c>
      <c r="K396">
        <v>1</v>
      </c>
    </row>
    <row r="397" spans="10:11" x14ac:dyDescent="0.25">
      <c r="J397" s="1">
        <v>43511</v>
      </c>
      <c r="K397">
        <v>-2</v>
      </c>
    </row>
    <row r="398" spans="10:11" x14ac:dyDescent="0.25">
      <c r="J398" s="1">
        <v>43539</v>
      </c>
      <c r="K398">
        <v>-3</v>
      </c>
    </row>
    <row r="399" spans="10:11" x14ac:dyDescent="0.25">
      <c r="J399" s="1">
        <v>43570</v>
      </c>
      <c r="K399">
        <v>-3</v>
      </c>
    </row>
    <row r="400" spans="10:11" x14ac:dyDescent="0.25">
      <c r="J400" s="1">
        <v>43600</v>
      </c>
      <c r="K400">
        <v>-3</v>
      </c>
    </row>
    <row r="401" spans="10:11" x14ac:dyDescent="0.25">
      <c r="J401" s="1">
        <v>43631</v>
      </c>
      <c r="K401">
        <v>-1</v>
      </c>
    </row>
    <row r="402" spans="10:11" x14ac:dyDescent="0.25">
      <c r="J402" s="1">
        <v>43661</v>
      </c>
      <c r="K402">
        <v>1</v>
      </c>
    </row>
    <row r="403" spans="10:11" x14ac:dyDescent="0.25">
      <c r="J403" s="1">
        <v>43692</v>
      </c>
      <c r="K403">
        <v>-1</v>
      </c>
    </row>
    <row r="404" spans="10:11" x14ac:dyDescent="0.25">
      <c r="J404" s="1">
        <v>43723</v>
      </c>
      <c r="K404">
        <v>-2</v>
      </c>
    </row>
    <row r="405" spans="10:11" x14ac:dyDescent="0.25">
      <c r="J405" s="1">
        <v>43753</v>
      </c>
      <c r="K405">
        <v>-1</v>
      </c>
    </row>
    <row r="406" spans="10:11" x14ac:dyDescent="0.25">
      <c r="J406" s="1">
        <v>43784</v>
      </c>
      <c r="K406">
        <v>-2</v>
      </c>
    </row>
    <row r="407" spans="10:11" x14ac:dyDescent="0.25">
      <c r="J407" s="1">
        <v>43814</v>
      </c>
      <c r="K407">
        <v>-2</v>
      </c>
    </row>
    <row r="408" spans="10:11" x14ac:dyDescent="0.25">
      <c r="J408" s="1">
        <v>43845</v>
      </c>
      <c r="K408">
        <v>-2</v>
      </c>
    </row>
    <row r="409" spans="10:11" x14ac:dyDescent="0.25">
      <c r="J409" s="1">
        <v>43876</v>
      </c>
      <c r="K409">
        <v>-2</v>
      </c>
    </row>
    <row r="410" spans="10:11" x14ac:dyDescent="0.25">
      <c r="J410" s="1">
        <v>43905</v>
      </c>
      <c r="K410">
        <v>-3</v>
      </c>
    </row>
    <row r="411" spans="10:11" x14ac:dyDescent="0.25">
      <c r="J411" s="1">
        <v>43936</v>
      </c>
      <c r="K411">
        <v>-23</v>
      </c>
    </row>
    <row r="412" spans="10:11" x14ac:dyDescent="0.25">
      <c r="J412" s="1">
        <v>43966</v>
      </c>
      <c r="K412">
        <v>-31</v>
      </c>
    </row>
    <row r="413" spans="10:11" x14ac:dyDescent="0.25">
      <c r="J413" s="1">
        <v>43997</v>
      </c>
      <c r="K413">
        <v>-27</v>
      </c>
    </row>
    <row r="414" spans="10:11" x14ac:dyDescent="0.25">
      <c r="J414" s="1">
        <v>44027</v>
      </c>
      <c r="K414">
        <v>-26</v>
      </c>
    </row>
    <row r="415" spans="10:11" x14ac:dyDescent="0.25">
      <c r="J415" s="1">
        <v>44058</v>
      </c>
      <c r="K415">
        <v>-29</v>
      </c>
    </row>
    <row r="416" spans="10:11" x14ac:dyDescent="0.25">
      <c r="J416" s="1">
        <v>44089</v>
      </c>
      <c r="K416">
        <v>-28</v>
      </c>
    </row>
    <row r="417" spans="10:11" x14ac:dyDescent="0.25">
      <c r="J417" s="1">
        <v>44119</v>
      </c>
      <c r="K417">
        <v>-30</v>
      </c>
    </row>
    <row r="418" spans="10:11" x14ac:dyDescent="0.25">
      <c r="J418" s="1">
        <v>44150</v>
      </c>
      <c r="K418">
        <v>-26</v>
      </c>
    </row>
    <row r="419" spans="10:11" x14ac:dyDescent="0.25">
      <c r="J419" s="1">
        <v>44180</v>
      </c>
      <c r="K419">
        <v>-20</v>
      </c>
    </row>
    <row r="420" spans="10:11" x14ac:dyDescent="0.25">
      <c r="J420" s="1">
        <v>44211</v>
      </c>
      <c r="K420">
        <v>-19</v>
      </c>
    </row>
    <row r="421" spans="10:11" x14ac:dyDescent="0.25">
      <c r="J421" s="1">
        <v>44242</v>
      </c>
      <c r="K421">
        <v>-19</v>
      </c>
    </row>
    <row r="422" spans="10:11" x14ac:dyDescent="0.25">
      <c r="J422" s="1">
        <v>44270</v>
      </c>
      <c r="K422">
        <v>-18</v>
      </c>
    </row>
  </sheetData>
  <dataValidations count="5">
    <dataValidation allowBlank="1" showErrorMessage="1" promptTitle="TRAFO" prompt="$A$1:$B$247" sqref="A1" xr:uid="{6C8B93BE-0998-42A1-A23D-41110C2CE081}"/>
    <dataValidation allowBlank="1" showErrorMessage="1" promptTitle="TRAFO" prompt="$D$1:$E$167" sqref="D1" xr:uid="{B055A08F-7E3C-4A8D-A004-F272CE163D00}"/>
    <dataValidation allowBlank="1" showErrorMessage="1" promptTitle="TRAFO" prompt="$G$1:$H$243" sqref="G1" xr:uid="{705AF1E3-5EB5-4835-B204-5738AE4EF031}"/>
    <dataValidation allowBlank="1" showErrorMessage="1" promptTitle="TRAFO" prompt="$J$1:$K$422" sqref="J1" xr:uid="{DF04750E-21B2-4529-877E-4170EFA7DB50}"/>
    <dataValidation allowBlank="1" showErrorMessage="1" promptTitle="TRAFO" prompt="$M$1:$N$147" sqref="M1" xr:uid="{A3CDD529-31FF-416F-AFB4-0DBB6A05D8EA}"/>
  </dataValidations>
  <hyperlinks>
    <hyperlink ref="B2" r:id="rId1" tooltip="Link to Datastream Navigator metadata for NLOCFEMPO; right-click for more" xr:uid="{CE19674A-7008-49C3-A0BE-6402E386A6AB}"/>
    <hyperlink ref="E2" r:id="rId2" tooltip="Link to Datastream Navigator metadata for NLXEARN.A; right-click for more" xr:uid="{9D5E685E-1E62-44AF-BF75-4260043B0696}"/>
    <hyperlink ref="H2" r:id="rId3" tooltip="Link to Datastream Navigator metadata for NLQL2104Q; right-click for more" xr:uid="{139841AF-7349-4D49-8435-BBD449E6D647}"/>
    <hyperlink ref="K2" r:id="rId4" tooltip="Link to Datastream Navigator metadata for NLCNFCONQ; right-click for more" xr:uid="{6086A1EC-18B1-4120-8112-4E356C7F014D}"/>
    <hyperlink ref="N2" r:id="rId5" tooltip="Link to Datastream Navigator metadata for TSHUIZEN; right-click for more" xr:uid="{BD9380A5-BFA3-4D5A-B13D-CF2CA8D2FA8C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2021-04-01T08:52:19Z</dcterms:created>
  <dcterms:modified xsi:type="dcterms:W3CDTF">2021-04-01T08:56:16Z</dcterms:modified>
</cp:coreProperties>
</file>