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zuvpraze-my.sharepoint.com/personal/hajkovamariana_fzp_czu_cz/Documents/Plocha/GIT/Dalia/DPS8_HU/obs data/"/>
    </mc:Choice>
  </mc:AlternateContent>
  <xr:revisionPtr revIDLastSave="213" documentId="8_{51DF55AC-02A8-4741-A32B-AC19F609A85E}" xr6:coauthVersionLast="47" xr6:coauthVersionMax="47" xr10:uidLastSave="{3F787619-A2D7-4EA3-9E2E-96D94B84A6E0}"/>
  <bookViews>
    <workbookView xWindow="-28920" yWindow="-120" windowWidth="29040" windowHeight="15720" activeTab="9" xr2:uid="{0E1E8EE3-21C0-4F2A-A2C9-8683426DE6AB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9" sheetId="9" r:id="rId6"/>
    <sheet name="List10" sheetId="10" r:id="rId7"/>
    <sheet name="List6" sheetId="6" r:id="rId8"/>
    <sheet name="List7" sheetId="7" r:id="rId9"/>
    <sheet name="List8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H11" i="6"/>
  <c r="H5" i="6"/>
  <c r="H2" i="6"/>
  <c r="G8" i="6"/>
  <c r="G11" i="6"/>
  <c r="G5" i="6"/>
  <c r="G2" i="6"/>
  <c r="F8" i="10"/>
  <c r="F11" i="10"/>
  <c r="F5" i="10"/>
  <c r="F2" i="10"/>
  <c r="G17" i="9"/>
  <c r="G8" i="9"/>
  <c r="G11" i="9"/>
  <c r="G14" i="9"/>
  <c r="G20" i="9"/>
  <c r="G23" i="9"/>
  <c r="G5" i="9"/>
  <c r="G2" i="9"/>
  <c r="H8" i="5"/>
  <c r="H11" i="5"/>
  <c r="H14" i="5"/>
  <c r="H17" i="5"/>
  <c r="H5" i="5"/>
  <c r="H2" i="5"/>
  <c r="H8" i="4"/>
  <c r="H11" i="4"/>
  <c r="H14" i="4"/>
  <c r="H17" i="4"/>
  <c r="H20" i="4"/>
  <c r="H23" i="4"/>
  <c r="H26" i="4"/>
  <c r="H29" i="4"/>
  <c r="H32" i="4"/>
  <c r="H35" i="4"/>
  <c r="H38" i="4"/>
  <c r="H41" i="4"/>
  <c r="H44" i="4"/>
  <c r="H5" i="4"/>
  <c r="H2" i="4"/>
  <c r="G44" i="4"/>
  <c r="G8" i="4"/>
  <c r="G11" i="4"/>
  <c r="G14" i="4"/>
  <c r="G17" i="4"/>
  <c r="G20" i="4"/>
  <c r="G23" i="4"/>
  <c r="G26" i="4"/>
  <c r="G29" i="4"/>
  <c r="G32" i="4"/>
  <c r="G35" i="4"/>
  <c r="G38" i="4"/>
  <c r="G41" i="4"/>
  <c r="G5" i="4"/>
  <c r="G2" i="4"/>
  <c r="H6" i="3"/>
  <c r="H3" i="3"/>
  <c r="G6" i="3"/>
  <c r="G3" i="3"/>
  <c r="H2" i="3"/>
  <c r="G2" i="3"/>
  <c r="H8" i="2"/>
  <c r="H11" i="2"/>
  <c r="H14" i="2"/>
  <c r="H17" i="2"/>
  <c r="H20" i="2"/>
  <c r="H5" i="2"/>
  <c r="H2" i="2"/>
  <c r="G8" i="2"/>
  <c r="G11" i="2"/>
  <c r="G14" i="2"/>
  <c r="G17" i="2"/>
  <c r="G20" i="2"/>
  <c r="G5" i="2"/>
  <c r="G2" i="2"/>
  <c r="H8" i="1"/>
  <c r="H11" i="1"/>
  <c r="H14" i="1"/>
  <c r="H17" i="1"/>
  <c r="H20" i="1"/>
  <c r="H23" i="1"/>
  <c r="H26" i="1"/>
  <c r="H29" i="1"/>
  <c r="H32" i="1"/>
  <c r="H35" i="1"/>
  <c r="H5" i="1"/>
  <c r="H2" i="1"/>
  <c r="G8" i="1"/>
  <c r="G11" i="1"/>
  <c r="G14" i="1"/>
  <c r="G17" i="1"/>
  <c r="G20" i="1"/>
  <c r="G23" i="1"/>
  <c r="G26" i="1"/>
  <c r="G29" i="1"/>
  <c r="G32" i="1"/>
  <c r="G35" i="1"/>
  <c r="G5" i="1"/>
  <c r="G2" i="1"/>
</calcChain>
</file>

<file path=xl/sharedStrings.xml><?xml version="1.0" encoding="utf-8"?>
<sst xmlns="http://schemas.openxmlformats.org/spreadsheetml/2006/main" count="66" uniqueCount="10">
  <si>
    <t>Fel_stage</t>
  </si>
  <si>
    <t>Fel_Q</t>
  </si>
  <si>
    <t>date</t>
  </si>
  <si>
    <t>waste</t>
  </si>
  <si>
    <t xml:space="preserve">stage </t>
  </si>
  <si>
    <t>q</t>
  </si>
  <si>
    <t xml:space="preserve">                12:00</t>
  </si>
  <si>
    <t xml:space="preserve">                19:00</t>
  </si>
  <si>
    <t xml:space="preserve">                  12:00</t>
  </si>
  <si>
    <t xml:space="preserve">                 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</si>
</sst>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\ m/\ d\.\ h:mm;@"/>
    <numFmt numFmtId="165" formatCode="yyyy\-mm\-dd\ h:mm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14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List7!$B$2:$B$118</c:f>
              <c:numCache>
                <c:formatCode>0.00</c:formatCode>
                <c:ptCount val="117"/>
                <c:pt idx="0">
                  <c:v>147</c:v>
                </c:pt>
                <c:pt idx="1">
                  <c:v>157</c:v>
                </c:pt>
                <c:pt idx="2">
                  <c:v>173</c:v>
                </c:pt>
                <c:pt idx="3">
                  <c:v>166</c:v>
                </c:pt>
                <c:pt idx="4">
                  <c:v>200</c:v>
                </c:pt>
                <c:pt idx="5">
                  <c:v>215</c:v>
                </c:pt>
                <c:pt idx="6">
                  <c:v>220</c:v>
                </c:pt>
                <c:pt idx="7">
                  <c:v>224</c:v>
                </c:pt>
                <c:pt idx="8">
                  <c:v>235</c:v>
                </c:pt>
                <c:pt idx="9">
                  <c:v>235</c:v>
                </c:pt>
                <c:pt idx="10">
                  <c:v>241</c:v>
                </c:pt>
                <c:pt idx="11">
                  <c:v>248</c:v>
                </c:pt>
                <c:pt idx="12">
                  <c:v>248</c:v>
                </c:pt>
                <c:pt idx="13">
                  <c:v>247</c:v>
                </c:pt>
                <c:pt idx="14">
                  <c:v>249</c:v>
                </c:pt>
                <c:pt idx="15">
                  <c:v>249</c:v>
                </c:pt>
                <c:pt idx="16">
                  <c:v>258</c:v>
                </c:pt>
                <c:pt idx="17">
                  <c:v>255</c:v>
                </c:pt>
                <c:pt idx="18">
                  <c:v>259</c:v>
                </c:pt>
                <c:pt idx="19">
                  <c:v>257</c:v>
                </c:pt>
                <c:pt idx="20">
                  <c:v>252</c:v>
                </c:pt>
                <c:pt idx="21">
                  <c:v>250</c:v>
                </c:pt>
                <c:pt idx="22">
                  <c:v>250</c:v>
                </c:pt>
                <c:pt idx="23">
                  <c:v>249</c:v>
                </c:pt>
                <c:pt idx="24">
                  <c:v>252</c:v>
                </c:pt>
                <c:pt idx="25">
                  <c:v>263</c:v>
                </c:pt>
                <c:pt idx="26">
                  <c:v>263</c:v>
                </c:pt>
                <c:pt idx="27">
                  <c:v>272</c:v>
                </c:pt>
                <c:pt idx="28">
                  <c:v>272</c:v>
                </c:pt>
                <c:pt idx="29">
                  <c:v>267</c:v>
                </c:pt>
                <c:pt idx="30">
                  <c:v>269</c:v>
                </c:pt>
                <c:pt idx="31">
                  <c:v>263</c:v>
                </c:pt>
                <c:pt idx="32">
                  <c:v>254</c:v>
                </c:pt>
                <c:pt idx="33">
                  <c:v>248</c:v>
                </c:pt>
                <c:pt idx="34">
                  <c:v>141</c:v>
                </c:pt>
                <c:pt idx="35">
                  <c:v>155</c:v>
                </c:pt>
                <c:pt idx="36">
                  <c:v>162</c:v>
                </c:pt>
                <c:pt idx="37">
                  <c:v>187</c:v>
                </c:pt>
                <c:pt idx="38">
                  <c:v>194</c:v>
                </c:pt>
                <c:pt idx="39">
                  <c:v>195</c:v>
                </c:pt>
                <c:pt idx="40">
                  <c:v>213</c:v>
                </c:pt>
                <c:pt idx="41">
                  <c:v>224</c:v>
                </c:pt>
                <c:pt idx="42">
                  <c:v>235</c:v>
                </c:pt>
                <c:pt idx="43">
                  <c:v>243</c:v>
                </c:pt>
                <c:pt idx="44">
                  <c:v>246</c:v>
                </c:pt>
                <c:pt idx="45">
                  <c:v>248</c:v>
                </c:pt>
                <c:pt idx="46">
                  <c:v>247</c:v>
                </c:pt>
                <c:pt idx="47">
                  <c:v>248</c:v>
                </c:pt>
                <c:pt idx="48">
                  <c:v>246</c:v>
                </c:pt>
                <c:pt idx="49">
                  <c:v>244</c:v>
                </c:pt>
                <c:pt idx="50">
                  <c:v>243.3</c:v>
                </c:pt>
                <c:pt idx="51">
                  <c:v>240.5</c:v>
                </c:pt>
                <c:pt idx="52">
                  <c:v>233</c:v>
                </c:pt>
                <c:pt idx="53">
                  <c:v>191</c:v>
                </c:pt>
                <c:pt idx="54">
                  <c:v>194</c:v>
                </c:pt>
                <c:pt idx="56">
                  <c:v>202</c:v>
                </c:pt>
                <c:pt idx="57">
                  <c:v>208</c:v>
                </c:pt>
                <c:pt idx="59">
                  <c:v>213</c:v>
                </c:pt>
                <c:pt idx="62">
                  <c:v>236</c:v>
                </c:pt>
                <c:pt idx="63">
                  <c:v>251</c:v>
                </c:pt>
                <c:pt idx="65">
                  <c:v>277</c:v>
                </c:pt>
                <c:pt idx="66">
                  <c:v>312</c:v>
                </c:pt>
                <c:pt idx="68">
                  <c:v>332</c:v>
                </c:pt>
                <c:pt idx="69">
                  <c:v>356</c:v>
                </c:pt>
                <c:pt idx="71">
                  <c:v>374</c:v>
                </c:pt>
                <c:pt idx="72">
                  <c:v>385</c:v>
                </c:pt>
                <c:pt idx="74">
                  <c:v>385</c:v>
                </c:pt>
                <c:pt idx="75">
                  <c:v>389</c:v>
                </c:pt>
                <c:pt idx="77">
                  <c:v>381</c:v>
                </c:pt>
                <c:pt idx="78">
                  <c:v>376</c:v>
                </c:pt>
                <c:pt idx="80">
                  <c:v>372</c:v>
                </c:pt>
                <c:pt idx="81">
                  <c:v>367</c:v>
                </c:pt>
                <c:pt idx="83">
                  <c:v>359</c:v>
                </c:pt>
                <c:pt idx="84">
                  <c:v>351</c:v>
                </c:pt>
                <c:pt idx="86">
                  <c:v>345</c:v>
                </c:pt>
                <c:pt idx="87">
                  <c:v>317</c:v>
                </c:pt>
                <c:pt idx="89">
                  <c:v>331</c:v>
                </c:pt>
                <c:pt idx="90">
                  <c:v>348</c:v>
                </c:pt>
                <c:pt idx="92">
                  <c:v>352</c:v>
                </c:pt>
                <c:pt idx="93">
                  <c:v>357</c:v>
                </c:pt>
                <c:pt idx="95">
                  <c:v>359</c:v>
                </c:pt>
                <c:pt idx="96">
                  <c:v>354</c:v>
                </c:pt>
                <c:pt idx="98">
                  <c:v>354</c:v>
                </c:pt>
                <c:pt idx="99">
                  <c:v>362</c:v>
                </c:pt>
                <c:pt idx="101">
                  <c:v>372</c:v>
                </c:pt>
                <c:pt idx="102">
                  <c:v>415</c:v>
                </c:pt>
                <c:pt idx="104">
                  <c:v>436</c:v>
                </c:pt>
                <c:pt idx="105">
                  <c:v>210.7</c:v>
                </c:pt>
                <c:pt idx="106">
                  <c:v>217.9</c:v>
                </c:pt>
                <c:pt idx="107">
                  <c:v>231.7</c:v>
                </c:pt>
                <c:pt idx="108">
                  <c:v>255.7</c:v>
                </c:pt>
                <c:pt idx="109">
                  <c:v>263.89999999999998</c:v>
                </c:pt>
                <c:pt idx="110">
                  <c:v>276.89999999999998</c:v>
                </c:pt>
                <c:pt idx="111">
                  <c:v>286.7</c:v>
                </c:pt>
                <c:pt idx="112">
                  <c:v>288.60000000000002</c:v>
                </c:pt>
                <c:pt idx="113">
                  <c:v>290.89999999999998</c:v>
                </c:pt>
                <c:pt idx="114">
                  <c:v>289</c:v>
                </c:pt>
                <c:pt idx="115">
                  <c:v>285.10000000000002</c:v>
                </c:pt>
                <c:pt idx="116">
                  <c:v>283.10000000000002</c:v>
                </c:pt>
              </c:numCache>
            </c:numRef>
          </c:xVal>
          <c:yVal>
            <c:numRef>
              <c:f>List7!$C$2:$C$118</c:f>
              <c:numCache>
                <c:formatCode>General</c:formatCode>
                <c:ptCount val="117"/>
                <c:pt idx="0">
                  <c:v>5</c:v>
                </c:pt>
                <c:pt idx="1">
                  <c:v>11</c:v>
                </c:pt>
                <c:pt idx="2">
                  <c:v>57</c:v>
                </c:pt>
                <c:pt idx="3">
                  <c:v>51</c:v>
                </c:pt>
                <c:pt idx="4">
                  <c:v>5</c:v>
                </c:pt>
                <c:pt idx="5">
                  <c:v>22</c:v>
                </c:pt>
                <c:pt idx="6">
                  <c:v>11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12</c:v>
                </c:pt>
                <c:pt idx="26">
                  <c:v>8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18</c:v>
                </c:pt>
                <c:pt idx="38">
                  <c:v>17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115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15</c:v>
                </c:pt>
                <c:pt idx="67">
                  <c:v>15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10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15</c:v>
                </c:pt>
                <c:pt idx="88">
                  <c:v>20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3</c:v>
                </c:pt>
                <c:pt idx="105">
                  <c:v>74</c:v>
                </c:pt>
                <c:pt idx="106">
                  <c:v>15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3-4290-A386-4083278D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5231"/>
        <c:axId val="2066779583"/>
      </c:scatterChart>
      <c:valAx>
        <c:axId val="171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6779583"/>
        <c:crosses val="autoZero"/>
        <c:crossBetween val="midCat"/>
      </c:valAx>
      <c:valAx>
        <c:axId val="20667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29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</xdr:rowOff>
    </xdr:from>
    <xdr:to>
      <xdr:col>23</xdr:col>
      <xdr:colOff>152400</xdr:colOff>
      <xdr:row>34</xdr:row>
      <xdr:rowOff>123825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55AF5D4-96CB-5C44-8D8B-E11F9917A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5DD8-3F3D-4048-8F4B-626ADD900681}">
  <dimension ref="A1:H35"/>
  <sheetViews>
    <sheetView workbookViewId="0">
      <selection activeCell="L31" sqref="L31"/>
    </sheetView>
  </sheetViews>
  <sheetFormatPr defaultRowHeight="14.4" x14ac:dyDescent="0.3"/>
  <cols>
    <col min="1" max="1" width="15.33203125" bestFit="1" customWidth="1"/>
    <col min="6" max="6" width="14.33203125" style="7" bestFit="1" customWidth="1"/>
  </cols>
  <sheetData>
    <row r="1" spans="1:8" x14ac:dyDescent="0.3">
      <c r="A1" t="s">
        <v>2</v>
      </c>
      <c r="B1" t="s">
        <v>0</v>
      </c>
      <c r="C1" t="s">
        <v>1</v>
      </c>
      <c r="D1" t="s">
        <v>3</v>
      </c>
      <c r="F1" s="7" t="s">
        <v>2</v>
      </c>
      <c r="G1" t="s">
        <v>1</v>
      </c>
      <c r="H1" t="s">
        <v>3</v>
      </c>
    </row>
    <row r="2" spans="1:8" x14ac:dyDescent="0.3">
      <c r="A2" s="1">
        <v>43608.291666666664</v>
      </c>
      <c r="B2">
        <v>344</v>
      </c>
      <c r="C2">
        <v>147</v>
      </c>
      <c r="D2">
        <v>5</v>
      </c>
      <c r="F2" s="7">
        <v>43608</v>
      </c>
      <c r="G2">
        <f>AVERAGE(C2:C4)</f>
        <v>159</v>
      </c>
      <c r="H2">
        <f>SUM(D2:D4)</f>
        <v>73</v>
      </c>
    </row>
    <row r="3" spans="1:8" x14ac:dyDescent="0.3">
      <c r="A3" s="1">
        <v>43608.5</v>
      </c>
      <c r="B3">
        <v>372</v>
      </c>
      <c r="C3">
        <v>157</v>
      </c>
      <c r="D3">
        <v>11</v>
      </c>
    </row>
    <row r="4" spans="1:8" x14ac:dyDescent="0.3">
      <c r="A4" s="1">
        <v>43608.791666666664</v>
      </c>
      <c r="B4">
        <v>405</v>
      </c>
      <c r="C4">
        <v>173</v>
      </c>
      <c r="D4">
        <v>57</v>
      </c>
    </row>
    <row r="5" spans="1:8" x14ac:dyDescent="0.3">
      <c r="A5" s="1">
        <v>43609.291666666664</v>
      </c>
      <c r="B5">
        <v>435</v>
      </c>
      <c r="C5">
        <v>166</v>
      </c>
      <c r="D5">
        <v>51</v>
      </c>
      <c r="F5" s="7">
        <v>43609</v>
      </c>
      <c r="G5">
        <f>AVERAGE(C5:C7)</f>
        <v>193.66666666666666</v>
      </c>
      <c r="H5">
        <f>SUM(D5:D7)</f>
        <v>78</v>
      </c>
    </row>
    <row r="6" spans="1:8" x14ac:dyDescent="0.3">
      <c r="A6" s="1">
        <v>43609.5</v>
      </c>
      <c r="B6">
        <v>446</v>
      </c>
      <c r="C6">
        <v>200</v>
      </c>
      <c r="D6">
        <v>5</v>
      </c>
    </row>
    <row r="7" spans="1:8" x14ac:dyDescent="0.3">
      <c r="A7" s="1">
        <v>43609.791666666664</v>
      </c>
      <c r="B7">
        <v>460</v>
      </c>
      <c r="C7">
        <v>215</v>
      </c>
      <c r="D7">
        <v>22</v>
      </c>
    </row>
    <row r="8" spans="1:8" x14ac:dyDescent="0.3">
      <c r="A8" s="1">
        <v>43610.291666666664</v>
      </c>
      <c r="B8">
        <v>473</v>
      </c>
      <c r="C8">
        <v>220</v>
      </c>
      <c r="D8">
        <v>11</v>
      </c>
      <c r="F8" s="7">
        <v>43610</v>
      </c>
      <c r="G8">
        <f>AVERAGE(C8:C10)</f>
        <v>226.33333333333334</v>
      </c>
      <c r="H8">
        <f t="shared" ref="H8" si="0">SUM(D8:D10)</f>
        <v>18</v>
      </c>
    </row>
    <row r="9" spans="1:8" x14ac:dyDescent="0.3">
      <c r="A9" s="1">
        <v>43610.5</v>
      </c>
      <c r="B9">
        <v>477</v>
      </c>
      <c r="C9">
        <v>224</v>
      </c>
      <c r="D9">
        <v>2</v>
      </c>
    </row>
    <row r="10" spans="1:8" x14ac:dyDescent="0.3">
      <c r="A10" s="1">
        <v>43610.791666666664</v>
      </c>
      <c r="B10">
        <v>485</v>
      </c>
      <c r="C10">
        <v>235</v>
      </c>
      <c r="D10">
        <v>5</v>
      </c>
    </row>
    <row r="11" spans="1:8" x14ac:dyDescent="0.3">
      <c r="A11" s="1">
        <v>43611.291666666664</v>
      </c>
      <c r="B11">
        <v>492</v>
      </c>
      <c r="C11">
        <v>235</v>
      </c>
      <c r="D11">
        <v>5</v>
      </c>
      <c r="F11" s="7">
        <v>43611</v>
      </c>
      <c r="G11">
        <f t="shared" ref="G11" si="1">AVERAGE(C11:C13)</f>
        <v>241.33333333333334</v>
      </c>
      <c r="H11">
        <f t="shared" ref="H11" si="2">SUM(D11:D13)</f>
        <v>8</v>
      </c>
    </row>
    <row r="12" spans="1:8" x14ac:dyDescent="0.3">
      <c r="A12" s="1">
        <v>43611.5</v>
      </c>
      <c r="B12">
        <v>496</v>
      </c>
      <c r="C12">
        <v>241</v>
      </c>
      <c r="D12">
        <v>2</v>
      </c>
    </row>
    <row r="13" spans="1:8" x14ac:dyDescent="0.3">
      <c r="A13" s="1">
        <v>43611.791666666664</v>
      </c>
      <c r="B13">
        <v>502</v>
      </c>
      <c r="C13">
        <v>248</v>
      </c>
      <c r="D13">
        <v>1</v>
      </c>
    </row>
    <row r="14" spans="1:8" x14ac:dyDescent="0.3">
      <c r="A14" s="1">
        <v>43612.291666666664</v>
      </c>
      <c r="B14">
        <v>504</v>
      </c>
      <c r="C14">
        <v>248</v>
      </c>
      <c r="D14">
        <v>2</v>
      </c>
      <c r="F14" s="7">
        <v>43612</v>
      </c>
      <c r="G14">
        <f t="shared" ref="G14" si="3">AVERAGE(C14:C16)</f>
        <v>248</v>
      </c>
      <c r="H14">
        <f t="shared" ref="H14" si="4">SUM(D14:D16)</f>
        <v>9</v>
      </c>
    </row>
    <row r="15" spans="1:8" x14ac:dyDescent="0.3">
      <c r="A15" s="1">
        <v>43612.5</v>
      </c>
      <c r="B15">
        <v>507</v>
      </c>
      <c r="C15">
        <v>247</v>
      </c>
      <c r="D15">
        <v>5</v>
      </c>
    </row>
    <row r="16" spans="1:8" x14ac:dyDescent="0.3">
      <c r="A16" s="1">
        <v>43612.791666666664</v>
      </c>
      <c r="B16">
        <v>509</v>
      </c>
      <c r="C16">
        <v>249</v>
      </c>
      <c r="D16">
        <v>2</v>
      </c>
    </row>
    <row r="17" spans="1:8" x14ac:dyDescent="0.3">
      <c r="A17" s="1">
        <v>43613.291666666664</v>
      </c>
      <c r="B17">
        <v>515</v>
      </c>
      <c r="C17">
        <v>249</v>
      </c>
      <c r="D17">
        <v>2</v>
      </c>
      <c r="F17" s="7">
        <v>43613</v>
      </c>
      <c r="G17">
        <f t="shared" ref="G17" si="5">AVERAGE(C17:C19)</f>
        <v>254</v>
      </c>
      <c r="H17">
        <f t="shared" ref="H17" si="6">SUM(D17:D19)</f>
        <v>8</v>
      </c>
    </row>
    <row r="18" spans="1:8" x14ac:dyDescent="0.3">
      <c r="A18" s="1">
        <v>43613.5</v>
      </c>
      <c r="B18">
        <v>518</v>
      </c>
      <c r="C18">
        <v>258</v>
      </c>
      <c r="D18">
        <v>3</v>
      </c>
    </row>
    <row r="19" spans="1:8" x14ac:dyDescent="0.3">
      <c r="A19" s="1">
        <v>43613.791666666664</v>
      </c>
      <c r="B19">
        <v>522</v>
      </c>
      <c r="C19">
        <v>255</v>
      </c>
      <c r="D19">
        <v>3</v>
      </c>
    </row>
    <row r="20" spans="1:8" x14ac:dyDescent="0.3">
      <c r="A20" s="1">
        <v>43614.291666666664</v>
      </c>
      <c r="B20">
        <v>526</v>
      </c>
      <c r="C20">
        <v>259</v>
      </c>
      <c r="D20">
        <v>0</v>
      </c>
      <c r="F20" s="7">
        <v>43614</v>
      </c>
      <c r="G20">
        <f t="shared" ref="G20" si="7">AVERAGE(C20:C22)</f>
        <v>256</v>
      </c>
      <c r="H20">
        <f t="shared" ref="H20" si="8">SUM(D20:D22)</f>
        <v>0</v>
      </c>
    </row>
    <row r="21" spans="1:8" x14ac:dyDescent="0.3">
      <c r="A21" s="1">
        <v>43614.5</v>
      </c>
      <c r="B21">
        <v>525</v>
      </c>
      <c r="C21">
        <v>257</v>
      </c>
      <c r="D21">
        <v>0</v>
      </c>
    </row>
    <row r="22" spans="1:8" x14ac:dyDescent="0.3">
      <c r="A22" s="1">
        <v>43614.791666666664</v>
      </c>
      <c r="B22">
        <v>526</v>
      </c>
      <c r="C22">
        <v>252</v>
      </c>
      <c r="D22">
        <v>0</v>
      </c>
    </row>
    <row r="23" spans="1:8" x14ac:dyDescent="0.3">
      <c r="A23" s="1">
        <v>43615.291666666664</v>
      </c>
      <c r="B23">
        <v>526</v>
      </c>
      <c r="C23">
        <v>250</v>
      </c>
      <c r="D23">
        <v>0</v>
      </c>
      <c r="F23" s="7">
        <v>43615</v>
      </c>
      <c r="G23">
        <f t="shared" ref="G23" si="9">AVERAGE(C23:C25)</f>
        <v>249.66666666666666</v>
      </c>
      <c r="H23">
        <f t="shared" ref="H23" si="10">SUM(D23:D25)</f>
        <v>0</v>
      </c>
    </row>
    <row r="24" spans="1:8" x14ac:dyDescent="0.3">
      <c r="A24" s="1">
        <v>43615.5</v>
      </c>
      <c r="B24">
        <v>525</v>
      </c>
      <c r="C24">
        <v>250</v>
      </c>
      <c r="D24">
        <v>0</v>
      </c>
    </row>
    <row r="25" spans="1:8" x14ac:dyDescent="0.3">
      <c r="A25" s="1">
        <v>43615.791666666664</v>
      </c>
      <c r="B25">
        <v>524</v>
      </c>
      <c r="C25">
        <v>249</v>
      </c>
      <c r="D25">
        <v>0</v>
      </c>
    </row>
    <row r="26" spans="1:8" x14ac:dyDescent="0.3">
      <c r="A26" s="1">
        <v>43616.291666666664</v>
      </c>
      <c r="B26">
        <v>526</v>
      </c>
      <c r="C26">
        <v>252</v>
      </c>
      <c r="D26">
        <v>2</v>
      </c>
      <c r="F26" s="7">
        <v>43616</v>
      </c>
      <c r="G26">
        <f t="shared" ref="G26" si="11">AVERAGE(C26:C28)</f>
        <v>259.33333333333331</v>
      </c>
      <c r="H26">
        <f t="shared" ref="H26" si="12">SUM(D26:D28)</f>
        <v>22</v>
      </c>
    </row>
    <row r="27" spans="1:8" x14ac:dyDescent="0.3">
      <c r="A27" s="1">
        <v>43616.5</v>
      </c>
      <c r="B27">
        <v>529</v>
      </c>
      <c r="C27">
        <v>263</v>
      </c>
      <c r="D27">
        <v>12</v>
      </c>
    </row>
    <row r="28" spans="1:8" x14ac:dyDescent="0.3">
      <c r="A28" s="1">
        <v>43616.791666666664</v>
      </c>
      <c r="B28">
        <v>532</v>
      </c>
      <c r="C28">
        <v>263</v>
      </c>
      <c r="D28">
        <v>8</v>
      </c>
    </row>
    <row r="29" spans="1:8" x14ac:dyDescent="0.3">
      <c r="A29" s="1">
        <v>43617.291666666664</v>
      </c>
      <c r="B29">
        <v>536</v>
      </c>
      <c r="C29">
        <v>272</v>
      </c>
      <c r="D29">
        <v>0</v>
      </c>
      <c r="F29" s="7">
        <v>43617</v>
      </c>
      <c r="G29">
        <f t="shared" ref="G29" si="13">AVERAGE(C29:C31)</f>
        <v>270.33333333333331</v>
      </c>
      <c r="H29">
        <f t="shared" ref="H29" si="14">SUM(D29:D31)</f>
        <v>6</v>
      </c>
    </row>
    <row r="30" spans="1:8" x14ac:dyDescent="0.3">
      <c r="A30" s="1">
        <v>43617.5</v>
      </c>
      <c r="B30">
        <v>536</v>
      </c>
      <c r="C30">
        <v>272</v>
      </c>
      <c r="D30">
        <v>4</v>
      </c>
    </row>
    <row r="31" spans="1:8" x14ac:dyDescent="0.3">
      <c r="A31" s="1">
        <v>43617.791666666664</v>
      </c>
      <c r="B31">
        <v>535</v>
      </c>
      <c r="C31">
        <v>267</v>
      </c>
      <c r="D31">
        <v>2</v>
      </c>
    </row>
    <row r="32" spans="1:8" x14ac:dyDescent="0.3">
      <c r="A32" s="1">
        <v>43618.291666666664</v>
      </c>
      <c r="B32">
        <v>535</v>
      </c>
      <c r="C32">
        <v>269</v>
      </c>
      <c r="D32">
        <v>0</v>
      </c>
      <c r="F32" s="7">
        <v>43618</v>
      </c>
      <c r="G32">
        <f t="shared" ref="G32" si="15">AVERAGE(C32:C34)</f>
        <v>262</v>
      </c>
      <c r="H32">
        <f t="shared" ref="H32" si="16">SUM(D32:D34)</f>
        <v>0</v>
      </c>
    </row>
    <row r="33" spans="1:8" x14ac:dyDescent="0.3">
      <c r="A33" s="1">
        <v>43618.5</v>
      </c>
      <c r="B33">
        <v>531</v>
      </c>
      <c r="C33">
        <v>263</v>
      </c>
      <c r="D33">
        <v>0</v>
      </c>
    </row>
    <row r="34" spans="1:8" x14ac:dyDescent="0.3">
      <c r="A34" s="1">
        <v>43618.791666666664</v>
      </c>
      <c r="B34">
        <v>531</v>
      </c>
      <c r="C34">
        <v>254</v>
      </c>
      <c r="D34">
        <v>0</v>
      </c>
    </row>
    <row r="35" spans="1:8" x14ac:dyDescent="0.3">
      <c r="A35" s="1">
        <v>43619.291666666664</v>
      </c>
      <c r="B35">
        <v>525</v>
      </c>
      <c r="C35">
        <v>248</v>
      </c>
      <c r="D35">
        <v>0</v>
      </c>
      <c r="F35" s="7">
        <v>43619</v>
      </c>
      <c r="G35">
        <f t="shared" ref="G35" si="17">AVERAGE(C35:C37)</f>
        <v>248</v>
      </c>
      <c r="H35">
        <f t="shared" ref="H35" si="18">SUM(D35:D37)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B5E6-80C9-47ED-AEEF-B2F8B616FAD8}">
  <dimension ref="A1:C60"/>
  <sheetViews>
    <sheetView tabSelected="1" zoomScaleNormal="100" workbookViewId="0">
      <selection activeCell="I57" sqref="I57"/>
    </sheetView>
  </sheetViews>
  <sheetFormatPr defaultRowHeight="14.4" x14ac:dyDescent="0.3"/>
  <cols>
    <col min="1" max="1" width="14.33203125" style="12" bestFit="1" customWidth="1"/>
  </cols>
  <sheetData>
    <row r="1" spans="1:3" x14ac:dyDescent="0.3">
      <c r="A1" s="15" t="s">
        <v>2</v>
      </c>
      <c r="B1" t="s">
        <v>1</v>
      </c>
      <c r="C1" t="s">
        <v>3</v>
      </c>
    </row>
    <row r="2" spans="1:3" x14ac:dyDescent="0.3">
      <c r="A2" s="15">
        <v>43608</v>
      </c>
      <c r="B2" s="16">
        <v>159</v>
      </c>
      <c r="C2">
        <v>73</v>
      </c>
    </row>
    <row r="3" spans="1:3" x14ac:dyDescent="0.3">
      <c r="A3" s="15">
        <v>43609</v>
      </c>
      <c r="B3" s="16">
        <v>193.66666666666666</v>
      </c>
      <c r="C3">
        <v>78</v>
      </c>
    </row>
    <row r="4" spans="1:3" x14ac:dyDescent="0.3">
      <c r="A4" s="15">
        <v>43610</v>
      </c>
      <c r="B4" s="16">
        <v>226.33333333333334</v>
      </c>
      <c r="C4">
        <v>18</v>
      </c>
    </row>
    <row r="5" spans="1:3" x14ac:dyDescent="0.3">
      <c r="A5" s="15">
        <v>43611</v>
      </c>
      <c r="B5" s="16">
        <v>241.33333333333334</v>
      </c>
      <c r="C5">
        <v>8</v>
      </c>
    </row>
    <row r="6" spans="1:3" x14ac:dyDescent="0.3">
      <c r="A6" s="15">
        <v>43612</v>
      </c>
      <c r="B6" s="16">
        <v>248</v>
      </c>
      <c r="C6">
        <v>9</v>
      </c>
    </row>
    <row r="7" spans="1:3" x14ac:dyDescent="0.3">
      <c r="A7" s="15">
        <v>43613</v>
      </c>
      <c r="B7" s="16">
        <v>254</v>
      </c>
      <c r="C7">
        <v>8</v>
      </c>
    </row>
    <row r="8" spans="1:3" x14ac:dyDescent="0.3">
      <c r="A8" s="15">
        <v>43614</v>
      </c>
      <c r="B8" s="16">
        <v>256</v>
      </c>
      <c r="C8">
        <v>0</v>
      </c>
    </row>
    <row r="9" spans="1:3" x14ac:dyDescent="0.3">
      <c r="A9" s="15">
        <v>43615</v>
      </c>
      <c r="B9" s="16">
        <v>249.66666666666666</v>
      </c>
      <c r="C9">
        <v>0</v>
      </c>
    </row>
    <row r="10" spans="1:3" x14ac:dyDescent="0.3">
      <c r="A10" s="15">
        <v>43616</v>
      </c>
      <c r="B10" s="16">
        <v>259.33333333333331</v>
      </c>
      <c r="C10">
        <v>22</v>
      </c>
    </row>
    <row r="11" spans="1:3" x14ac:dyDescent="0.3">
      <c r="A11" s="15">
        <v>43617</v>
      </c>
      <c r="B11" s="16">
        <v>270.33333333333331</v>
      </c>
      <c r="C11">
        <v>6</v>
      </c>
    </row>
    <row r="12" spans="1:3" x14ac:dyDescent="0.3">
      <c r="A12" s="15">
        <v>43618</v>
      </c>
      <c r="B12" s="16">
        <v>262</v>
      </c>
      <c r="C12">
        <v>0</v>
      </c>
    </row>
    <row r="13" spans="1:3" x14ac:dyDescent="0.3">
      <c r="A13" s="15">
        <v>43619</v>
      </c>
      <c r="B13" s="16">
        <v>248</v>
      </c>
      <c r="C13">
        <v>0</v>
      </c>
    </row>
    <row r="14" spans="1:3" x14ac:dyDescent="0.3">
      <c r="A14" s="15">
        <v>43864</v>
      </c>
      <c r="B14" s="16">
        <v>152.66666666666666</v>
      </c>
      <c r="C14">
        <v>25</v>
      </c>
    </row>
    <row r="15" spans="1:3" x14ac:dyDescent="0.3">
      <c r="A15" s="15">
        <v>43865</v>
      </c>
      <c r="B15" s="16">
        <v>192</v>
      </c>
      <c r="C15">
        <v>47</v>
      </c>
    </row>
    <row r="16" spans="1:3" x14ac:dyDescent="0.3">
      <c r="A16" s="15">
        <v>43866</v>
      </c>
      <c r="B16" s="16">
        <v>224</v>
      </c>
      <c r="C16">
        <v>0</v>
      </c>
    </row>
    <row r="17" spans="1:3" x14ac:dyDescent="0.3">
      <c r="A17" s="15">
        <v>43867</v>
      </c>
      <c r="B17" s="16">
        <v>245.66666666666666</v>
      </c>
      <c r="C17">
        <v>15</v>
      </c>
    </row>
    <row r="18" spans="1:3" x14ac:dyDescent="0.3">
      <c r="A18" s="15">
        <v>43868</v>
      </c>
      <c r="B18" s="16">
        <v>247</v>
      </c>
      <c r="C18">
        <v>11</v>
      </c>
    </row>
    <row r="19" spans="1:3" x14ac:dyDescent="0.3">
      <c r="A19" s="15">
        <v>43869</v>
      </c>
      <c r="B19" s="16">
        <v>242.6</v>
      </c>
      <c r="C19">
        <v>4</v>
      </c>
    </row>
    <row r="20" spans="1:3" x14ac:dyDescent="0.3">
      <c r="A20" s="15">
        <v>43870</v>
      </c>
      <c r="B20" s="16">
        <v>233</v>
      </c>
      <c r="C20">
        <v>0</v>
      </c>
    </row>
    <row r="21" spans="1:3" x14ac:dyDescent="0.3">
      <c r="A21" s="15">
        <v>44003</v>
      </c>
      <c r="B21" s="16">
        <v>191</v>
      </c>
      <c r="C21">
        <v>115</v>
      </c>
    </row>
    <row r="22" spans="1:3" x14ac:dyDescent="0.3">
      <c r="A22" s="15">
        <v>44004</v>
      </c>
      <c r="B22" s="16">
        <v>198</v>
      </c>
      <c r="C22">
        <v>12</v>
      </c>
    </row>
    <row r="23" spans="1:3" x14ac:dyDescent="0.3">
      <c r="A23" s="15">
        <v>44005</v>
      </c>
      <c r="B23" s="16">
        <v>210.5</v>
      </c>
      <c r="C23">
        <v>4</v>
      </c>
    </row>
    <row r="24" spans="1:3" x14ac:dyDescent="0.3">
      <c r="A24" s="15">
        <v>44220</v>
      </c>
      <c r="B24" s="16">
        <v>236</v>
      </c>
      <c r="C24">
        <v>25</v>
      </c>
    </row>
    <row r="25" spans="1:3" x14ac:dyDescent="0.3">
      <c r="A25" s="15">
        <v>44221</v>
      </c>
      <c r="B25" s="16">
        <v>264</v>
      </c>
      <c r="C25">
        <v>15</v>
      </c>
    </row>
    <row r="26" spans="1:3" x14ac:dyDescent="0.3">
      <c r="A26" s="15">
        <v>44222</v>
      </c>
      <c r="B26" s="16">
        <v>322</v>
      </c>
      <c r="C26">
        <v>35</v>
      </c>
    </row>
    <row r="27" spans="1:3" x14ac:dyDescent="0.3">
      <c r="A27" s="15">
        <v>44223</v>
      </c>
      <c r="B27" s="16">
        <v>365</v>
      </c>
      <c r="C27">
        <v>22</v>
      </c>
    </row>
    <row r="28" spans="1:3" x14ac:dyDescent="0.3">
      <c r="A28" s="15">
        <v>44224</v>
      </c>
      <c r="B28" s="16">
        <v>385</v>
      </c>
      <c r="C28">
        <v>14</v>
      </c>
    </row>
    <row r="29" spans="1:3" x14ac:dyDescent="0.3">
      <c r="A29" s="15">
        <v>44225</v>
      </c>
      <c r="B29" s="16">
        <v>385</v>
      </c>
      <c r="C29">
        <v>11</v>
      </c>
    </row>
    <row r="30" spans="1:3" x14ac:dyDescent="0.3">
      <c r="A30" s="15">
        <v>44226</v>
      </c>
      <c r="B30" s="16">
        <v>374</v>
      </c>
      <c r="C30">
        <v>4</v>
      </c>
    </row>
    <row r="31" spans="1:3" x14ac:dyDescent="0.3">
      <c r="A31" s="15">
        <v>44227</v>
      </c>
      <c r="B31" s="16">
        <v>363</v>
      </c>
      <c r="C31">
        <v>3</v>
      </c>
    </row>
    <row r="32" spans="1:3" x14ac:dyDescent="0.3">
      <c r="A32" s="15">
        <v>44228</v>
      </c>
      <c r="B32" s="16">
        <v>348</v>
      </c>
      <c r="C32">
        <v>1</v>
      </c>
    </row>
    <row r="33" spans="1:3" x14ac:dyDescent="0.3">
      <c r="A33" s="15">
        <v>44232</v>
      </c>
      <c r="B33" s="16">
        <v>324</v>
      </c>
      <c r="C33">
        <v>47</v>
      </c>
    </row>
    <row r="34" spans="1:3" x14ac:dyDescent="0.3">
      <c r="A34" s="15">
        <v>44233</v>
      </c>
      <c r="B34" s="16">
        <v>350</v>
      </c>
      <c r="C34">
        <v>11</v>
      </c>
    </row>
    <row r="35" spans="1:3" x14ac:dyDescent="0.3">
      <c r="A35" s="15">
        <v>44234</v>
      </c>
      <c r="B35" s="16">
        <v>358</v>
      </c>
      <c r="C35">
        <v>8</v>
      </c>
    </row>
    <row r="36" spans="1:3" x14ac:dyDescent="0.3">
      <c r="A36" s="15">
        <v>44235</v>
      </c>
      <c r="B36" s="16">
        <v>354</v>
      </c>
      <c r="C36">
        <v>7</v>
      </c>
    </row>
    <row r="37" spans="1:3" x14ac:dyDescent="0.3">
      <c r="A37" s="15">
        <v>44236</v>
      </c>
      <c r="B37" s="16">
        <v>367</v>
      </c>
      <c r="C37">
        <v>0</v>
      </c>
    </row>
    <row r="38" spans="1:3" x14ac:dyDescent="0.3">
      <c r="A38" s="15">
        <v>44237</v>
      </c>
      <c r="B38" s="16">
        <v>425.5</v>
      </c>
      <c r="C38">
        <v>8</v>
      </c>
    </row>
    <row r="39" spans="1:3" x14ac:dyDescent="0.3">
      <c r="A39" s="7">
        <v>44530</v>
      </c>
      <c r="B39" s="16">
        <v>158.49375000000001</v>
      </c>
      <c r="C39">
        <v>45</v>
      </c>
    </row>
    <row r="40" spans="1:3" x14ac:dyDescent="0.3">
      <c r="A40" s="7">
        <v>44531</v>
      </c>
      <c r="B40" s="16">
        <v>153.67083333333301</v>
      </c>
      <c r="C40">
        <v>15</v>
      </c>
    </row>
    <row r="41" spans="1:3" x14ac:dyDescent="0.3">
      <c r="A41" s="7">
        <v>44532</v>
      </c>
      <c r="B41" s="16">
        <v>133.38124999999999</v>
      </c>
      <c r="C41">
        <v>0</v>
      </c>
    </row>
    <row r="42" spans="1:3" x14ac:dyDescent="0.3">
      <c r="A42" s="7">
        <v>44533</v>
      </c>
      <c r="B42" s="16">
        <v>134.63958333333301</v>
      </c>
      <c r="C42">
        <v>5</v>
      </c>
    </row>
    <row r="43" spans="1:3" x14ac:dyDescent="0.3">
      <c r="A43" s="7">
        <v>44534</v>
      </c>
      <c r="B43" s="16">
        <v>172.92500000000001</v>
      </c>
      <c r="C43">
        <v>75</v>
      </c>
    </row>
    <row r="44" spans="1:3" x14ac:dyDescent="0.3">
      <c r="A44" s="7">
        <v>44535</v>
      </c>
      <c r="B44" s="16">
        <v>165.27916666666701</v>
      </c>
      <c r="C44">
        <v>15</v>
      </c>
    </row>
    <row r="45" spans="1:3" x14ac:dyDescent="0.3">
      <c r="A45" s="7">
        <v>44564</v>
      </c>
      <c r="B45" s="16">
        <v>185.60624999999999</v>
      </c>
      <c r="C45">
        <v>25</v>
      </c>
    </row>
    <row r="46" spans="1:3" x14ac:dyDescent="0.3">
      <c r="A46" s="7">
        <v>44565</v>
      </c>
      <c r="B46" s="16">
        <v>189.410416666667</v>
      </c>
      <c r="C46">
        <v>27</v>
      </c>
    </row>
    <row r="47" spans="1:3" x14ac:dyDescent="0.3">
      <c r="A47" s="7">
        <v>44566</v>
      </c>
      <c r="B47" s="16">
        <v>201.98333333333301</v>
      </c>
      <c r="C47">
        <v>15</v>
      </c>
    </row>
    <row r="48" spans="1:3" x14ac:dyDescent="0.3">
      <c r="A48" s="7">
        <v>44567</v>
      </c>
      <c r="B48" s="16">
        <v>221.572916666667</v>
      </c>
      <c r="C48">
        <v>46</v>
      </c>
    </row>
    <row r="49" spans="1:3" x14ac:dyDescent="0.3">
      <c r="A49" s="7">
        <v>44568</v>
      </c>
      <c r="B49" s="16">
        <v>243.183333333333</v>
      </c>
      <c r="C49">
        <v>12</v>
      </c>
    </row>
    <row r="50" spans="1:3" x14ac:dyDescent="0.3">
      <c r="A50" s="7">
        <v>44569</v>
      </c>
      <c r="B50" s="16">
        <v>249.41458333333301</v>
      </c>
      <c r="C50">
        <v>12</v>
      </c>
    </row>
    <row r="51" spans="1:3" x14ac:dyDescent="0.3">
      <c r="A51" s="7">
        <v>44570</v>
      </c>
      <c r="B51" s="16">
        <v>245.53125</v>
      </c>
      <c r="C51">
        <v>0</v>
      </c>
    </row>
    <row r="52" spans="1:3" x14ac:dyDescent="0.3">
      <c r="A52" s="7">
        <v>44571</v>
      </c>
      <c r="B52" s="16">
        <v>241.02916666666599</v>
      </c>
      <c r="C52">
        <v>0</v>
      </c>
    </row>
    <row r="53" spans="1:3" x14ac:dyDescent="0.3">
      <c r="A53" s="7">
        <v>44610</v>
      </c>
      <c r="B53" s="16">
        <v>192.73541666666699</v>
      </c>
      <c r="C53">
        <v>265</v>
      </c>
    </row>
    <row r="54" spans="1:3" x14ac:dyDescent="0.3">
      <c r="A54" s="7">
        <v>44611</v>
      </c>
      <c r="B54" s="16">
        <v>227.58750000000001</v>
      </c>
      <c r="C54">
        <v>40</v>
      </c>
    </row>
    <row r="55" spans="1:3" x14ac:dyDescent="0.3">
      <c r="A55" s="7">
        <v>44612</v>
      </c>
      <c r="B55" s="16">
        <v>237.50208333333299</v>
      </c>
      <c r="C55">
        <v>8</v>
      </c>
    </row>
    <row r="56" spans="1:3" x14ac:dyDescent="0.3">
      <c r="A56" s="7">
        <v>44613</v>
      </c>
      <c r="B56" s="16">
        <v>244.43125000000001</v>
      </c>
      <c r="C56">
        <v>0</v>
      </c>
    </row>
    <row r="57" spans="1:3" x14ac:dyDescent="0.3">
      <c r="A57" s="7">
        <v>44653</v>
      </c>
      <c r="B57">
        <v>220.1</v>
      </c>
      <c r="C57">
        <v>99</v>
      </c>
    </row>
    <row r="58" spans="1:3" x14ac:dyDescent="0.3">
      <c r="A58" s="7">
        <v>44654</v>
      </c>
      <c r="B58">
        <v>265.49999999999994</v>
      </c>
      <c r="C58">
        <v>15</v>
      </c>
    </row>
    <row r="59" spans="1:3" x14ac:dyDescent="0.3">
      <c r="A59" s="7">
        <v>44655</v>
      </c>
      <c r="B59">
        <v>288.73333333333329</v>
      </c>
      <c r="C59">
        <v>15</v>
      </c>
    </row>
    <row r="60" spans="1:3" x14ac:dyDescent="0.3">
      <c r="A60" s="7">
        <v>44656</v>
      </c>
      <c r="B60">
        <v>285.73333333333335</v>
      </c>
      <c r="C60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A00D-9F94-4B69-AB43-9C8129CB8D93}">
  <dimension ref="A1:H20"/>
  <sheetViews>
    <sheetView workbookViewId="0">
      <selection activeCell="C35" sqref="C35"/>
    </sheetView>
  </sheetViews>
  <sheetFormatPr defaultRowHeight="14.4" x14ac:dyDescent="0.3"/>
  <cols>
    <col min="1" max="1" width="15.33203125" bestFit="1" customWidth="1"/>
    <col min="6" max="6" width="14.33203125" bestFit="1" customWidth="1"/>
  </cols>
  <sheetData>
    <row r="1" spans="1:8" x14ac:dyDescent="0.3">
      <c r="A1" t="s">
        <v>2</v>
      </c>
      <c r="B1" t="s">
        <v>0</v>
      </c>
      <c r="C1" t="s">
        <v>1</v>
      </c>
      <c r="D1" t="s">
        <v>3</v>
      </c>
    </row>
    <row r="2" spans="1:8" x14ac:dyDescent="0.3">
      <c r="A2" s="6">
        <v>43864.291666666664</v>
      </c>
      <c r="B2" s="2">
        <v>322</v>
      </c>
      <c r="C2" s="3">
        <v>141</v>
      </c>
      <c r="D2" s="3">
        <v>5</v>
      </c>
      <c r="F2" s="7">
        <v>43864</v>
      </c>
      <c r="G2">
        <f>AVERAGE(C2:C4)</f>
        <v>152.66666666666666</v>
      </c>
      <c r="H2">
        <f>SUM(D2:D4)</f>
        <v>25</v>
      </c>
    </row>
    <row r="3" spans="1:8" x14ac:dyDescent="0.3">
      <c r="A3" s="6">
        <v>43864.5</v>
      </c>
      <c r="B3" s="2">
        <v>347</v>
      </c>
      <c r="C3" s="3">
        <v>155</v>
      </c>
      <c r="D3" s="3">
        <v>10</v>
      </c>
    </row>
    <row r="4" spans="1:8" x14ac:dyDescent="0.3">
      <c r="A4" s="6">
        <v>43864.791666666664</v>
      </c>
      <c r="B4" s="2">
        <v>371</v>
      </c>
      <c r="C4" s="3">
        <v>162</v>
      </c>
      <c r="D4" s="3">
        <v>10</v>
      </c>
    </row>
    <row r="5" spans="1:8" x14ac:dyDescent="0.3">
      <c r="A5" s="6">
        <v>43865.291666666664</v>
      </c>
      <c r="B5" s="2">
        <v>396</v>
      </c>
      <c r="C5" s="3">
        <v>187</v>
      </c>
      <c r="D5" s="3">
        <v>18</v>
      </c>
      <c r="F5" s="7">
        <v>43865</v>
      </c>
      <c r="G5">
        <f>AVERAGE(C5:C7)</f>
        <v>192</v>
      </c>
      <c r="H5">
        <f>SUM(D5:D7)</f>
        <v>47</v>
      </c>
    </row>
    <row r="6" spans="1:8" x14ac:dyDescent="0.3">
      <c r="A6" s="6">
        <v>43865.5</v>
      </c>
      <c r="B6" s="2">
        <v>406</v>
      </c>
      <c r="C6" s="3">
        <v>194</v>
      </c>
      <c r="D6" s="3">
        <v>17</v>
      </c>
    </row>
    <row r="7" spans="1:8" x14ac:dyDescent="0.3">
      <c r="A7" s="6">
        <v>43865.791666666664</v>
      </c>
      <c r="B7" s="4">
        <v>415</v>
      </c>
      <c r="C7" s="3">
        <v>195</v>
      </c>
      <c r="D7" s="3">
        <v>12</v>
      </c>
    </row>
    <row r="8" spans="1:8" x14ac:dyDescent="0.3">
      <c r="A8" s="6">
        <v>43866.291666666664</v>
      </c>
      <c r="B8" s="4">
        <v>435</v>
      </c>
      <c r="C8" s="4">
        <v>213</v>
      </c>
      <c r="D8" s="3">
        <v>0</v>
      </c>
      <c r="F8" s="7">
        <v>43866</v>
      </c>
      <c r="G8">
        <f t="shared" ref="G8" si="0">AVERAGE(C8:C10)</f>
        <v>224</v>
      </c>
      <c r="H8">
        <f t="shared" ref="H8" si="1">SUM(D8:D10)</f>
        <v>0</v>
      </c>
    </row>
    <row r="9" spans="1:8" x14ac:dyDescent="0.3">
      <c r="A9" s="6">
        <v>43866.5</v>
      </c>
      <c r="B9" s="4">
        <v>449</v>
      </c>
      <c r="C9" s="4">
        <v>224</v>
      </c>
      <c r="D9" s="3">
        <v>0</v>
      </c>
    </row>
    <row r="10" spans="1:8" x14ac:dyDescent="0.3">
      <c r="A10" s="6">
        <v>43866.791666666664</v>
      </c>
      <c r="B10" s="4">
        <v>463</v>
      </c>
      <c r="C10" s="4">
        <v>235</v>
      </c>
      <c r="D10" s="3">
        <v>0</v>
      </c>
    </row>
    <row r="11" spans="1:8" x14ac:dyDescent="0.3">
      <c r="A11" s="6">
        <v>43867.291666666664</v>
      </c>
      <c r="B11" s="4">
        <v>478</v>
      </c>
      <c r="C11" s="4">
        <v>243</v>
      </c>
      <c r="D11" s="3">
        <v>0</v>
      </c>
      <c r="F11" s="7">
        <v>43867</v>
      </c>
      <c r="G11">
        <f t="shared" ref="G11" si="2">AVERAGE(C11:C13)</f>
        <v>245.66666666666666</v>
      </c>
      <c r="H11">
        <f t="shared" ref="H11" si="3">SUM(D11:D13)</f>
        <v>15</v>
      </c>
    </row>
    <row r="12" spans="1:8" x14ac:dyDescent="0.3">
      <c r="A12" s="6">
        <v>43867.5</v>
      </c>
      <c r="B12" s="4">
        <v>481</v>
      </c>
      <c r="C12" s="4">
        <v>246</v>
      </c>
      <c r="D12" s="3">
        <v>8</v>
      </c>
    </row>
    <row r="13" spans="1:8" x14ac:dyDescent="0.3">
      <c r="A13" s="6">
        <v>43867.791666666664</v>
      </c>
      <c r="B13" s="4">
        <v>485</v>
      </c>
      <c r="C13" s="4">
        <v>248</v>
      </c>
      <c r="D13" s="3">
        <v>7</v>
      </c>
    </row>
    <row r="14" spans="1:8" x14ac:dyDescent="0.3">
      <c r="A14" s="6">
        <v>43868.291666666664</v>
      </c>
      <c r="B14" s="4">
        <v>488</v>
      </c>
      <c r="C14" s="4">
        <v>247</v>
      </c>
      <c r="D14" s="3">
        <v>4</v>
      </c>
      <c r="F14" s="7">
        <v>43868</v>
      </c>
      <c r="G14">
        <f t="shared" ref="G14" si="4">AVERAGE(C14:C16)</f>
        <v>247</v>
      </c>
      <c r="H14">
        <f t="shared" ref="H14" si="5">SUM(D14:D16)</f>
        <v>11</v>
      </c>
    </row>
    <row r="15" spans="1:8" x14ac:dyDescent="0.3">
      <c r="A15" s="6">
        <v>43868.5</v>
      </c>
      <c r="B15" s="4">
        <v>490</v>
      </c>
      <c r="C15" s="4">
        <v>248</v>
      </c>
      <c r="D15" s="3">
        <v>3</v>
      </c>
    </row>
    <row r="16" spans="1:8" x14ac:dyDescent="0.3">
      <c r="A16" s="6">
        <v>43868.791666666664</v>
      </c>
      <c r="B16" s="4">
        <v>489</v>
      </c>
      <c r="C16" s="4">
        <v>246</v>
      </c>
      <c r="D16" s="3">
        <v>4</v>
      </c>
    </row>
    <row r="17" spans="1:8" x14ac:dyDescent="0.3">
      <c r="A17" s="6">
        <v>43869.291666666664</v>
      </c>
      <c r="B17" s="4">
        <v>488</v>
      </c>
      <c r="C17" s="4">
        <v>244</v>
      </c>
      <c r="D17" s="3">
        <v>2</v>
      </c>
      <c r="F17" s="7">
        <v>43869</v>
      </c>
      <c r="G17">
        <f t="shared" ref="G17" si="6">AVERAGE(C17:C19)</f>
        <v>242.6</v>
      </c>
      <c r="H17">
        <f t="shared" ref="H17" si="7">SUM(D17:D19)</f>
        <v>4</v>
      </c>
    </row>
    <row r="18" spans="1:8" x14ac:dyDescent="0.3">
      <c r="A18" s="6">
        <v>43869.5</v>
      </c>
      <c r="B18" s="4">
        <v>490</v>
      </c>
      <c r="C18" s="4">
        <v>243.3</v>
      </c>
      <c r="D18" s="3">
        <v>2</v>
      </c>
    </row>
    <row r="19" spans="1:8" x14ac:dyDescent="0.3">
      <c r="A19" s="6">
        <v>43869.791666666664</v>
      </c>
      <c r="B19" s="4">
        <v>489</v>
      </c>
      <c r="C19" s="4">
        <v>240.5</v>
      </c>
      <c r="D19" s="3">
        <v>0</v>
      </c>
    </row>
    <row r="20" spans="1:8" x14ac:dyDescent="0.3">
      <c r="A20" s="6">
        <v>43870.291666666664</v>
      </c>
      <c r="B20" s="4">
        <v>487</v>
      </c>
      <c r="C20" s="5">
        <v>233</v>
      </c>
      <c r="D20" s="3">
        <v>0</v>
      </c>
      <c r="F20" s="7">
        <v>43870</v>
      </c>
      <c r="G20">
        <f t="shared" ref="G20" si="8">AVERAGE(C20:C22)</f>
        <v>233</v>
      </c>
      <c r="H20">
        <f t="shared" ref="H20" si="9">SUM(D20:D22)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485B-BF12-4FEF-8933-5744005B7FE3}">
  <dimension ref="A1:H8"/>
  <sheetViews>
    <sheetView workbookViewId="0">
      <selection activeCell="H6" sqref="F2:H6"/>
    </sheetView>
  </sheetViews>
  <sheetFormatPr defaultRowHeight="14.4" x14ac:dyDescent="0.3"/>
  <cols>
    <col min="1" max="1" width="15.33203125" style="7" bestFit="1" customWidth="1"/>
    <col min="6" max="6" width="14.33203125" bestFit="1" customWidth="1"/>
  </cols>
  <sheetData>
    <row r="1" spans="1:8" x14ac:dyDescent="0.3">
      <c r="A1" s="7" t="s">
        <v>2</v>
      </c>
      <c r="B1" t="s">
        <v>0</v>
      </c>
      <c r="C1" t="s">
        <v>1</v>
      </c>
      <c r="D1" t="s">
        <v>3</v>
      </c>
      <c r="F1" t="s">
        <v>2</v>
      </c>
      <c r="G1" t="s">
        <v>1</v>
      </c>
      <c r="H1" t="s">
        <v>3</v>
      </c>
    </row>
    <row r="2" spans="1:8" x14ac:dyDescent="0.3">
      <c r="A2" s="6">
        <v>44003.791666666664</v>
      </c>
      <c r="B2" s="2">
        <v>419</v>
      </c>
      <c r="C2" s="3">
        <v>191</v>
      </c>
      <c r="D2" s="3">
        <v>115</v>
      </c>
      <c r="F2" s="7">
        <v>44003</v>
      </c>
      <c r="G2">
        <f>C2</f>
        <v>191</v>
      </c>
      <c r="H2">
        <f>D2</f>
        <v>115</v>
      </c>
    </row>
    <row r="3" spans="1:8" x14ac:dyDescent="0.3">
      <c r="A3" s="6">
        <v>44004.291666666664</v>
      </c>
      <c r="B3" s="2">
        <v>426</v>
      </c>
      <c r="C3" s="3">
        <v>194</v>
      </c>
      <c r="D3" s="3">
        <v>5</v>
      </c>
      <c r="F3" s="7">
        <v>44004</v>
      </c>
      <c r="G3">
        <f>AVERAGE(C3:C5)</f>
        <v>198</v>
      </c>
      <c r="H3">
        <f>SUM(D3:D5)</f>
        <v>12</v>
      </c>
    </row>
    <row r="4" spans="1:8" x14ac:dyDescent="0.3">
      <c r="A4" s="6">
        <v>44004.5</v>
      </c>
      <c r="B4" s="2">
        <v>428</v>
      </c>
      <c r="C4" s="3"/>
      <c r="D4" s="3">
        <v>3</v>
      </c>
    </row>
    <row r="5" spans="1:8" x14ac:dyDescent="0.3">
      <c r="A5" s="6">
        <v>44004.791666666664</v>
      </c>
      <c r="B5" s="2">
        <v>432</v>
      </c>
      <c r="C5" s="3">
        <v>202</v>
      </c>
      <c r="D5" s="3">
        <v>4</v>
      </c>
    </row>
    <row r="6" spans="1:8" x14ac:dyDescent="0.3">
      <c r="A6" s="6">
        <v>44005.291666666664</v>
      </c>
      <c r="B6" s="2">
        <v>440</v>
      </c>
      <c r="C6" s="3">
        <v>208</v>
      </c>
      <c r="D6" s="3">
        <v>1</v>
      </c>
      <c r="F6" s="7">
        <v>44005</v>
      </c>
      <c r="G6">
        <f>AVERAGE(C6:C8)</f>
        <v>210.5</v>
      </c>
      <c r="H6">
        <f>SUM(D6:D8)</f>
        <v>4</v>
      </c>
    </row>
    <row r="7" spans="1:8" x14ac:dyDescent="0.3">
      <c r="A7" s="6">
        <v>44005.5</v>
      </c>
      <c r="B7" s="4">
        <v>444</v>
      </c>
      <c r="D7" s="3">
        <v>2</v>
      </c>
    </row>
    <row r="8" spans="1:8" x14ac:dyDescent="0.3">
      <c r="A8" s="6">
        <v>44005.791666666664</v>
      </c>
      <c r="B8" s="4">
        <v>448</v>
      </c>
      <c r="C8" s="3">
        <v>213</v>
      </c>
      <c r="D8" s="3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D58D-CC29-4071-A2F1-5DB7A005A94E}">
  <dimension ref="A1:H46"/>
  <sheetViews>
    <sheetView topLeftCell="A10" workbookViewId="0">
      <selection activeCell="M30" sqref="M30"/>
    </sheetView>
  </sheetViews>
  <sheetFormatPr defaultRowHeight="14.4" x14ac:dyDescent="0.3"/>
  <cols>
    <col min="1" max="1" width="15.33203125" style="7" bestFit="1" customWidth="1"/>
    <col min="6" max="6" width="14.33203125" bestFit="1" customWidth="1"/>
    <col min="7" max="7" width="10.33203125" bestFit="1" customWidth="1"/>
  </cols>
  <sheetData>
    <row r="1" spans="1:8" x14ac:dyDescent="0.3">
      <c r="A1" s="7" t="s">
        <v>2</v>
      </c>
      <c r="B1" t="s">
        <v>0</v>
      </c>
      <c r="C1" t="s">
        <v>1</v>
      </c>
      <c r="D1" t="s">
        <v>3</v>
      </c>
      <c r="F1" t="s">
        <v>2</v>
      </c>
      <c r="G1" t="s">
        <v>1</v>
      </c>
      <c r="H1" t="s">
        <v>3</v>
      </c>
    </row>
    <row r="2" spans="1:8" x14ac:dyDescent="0.3">
      <c r="A2" s="6">
        <v>44220.291666666664</v>
      </c>
      <c r="B2" s="2">
        <v>438</v>
      </c>
      <c r="D2" s="3">
        <v>15</v>
      </c>
      <c r="F2" s="6">
        <v>44220</v>
      </c>
      <c r="G2">
        <f>AVERAGE(C2:C4)</f>
        <v>236</v>
      </c>
      <c r="H2">
        <f>SUM(D2:D4)</f>
        <v>25</v>
      </c>
    </row>
    <row r="3" spans="1:8" x14ac:dyDescent="0.3">
      <c r="A3" s="6">
        <v>44220.5</v>
      </c>
      <c r="B3" s="2">
        <v>445</v>
      </c>
      <c r="D3" s="3">
        <v>5</v>
      </c>
    </row>
    <row r="4" spans="1:8" x14ac:dyDescent="0.3">
      <c r="A4" s="6">
        <v>44220.791666666664</v>
      </c>
      <c r="B4" s="2">
        <v>455</v>
      </c>
      <c r="C4" s="3">
        <v>236</v>
      </c>
      <c r="D4" s="3">
        <v>5</v>
      </c>
    </row>
    <row r="5" spans="1:8" x14ac:dyDescent="0.3">
      <c r="A5" s="6">
        <v>44221.291666666664</v>
      </c>
      <c r="B5" s="2">
        <v>472</v>
      </c>
      <c r="C5" s="3">
        <v>251</v>
      </c>
      <c r="D5" s="3">
        <v>5</v>
      </c>
      <c r="F5" s="6">
        <v>44221</v>
      </c>
      <c r="G5">
        <f>AVERAGE(C5:C7)</f>
        <v>264</v>
      </c>
      <c r="H5">
        <f>SUM(D5:D7)</f>
        <v>15</v>
      </c>
    </row>
    <row r="6" spans="1:8" x14ac:dyDescent="0.3">
      <c r="A6" s="6">
        <v>44221.5</v>
      </c>
      <c r="B6" s="2">
        <v>487</v>
      </c>
      <c r="C6" s="3"/>
      <c r="D6" s="3">
        <v>5</v>
      </c>
    </row>
    <row r="7" spans="1:8" x14ac:dyDescent="0.3">
      <c r="A7" s="6">
        <v>44221.791666666664</v>
      </c>
      <c r="B7" s="4">
        <v>499</v>
      </c>
      <c r="C7" s="5">
        <v>277</v>
      </c>
      <c r="D7" s="3">
        <v>5</v>
      </c>
    </row>
    <row r="8" spans="1:8" x14ac:dyDescent="0.3">
      <c r="A8" s="6">
        <v>44222.291666666664</v>
      </c>
      <c r="B8" s="2">
        <v>521</v>
      </c>
      <c r="C8" s="3">
        <v>312</v>
      </c>
      <c r="D8" s="3">
        <v>15</v>
      </c>
      <c r="F8" s="6">
        <v>44222</v>
      </c>
      <c r="G8">
        <f t="shared" ref="G8" si="0">AVERAGE(C8:C10)</f>
        <v>322</v>
      </c>
      <c r="H8">
        <f t="shared" ref="H8" si="1">SUM(D8:D10)</f>
        <v>35</v>
      </c>
    </row>
    <row r="9" spans="1:8" x14ac:dyDescent="0.3">
      <c r="A9" s="6">
        <v>44222.5</v>
      </c>
      <c r="B9" s="2">
        <v>529</v>
      </c>
      <c r="C9" s="3"/>
      <c r="D9" s="3">
        <v>15</v>
      </c>
    </row>
    <row r="10" spans="1:8" x14ac:dyDescent="0.3">
      <c r="A10" s="6">
        <v>44222.791666666664</v>
      </c>
      <c r="B10" s="4">
        <v>537</v>
      </c>
      <c r="C10" s="3">
        <v>332</v>
      </c>
      <c r="D10" s="3">
        <v>5</v>
      </c>
    </row>
    <row r="11" spans="1:8" x14ac:dyDescent="0.3">
      <c r="A11" s="6">
        <v>44223.291666666664</v>
      </c>
      <c r="B11" s="4">
        <v>559</v>
      </c>
      <c r="C11" s="3">
        <v>356</v>
      </c>
      <c r="D11" s="3">
        <v>5</v>
      </c>
      <c r="F11" s="6">
        <v>44223</v>
      </c>
      <c r="G11">
        <f t="shared" ref="G11" si="2">AVERAGE(C11:C13)</f>
        <v>365</v>
      </c>
      <c r="H11">
        <f t="shared" ref="H11" si="3">SUM(D11:D13)</f>
        <v>22</v>
      </c>
    </row>
    <row r="12" spans="1:8" x14ac:dyDescent="0.3">
      <c r="A12" s="6">
        <v>44223.5</v>
      </c>
      <c r="B12" s="4">
        <v>564</v>
      </c>
      <c r="D12" s="3">
        <v>7</v>
      </c>
    </row>
    <row r="13" spans="1:8" x14ac:dyDescent="0.3">
      <c r="A13" s="6">
        <v>44223.791666666664</v>
      </c>
      <c r="B13" s="4">
        <v>573</v>
      </c>
      <c r="C13" s="3">
        <v>374</v>
      </c>
      <c r="D13" s="3">
        <v>10</v>
      </c>
    </row>
    <row r="14" spans="1:8" x14ac:dyDescent="0.3">
      <c r="A14" s="6">
        <v>44224.291666666664</v>
      </c>
      <c r="B14" s="4">
        <v>581</v>
      </c>
      <c r="C14" s="3">
        <v>385</v>
      </c>
      <c r="D14" s="3">
        <v>5</v>
      </c>
      <c r="F14" s="6">
        <v>44224</v>
      </c>
      <c r="G14">
        <f t="shared" ref="G14" si="4">AVERAGE(C14:C16)</f>
        <v>385</v>
      </c>
      <c r="H14">
        <f t="shared" ref="H14" si="5">SUM(D14:D16)</f>
        <v>14</v>
      </c>
    </row>
    <row r="15" spans="1:8" x14ac:dyDescent="0.3">
      <c r="A15" s="6">
        <v>44224.5</v>
      </c>
      <c r="B15" s="4">
        <v>583</v>
      </c>
      <c r="D15" s="3">
        <v>4</v>
      </c>
    </row>
    <row r="16" spans="1:8" x14ac:dyDescent="0.3">
      <c r="A16" s="6">
        <v>44224.791666666664</v>
      </c>
      <c r="B16" s="4">
        <v>585</v>
      </c>
      <c r="C16" s="3">
        <v>385</v>
      </c>
      <c r="D16" s="3">
        <v>5</v>
      </c>
    </row>
    <row r="17" spans="1:8" x14ac:dyDescent="0.3">
      <c r="A17" s="6">
        <v>44225.291666666664</v>
      </c>
      <c r="B17" s="4">
        <v>590</v>
      </c>
      <c r="C17" s="3">
        <v>389</v>
      </c>
      <c r="D17" s="3">
        <v>4</v>
      </c>
      <c r="F17" s="6">
        <v>44225</v>
      </c>
      <c r="G17">
        <f t="shared" ref="G17" si="6">AVERAGE(C17:C19)</f>
        <v>385</v>
      </c>
      <c r="H17">
        <f t="shared" ref="H17" si="7">SUM(D17:D19)</f>
        <v>11</v>
      </c>
    </row>
    <row r="18" spans="1:8" x14ac:dyDescent="0.3">
      <c r="A18" s="6">
        <v>44225.5</v>
      </c>
      <c r="B18" s="4">
        <v>591</v>
      </c>
      <c r="D18" s="3">
        <v>4</v>
      </c>
    </row>
    <row r="19" spans="1:8" x14ac:dyDescent="0.3">
      <c r="A19" s="6">
        <v>44225.791666666664</v>
      </c>
      <c r="B19" s="4">
        <v>591</v>
      </c>
      <c r="C19" s="3">
        <v>381</v>
      </c>
      <c r="D19" s="3">
        <v>3</v>
      </c>
    </row>
    <row r="20" spans="1:8" x14ac:dyDescent="0.3">
      <c r="A20" s="6">
        <v>44226.291666666664</v>
      </c>
      <c r="B20" s="4">
        <v>592</v>
      </c>
      <c r="C20" s="3">
        <v>376</v>
      </c>
      <c r="D20" s="3">
        <v>2</v>
      </c>
      <c r="F20" s="6">
        <v>44226</v>
      </c>
      <c r="G20">
        <f t="shared" ref="G20" si="8">AVERAGE(C20:C22)</f>
        <v>374</v>
      </c>
      <c r="H20">
        <f t="shared" ref="H20" si="9">SUM(D20:D22)</f>
        <v>4</v>
      </c>
    </row>
    <row r="21" spans="1:8" x14ac:dyDescent="0.3">
      <c r="A21" s="6">
        <v>44226.5</v>
      </c>
      <c r="B21" s="4">
        <v>592</v>
      </c>
      <c r="D21" s="3">
        <v>1</v>
      </c>
    </row>
    <row r="22" spans="1:8" x14ac:dyDescent="0.3">
      <c r="A22" s="6">
        <v>44226.791666666664</v>
      </c>
      <c r="B22" s="4">
        <v>592</v>
      </c>
      <c r="C22" s="3">
        <v>372</v>
      </c>
      <c r="D22" s="3">
        <v>1</v>
      </c>
    </row>
    <row r="23" spans="1:8" x14ac:dyDescent="0.3">
      <c r="A23" s="6">
        <v>44227.291666666664</v>
      </c>
      <c r="B23" s="4">
        <v>590</v>
      </c>
      <c r="C23" s="3">
        <v>367</v>
      </c>
      <c r="D23" s="3">
        <v>1</v>
      </c>
      <c r="F23" s="6">
        <v>44227</v>
      </c>
      <c r="G23">
        <f t="shared" ref="G23" si="10">AVERAGE(C23:C25)</f>
        <v>363</v>
      </c>
      <c r="H23">
        <f t="shared" ref="H23" si="11">SUM(D23:D25)</f>
        <v>3</v>
      </c>
    </row>
    <row r="24" spans="1:8" x14ac:dyDescent="0.3">
      <c r="A24" s="6">
        <v>44227.5</v>
      </c>
      <c r="B24" s="4">
        <v>589</v>
      </c>
      <c r="D24" s="3">
        <v>1</v>
      </c>
    </row>
    <row r="25" spans="1:8" x14ac:dyDescent="0.3">
      <c r="A25" s="6">
        <v>44227.791666666664</v>
      </c>
      <c r="B25" s="4">
        <v>587</v>
      </c>
      <c r="C25" s="3">
        <v>359</v>
      </c>
      <c r="D25" s="3">
        <v>1</v>
      </c>
    </row>
    <row r="26" spans="1:8" x14ac:dyDescent="0.3">
      <c r="A26" s="6">
        <v>44228.291666666664</v>
      </c>
      <c r="B26" s="4">
        <v>584</v>
      </c>
      <c r="C26" s="3">
        <v>351</v>
      </c>
      <c r="D26" s="3">
        <v>0</v>
      </c>
      <c r="F26" s="6">
        <v>44228</v>
      </c>
      <c r="G26">
        <f t="shared" ref="G26" si="12">AVERAGE(C26:C28)</f>
        <v>348</v>
      </c>
      <c r="H26">
        <f t="shared" ref="H26" si="13">SUM(D26:D28)</f>
        <v>1</v>
      </c>
    </row>
    <row r="27" spans="1:8" x14ac:dyDescent="0.3">
      <c r="A27" s="6">
        <v>44228.5</v>
      </c>
      <c r="B27" s="4">
        <v>582</v>
      </c>
      <c r="D27" s="3">
        <v>1</v>
      </c>
    </row>
    <row r="28" spans="1:8" x14ac:dyDescent="0.3">
      <c r="A28" s="6">
        <v>44228.791666666664</v>
      </c>
      <c r="B28" s="4">
        <v>580</v>
      </c>
      <c r="C28" s="3">
        <v>345</v>
      </c>
      <c r="D28" s="3">
        <v>0</v>
      </c>
    </row>
    <row r="29" spans="1:8" x14ac:dyDescent="0.3">
      <c r="A29" s="6">
        <v>44232.291666666664</v>
      </c>
      <c r="B29" s="2">
        <v>555</v>
      </c>
      <c r="C29" s="3">
        <v>317</v>
      </c>
      <c r="D29" s="3">
        <v>15</v>
      </c>
      <c r="F29" s="6">
        <v>44232</v>
      </c>
      <c r="G29">
        <f t="shared" ref="G29" si="14">AVERAGE(C29:C31)</f>
        <v>324</v>
      </c>
      <c r="H29">
        <f t="shared" ref="H29" si="15">SUM(D29:D31)</f>
        <v>47</v>
      </c>
    </row>
    <row r="30" spans="1:8" x14ac:dyDescent="0.3">
      <c r="A30" s="6">
        <v>44232.5</v>
      </c>
      <c r="B30" s="2">
        <v>559</v>
      </c>
      <c r="C30" s="3"/>
      <c r="D30" s="3">
        <v>20</v>
      </c>
    </row>
    <row r="31" spans="1:8" x14ac:dyDescent="0.3">
      <c r="A31" s="6">
        <v>44232.791666666664</v>
      </c>
      <c r="B31" s="2">
        <v>563</v>
      </c>
      <c r="C31" s="3">
        <v>331</v>
      </c>
      <c r="D31" s="3">
        <v>12</v>
      </c>
    </row>
    <row r="32" spans="1:8" x14ac:dyDescent="0.3">
      <c r="A32" s="6">
        <v>44233.291666666664</v>
      </c>
      <c r="B32" s="2">
        <v>571</v>
      </c>
      <c r="C32" s="3">
        <v>348</v>
      </c>
      <c r="D32" s="3">
        <v>4</v>
      </c>
      <c r="F32" s="6">
        <v>44233</v>
      </c>
      <c r="G32">
        <f t="shared" ref="G32" si="16">AVERAGE(C32:C34)</f>
        <v>350</v>
      </c>
      <c r="H32">
        <f t="shared" ref="H32" si="17">SUM(D32:D34)</f>
        <v>11</v>
      </c>
    </row>
    <row r="33" spans="1:8" x14ac:dyDescent="0.3">
      <c r="A33" s="6">
        <v>44233.5</v>
      </c>
      <c r="B33" s="2">
        <v>573</v>
      </c>
      <c r="C33" s="3"/>
      <c r="D33" s="3">
        <v>5</v>
      </c>
    </row>
    <row r="34" spans="1:8" x14ac:dyDescent="0.3">
      <c r="A34" s="6">
        <v>44233.791666666664</v>
      </c>
      <c r="B34" s="4">
        <v>577</v>
      </c>
      <c r="C34" s="3">
        <v>352</v>
      </c>
      <c r="D34" s="3">
        <v>2</v>
      </c>
    </row>
    <row r="35" spans="1:8" x14ac:dyDescent="0.3">
      <c r="A35" s="6">
        <v>44234.291666666664</v>
      </c>
      <c r="B35" s="2">
        <v>581</v>
      </c>
      <c r="C35" s="3">
        <v>357</v>
      </c>
      <c r="D35" s="3">
        <v>3</v>
      </c>
      <c r="F35" s="6">
        <v>44234</v>
      </c>
      <c r="G35">
        <f t="shared" ref="G35" si="18">AVERAGE(C35:C37)</f>
        <v>358</v>
      </c>
      <c r="H35">
        <f t="shared" ref="H35" si="19">SUM(D35:D37)</f>
        <v>8</v>
      </c>
    </row>
    <row r="36" spans="1:8" x14ac:dyDescent="0.3">
      <c r="A36" s="6">
        <v>44234.5</v>
      </c>
      <c r="B36" s="2">
        <v>582</v>
      </c>
      <c r="C36" s="3"/>
      <c r="D36" s="3">
        <v>5</v>
      </c>
    </row>
    <row r="37" spans="1:8" x14ac:dyDescent="0.3">
      <c r="A37" s="6">
        <v>44234.791666666664</v>
      </c>
      <c r="B37" s="4">
        <v>583</v>
      </c>
      <c r="C37" s="3">
        <v>359</v>
      </c>
      <c r="D37" s="3">
        <v>0</v>
      </c>
    </row>
    <row r="38" spans="1:8" x14ac:dyDescent="0.3">
      <c r="A38" s="6">
        <v>44235.291666666664</v>
      </c>
      <c r="B38" s="4">
        <v>585</v>
      </c>
      <c r="C38" s="3">
        <v>354</v>
      </c>
      <c r="D38" s="3">
        <v>0</v>
      </c>
      <c r="F38" s="6">
        <v>44235</v>
      </c>
      <c r="G38">
        <f t="shared" ref="G38" si="20">AVERAGE(C38:C40)</f>
        <v>354</v>
      </c>
      <c r="H38">
        <f t="shared" ref="H38" si="21">SUM(D38:D40)</f>
        <v>7</v>
      </c>
    </row>
    <row r="39" spans="1:8" x14ac:dyDescent="0.3">
      <c r="A39" s="6">
        <v>44235.5</v>
      </c>
      <c r="B39" s="4">
        <v>585</v>
      </c>
      <c r="D39" s="3">
        <v>5</v>
      </c>
    </row>
    <row r="40" spans="1:8" x14ac:dyDescent="0.3">
      <c r="A40" s="6">
        <v>44235.791666666664</v>
      </c>
      <c r="B40" s="4">
        <v>586</v>
      </c>
      <c r="C40" s="3">
        <v>354</v>
      </c>
      <c r="D40" s="3">
        <v>2</v>
      </c>
    </row>
    <row r="41" spans="1:8" x14ac:dyDescent="0.3">
      <c r="A41" s="6">
        <v>44236.291666666664</v>
      </c>
      <c r="B41" s="4">
        <v>592</v>
      </c>
      <c r="C41" s="3">
        <v>362</v>
      </c>
      <c r="D41" s="4">
        <v>0</v>
      </c>
      <c r="F41" s="6">
        <v>44236</v>
      </c>
      <c r="G41">
        <f t="shared" ref="G41" si="22">AVERAGE(C41:C43)</f>
        <v>367</v>
      </c>
      <c r="H41">
        <f t="shared" ref="H41" si="23">SUM(D41:D43)</f>
        <v>0</v>
      </c>
    </row>
    <row r="42" spans="1:8" x14ac:dyDescent="0.3">
      <c r="A42" s="6">
        <v>44236.5</v>
      </c>
      <c r="B42" s="4">
        <v>594</v>
      </c>
      <c r="D42" s="4">
        <v>0</v>
      </c>
    </row>
    <row r="43" spans="1:8" x14ac:dyDescent="0.3">
      <c r="A43" s="6">
        <v>44236.791666666664</v>
      </c>
      <c r="B43" s="4">
        <v>600</v>
      </c>
      <c r="C43" s="3">
        <v>372</v>
      </c>
      <c r="D43" s="4">
        <v>0</v>
      </c>
    </row>
    <row r="44" spans="1:8" x14ac:dyDescent="0.3">
      <c r="A44" s="6">
        <v>44237.291666666664</v>
      </c>
      <c r="B44" s="4">
        <v>615</v>
      </c>
      <c r="C44" s="3">
        <v>415</v>
      </c>
      <c r="D44" s="4">
        <v>0</v>
      </c>
      <c r="F44" s="6">
        <v>44237</v>
      </c>
      <c r="G44">
        <f>AVERAGE(C44:C46)</f>
        <v>425.5</v>
      </c>
      <c r="H44">
        <f t="shared" ref="H44" si="24">SUM(D44:D46)</f>
        <v>8</v>
      </c>
    </row>
    <row r="45" spans="1:8" x14ac:dyDescent="0.3">
      <c r="A45" s="6">
        <v>44237.5</v>
      </c>
      <c r="B45" s="4">
        <v>620</v>
      </c>
      <c r="D45" s="4">
        <v>5</v>
      </c>
    </row>
    <row r="46" spans="1:8" x14ac:dyDescent="0.3">
      <c r="A46" s="6">
        <v>44237.791666666664</v>
      </c>
      <c r="B46" s="4">
        <v>628</v>
      </c>
      <c r="C46" s="3">
        <v>436</v>
      </c>
      <c r="D46" s="4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1700-FF93-4179-8335-76A81F45CF9A}">
  <dimension ref="A1:H30"/>
  <sheetViews>
    <sheetView workbookViewId="0">
      <selection activeCell="D32" sqref="A24:D32"/>
    </sheetView>
  </sheetViews>
  <sheetFormatPr defaultRowHeight="14.4" x14ac:dyDescent="0.3"/>
  <cols>
    <col min="1" max="1" width="15.33203125" style="7" bestFit="1" customWidth="1"/>
    <col min="6" max="6" width="14.33203125" bestFit="1" customWidth="1"/>
  </cols>
  <sheetData>
    <row r="1" spans="1:8" x14ac:dyDescent="0.3">
      <c r="A1" s="7" t="s">
        <v>2</v>
      </c>
      <c r="B1" t="s">
        <v>0</v>
      </c>
      <c r="C1" t="s">
        <v>1</v>
      </c>
      <c r="D1" t="s">
        <v>3</v>
      </c>
      <c r="F1" t="s">
        <v>2</v>
      </c>
      <c r="G1" t="s">
        <v>1</v>
      </c>
      <c r="H1" t="s">
        <v>3</v>
      </c>
    </row>
    <row r="2" spans="1:8" x14ac:dyDescent="0.3">
      <c r="A2" s="6">
        <v>44530.291666666664</v>
      </c>
      <c r="C2" s="2">
        <v>366</v>
      </c>
      <c r="D2" s="3">
        <v>10</v>
      </c>
      <c r="F2" s="7">
        <v>44530</v>
      </c>
      <c r="G2">
        <v>158.49375000000001</v>
      </c>
      <c r="H2">
        <f>SUM(D2:D4)</f>
        <v>45</v>
      </c>
    </row>
    <row r="3" spans="1:8" x14ac:dyDescent="0.3">
      <c r="A3" s="6">
        <v>44530.5</v>
      </c>
      <c r="C3" s="2">
        <v>376</v>
      </c>
      <c r="D3" s="3">
        <v>15</v>
      </c>
    </row>
    <row r="4" spans="1:8" x14ac:dyDescent="0.3">
      <c r="A4" s="6">
        <v>44530.791666666664</v>
      </c>
      <c r="C4" s="2">
        <v>378</v>
      </c>
      <c r="D4" s="3">
        <v>20</v>
      </c>
    </row>
    <row r="5" spans="1:8" x14ac:dyDescent="0.3">
      <c r="A5" s="6">
        <v>44531.291666666664</v>
      </c>
      <c r="C5" s="2">
        <v>370</v>
      </c>
      <c r="D5" s="3">
        <v>5</v>
      </c>
      <c r="F5" s="7">
        <v>44531</v>
      </c>
      <c r="G5">
        <v>153.67083333333301</v>
      </c>
      <c r="H5">
        <f>SUM(D5:D7)</f>
        <v>15</v>
      </c>
    </row>
    <row r="6" spans="1:8" x14ac:dyDescent="0.3">
      <c r="A6" s="6">
        <v>44531.5</v>
      </c>
      <c r="C6" s="2">
        <v>364</v>
      </c>
      <c r="D6" s="3">
        <v>5</v>
      </c>
    </row>
    <row r="7" spans="1:8" x14ac:dyDescent="0.3">
      <c r="A7" s="6">
        <v>44531.791666666664</v>
      </c>
      <c r="C7" s="4">
        <v>353</v>
      </c>
      <c r="D7" s="3">
        <v>5</v>
      </c>
    </row>
    <row r="8" spans="1:8" x14ac:dyDescent="0.3">
      <c r="A8" s="6">
        <v>44532.291666666664</v>
      </c>
      <c r="C8" s="2">
        <v>341</v>
      </c>
      <c r="D8" s="3">
        <v>0</v>
      </c>
      <c r="F8" s="7">
        <v>44532</v>
      </c>
      <c r="G8">
        <v>133.38124999999999</v>
      </c>
      <c r="H8">
        <f t="shared" ref="H8" si="0">SUM(D8:D10)</f>
        <v>0</v>
      </c>
    </row>
    <row r="9" spans="1:8" x14ac:dyDescent="0.3">
      <c r="A9" s="6">
        <v>44532.5</v>
      </c>
      <c r="C9" s="2">
        <v>336</v>
      </c>
      <c r="D9" s="3">
        <v>0</v>
      </c>
    </row>
    <row r="10" spans="1:8" x14ac:dyDescent="0.3">
      <c r="A10" s="6">
        <v>44532.791666666664</v>
      </c>
      <c r="C10" s="4">
        <v>330</v>
      </c>
      <c r="D10" s="3">
        <v>0</v>
      </c>
    </row>
    <row r="11" spans="1:8" x14ac:dyDescent="0.3">
      <c r="A11" s="6">
        <v>44533.291666666664</v>
      </c>
      <c r="C11" s="4">
        <v>327</v>
      </c>
      <c r="D11" s="3">
        <v>0</v>
      </c>
      <c r="F11" s="7">
        <v>44533</v>
      </c>
      <c r="G11">
        <v>134.63958333333301</v>
      </c>
      <c r="H11">
        <f t="shared" ref="H11" si="1">SUM(D11:D13)</f>
        <v>5</v>
      </c>
    </row>
    <row r="12" spans="1:8" x14ac:dyDescent="0.3">
      <c r="A12" s="6">
        <v>44533.5</v>
      </c>
      <c r="C12" s="4">
        <v>331</v>
      </c>
      <c r="D12" s="3">
        <v>0</v>
      </c>
    </row>
    <row r="13" spans="1:8" x14ac:dyDescent="0.3">
      <c r="A13" s="6">
        <v>44533.791666666664</v>
      </c>
      <c r="C13" s="4">
        <v>357</v>
      </c>
      <c r="D13" s="3">
        <v>5</v>
      </c>
    </row>
    <row r="14" spans="1:8" x14ac:dyDescent="0.3">
      <c r="A14" s="6">
        <v>44534.291666666664</v>
      </c>
      <c r="C14" s="4">
        <v>388</v>
      </c>
      <c r="D14" s="3">
        <v>30</v>
      </c>
      <c r="F14" s="7">
        <v>44534</v>
      </c>
      <c r="G14">
        <v>172.92500000000001</v>
      </c>
      <c r="H14">
        <f t="shared" ref="H14" si="2">SUM(D14:D16)</f>
        <v>75</v>
      </c>
    </row>
    <row r="15" spans="1:8" x14ac:dyDescent="0.3">
      <c r="A15" s="6">
        <v>44534.5</v>
      </c>
      <c r="C15" s="4">
        <v>392</v>
      </c>
      <c r="D15" s="3">
        <v>25</v>
      </c>
    </row>
    <row r="16" spans="1:8" x14ac:dyDescent="0.3">
      <c r="A16" s="6">
        <v>44534.791666666664</v>
      </c>
      <c r="C16" s="4">
        <v>394</v>
      </c>
      <c r="D16" s="3">
        <v>20</v>
      </c>
    </row>
    <row r="17" spans="1:8" x14ac:dyDescent="0.3">
      <c r="A17" s="6">
        <v>44535.291666666664</v>
      </c>
      <c r="C17" s="4">
        <v>391</v>
      </c>
      <c r="D17" s="3">
        <v>5</v>
      </c>
      <c r="F17" s="7">
        <v>44535</v>
      </c>
      <c r="G17">
        <v>165.27916666666701</v>
      </c>
      <c r="H17">
        <f t="shared" ref="H17" si="3">SUM(D17:D19)</f>
        <v>15</v>
      </c>
    </row>
    <row r="18" spans="1:8" x14ac:dyDescent="0.3">
      <c r="A18" s="6">
        <v>44535.5</v>
      </c>
      <c r="C18" s="4">
        <v>388</v>
      </c>
      <c r="D18" s="3">
        <v>5</v>
      </c>
    </row>
    <row r="19" spans="1:8" x14ac:dyDescent="0.3">
      <c r="A19" s="6">
        <v>44535.791666666664</v>
      </c>
      <c r="C19" s="4">
        <v>384</v>
      </c>
      <c r="D19" s="3">
        <v>5</v>
      </c>
    </row>
    <row r="25" spans="1:8" x14ac:dyDescent="0.3">
      <c r="A25"/>
    </row>
    <row r="26" spans="1:8" x14ac:dyDescent="0.3">
      <c r="A26"/>
    </row>
    <row r="27" spans="1:8" x14ac:dyDescent="0.3">
      <c r="A27"/>
    </row>
    <row r="28" spans="1:8" x14ac:dyDescent="0.3">
      <c r="A28"/>
    </row>
    <row r="29" spans="1:8" x14ac:dyDescent="0.3">
      <c r="A29"/>
    </row>
    <row r="30" spans="1:8" x14ac:dyDescent="0.3">
      <c r="A3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2B74-188B-4F7F-87C6-11051CA5FD96}">
  <dimension ref="A1:M23"/>
  <sheetViews>
    <sheetView workbookViewId="0">
      <selection activeCell="E32" sqref="E32"/>
    </sheetView>
  </sheetViews>
  <sheetFormatPr defaultRowHeight="14.4" x14ac:dyDescent="0.3"/>
  <cols>
    <col min="1" max="1" width="14.33203125" bestFit="1" customWidth="1"/>
    <col min="5" max="5" width="14.33203125" bestFit="1" customWidth="1"/>
    <col min="7" max="7" width="10.33203125" bestFit="1" customWidth="1"/>
  </cols>
  <sheetData>
    <row r="1" spans="1:13" x14ac:dyDescent="0.3">
      <c r="A1" t="s">
        <v>2</v>
      </c>
      <c r="B1" t="s">
        <v>1</v>
      </c>
      <c r="C1" t="s">
        <v>3</v>
      </c>
    </row>
    <row r="2" spans="1:13" x14ac:dyDescent="0.3">
      <c r="A2" s="1">
        <v>44564.291666666664</v>
      </c>
      <c r="C2" s="3">
        <v>5</v>
      </c>
      <c r="E2" s="7">
        <v>44564</v>
      </c>
      <c r="F2">
        <v>185.60624999999999</v>
      </c>
      <c r="G2">
        <f>SUM(C2:C4)</f>
        <v>25</v>
      </c>
      <c r="L2" s="14">
        <v>44564</v>
      </c>
      <c r="M2">
        <v>185.60624999999999</v>
      </c>
    </row>
    <row r="3" spans="1:13" x14ac:dyDescent="0.3">
      <c r="A3" s="1" t="s">
        <v>6</v>
      </c>
      <c r="C3" s="3">
        <v>10</v>
      </c>
      <c r="L3" s="14">
        <v>44565</v>
      </c>
      <c r="M3">
        <v>189.410416666667</v>
      </c>
    </row>
    <row r="4" spans="1:13" x14ac:dyDescent="0.3">
      <c r="A4" s="1" t="s">
        <v>7</v>
      </c>
      <c r="C4" s="3">
        <v>10</v>
      </c>
      <c r="L4" s="14">
        <v>44566</v>
      </c>
      <c r="M4">
        <v>201.98333333333301</v>
      </c>
    </row>
    <row r="5" spans="1:13" x14ac:dyDescent="0.3">
      <c r="A5" s="1">
        <v>44565.291666666664</v>
      </c>
      <c r="C5" s="3">
        <v>5</v>
      </c>
      <c r="E5" s="7">
        <v>44565</v>
      </c>
      <c r="F5">
        <v>189.410416666667</v>
      </c>
      <c r="G5">
        <f>SUM(C5:C7)</f>
        <v>27</v>
      </c>
      <c r="L5" s="14">
        <v>44567</v>
      </c>
      <c r="M5">
        <v>221.572916666667</v>
      </c>
    </row>
    <row r="6" spans="1:13" x14ac:dyDescent="0.3">
      <c r="A6" s="1" t="s">
        <v>6</v>
      </c>
      <c r="C6" s="3">
        <v>10</v>
      </c>
      <c r="L6" s="14">
        <v>44568</v>
      </c>
      <c r="M6">
        <v>243.183333333333</v>
      </c>
    </row>
    <row r="7" spans="1:13" x14ac:dyDescent="0.3">
      <c r="A7" s="1" t="s">
        <v>7</v>
      </c>
      <c r="C7" s="3">
        <v>12</v>
      </c>
      <c r="L7" s="14">
        <v>44569</v>
      </c>
      <c r="M7">
        <v>249.41458333333301</v>
      </c>
    </row>
    <row r="8" spans="1:13" x14ac:dyDescent="0.3">
      <c r="A8" s="1">
        <v>44566.291666666664</v>
      </c>
      <c r="C8" s="3">
        <v>5</v>
      </c>
      <c r="E8" s="7">
        <v>44566</v>
      </c>
      <c r="F8">
        <v>201.98333333333301</v>
      </c>
      <c r="G8">
        <f t="shared" ref="G8" si="0">SUM(C8:C10)</f>
        <v>15</v>
      </c>
      <c r="L8" s="14">
        <v>44570</v>
      </c>
      <c r="M8">
        <v>245.53125</v>
      </c>
    </row>
    <row r="9" spans="1:13" x14ac:dyDescent="0.3">
      <c r="A9" s="1" t="s">
        <v>6</v>
      </c>
      <c r="C9" s="3">
        <v>4</v>
      </c>
      <c r="L9" s="14">
        <v>44571</v>
      </c>
      <c r="M9">
        <v>241.02916666666599</v>
      </c>
    </row>
    <row r="10" spans="1:13" x14ac:dyDescent="0.3">
      <c r="A10" s="1" t="s">
        <v>7</v>
      </c>
      <c r="C10" s="3">
        <v>6</v>
      </c>
    </row>
    <row r="11" spans="1:13" x14ac:dyDescent="0.3">
      <c r="A11" s="1">
        <v>44567.291666666664</v>
      </c>
      <c r="C11" s="3">
        <v>30</v>
      </c>
      <c r="E11" s="7">
        <v>44567</v>
      </c>
      <c r="F11">
        <v>221.572916666667</v>
      </c>
      <c r="G11">
        <f t="shared" ref="G11" si="1">SUM(C11:C13)</f>
        <v>46</v>
      </c>
    </row>
    <row r="12" spans="1:13" x14ac:dyDescent="0.3">
      <c r="A12" s="1" t="s">
        <v>6</v>
      </c>
      <c r="C12" s="3">
        <v>10</v>
      </c>
    </row>
    <row r="13" spans="1:13" x14ac:dyDescent="0.3">
      <c r="A13" s="1" t="s">
        <v>7</v>
      </c>
      <c r="C13" s="3">
        <v>6</v>
      </c>
    </row>
    <row r="14" spans="1:13" x14ac:dyDescent="0.3">
      <c r="A14" s="1">
        <v>44568.291666666664</v>
      </c>
      <c r="C14" s="3">
        <v>5</v>
      </c>
      <c r="E14" s="7">
        <v>44568</v>
      </c>
      <c r="F14">
        <v>243.183333333333</v>
      </c>
      <c r="G14">
        <f t="shared" ref="G14" si="2">SUM(C14:C16)</f>
        <v>12</v>
      </c>
    </row>
    <row r="15" spans="1:13" x14ac:dyDescent="0.3">
      <c r="A15" s="1" t="s">
        <v>6</v>
      </c>
      <c r="C15" s="3">
        <v>4</v>
      </c>
    </row>
    <row r="16" spans="1:13" x14ac:dyDescent="0.3">
      <c r="A16" s="1" t="s">
        <v>7</v>
      </c>
      <c r="C16" s="3">
        <v>3</v>
      </c>
    </row>
    <row r="17" spans="1:7" x14ac:dyDescent="0.3">
      <c r="A17" s="1">
        <v>44569.291666666664</v>
      </c>
      <c r="C17" s="3">
        <v>5</v>
      </c>
      <c r="E17" s="7">
        <v>44569</v>
      </c>
      <c r="F17">
        <v>249.41458333333301</v>
      </c>
      <c r="G17">
        <f>SUM(C17:C19)</f>
        <v>12</v>
      </c>
    </row>
    <row r="18" spans="1:7" x14ac:dyDescent="0.3">
      <c r="A18" s="1" t="s">
        <v>6</v>
      </c>
      <c r="C18" s="3">
        <v>4</v>
      </c>
    </row>
    <row r="19" spans="1:7" x14ac:dyDescent="0.3">
      <c r="A19" s="1" t="s">
        <v>7</v>
      </c>
      <c r="C19" s="3">
        <v>3</v>
      </c>
    </row>
    <row r="20" spans="1:7" x14ac:dyDescent="0.3">
      <c r="A20" s="1">
        <v>44570.291666666664</v>
      </c>
      <c r="C20" s="3">
        <v>0</v>
      </c>
      <c r="E20" s="7">
        <v>44570</v>
      </c>
      <c r="F20">
        <v>245.53125</v>
      </c>
      <c r="G20">
        <f t="shared" ref="G20" si="3">SUM(C20:C22)</f>
        <v>0</v>
      </c>
    </row>
    <row r="21" spans="1:7" x14ac:dyDescent="0.3">
      <c r="A21" s="1" t="s">
        <v>6</v>
      </c>
      <c r="C21" s="3">
        <v>0</v>
      </c>
    </row>
    <row r="22" spans="1:7" x14ac:dyDescent="0.3">
      <c r="A22" s="1" t="s">
        <v>7</v>
      </c>
      <c r="C22" s="3">
        <v>0</v>
      </c>
    </row>
    <row r="23" spans="1:7" x14ac:dyDescent="0.3">
      <c r="A23" s="1">
        <v>44571.291666666664</v>
      </c>
      <c r="C23" s="3">
        <v>0</v>
      </c>
      <c r="E23" s="7">
        <v>44571</v>
      </c>
      <c r="F23">
        <v>241.02916666666599</v>
      </c>
      <c r="G23">
        <f t="shared" ref="G23" si="4">SUM(C23:C25)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FBB-BDE8-4980-BF95-FBACE6F86ED3}">
  <dimension ref="A1:J11"/>
  <sheetViews>
    <sheetView workbookViewId="0">
      <selection activeCell="D2" sqref="D2:F11"/>
    </sheetView>
  </sheetViews>
  <sheetFormatPr defaultRowHeight="14.4" x14ac:dyDescent="0.3"/>
  <cols>
    <col min="1" max="1" width="14.33203125" bestFit="1" customWidth="1"/>
    <col min="4" max="4" width="14.33203125" bestFit="1" customWidth="1"/>
    <col min="10" max="10" width="10.109375" bestFit="1" customWidth="1"/>
  </cols>
  <sheetData>
    <row r="1" spans="1:10" x14ac:dyDescent="0.3">
      <c r="A1" t="s">
        <v>2</v>
      </c>
      <c r="B1" t="s">
        <v>3</v>
      </c>
    </row>
    <row r="2" spans="1:10" x14ac:dyDescent="0.3">
      <c r="A2" s="1">
        <v>44610.291666666664</v>
      </c>
      <c r="B2" s="3">
        <v>15</v>
      </c>
      <c r="D2" s="7">
        <v>44610</v>
      </c>
      <c r="E2" s="16">
        <v>192.73541666666699</v>
      </c>
      <c r="F2">
        <f>SUM(B2:B4)</f>
        <v>265</v>
      </c>
      <c r="J2" s="14">
        <v>44610</v>
      </c>
    </row>
    <row r="3" spans="1:10" x14ac:dyDescent="0.3">
      <c r="A3" s="1" t="s">
        <v>8</v>
      </c>
      <c r="B3" s="3">
        <v>120</v>
      </c>
      <c r="J3" s="14">
        <v>44611</v>
      </c>
    </row>
    <row r="4" spans="1:10" x14ac:dyDescent="0.3">
      <c r="A4" s="1" t="s">
        <v>9</v>
      </c>
      <c r="B4" s="3">
        <v>130</v>
      </c>
      <c r="J4" s="14">
        <v>44612</v>
      </c>
    </row>
    <row r="5" spans="1:10" x14ac:dyDescent="0.3">
      <c r="A5" s="1">
        <v>44611.291666666664</v>
      </c>
      <c r="B5" s="3">
        <v>15</v>
      </c>
      <c r="D5" s="7">
        <v>44611</v>
      </c>
      <c r="E5" s="16">
        <v>227.58750000000001</v>
      </c>
      <c r="F5">
        <f>SUM(B5:B7)</f>
        <v>40</v>
      </c>
      <c r="J5" s="14">
        <v>44613</v>
      </c>
    </row>
    <row r="6" spans="1:10" x14ac:dyDescent="0.3">
      <c r="A6" s="1" t="s">
        <v>8</v>
      </c>
      <c r="B6" s="3">
        <v>15</v>
      </c>
    </row>
    <row r="7" spans="1:10" x14ac:dyDescent="0.3">
      <c r="A7" s="1" t="s">
        <v>9</v>
      </c>
      <c r="B7" s="3">
        <v>10</v>
      </c>
    </row>
    <row r="8" spans="1:10" x14ac:dyDescent="0.3">
      <c r="A8" s="1">
        <v>44612.291666666664</v>
      </c>
      <c r="B8" s="3">
        <v>5</v>
      </c>
      <c r="D8" s="7">
        <v>44612</v>
      </c>
      <c r="E8" s="16">
        <v>237.50208333333299</v>
      </c>
      <c r="F8">
        <f t="shared" ref="F8" si="0">SUM(B8:B10)</f>
        <v>8</v>
      </c>
    </row>
    <row r="9" spans="1:10" x14ac:dyDescent="0.3">
      <c r="A9" s="1" t="s">
        <v>8</v>
      </c>
      <c r="B9" s="3">
        <v>2</v>
      </c>
    </row>
    <row r="10" spans="1:10" x14ac:dyDescent="0.3">
      <c r="A10" s="1" t="s">
        <v>9</v>
      </c>
      <c r="B10" s="3">
        <v>1</v>
      </c>
    </row>
    <row r="11" spans="1:10" x14ac:dyDescent="0.3">
      <c r="A11" s="1">
        <v>44613.291666666664</v>
      </c>
      <c r="B11" s="3">
        <v>0</v>
      </c>
      <c r="D11" s="7">
        <v>44613</v>
      </c>
      <c r="E11" s="16">
        <v>244.43125000000001</v>
      </c>
      <c r="F11">
        <f t="shared" ref="F11" si="1">SUM(B11:B13)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B23-A6BB-4F02-87D2-68A639D37F8E}">
  <dimension ref="A1:H13"/>
  <sheetViews>
    <sheetView workbookViewId="0">
      <selection activeCell="F2" sqref="F2:H11"/>
    </sheetView>
  </sheetViews>
  <sheetFormatPr defaultRowHeight="14.4" x14ac:dyDescent="0.3"/>
  <cols>
    <col min="1" max="1" width="15.33203125" style="7" bestFit="1" customWidth="1"/>
    <col min="6" max="6" width="14.33203125" style="7" bestFit="1" customWidth="1"/>
  </cols>
  <sheetData>
    <row r="1" spans="1:8" x14ac:dyDescent="0.3">
      <c r="A1" s="7" t="s">
        <v>2</v>
      </c>
      <c r="B1" t="s">
        <v>0</v>
      </c>
      <c r="C1" t="s">
        <v>1</v>
      </c>
      <c r="D1" t="s">
        <v>3</v>
      </c>
    </row>
    <row r="2" spans="1:8" x14ac:dyDescent="0.3">
      <c r="A2" s="6">
        <v>44653.291666666664</v>
      </c>
      <c r="B2" s="2">
        <v>432</v>
      </c>
      <c r="C2" s="3">
        <v>210.7</v>
      </c>
      <c r="D2" s="3">
        <v>74</v>
      </c>
      <c r="F2" s="7">
        <v>44653</v>
      </c>
      <c r="G2">
        <f>AVERAGE(C2:C4)</f>
        <v>220.1</v>
      </c>
      <c r="H2">
        <f>SUM(D2:D4)</f>
        <v>99</v>
      </c>
    </row>
    <row r="3" spans="1:8" x14ac:dyDescent="0.3">
      <c r="A3" s="6">
        <v>44653.5</v>
      </c>
      <c r="B3" s="2">
        <v>441</v>
      </c>
      <c r="C3" s="3">
        <v>217.9</v>
      </c>
      <c r="D3" s="3">
        <v>15</v>
      </c>
    </row>
    <row r="4" spans="1:8" x14ac:dyDescent="0.3">
      <c r="A4" s="6">
        <v>44653.791666666664</v>
      </c>
      <c r="B4" s="2">
        <v>456</v>
      </c>
      <c r="C4" s="3">
        <v>231.7</v>
      </c>
      <c r="D4" s="3">
        <v>10</v>
      </c>
    </row>
    <row r="5" spans="1:8" x14ac:dyDescent="0.3">
      <c r="A5" s="6">
        <v>44654.291666666664</v>
      </c>
      <c r="B5" s="2">
        <v>481</v>
      </c>
      <c r="C5" s="3">
        <v>255.7</v>
      </c>
      <c r="D5" s="3">
        <v>5</v>
      </c>
      <c r="F5" s="7">
        <v>44654</v>
      </c>
      <c r="G5">
        <f>AVERAGE(C5:C7)</f>
        <v>265.49999999999994</v>
      </c>
      <c r="H5">
        <f>SUM(D5:D7)</f>
        <v>15</v>
      </c>
    </row>
    <row r="6" spans="1:8" x14ac:dyDescent="0.3">
      <c r="A6" s="6">
        <v>44654.5</v>
      </c>
      <c r="B6" s="2">
        <v>491</v>
      </c>
      <c r="C6" s="3">
        <v>263.89999999999998</v>
      </c>
      <c r="D6" s="3">
        <v>5</v>
      </c>
    </row>
    <row r="7" spans="1:8" x14ac:dyDescent="0.3">
      <c r="A7" s="6">
        <v>44654.791666666664</v>
      </c>
      <c r="B7" s="4">
        <v>503</v>
      </c>
      <c r="C7" s="4">
        <v>276.89999999999998</v>
      </c>
      <c r="D7" s="3">
        <v>5</v>
      </c>
    </row>
    <row r="8" spans="1:8" x14ac:dyDescent="0.3">
      <c r="A8" s="6">
        <v>44655.291666666664</v>
      </c>
      <c r="B8" s="2">
        <v>516</v>
      </c>
      <c r="C8" s="3">
        <v>286.7</v>
      </c>
      <c r="D8" s="3">
        <v>5</v>
      </c>
      <c r="F8" s="7">
        <v>44655</v>
      </c>
      <c r="G8">
        <f t="shared" ref="G8" si="0">AVERAGE(C8:C10)</f>
        <v>288.73333333333329</v>
      </c>
      <c r="H8">
        <f t="shared" ref="H8" si="1">SUM(D8:D10)</f>
        <v>15</v>
      </c>
    </row>
    <row r="9" spans="1:8" x14ac:dyDescent="0.3">
      <c r="A9" s="6">
        <v>44655.5</v>
      </c>
      <c r="B9" s="2">
        <v>520</v>
      </c>
      <c r="C9" s="3">
        <v>288.60000000000002</v>
      </c>
      <c r="D9" s="3">
        <v>5</v>
      </c>
    </row>
    <row r="10" spans="1:8" x14ac:dyDescent="0.3">
      <c r="A10" s="6">
        <v>44655.791666666664</v>
      </c>
      <c r="B10" s="4">
        <v>525</v>
      </c>
      <c r="C10" s="3">
        <v>290.89999999999998</v>
      </c>
      <c r="D10" s="3">
        <v>5</v>
      </c>
    </row>
    <row r="11" spans="1:8" x14ac:dyDescent="0.3">
      <c r="A11" s="6">
        <v>44656.291666666664</v>
      </c>
      <c r="B11" s="4">
        <v>529</v>
      </c>
      <c r="C11" s="3">
        <v>289</v>
      </c>
      <c r="D11" s="3">
        <v>5</v>
      </c>
      <c r="F11" s="7">
        <v>44656</v>
      </c>
      <c r="G11">
        <f t="shared" ref="G11" si="2">AVERAGE(C11:C13)</f>
        <v>285.73333333333335</v>
      </c>
      <c r="H11">
        <f t="shared" ref="H11" si="3">SUM(D11:D13)</f>
        <v>11</v>
      </c>
    </row>
    <row r="12" spans="1:8" x14ac:dyDescent="0.3">
      <c r="A12" s="6">
        <v>44656.5</v>
      </c>
      <c r="B12" s="4">
        <v>529</v>
      </c>
      <c r="C12" s="3">
        <v>285.10000000000002</v>
      </c>
      <c r="D12" s="3">
        <v>4</v>
      </c>
    </row>
    <row r="13" spans="1:8" x14ac:dyDescent="0.3">
      <c r="A13" s="6">
        <v>44656.791666666664</v>
      </c>
      <c r="B13" s="4">
        <v>529</v>
      </c>
      <c r="C13" s="3">
        <v>283.10000000000002</v>
      </c>
      <c r="D13" s="3">
        <v>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D59-3169-4D07-B088-D6EE7DAC8E53}">
  <dimension ref="A1:C118"/>
  <sheetViews>
    <sheetView workbookViewId="0">
      <selection activeCell="F22" sqref="F22"/>
    </sheetView>
  </sheetViews>
  <sheetFormatPr defaultRowHeight="14.4" x14ac:dyDescent="0.3"/>
  <cols>
    <col min="3" max="3" width="8.88671875" style="12"/>
  </cols>
  <sheetData>
    <row r="1" spans="1:3" x14ac:dyDescent="0.3">
      <c r="A1" t="s">
        <v>4</v>
      </c>
      <c r="B1" t="s">
        <v>5</v>
      </c>
    </row>
    <row r="2" spans="1:3" x14ac:dyDescent="0.3">
      <c r="A2" s="8">
        <v>344</v>
      </c>
      <c r="B2" s="8">
        <v>147</v>
      </c>
      <c r="C2" s="12">
        <v>5</v>
      </c>
    </row>
    <row r="3" spans="1:3" x14ac:dyDescent="0.3">
      <c r="A3" s="8">
        <v>372</v>
      </c>
      <c r="B3" s="8">
        <v>157</v>
      </c>
      <c r="C3" s="12">
        <v>11</v>
      </c>
    </row>
    <row r="4" spans="1:3" x14ac:dyDescent="0.3">
      <c r="A4" s="8">
        <v>405</v>
      </c>
      <c r="B4" s="8">
        <v>173</v>
      </c>
      <c r="C4" s="12">
        <v>57</v>
      </c>
    </row>
    <row r="5" spans="1:3" x14ac:dyDescent="0.3">
      <c r="A5" s="8">
        <v>435</v>
      </c>
      <c r="B5" s="8">
        <v>166</v>
      </c>
      <c r="C5" s="12">
        <v>51</v>
      </c>
    </row>
    <row r="6" spans="1:3" x14ac:dyDescent="0.3">
      <c r="A6" s="8">
        <v>446</v>
      </c>
      <c r="B6" s="8">
        <v>200</v>
      </c>
      <c r="C6" s="12">
        <v>5</v>
      </c>
    </row>
    <row r="7" spans="1:3" x14ac:dyDescent="0.3">
      <c r="A7" s="8">
        <v>460</v>
      </c>
      <c r="B7" s="8">
        <v>215</v>
      </c>
      <c r="C7" s="12">
        <v>22</v>
      </c>
    </row>
    <row r="8" spans="1:3" x14ac:dyDescent="0.3">
      <c r="A8" s="8">
        <v>473</v>
      </c>
      <c r="B8" s="8">
        <v>220</v>
      </c>
      <c r="C8" s="12">
        <v>11</v>
      </c>
    </row>
    <row r="9" spans="1:3" x14ac:dyDescent="0.3">
      <c r="A9" s="8">
        <v>477</v>
      </c>
      <c r="B9" s="8">
        <v>224</v>
      </c>
      <c r="C9" s="12">
        <v>2</v>
      </c>
    </row>
    <row r="10" spans="1:3" x14ac:dyDescent="0.3">
      <c r="A10" s="8">
        <v>485</v>
      </c>
      <c r="B10" s="8">
        <v>235</v>
      </c>
      <c r="C10" s="12">
        <v>5</v>
      </c>
    </row>
    <row r="11" spans="1:3" x14ac:dyDescent="0.3">
      <c r="A11" s="8">
        <v>492</v>
      </c>
      <c r="B11" s="8">
        <v>235</v>
      </c>
      <c r="C11" s="12">
        <v>5</v>
      </c>
    </row>
    <row r="12" spans="1:3" x14ac:dyDescent="0.3">
      <c r="A12" s="8">
        <v>496</v>
      </c>
      <c r="B12" s="8">
        <v>241</v>
      </c>
      <c r="C12" s="12">
        <v>2</v>
      </c>
    </row>
    <row r="13" spans="1:3" x14ac:dyDescent="0.3">
      <c r="A13" s="8">
        <v>502</v>
      </c>
      <c r="B13" s="8">
        <v>248</v>
      </c>
      <c r="C13" s="12">
        <v>1</v>
      </c>
    </row>
    <row r="14" spans="1:3" x14ac:dyDescent="0.3">
      <c r="A14" s="8">
        <v>504</v>
      </c>
      <c r="B14" s="8">
        <v>248</v>
      </c>
      <c r="C14" s="12">
        <v>2</v>
      </c>
    </row>
    <row r="15" spans="1:3" x14ac:dyDescent="0.3">
      <c r="A15" s="8">
        <v>507</v>
      </c>
      <c r="B15" s="8">
        <v>247</v>
      </c>
      <c r="C15" s="12">
        <v>5</v>
      </c>
    </row>
    <row r="16" spans="1:3" x14ac:dyDescent="0.3">
      <c r="A16" s="8">
        <v>509</v>
      </c>
      <c r="B16" s="8">
        <v>249</v>
      </c>
      <c r="C16" s="12">
        <v>2</v>
      </c>
    </row>
    <row r="17" spans="1:3" x14ac:dyDescent="0.3">
      <c r="A17" s="8">
        <v>515</v>
      </c>
      <c r="B17" s="8">
        <v>249</v>
      </c>
      <c r="C17" s="12">
        <v>2</v>
      </c>
    </row>
    <row r="18" spans="1:3" x14ac:dyDescent="0.3">
      <c r="A18" s="8">
        <v>518</v>
      </c>
      <c r="B18" s="8">
        <v>258</v>
      </c>
      <c r="C18" s="12">
        <v>3</v>
      </c>
    </row>
    <row r="19" spans="1:3" x14ac:dyDescent="0.3">
      <c r="A19" s="8">
        <v>522</v>
      </c>
      <c r="B19" s="8">
        <v>255</v>
      </c>
      <c r="C19" s="12">
        <v>3</v>
      </c>
    </row>
    <row r="20" spans="1:3" x14ac:dyDescent="0.3">
      <c r="A20" s="8">
        <v>526</v>
      </c>
      <c r="B20" s="8">
        <v>259</v>
      </c>
      <c r="C20" s="12">
        <v>0</v>
      </c>
    </row>
    <row r="21" spans="1:3" x14ac:dyDescent="0.3">
      <c r="A21" s="8">
        <v>525</v>
      </c>
      <c r="B21" s="8">
        <v>257</v>
      </c>
      <c r="C21" s="12">
        <v>0</v>
      </c>
    </row>
    <row r="22" spans="1:3" x14ac:dyDescent="0.3">
      <c r="A22" s="8">
        <v>526</v>
      </c>
      <c r="B22" s="8">
        <v>252</v>
      </c>
      <c r="C22" s="12">
        <v>0</v>
      </c>
    </row>
    <row r="23" spans="1:3" x14ac:dyDescent="0.3">
      <c r="A23" s="8">
        <v>526</v>
      </c>
      <c r="B23" s="8">
        <v>250</v>
      </c>
      <c r="C23" s="12">
        <v>0</v>
      </c>
    </row>
    <row r="24" spans="1:3" x14ac:dyDescent="0.3">
      <c r="A24" s="8">
        <v>525</v>
      </c>
      <c r="B24" s="8">
        <v>250</v>
      </c>
      <c r="C24" s="12">
        <v>0</v>
      </c>
    </row>
    <row r="25" spans="1:3" x14ac:dyDescent="0.3">
      <c r="A25" s="8">
        <v>524</v>
      </c>
      <c r="B25" s="8">
        <v>249</v>
      </c>
      <c r="C25" s="12">
        <v>0</v>
      </c>
    </row>
    <row r="26" spans="1:3" x14ac:dyDescent="0.3">
      <c r="A26" s="8">
        <v>526</v>
      </c>
      <c r="B26" s="8">
        <v>252</v>
      </c>
      <c r="C26" s="12">
        <v>2</v>
      </c>
    </row>
    <row r="27" spans="1:3" x14ac:dyDescent="0.3">
      <c r="A27" s="8">
        <v>529</v>
      </c>
      <c r="B27" s="8">
        <v>263</v>
      </c>
      <c r="C27" s="12">
        <v>12</v>
      </c>
    </row>
    <row r="28" spans="1:3" x14ac:dyDescent="0.3">
      <c r="A28" s="8">
        <v>532</v>
      </c>
      <c r="B28" s="8">
        <v>263</v>
      </c>
      <c r="C28" s="12">
        <v>8</v>
      </c>
    </row>
    <row r="29" spans="1:3" x14ac:dyDescent="0.3">
      <c r="A29" s="8">
        <v>536</v>
      </c>
      <c r="B29" s="8">
        <v>272</v>
      </c>
      <c r="C29" s="12">
        <v>0</v>
      </c>
    </row>
    <row r="30" spans="1:3" x14ac:dyDescent="0.3">
      <c r="A30" s="8">
        <v>536</v>
      </c>
      <c r="B30" s="8">
        <v>272</v>
      </c>
      <c r="C30" s="12">
        <v>4</v>
      </c>
    </row>
    <row r="31" spans="1:3" x14ac:dyDescent="0.3">
      <c r="A31" s="8">
        <v>535</v>
      </c>
      <c r="B31" s="8">
        <v>267</v>
      </c>
      <c r="C31" s="12">
        <v>2</v>
      </c>
    </row>
    <row r="32" spans="1:3" x14ac:dyDescent="0.3">
      <c r="A32" s="8">
        <v>535</v>
      </c>
      <c r="B32" s="8">
        <v>269</v>
      </c>
      <c r="C32" s="12">
        <v>0</v>
      </c>
    </row>
    <row r="33" spans="1:3" x14ac:dyDescent="0.3">
      <c r="A33" s="8">
        <v>531</v>
      </c>
      <c r="B33" s="8">
        <v>263</v>
      </c>
      <c r="C33" s="12">
        <v>0</v>
      </c>
    </row>
    <row r="34" spans="1:3" x14ac:dyDescent="0.3">
      <c r="A34" s="8">
        <v>531</v>
      </c>
      <c r="B34" s="8">
        <v>254</v>
      </c>
      <c r="C34" s="12">
        <v>0</v>
      </c>
    </row>
    <row r="35" spans="1:3" x14ac:dyDescent="0.3">
      <c r="A35" s="8">
        <v>525</v>
      </c>
      <c r="B35" s="8">
        <v>248</v>
      </c>
      <c r="C35" s="12">
        <v>0</v>
      </c>
    </row>
    <row r="36" spans="1:3" x14ac:dyDescent="0.3">
      <c r="A36" s="9">
        <v>322</v>
      </c>
      <c r="B36" s="10">
        <v>141</v>
      </c>
      <c r="C36" s="13">
        <v>5</v>
      </c>
    </row>
    <row r="37" spans="1:3" x14ac:dyDescent="0.3">
      <c r="A37" s="9">
        <v>347</v>
      </c>
      <c r="B37" s="10">
        <v>155</v>
      </c>
      <c r="C37" s="13">
        <v>10</v>
      </c>
    </row>
    <row r="38" spans="1:3" x14ac:dyDescent="0.3">
      <c r="A38" s="9">
        <v>371</v>
      </c>
      <c r="B38" s="10">
        <v>162</v>
      </c>
      <c r="C38" s="13">
        <v>10</v>
      </c>
    </row>
    <row r="39" spans="1:3" x14ac:dyDescent="0.3">
      <c r="A39" s="9">
        <v>396</v>
      </c>
      <c r="B39" s="10">
        <v>187</v>
      </c>
      <c r="C39" s="13">
        <v>18</v>
      </c>
    </row>
    <row r="40" spans="1:3" x14ac:dyDescent="0.3">
      <c r="A40" s="9">
        <v>406</v>
      </c>
      <c r="B40" s="10">
        <v>194</v>
      </c>
      <c r="C40" s="13">
        <v>17</v>
      </c>
    </row>
    <row r="41" spans="1:3" x14ac:dyDescent="0.3">
      <c r="A41" s="8">
        <v>415</v>
      </c>
      <c r="B41" s="10">
        <v>195</v>
      </c>
      <c r="C41" s="13">
        <v>12</v>
      </c>
    </row>
    <row r="42" spans="1:3" x14ac:dyDescent="0.3">
      <c r="A42" s="8">
        <v>435</v>
      </c>
      <c r="B42" s="8">
        <v>213</v>
      </c>
      <c r="C42" s="13">
        <v>0</v>
      </c>
    </row>
    <row r="43" spans="1:3" x14ac:dyDescent="0.3">
      <c r="A43" s="8">
        <v>449</v>
      </c>
      <c r="B43" s="8">
        <v>224</v>
      </c>
      <c r="C43" s="13">
        <v>0</v>
      </c>
    </row>
    <row r="44" spans="1:3" x14ac:dyDescent="0.3">
      <c r="A44" s="8">
        <v>463</v>
      </c>
      <c r="B44" s="8">
        <v>235</v>
      </c>
      <c r="C44" s="13">
        <v>0</v>
      </c>
    </row>
    <row r="45" spans="1:3" x14ac:dyDescent="0.3">
      <c r="A45" s="8">
        <v>478</v>
      </c>
      <c r="B45" s="8">
        <v>243</v>
      </c>
      <c r="C45" s="13">
        <v>0</v>
      </c>
    </row>
    <row r="46" spans="1:3" x14ac:dyDescent="0.3">
      <c r="A46" s="8">
        <v>481</v>
      </c>
      <c r="B46" s="8">
        <v>246</v>
      </c>
      <c r="C46" s="13">
        <v>8</v>
      </c>
    </row>
    <row r="47" spans="1:3" x14ac:dyDescent="0.3">
      <c r="A47" s="8">
        <v>485</v>
      </c>
      <c r="B47" s="8">
        <v>248</v>
      </c>
      <c r="C47" s="13">
        <v>7</v>
      </c>
    </row>
    <row r="48" spans="1:3" x14ac:dyDescent="0.3">
      <c r="A48" s="8">
        <v>488</v>
      </c>
      <c r="B48" s="8">
        <v>247</v>
      </c>
      <c r="C48" s="13">
        <v>4</v>
      </c>
    </row>
    <row r="49" spans="1:3" x14ac:dyDescent="0.3">
      <c r="A49" s="8">
        <v>490</v>
      </c>
      <c r="B49" s="8">
        <v>248</v>
      </c>
      <c r="C49" s="13">
        <v>3</v>
      </c>
    </row>
    <row r="50" spans="1:3" x14ac:dyDescent="0.3">
      <c r="A50" s="8">
        <v>489</v>
      </c>
      <c r="B50" s="8">
        <v>246</v>
      </c>
      <c r="C50" s="13">
        <v>4</v>
      </c>
    </row>
    <row r="51" spans="1:3" x14ac:dyDescent="0.3">
      <c r="A51" s="8">
        <v>488</v>
      </c>
      <c r="B51" s="8">
        <v>244</v>
      </c>
      <c r="C51" s="13">
        <v>2</v>
      </c>
    </row>
    <row r="52" spans="1:3" x14ac:dyDescent="0.3">
      <c r="A52" s="8">
        <v>490</v>
      </c>
      <c r="B52" s="8">
        <v>243.3</v>
      </c>
      <c r="C52" s="13">
        <v>2</v>
      </c>
    </row>
    <row r="53" spans="1:3" x14ac:dyDescent="0.3">
      <c r="A53" s="8">
        <v>489</v>
      </c>
      <c r="B53" s="8">
        <v>240.5</v>
      </c>
      <c r="C53" s="13">
        <v>0</v>
      </c>
    </row>
    <row r="54" spans="1:3" x14ac:dyDescent="0.3">
      <c r="A54" s="8">
        <v>487</v>
      </c>
      <c r="B54" s="11">
        <v>233</v>
      </c>
      <c r="C54" s="13">
        <v>0</v>
      </c>
    </row>
    <row r="55" spans="1:3" x14ac:dyDescent="0.3">
      <c r="A55" s="9">
        <v>419</v>
      </c>
      <c r="B55" s="10">
        <v>191</v>
      </c>
      <c r="C55" s="13">
        <v>115</v>
      </c>
    </row>
    <row r="56" spans="1:3" x14ac:dyDescent="0.3">
      <c r="A56" s="9">
        <v>426</v>
      </c>
      <c r="B56" s="10">
        <v>194</v>
      </c>
      <c r="C56" s="13">
        <v>5</v>
      </c>
    </row>
    <row r="57" spans="1:3" x14ac:dyDescent="0.3">
      <c r="A57" s="9">
        <v>428</v>
      </c>
      <c r="B57" s="10"/>
      <c r="C57" s="13">
        <v>3</v>
      </c>
    </row>
    <row r="58" spans="1:3" x14ac:dyDescent="0.3">
      <c r="A58" s="9">
        <v>432</v>
      </c>
      <c r="B58" s="10">
        <v>202</v>
      </c>
      <c r="C58" s="13">
        <v>4</v>
      </c>
    </row>
    <row r="59" spans="1:3" x14ac:dyDescent="0.3">
      <c r="A59" s="9">
        <v>440</v>
      </c>
      <c r="B59" s="10">
        <v>208</v>
      </c>
      <c r="C59" s="13">
        <v>1</v>
      </c>
    </row>
    <row r="60" spans="1:3" x14ac:dyDescent="0.3">
      <c r="A60" s="8">
        <v>444</v>
      </c>
      <c r="B60" s="8"/>
      <c r="C60" s="13">
        <v>2</v>
      </c>
    </row>
    <row r="61" spans="1:3" x14ac:dyDescent="0.3">
      <c r="A61" s="8">
        <v>448</v>
      </c>
      <c r="B61" s="10">
        <v>213</v>
      </c>
      <c r="C61" s="13">
        <v>1</v>
      </c>
    </row>
    <row r="62" spans="1:3" x14ac:dyDescent="0.3">
      <c r="A62" s="9">
        <v>438</v>
      </c>
      <c r="B62" s="8"/>
      <c r="C62" s="13">
        <v>15</v>
      </c>
    </row>
    <row r="63" spans="1:3" x14ac:dyDescent="0.3">
      <c r="A63" s="9">
        <v>445</v>
      </c>
      <c r="B63" s="8"/>
      <c r="C63" s="13">
        <v>5</v>
      </c>
    </row>
    <row r="64" spans="1:3" x14ac:dyDescent="0.3">
      <c r="A64" s="9">
        <v>455</v>
      </c>
      <c r="B64" s="10">
        <v>236</v>
      </c>
      <c r="C64" s="13">
        <v>5</v>
      </c>
    </row>
    <row r="65" spans="1:3" x14ac:dyDescent="0.3">
      <c r="A65" s="9">
        <v>472</v>
      </c>
      <c r="B65" s="10">
        <v>251</v>
      </c>
      <c r="C65" s="13">
        <v>5</v>
      </c>
    </row>
    <row r="66" spans="1:3" x14ac:dyDescent="0.3">
      <c r="A66" s="9">
        <v>487</v>
      </c>
      <c r="B66" s="10"/>
      <c r="C66" s="13">
        <v>5</v>
      </c>
    </row>
    <row r="67" spans="1:3" x14ac:dyDescent="0.3">
      <c r="A67" s="8">
        <v>499</v>
      </c>
      <c r="B67" s="11">
        <v>277</v>
      </c>
      <c r="C67" s="13">
        <v>5</v>
      </c>
    </row>
    <row r="68" spans="1:3" x14ac:dyDescent="0.3">
      <c r="A68" s="9">
        <v>521</v>
      </c>
      <c r="B68" s="10">
        <v>312</v>
      </c>
      <c r="C68" s="13">
        <v>15</v>
      </c>
    </row>
    <row r="69" spans="1:3" x14ac:dyDescent="0.3">
      <c r="A69" s="9">
        <v>529</v>
      </c>
      <c r="B69" s="10"/>
      <c r="C69" s="13">
        <v>15</v>
      </c>
    </row>
    <row r="70" spans="1:3" x14ac:dyDescent="0.3">
      <c r="A70" s="8">
        <v>537</v>
      </c>
      <c r="B70" s="10">
        <v>332</v>
      </c>
      <c r="C70" s="13">
        <v>5</v>
      </c>
    </row>
    <row r="71" spans="1:3" x14ac:dyDescent="0.3">
      <c r="A71" s="8">
        <v>559</v>
      </c>
      <c r="B71" s="10">
        <v>356</v>
      </c>
      <c r="C71" s="13">
        <v>5</v>
      </c>
    </row>
    <row r="72" spans="1:3" x14ac:dyDescent="0.3">
      <c r="A72" s="8">
        <v>564</v>
      </c>
      <c r="B72" s="8"/>
      <c r="C72" s="13">
        <v>7</v>
      </c>
    </row>
    <row r="73" spans="1:3" x14ac:dyDescent="0.3">
      <c r="A73" s="8">
        <v>573</v>
      </c>
      <c r="B73" s="10">
        <v>374</v>
      </c>
      <c r="C73" s="13">
        <v>10</v>
      </c>
    </row>
    <row r="74" spans="1:3" x14ac:dyDescent="0.3">
      <c r="A74" s="8">
        <v>581</v>
      </c>
      <c r="B74" s="10">
        <v>385</v>
      </c>
      <c r="C74" s="13">
        <v>5</v>
      </c>
    </row>
    <row r="75" spans="1:3" x14ac:dyDescent="0.3">
      <c r="A75" s="8">
        <v>583</v>
      </c>
      <c r="B75" s="8"/>
      <c r="C75" s="13">
        <v>4</v>
      </c>
    </row>
    <row r="76" spans="1:3" x14ac:dyDescent="0.3">
      <c r="A76" s="8">
        <v>585</v>
      </c>
      <c r="B76" s="10">
        <v>385</v>
      </c>
      <c r="C76" s="13">
        <v>5</v>
      </c>
    </row>
    <row r="77" spans="1:3" x14ac:dyDescent="0.3">
      <c r="A77" s="8">
        <v>590</v>
      </c>
      <c r="B77" s="10">
        <v>389</v>
      </c>
      <c r="C77" s="13">
        <v>4</v>
      </c>
    </row>
    <row r="78" spans="1:3" x14ac:dyDescent="0.3">
      <c r="A78" s="8">
        <v>591</v>
      </c>
      <c r="B78" s="8"/>
      <c r="C78" s="13">
        <v>4</v>
      </c>
    </row>
    <row r="79" spans="1:3" x14ac:dyDescent="0.3">
      <c r="A79" s="8">
        <v>591</v>
      </c>
      <c r="B79" s="10">
        <v>381</v>
      </c>
      <c r="C79" s="13">
        <v>3</v>
      </c>
    </row>
    <row r="80" spans="1:3" x14ac:dyDescent="0.3">
      <c r="A80" s="8">
        <v>592</v>
      </c>
      <c r="B80" s="10">
        <v>376</v>
      </c>
      <c r="C80" s="13">
        <v>2</v>
      </c>
    </row>
    <row r="81" spans="1:3" x14ac:dyDescent="0.3">
      <c r="A81" s="8">
        <v>592</v>
      </c>
      <c r="B81" s="8"/>
      <c r="C81" s="13">
        <v>1</v>
      </c>
    </row>
    <row r="82" spans="1:3" x14ac:dyDescent="0.3">
      <c r="A82" s="8">
        <v>592</v>
      </c>
      <c r="B82" s="10">
        <v>372</v>
      </c>
      <c r="C82" s="13">
        <v>1</v>
      </c>
    </row>
    <row r="83" spans="1:3" x14ac:dyDescent="0.3">
      <c r="A83" s="8">
        <v>590</v>
      </c>
      <c r="B83" s="10">
        <v>367</v>
      </c>
      <c r="C83" s="13">
        <v>1</v>
      </c>
    </row>
    <row r="84" spans="1:3" x14ac:dyDescent="0.3">
      <c r="A84" s="8">
        <v>589</v>
      </c>
      <c r="B84" s="8"/>
      <c r="C84" s="13">
        <v>1</v>
      </c>
    </row>
    <row r="85" spans="1:3" x14ac:dyDescent="0.3">
      <c r="A85" s="8">
        <v>587</v>
      </c>
      <c r="B85" s="10">
        <v>359</v>
      </c>
      <c r="C85" s="13">
        <v>1</v>
      </c>
    </row>
    <row r="86" spans="1:3" x14ac:dyDescent="0.3">
      <c r="A86" s="8">
        <v>584</v>
      </c>
      <c r="B86" s="10">
        <v>351</v>
      </c>
      <c r="C86" s="13">
        <v>0</v>
      </c>
    </row>
    <row r="87" spans="1:3" x14ac:dyDescent="0.3">
      <c r="A87" s="8">
        <v>582</v>
      </c>
      <c r="B87" s="8"/>
      <c r="C87" s="13">
        <v>1</v>
      </c>
    </row>
    <row r="88" spans="1:3" x14ac:dyDescent="0.3">
      <c r="A88" s="8">
        <v>580</v>
      </c>
      <c r="B88" s="10">
        <v>345</v>
      </c>
      <c r="C88" s="13">
        <v>0</v>
      </c>
    </row>
    <row r="89" spans="1:3" x14ac:dyDescent="0.3">
      <c r="A89" s="9">
        <v>555</v>
      </c>
      <c r="B89" s="10">
        <v>317</v>
      </c>
      <c r="C89" s="13">
        <v>15</v>
      </c>
    </row>
    <row r="90" spans="1:3" x14ac:dyDescent="0.3">
      <c r="A90" s="9">
        <v>559</v>
      </c>
      <c r="B90" s="10"/>
      <c r="C90" s="13">
        <v>20</v>
      </c>
    </row>
    <row r="91" spans="1:3" x14ac:dyDescent="0.3">
      <c r="A91" s="9">
        <v>563</v>
      </c>
      <c r="B91" s="10">
        <v>331</v>
      </c>
      <c r="C91" s="13">
        <v>12</v>
      </c>
    </row>
    <row r="92" spans="1:3" x14ac:dyDescent="0.3">
      <c r="A92" s="9">
        <v>571</v>
      </c>
      <c r="B92" s="10">
        <v>348</v>
      </c>
      <c r="C92" s="13">
        <v>4</v>
      </c>
    </row>
    <row r="93" spans="1:3" x14ac:dyDescent="0.3">
      <c r="A93" s="9">
        <v>573</v>
      </c>
      <c r="B93" s="10"/>
      <c r="C93" s="13">
        <v>5</v>
      </c>
    </row>
    <row r="94" spans="1:3" x14ac:dyDescent="0.3">
      <c r="A94" s="8">
        <v>577</v>
      </c>
      <c r="B94" s="10">
        <v>352</v>
      </c>
      <c r="C94" s="13">
        <v>2</v>
      </c>
    </row>
    <row r="95" spans="1:3" x14ac:dyDescent="0.3">
      <c r="A95" s="9">
        <v>581</v>
      </c>
      <c r="B95" s="10">
        <v>357</v>
      </c>
      <c r="C95" s="13">
        <v>3</v>
      </c>
    </row>
    <row r="96" spans="1:3" x14ac:dyDescent="0.3">
      <c r="A96" s="9">
        <v>582</v>
      </c>
      <c r="B96" s="10"/>
      <c r="C96" s="13">
        <v>5</v>
      </c>
    </row>
    <row r="97" spans="1:3" x14ac:dyDescent="0.3">
      <c r="A97" s="8">
        <v>583</v>
      </c>
      <c r="B97" s="10">
        <v>359</v>
      </c>
      <c r="C97" s="13">
        <v>0</v>
      </c>
    </row>
    <row r="98" spans="1:3" x14ac:dyDescent="0.3">
      <c r="A98" s="8">
        <v>585</v>
      </c>
      <c r="B98" s="10">
        <v>354</v>
      </c>
      <c r="C98" s="13">
        <v>0</v>
      </c>
    </row>
    <row r="99" spans="1:3" x14ac:dyDescent="0.3">
      <c r="A99" s="8">
        <v>585</v>
      </c>
      <c r="B99" s="8"/>
      <c r="C99" s="13">
        <v>5</v>
      </c>
    </row>
    <row r="100" spans="1:3" x14ac:dyDescent="0.3">
      <c r="A100" s="8">
        <v>586</v>
      </c>
      <c r="B100" s="10">
        <v>354</v>
      </c>
      <c r="C100" s="13">
        <v>2</v>
      </c>
    </row>
    <row r="101" spans="1:3" x14ac:dyDescent="0.3">
      <c r="A101" s="8">
        <v>592</v>
      </c>
      <c r="B101" s="10">
        <v>362</v>
      </c>
      <c r="C101" s="12">
        <v>0</v>
      </c>
    </row>
    <row r="102" spans="1:3" x14ac:dyDescent="0.3">
      <c r="A102" s="8">
        <v>594</v>
      </c>
      <c r="B102" s="8"/>
      <c r="C102" s="12">
        <v>0</v>
      </c>
    </row>
    <row r="103" spans="1:3" x14ac:dyDescent="0.3">
      <c r="A103" s="8">
        <v>600</v>
      </c>
      <c r="B103" s="10">
        <v>372</v>
      </c>
      <c r="C103" s="12">
        <v>0</v>
      </c>
    </row>
    <row r="104" spans="1:3" x14ac:dyDescent="0.3">
      <c r="A104" s="8">
        <v>615</v>
      </c>
      <c r="B104" s="10">
        <v>415</v>
      </c>
      <c r="C104" s="12">
        <v>0</v>
      </c>
    </row>
    <row r="105" spans="1:3" x14ac:dyDescent="0.3">
      <c r="A105" s="8">
        <v>620</v>
      </c>
      <c r="B105" s="8"/>
      <c r="C105" s="12">
        <v>5</v>
      </c>
    </row>
    <row r="106" spans="1:3" x14ac:dyDescent="0.3">
      <c r="A106" s="8">
        <v>628</v>
      </c>
      <c r="B106" s="10">
        <v>436</v>
      </c>
      <c r="C106" s="12">
        <v>3</v>
      </c>
    </row>
    <row r="107" spans="1:3" x14ac:dyDescent="0.3">
      <c r="A107" s="9">
        <v>432</v>
      </c>
      <c r="B107" s="10">
        <v>210.7</v>
      </c>
      <c r="C107" s="13">
        <v>74</v>
      </c>
    </row>
    <row r="108" spans="1:3" x14ac:dyDescent="0.3">
      <c r="A108" s="9">
        <v>441</v>
      </c>
      <c r="B108" s="10">
        <v>217.9</v>
      </c>
      <c r="C108" s="13">
        <v>15</v>
      </c>
    </row>
    <row r="109" spans="1:3" x14ac:dyDescent="0.3">
      <c r="A109" s="9">
        <v>456</v>
      </c>
      <c r="B109" s="10">
        <v>231.7</v>
      </c>
      <c r="C109" s="13">
        <v>10</v>
      </c>
    </row>
    <row r="110" spans="1:3" x14ac:dyDescent="0.3">
      <c r="A110" s="9">
        <v>481</v>
      </c>
      <c r="B110" s="10">
        <v>255.7</v>
      </c>
      <c r="C110" s="13">
        <v>5</v>
      </c>
    </row>
    <row r="111" spans="1:3" x14ac:dyDescent="0.3">
      <c r="A111" s="9">
        <v>491</v>
      </c>
      <c r="B111" s="10">
        <v>263.89999999999998</v>
      </c>
      <c r="C111" s="13">
        <v>5</v>
      </c>
    </row>
    <row r="112" spans="1:3" x14ac:dyDescent="0.3">
      <c r="A112" s="8">
        <v>503</v>
      </c>
      <c r="B112" s="8">
        <v>276.89999999999998</v>
      </c>
      <c r="C112" s="13">
        <v>5</v>
      </c>
    </row>
    <row r="113" spans="1:3" x14ac:dyDescent="0.3">
      <c r="A113" s="9">
        <v>516</v>
      </c>
      <c r="B113" s="10">
        <v>286.7</v>
      </c>
      <c r="C113" s="13">
        <v>5</v>
      </c>
    </row>
    <row r="114" spans="1:3" x14ac:dyDescent="0.3">
      <c r="A114" s="9">
        <v>520</v>
      </c>
      <c r="B114" s="10">
        <v>288.60000000000002</v>
      </c>
      <c r="C114" s="13">
        <v>5</v>
      </c>
    </row>
    <row r="115" spans="1:3" x14ac:dyDescent="0.3">
      <c r="A115" s="8">
        <v>525</v>
      </c>
      <c r="B115" s="10">
        <v>290.89999999999998</v>
      </c>
      <c r="C115" s="13">
        <v>5</v>
      </c>
    </row>
    <row r="116" spans="1:3" x14ac:dyDescent="0.3">
      <c r="A116" s="8">
        <v>529</v>
      </c>
      <c r="B116" s="10">
        <v>289</v>
      </c>
      <c r="C116" s="13">
        <v>5</v>
      </c>
    </row>
    <row r="117" spans="1:3" x14ac:dyDescent="0.3">
      <c r="A117" s="8">
        <v>529</v>
      </c>
      <c r="B117" s="10">
        <v>285.10000000000002</v>
      </c>
      <c r="C117" s="13">
        <v>4</v>
      </c>
    </row>
    <row r="118" spans="1:3" x14ac:dyDescent="0.3">
      <c r="A118" s="8">
        <v>529</v>
      </c>
      <c r="B118" s="10">
        <v>283.10000000000002</v>
      </c>
      <c r="C118" s="13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List1</vt:lpstr>
      <vt:lpstr>List2</vt:lpstr>
      <vt:lpstr>List3</vt:lpstr>
      <vt:lpstr>List4</vt:lpstr>
      <vt:lpstr>List5</vt:lpstr>
      <vt:lpstr>List9</vt:lpstr>
      <vt:lpstr>List10</vt:lpstr>
      <vt:lpstr>List6</vt:lpstr>
      <vt:lpstr>List7</vt:lpstr>
      <vt:lpstr>List8</vt:lpstr>
    </vt:vector>
  </TitlesOfParts>
  <Company>Czech University of Life Sciences Prague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Hájková Mariana</dc:creator>
  <cp:lastModifiedBy>Hájková Mariana</cp:lastModifiedBy>
  <dcterms:created xsi:type="dcterms:W3CDTF">2025-03-20T18:55:55Z</dcterms:created>
  <dcterms:modified xsi:type="dcterms:W3CDTF">2025-03-24T22:24:36Z</dcterms:modified>
</cp:coreProperties>
</file>