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C2C3312-415A-468A-AA8A-05C8AC6C79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Таблица" sheetId="1" r:id="rId1"/>
    <sheet name="Диаграмма" sheetId="4" r:id="rId2"/>
    <sheet name="Диаграмма(Всех данных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E14" i="1"/>
  <c r="F14" i="1"/>
  <c r="E15" i="1"/>
  <c r="F15" i="1"/>
  <c r="D14" i="1"/>
  <c r="D15" i="1"/>
  <c r="D13" i="1"/>
  <c r="G12" i="1"/>
  <c r="G11" i="1"/>
  <c r="G10" i="1"/>
  <c r="G9" i="1"/>
  <c r="G8" i="1"/>
  <c r="G7" i="1"/>
  <c r="G6" i="1"/>
  <c r="G5" i="1"/>
  <c r="G14" i="1" s="1"/>
  <c r="G4" i="1"/>
  <c r="F16" i="1"/>
  <c r="F17" i="1"/>
  <c r="F18" i="1"/>
  <c r="E17" i="1"/>
  <c r="E18" i="1"/>
  <c r="E16" i="1"/>
  <c r="D17" i="1"/>
  <c r="D18" i="1"/>
  <c r="D16" i="1"/>
  <c r="G15" i="1" l="1"/>
  <c r="G17" i="1"/>
  <c r="G16" i="1"/>
  <c r="G18" i="1"/>
  <c r="G13" i="1"/>
</calcChain>
</file>

<file path=xl/sharedStrings.xml><?xml version="1.0" encoding="utf-8"?>
<sst xmlns="http://schemas.openxmlformats.org/spreadsheetml/2006/main" count="24" uniqueCount="12">
  <si>
    <t>День учений</t>
  </si>
  <si>
    <t>Итого за учения</t>
  </si>
  <si>
    <t>Среднее</t>
  </si>
  <si>
    <t>Тип боеприпаса</t>
  </si>
  <si>
    <t>Подразделение</t>
  </si>
  <si>
    <t>1 рота</t>
  </si>
  <si>
    <t>2 рота</t>
  </si>
  <si>
    <t>3 рота</t>
  </si>
  <si>
    <t>Всего</t>
  </si>
  <si>
    <t>Патроны 5,45 мм</t>
  </si>
  <si>
    <t>Патроны 7,62 мм</t>
  </si>
  <si>
    <t>Патроны 9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</si>
</sst>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4" tint="-0.499984740745262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solidFill>
                  <a:srgbClr val="FF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Расход боеприпасов на учениях</a:t>
            </a:r>
            <a:endParaRPr lang="ru-RU">
              <a:solidFill>
                <a:srgbClr val="FF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57150">
          <a:solidFill>
            <a:srgbClr val="7030A0"/>
          </a:solidFill>
        </a:ln>
        <a:effectLst/>
        <a:sp3d contourW="57150">
          <a:contourClr>
            <a:srgbClr val="7030A0"/>
          </a:contourClr>
        </a:sp3d>
      </c:spPr>
    </c:floor>
    <c:sideWall>
      <c:thickness val="0"/>
      <c:spPr>
        <a:gradFill flip="none" rotWithShape="1">
          <a:gsLst>
            <a:gs pos="41000">
              <a:schemeClr val="accent2"/>
            </a:gs>
            <a:gs pos="29000">
              <a:srgbClr val="002060"/>
            </a:gs>
            <a:gs pos="74000">
              <a:schemeClr val="accent1">
                <a:shade val="100000"/>
                <a:satMod val="115000"/>
              </a:schemeClr>
            </a:gs>
          </a:gsLst>
          <a:lin ang="13500000" scaled="1"/>
          <a:tileRect/>
        </a:gradFill>
        <a:ln>
          <a:noFill/>
        </a:ln>
        <a:effectLst/>
        <a:sp3d/>
      </c:spPr>
    </c:sideWall>
    <c:backWall>
      <c:thickness val="0"/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Таблица!$D$2:$D$3</c:f>
              <c:strCache>
                <c:ptCount val="2"/>
                <c:pt idx="0">
                  <c:v>Подразделение</c:v>
                </c:pt>
                <c:pt idx="1">
                  <c:v>1 рота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Таблица!$C$13:$C$15</c:f>
              <c:strCache>
                <c:ptCount val="3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</c:strCache>
            </c:strRef>
          </c:cat>
          <c:val>
            <c:numRef>
              <c:f>Таблица!$D$13:$D$15</c:f>
              <c:numCache>
                <c:formatCode>#,##0</c:formatCode>
                <c:ptCount val="3"/>
                <c:pt idx="0">
                  <c:v>16500</c:v>
                </c:pt>
                <c:pt idx="1">
                  <c:v>1860</c:v>
                </c:pt>
                <c:pt idx="2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0-466C-8FA8-B2CAEF0F7B23}"/>
            </c:ext>
          </c:extLst>
        </c:ser>
        <c:ser>
          <c:idx val="1"/>
          <c:order val="1"/>
          <c:tx>
            <c:strRef>
              <c:f>Таблица!$E$2:$E$3</c:f>
              <c:strCache>
                <c:ptCount val="2"/>
                <c:pt idx="0">
                  <c:v>Подразделение</c:v>
                </c:pt>
                <c:pt idx="1">
                  <c:v>2 рота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Таблица!$C$13:$C$15</c:f>
              <c:strCache>
                <c:ptCount val="3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</c:strCache>
            </c:strRef>
          </c:cat>
          <c:val>
            <c:numRef>
              <c:f>Таблица!$E$13:$E$15</c:f>
              <c:numCache>
                <c:formatCode>#,##0</c:formatCode>
                <c:ptCount val="3"/>
                <c:pt idx="0">
                  <c:v>18900</c:v>
                </c:pt>
                <c:pt idx="1">
                  <c:v>1775</c:v>
                </c:pt>
                <c:pt idx="2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0-466C-8FA8-B2CAEF0F7B23}"/>
            </c:ext>
          </c:extLst>
        </c:ser>
        <c:ser>
          <c:idx val="2"/>
          <c:order val="2"/>
          <c:tx>
            <c:strRef>
              <c:f>Таблица!$F$2:$F$3</c:f>
              <c:strCache>
                <c:ptCount val="2"/>
                <c:pt idx="0">
                  <c:v>Подразделение</c:v>
                </c:pt>
                <c:pt idx="1">
                  <c:v>3 рота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6.5373390263375616E-2"/>
                  <c:y val="-2.710468894701650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4049"/>
                        <a:gd name="adj2" fmla="val 17155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8250-466C-8FA8-B2CAEF0F7B2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Таблица!$C$13:$C$15</c:f>
              <c:strCache>
                <c:ptCount val="3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</c:strCache>
            </c:strRef>
          </c:cat>
          <c:val>
            <c:numRef>
              <c:f>Таблица!$F$13:$F$15</c:f>
              <c:numCache>
                <c:formatCode>#,##0</c:formatCode>
                <c:ptCount val="3"/>
                <c:pt idx="0">
                  <c:v>17300</c:v>
                </c:pt>
                <c:pt idx="1">
                  <c:v>1700</c:v>
                </c:pt>
                <c:pt idx="2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50-466C-8FA8-B2CAEF0F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239920"/>
        <c:axId val="182248656"/>
        <c:axId val="236943648"/>
      </c:bar3DChart>
      <c:catAx>
        <c:axId val="18223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48656"/>
        <c:crosses val="autoZero"/>
        <c:auto val="1"/>
        <c:lblAlgn val="ctr"/>
        <c:lblOffset val="100"/>
        <c:noMultiLvlLbl val="0"/>
      </c:catAx>
      <c:valAx>
        <c:axId val="1822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Расход боеприпасов магазинов</a:t>
                </a:r>
                <a:endParaRPr lang="ru-RU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39920"/>
        <c:crosses val="autoZero"/>
        <c:crossBetween val="between"/>
      </c:valAx>
      <c:serAx>
        <c:axId val="23694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486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18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Расход боеприпасов на учениях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/>
        </a:solidFill>
        <a:ln w="57150" cap="flat" cmpd="sng" algn="ctr">
          <a:solidFill>
            <a:schemeClr val="accent4">
              <a:lumMod val="75000"/>
            </a:schemeClr>
          </a:solidFill>
          <a:prstDash val="solid"/>
          <a:miter lim="800000"/>
        </a:ln>
        <a:effectLst/>
        <a:sp3d contourW="57150">
          <a:contourClr>
            <a:schemeClr val="accent4">
              <a:lumMod val="75000"/>
            </a:schemeClr>
          </a:contourClr>
        </a:sp3d>
      </c:spPr>
    </c:floor>
    <c:sideWall>
      <c:thickness val="0"/>
      <c:spPr>
        <a:solidFill>
          <a:schemeClr val="accent6">
            <a:lumMod val="75000"/>
          </a:schemeClr>
        </a:solidFill>
        <a:ln>
          <a:noFill/>
        </a:ln>
        <a:effectLst/>
        <a:sp3d/>
      </c:spPr>
    </c:sideWall>
    <c:backWall>
      <c:thickness val="0"/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Таблица!$D$2:$D$3</c:f>
              <c:strCache>
                <c:ptCount val="2"/>
                <c:pt idx="0">
                  <c:v>Подразделение</c:v>
                </c:pt>
                <c:pt idx="1">
                  <c:v>1 рота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Таблица!$C$4:$C$12</c:f>
              <c:strCache>
                <c:ptCount val="9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  <c:pt idx="3">
                  <c:v>Патроны 5,45 мм</c:v>
                </c:pt>
                <c:pt idx="4">
                  <c:v>Патроны 7,62 мм</c:v>
                </c:pt>
                <c:pt idx="5">
                  <c:v>Патроны 9 мм</c:v>
                </c:pt>
                <c:pt idx="6">
                  <c:v>Патроны 5,45 мм</c:v>
                </c:pt>
                <c:pt idx="7">
                  <c:v>Патроны 7,62 мм</c:v>
                </c:pt>
                <c:pt idx="8">
                  <c:v>Патроны 9 мм</c:v>
                </c:pt>
              </c:strCache>
            </c:strRef>
          </c:cat>
          <c:val>
            <c:numRef>
              <c:f>Таблица!$D$4:$D$12</c:f>
              <c:numCache>
                <c:formatCode>#,##0</c:formatCode>
                <c:ptCount val="9"/>
                <c:pt idx="0">
                  <c:v>3500</c:v>
                </c:pt>
                <c:pt idx="1">
                  <c:v>620</c:v>
                </c:pt>
                <c:pt idx="2">
                  <c:v>128</c:v>
                </c:pt>
                <c:pt idx="3">
                  <c:v>5200</c:v>
                </c:pt>
                <c:pt idx="4">
                  <c:v>490</c:v>
                </c:pt>
                <c:pt idx="5">
                  <c:v>144</c:v>
                </c:pt>
                <c:pt idx="6">
                  <c:v>7800</c:v>
                </c:pt>
                <c:pt idx="7">
                  <c:v>750</c:v>
                </c:pt>
                <c:pt idx="8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1-4A3E-A383-E09786E9D339}"/>
            </c:ext>
          </c:extLst>
        </c:ser>
        <c:ser>
          <c:idx val="1"/>
          <c:order val="1"/>
          <c:tx>
            <c:strRef>
              <c:f>Таблица!$E$2:$E$3</c:f>
              <c:strCache>
                <c:ptCount val="2"/>
                <c:pt idx="0">
                  <c:v>Подразделение</c:v>
                </c:pt>
                <c:pt idx="1">
                  <c:v>2 рота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Таблица!$C$4:$C$12</c:f>
              <c:strCache>
                <c:ptCount val="9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  <c:pt idx="3">
                  <c:v>Патроны 5,45 мм</c:v>
                </c:pt>
                <c:pt idx="4">
                  <c:v>Патроны 7,62 мм</c:v>
                </c:pt>
                <c:pt idx="5">
                  <c:v>Патроны 9 мм</c:v>
                </c:pt>
                <c:pt idx="6">
                  <c:v>Патроны 5,45 мм</c:v>
                </c:pt>
                <c:pt idx="7">
                  <c:v>Патроны 7,62 мм</c:v>
                </c:pt>
                <c:pt idx="8">
                  <c:v>Патроны 9 мм</c:v>
                </c:pt>
              </c:strCache>
            </c:strRef>
          </c:cat>
          <c:val>
            <c:numRef>
              <c:f>Таблица!$E$4:$E$12</c:f>
              <c:numCache>
                <c:formatCode>#,##0</c:formatCode>
                <c:ptCount val="9"/>
                <c:pt idx="0">
                  <c:v>4200</c:v>
                </c:pt>
                <c:pt idx="1">
                  <c:v>350</c:v>
                </c:pt>
                <c:pt idx="2">
                  <c:v>80</c:v>
                </c:pt>
                <c:pt idx="3" formatCode="General">
                  <c:v>5100</c:v>
                </c:pt>
                <c:pt idx="4" formatCode="General">
                  <c:v>625</c:v>
                </c:pt>
                <c:pt idx="5" formatCode="General">
                  <c:v>80</c:v>
                </c:pt>
                <c:pt idx="6" formatCode="General">
                  <c:v>9600</c:v>
                </c:pt>
                <c:pt idx="7" formatCode="General">
                  <c:v>800</c:v>
                </c:pt>
                <c:pt idx="8" formatCode="General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1-4A3E-A383-E09786E9D339}"/>
            </c:ext>
          </c:extLst>
        </c:ser>
        <c:ser>
          <c:idx val="2"/>
          <c:order val="2"/>
          <c:tx>
            <c:strRef>
              <c:f>Таблица!$F$2:$F$3</c:f>
              <c:strCache>
                <c:ptCount val="2"/>
                <c:pt idx="0">
                  <c:v>Подразделение</c:v>
                </c:pt>
                <c:pt idx="1">
                  <c:v>3 рота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Таблица!$C$4:$C$12</c:f>
              <c:strCache>
                <c:ptCount val="9"/>
                <c:pt idx="0">
                  <c:v>Патроны 5,45 мм</c:v>
                </c:pt>
                <c:pt idx="1">
                  <c:v>Патроны 7,62 мм</c:v>
                </c:pt>
                <c:pt idx="2">
                  <c:v>Патроны 9 мм</c:v>
                </c:pt>
                <c:pt idx="3">
                  <c:v>Патроны 5,45 мм</c:v>
                </c:pt>
                <c:pt idx="4">
                  <c:v>Патроны 7,62 мм</c:v>
                </c:pt>
                <c:pt idx="5">
                  <c:v>Патроны 9 мм</c:v>
                </c:pt>
                <c:pt idx="6">
                  <c:v>Патроны 5,45 мм</c:v>
                </c:pt>
                <c:pt idx="7">
                  <c:v>Патроны 7,62 мм</c:v>
                </c:pt>
                <c:pt idx="8">
                  <c:v>Патроны 9 мм</c:v>
                </c:pt>
              </c:strCache>
            </c:strRef>
          </c:cat>
          <c:val>
            <c:numRef>
              <c:f>Таблица!$F$4:$F$12</c:f>
              <c:numCache>
                <c:formatCode>#,##0</c:formatCode>
                <c:ptCount val="9"/>
                <c:pt idx="0">
                  <c:v>3850</c:v>
                </c:pt>
                <c:pt idx="1">
                  <c:v>540</c:v>
                </c:pt>
                <c:pt idx="2">
                  <c:v>112</c:v>
                </c:pt>
                <c:pt idx="3">
                  <c:v>4750</c:v>
                </c:pt>
                <c:pt idx="4">
                  <c:v>520</c:v>
                </c:pt>
                <c:pt idx="5">
                  <c:v>128</c:v>
                </c:pt>
                <c:pt idx="6">
                  <c:v>8700</c:v>
                </c:pt>
                <c:pt idx="7">
                  <c:v>640</c:v>
                </c:pt>
                <c:pt idx="8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1-4A3E-A383-E09786E9D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264464"/>
        <c:axId val="182248240"/>
        <c:axId val="182805904"/>
      </c:bar3DChart>
      <c:catAx>
        <c:axId val="18226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Роты</a:t>
                </a:r>
                <a:endParaRPr lang="ru-RU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48240"/>
        <c:crosses val="autoZero"/>
        <c:auto val="1"/>
        <c:lblAlgn val="ctr"/>
        <c:lblOffset val="100"/>
        <c:noMultiLvlLbl val="0"/>
      </c:catAx>
      <c:valAx>
        <c:axId val="1822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0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Значения расхода боеприпасов</a:t>
                </a:r>
                <a:endParaRPr lang="ru-RU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64464"/>
        <c:crosses val="autoZero"/>
        <c:crossBetween val="between"/>
      </c:valAx>
      <c:serAx>
        <c:axId val="18280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22482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A0044C-AFD6-460C-8D1E-BAA3E30072A8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66FB53-9405-4B1B-BE91-87BC9113E8E5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4895" cy="609119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89D3E66-A113-482B-8872-8C1B05BE3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4895" cy="609119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8F4CBA-778A-420A-9977-D277B6BBD1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view="pageLayout" topLeftCell="A25" zoomScaleNormal="100" workbookViewId="0">
      <selection activeCell="H10" sqref="H10"/>
    </sheetView>
  </sheetViews>
  <sheetFormatPr defaultRowHeight="15" x14ac:dyDescent="0.25"/>
  <cols>
    <col min="3" max="3" width="17.85546875" customWidth="1"/>
    <col min="4" max="4" width="7.7109375" customWidth="1"/>
  </cols>
  <sheetData>
    <row r="2" spans="2:7" x14ac:dyDescent="0.25">
      <c r="B2" s="14" t="s">
        <v>0</v>
      </c>
      <c r="C2" s="14" t="s">
        <v>3</v>
      </c>
      <c r="D2" s="26" t="s">
        <v>4</v>
      </c>
      <c r="E2" s="27"/>
      <c r="F2" s="28"/>
      <c r="G2" s="12" t="s">
        <v>8</v>
      </c>
    </row>
    <row r="3" spans="2:7" x14ac:dyDescent="0.25">
      <c r="B3" s="16"/>
      <c r="C3" s="16"/>
      <c r="D3" s="1" t="s">
        <v>5</v>
      </c>
      <c r="E3" s="1" t="s">
        <v>6</v>
      </c>
      <c r="F3" s="1" t="s">
        <v>7</v>
      </c>
      <c r="G3" s="13"/>
    </row>
    <row r="4" spans="2:7" ht="20.25" customHeight="1" x14ac:dyDescent="0.25">
      <c r="B4" s="14">
        <v>1</v>
      </c>
      <c r="C4" s="2" t="s">
        <v>9</v>
      </c>
      <c r="D4" s="3">
        <v>3500</v>
      </c>
      <c r="E4" s="3">
        <v>4200</v>
      </c>
      <c r="F4" s="3">
        <v>3850</v>
      </c>
      <c r="G4" s="4">
        <f t="shared" ref="G4:G12" si="0">SUM(D4:F4)</f>
        <v>11550</v>
      </c>
    </row>
    <row r="5" spans="2:7" x14ac:dyDescent="0.25">
      <c r="B5" s="15"/>
      <c r="C5" s="2" t="s">
        <v>10</v>
      </c>
      <c r="D5" s="3">
        <v>620</v>
      </c>
      <c r="E5" s="3">
        <v>350</v>
      </c>
      <c r="F5" s="3">
        <v>540</v>
      </c>
      <c r="G5" s="5">
        <f t="shared" si="0"/>
        <v>1510</v>
      </c>
    </row>
    <row r="6" spans="2:7" x14ac:dyDescent="0.25">
      <c r="B6" s="16"/>
      <c r="C6" s="2" t="s">
        <v>11</v>
      </c>
      <c r="D6" s="3">
        <v>128</v>
      </c>
      <c r="E6" s="3">
        <v>80</v>
      </c>
      <c r="F6" s="3">
        <v>112</v>
      </c>
      <c r="G6" s="5">
        <f t="shared" si="0"/>
        <v>320</v>
      </c>
    </row>
    <row r="7" spans="2:7" x14ac:dyDescent="0.25">
      <c r="B7" s="14">
        <v>2</v>
      </c>
      <c r="C7" s="2" t="s">
        <v>9</v>
      </c>
      <c r="D7" s="3">
        <v>5200</v>
      </c>
      <c r="E7" s="6">
        <v>5100</v>
      </c>
      <c r="F7" s="3">
        <v>4750</v>
      </c>
      <c r="G7" s="5">
        <f t="shared" si="0"/>
        <v>15050</v>
      </c>
    </row>
    <row r="8" spans="2:7" x14ac:dyDescent="0.25">
      <c r="B8" s="15"/>
      <c r="C8" s="2" t="s">
        <v>10</v>
      </c>
      <c r="D8" s="7">
        <v>490</v>
      </c>
      <c r="E8" s="6">
        <v>625</v>
      </c>
      <c r="F8" s="3">
        <v>520</v>
      </c>
      <c r="G8" s="5">
        <f t="shared" si="0"/>
        <v>1635</v>
      </c>
    </row>
    <row r="9" spans="2:7" x14ac:dyDescent="0.25">
      <c r="B9" s="16"/>
      <c r="C9" s="2" t="s">
        <v>11</v>
      </c>
      <c r="D9" s="3">
        <v>144</v>
      </c>
      <c r="E9" s="6">
        <v>80</v>
      </c>
      <c r="F9" s="3">
        <v>128</v>
      </c>
      <c r="G9" s="5">
        <f t="shared" si="0"/>
        <v>352</v>
      </c>
    </row>
    <row r="10" spans="2:7" x14ac:dyDescent="0.25">
      <c r="B10" s="17">
        <v>3</v>
      </c>
      <c r="C10" s="2" t="s">
        <v>9</v>
      </c>
      <c r="D10" s="3">
        <v>7800</v>
      </c>
      <c r="E10" s="6">
        <v>9600</v>
      </c>
      <c r="F10" s="3">
        <v>8700</v>
      </c>
      <c r="G10" s="5">
        <f t="shared" si="0"/>
        <v>26100</v>
      </c>
    </row>
    <row r="11" spans="2:7" x14ac:dyDescent="0.25">
      <c r="B11" s="18"/>
      <c r="C11" s="2" t="s">
        <v>10</v>
      </c>
      <c r="D11" s="3">
        <v>750</v>
      </c>
      <c r="E11" s="6">
        <v>800</v>
      </c>
      <c r="F11" s="3">
        <v>640</v>
      </c>
      <c r="G11" s="5">
        <f t="shared" si="0"/>
        <v>2190</v>
      </c>
    </row>
    <row r="12" spans="2:7" x14ac:dyDescent="0.25">
      <c r="B12" s="19"/>
      <c r="C12" s="2" t="s">
        <v>11</v>
      </c>
      <c r="D12" s="3">
        <v>160</v>
      </c>
      <c r="E12" s="6">
        <v>224</v>
      </c>
      <c r="F12" s="3">
        <v>176</v>
      </c>
      <c r="G12" s="5">
        <f t="shared" si="0"/>
        <v>560</v>
      </c>
    </row>
    <row r="13" spans="2:7" x14ac:dyDescent="0.25">
      <c r="B13" s="20" t="s">
        <v>1</v>
      </c>
      <c r="C13" s="8" t="s">
        <v>9</v>
      </c>
      <c r="D13" s="9">
        <f>SUM(D4,D7,D10)</f>
        <v>16500</v>
      </c>
      <c r="E13" s="9">
        <f t="shared" ref="E13:F13" si="1">SUM(E4,E7,E10)</f>
        <v>18900</v>
      </c>
      <c r="F13" s="9">
        <f t="shared" si="1"/>
        <v>17300</v>
      </c>
      <c r="G13" s="5">
        <f>SUM(G4,G7,G10)</f>
        <v>52700</v>
      </c>
    </row>
    <row r="14" spans="2:7" x14ac:dyDescent="0.25">
      <c r="B14" s="21"/>
      <c r="C14" s="8" t="s">
        <v>10</v>
      </c>
      <c r="D14" s="9">
        <f t="shared" ref="D14:D15" si="2">SUM(D5,D8,D11)</f>
        <v>1860</v>
      </c>
      <c r="E14" s="9">
        <f t="shared" ref="E14:G14" si="3">SUM(E5,E8,E11)</f>
        <v>1775</v>
      </c>
      <c r="F14" s="9">
        <f t="shared" si="3"/>
        <v>1700</v>
      </c>
      <c r="G14" s="5">
        <f t="shared" si="3"/>
        <v>5335</v>
      </c>
    </row>
    <row r="15" spans="2:7" x14ac:dyDescent="0.25">
      <c r="B15" s="22"/>
      <c r="C15" s="8" t="s">
        <v>11</v>
      </c>
      <c r="D15" s="9">
        <f t="shared" si="2"/>
        <v>432</v>
      </c>
      <c r="E15" s="9">
        <f t="shared" ref="E15:G15" si="4">SUM(E6,E9,E12)</f>
        <v>384</v>
      </c>
      <c r="F15" s="9">
        <f t="shared" si="4"/>
        <v>416</v>
      </c>
      <c r="G15" s="5">
        <f t="shared" si="4"/>
        <v>1232</v>
      </c>
    </row>
    <row r="16" spans="2:7" x14ac:dyDescent="0.25">
      <c r="B16" s="23" t="s">
        <v>2</v>
      </c>
      <c r="C16" s="10" t="s">
        <v>9</v>
      </c>
      <c r="D16" s="11">
        <f>AVERAGE(D7,D4,D10)</f>
        <v>5500</v>
      </c>
      <c r="E16" s="11">
        <f>AVERAGE(E7,E4,E10)</f>
        <v>6300</v>
      </c>
      <c r="F16" s="11">
        <f>AVERAGE(F7,F4,F10)</f>
        <v>5766.666666666667</v>
      </c>
      <c r="G16" s="5">
        <f>AVERAGE(G7,G4,G10)</f>
        <v>17566.666666666668</v>
      </c>
    </row>
    <row r="17" spans="2:7" x14ac:dyDescent="0.25">
      <c r="B17" s="24"/>
      <c r="C17" s="10" t="s">
        <v>10</v>
      </c>
      <c r="D17" s="11">
        <f t="shared" ref="D17:E18" si="5">AVERAGE(D8,D5,D11)</f>
        <v>620</v>
      </c>
      <c r="E17" s="11">
        <f t="shared" si="5"/>
        <v>591.66666666666663</v>
      </c>
      <c r="F17" s="11">
        <f t="shared" ref="F17:G17" si="6">AVERAGE(F8,F5,F11)</f>
        <v>566.66666666666663</v>
      </c>
      <c r="G17" s="5">
        <f t="shared" si="6"/>
        <v>1778.3333333333333</v>
      </c>
    </row>
    <row r="18" spans="2:7" x14ac:dyDescent="0.25">
      <c r="B18" s="25"/>
      <c r="C18" s="10" t="s">
        <v>11</v>
      </c>
      <c r="D18" s="11">
        <f t="shared" si="5"/>
        <v>144</v>
      </c>
      <c r="E18" s="11">
        <f t="shared" si="5"/>
        <v>128</v>
      </c>
      <c r="F18" s="11">
        <f t="shared" ref="F18:G18" si="7">AVERAGE(F9,F6,F12)</f>
        <v>138.66666666666666</v>
      </c>
      <c r="G18" s="5">
        <f t="shared" si="7"/>
        <v>410.66666666666669</v>
      </c>
    </row>
  </sheetData>
  <mergeCells count="9">
    <mergeCell ref="B16:B18"/>
    <mergeCell ref="D2:F2"/>
    <mergeCell ref="B2:B3"/>
    <mergeCell ref="C2:C3"/>
    <mergeCell ref="G2:G3"/>
    <mergeCell ref="B4:B6"/>
    <mergeCell ref="B7:B9"/>
    <mergeCell ref="B10:B12"/>
    <mergeCell ref="B13:B15"/>
  </mergeCells>
  <pageMargins left="0.7" right="0.7" top="0.75" bottom="0.75" header="0.3" footer="0.3"/>
  <pageSetup paperSize="9" orientation="portrait" horizontalDpi="300" verticalDpi="300" r:id="rId1"/>
  <headerFooter>
    <oddHeader>&amp;CРасход боеприпасов на учениях</oddHeader>
    <oddFooter>&amp;L&amp;D&amp;CМедведев&amp;RЛР15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Таблица</vt:lpstr>
      <vt:lpstr>Диаграмма</vt:lpstr>
      <vt:lpstr>Диаграмма(Всех данных)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2021-11-23T11:22:55Z</dcterms:modified>
</cp:coreProperties>
</file>