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ati\Desktop\MEGA\Git\merkulovdaniil.github.io\opt2019\files\"/>
    </mc:Choice>
  </mc:AlternateContent>
  <bookViews>
    <workbookView xWindow="0" yWindow="0" windowWidth="28800" windowHeight="12915"/>
  </bookViews>
  <sheets>
    <sheet name="opt_class" sheetId="1" r:id="rId1"/>
    <sheet name="1" sheetId="2" r:id="rId2"/>
    <sheet name="2" sheetId="3" r:id="rId3"/>
    <sheet name="3" sheetId="4" r:id="rId4"/>
    <sheet name="4" sheetId="5" r:id="rId5"/>
    <sheet name="5" sheetId="9" r:id="rId6"/>
    <sheet name="6" sheetId="10" r:id="rId7"/>
    <sheet name="7" sheetId="11" r:id="rId8"/>
  </sheets>
  <calcPr calcId="162913"/>
</workbook>
</file>

<file path=xl/calcChain.xml><?xml version="1.0" encoding="utf-8"?>
<calcChain xmlns="http://schemas.openxmlformats.org/spreadsheetml/2006/main">
  <c r="M25" i="1" l="1"/>
  <c r="N25" i="1"/>
  <c r="O25" i="1"/>
  <c r="P25" i="1"/>
  <c r="Q25" i="1"/>
  <c r="R25" i="1"/>
  <c r="S25" i="1"/>
  <c r="T25" i="1"/>
  <c r="U25" i="1"/>
  <c r="V25" i="1"/>
  <c r="W25" i="1"/>
  <c r="X25" i="1"/>
  <c r="Y25" i="1"/>
  <c r="AB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AB26" i="1"/>
  <c r="I25" i="1"/>
  <c r="J25" i="1"/>
  <c r="I26" i="1"/>
  <c r="J26" i="1"/>
  <c r="Z2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Z16" i="1" s="1"/>
  <c r="U17" i="1"/>
  <c r="U18" i="1"/>
  <c r="U19" i="1"/>
  <c r="U20" i="1"/>
  <c r="Z20" i="1" s="1"/>
  <c r="U21" i="1"/>
  <c r="U22" i="1"/>
  <c r="U23" i="1"/>
  <c r="U24" i="1"/>
  <c r="U2" i="1"/>
  <c r="H25" i="1" l="1"/>
  <c r="H26" i="1"/>
  <c r="G25" i="1"/>
  <c r="G26" i="1"/>
  <c r="F25" i="1" l="1"/>
  <c r="F26" i="1"/>
  <c r="M3" i="1"/>
  <c r="V3" i="1" s="1"/>
  <c r="Z3" i="1" s="1"/>
  <c r="N3" i="1"/>
  <c r="M4" i="1"/>
  <c r="V4" i="1" s="1"/>
  <c r="Z4" i="1" s="1"/>
  <c r="N4" i="1"/>
  <c r="M5" i="1"/>
  <c r="V5" i="1" s="1"/>
  <c r="Z5" i="1" s="1"/>
  <c r="N5" i="1"/>
  <c r="M6" i="1"/>
  <c r="V6" i="1" s="1"/>
  <c r="Z6" i="1" s="1"/>
  <c r="N6" i="1"/>
  <c r="M7" i="1"/>
  <c r="V7" i="1" s="1"/>
  <c r="Z7" i="1" s="1"/>
  <c r="N7" i="1"/>
  <c r="M8" i="1"/>
  <c r="V8" i="1" s="1"/>
  <c r="Z8" i="1" s="1"/>
  <c r="N8" i="1"/>
  <c r="M9" i="1"/>
  <c r="V9" i="1" s="1"/>
  <c r="Z9" i="1" s="1"/>
  <c r="N9" i="1"/>
  <c r="M10" i="1"/>
  <c r="V10" i="1" s="1"/>
  <c r="Z10" i="1" s="1"/>
  <c r="N10" i="1"/>
  <c r="M11" i="1"/>
  <c r="V11" i="1" s="1"/>
  <c r="Z11" i="1" s="1"/>
  <c r="N11" i="1"/>
  <c r="M12" i="1"/>
  <c r="V12" i="1" s="1"/>
  <c r="Z12" i="1" s="1"/>
  <c r="N12" i="1"/>
  <c r="M13" i="1"/>
  <c r="V13" i="1" s="1"/>
  <c r="Z13" i="1" s="1"/>
  <c r="N13" i="1"/>
  <c r="M14" i="1"/>
  <c r="V14" i="1" s="1"/>
  <c r="Z14" i="1" s="1"/>
  <c r="N14" i="1"/>
  <c r="M15" i="1"/>
  <c r="V15" i="1" s="1"/>
  <c r="Z15" i="1" s="1"/>
  <c r="N15" i="1"/>
  <c r="M16" i="1"/>
  <c r="V16" i="1" s="1"/>
  <c r="N16" i="1"/>
  <c r="M17" i="1"/>
  <c r="V17" i="1" s="1"/>
  <c r="Z17" i="1" s="1"/>
  <c r="N17" i="1"/>
  <c r="M18" i="1"/>
  <c r="V18" i="1" s="1"/>
  <c r="Z18" i="1" s="1"/>
  <c r="N18" i="1"/>
  <c r="M19" i="1"/>
  <c r="V19" i="1" s="1"/>
  <c r="Z19" i="1" s="1"/>
  <c r="N19" i="1"/>
  <c r="M20" i="1"/>
  <c r="V20" i="1" s="1"/>
  <c r="N20" i="1"/>
  <c r="M21" i="1"/>
  <c r="V21" i="1" s="1"/>
  <c r="Z21" i="1" s="1"/>
  <c r="N21" i="1"/>
  <c r="M22" i="1"/>
  <c r="V22" i="1" s="1"/>
  <c r="Z22" i="1" s="1"/>
  <c r="N22" i="1"/>
  <c r="M23" i="1"/>
  <c r="V23" i="1" s="1"/>
  <c r="N23" i="1"/>
  <c r="M24" i="1"/>
  <c r="V24" i="1" s="1"/>
  <c r="Z24" i="1" s="1"/>
  <c r="N24" i="1"/>
  <c r="N2" i="1"/>
  <c r="M2" i="1"/>
  <c r="V2" i="1" s="1"/>
  <c r="Z2" i="1" s="1"/>
  <c r="E25" i="1"/>
  <c r="E26" i="1"/>
  <c r="Z26" i="1" l="1"/>
  <c r="Z25" i="1"/>
  <c r="D25" i="1"/>
  <c r="D26" i="1"/>
</calcChain>
</file>

<file path=xl/sharedStrings.xml><?xml version="1.0" encoding="utf-8"?>
<sst xmlns="http://schemas.openxmlformats.org/spreadsheetml/2006/main" count="320" uniqueCount="75">
  <si>
    <t>user_id</t>
  </si>
  <si>
    <t>last_name</t>
  </si>
  <si>
    <t>first_name</t>
  </si>
  <si>
    <t>Лагутин</t>
  </si>
  <si>
    <t>Евгений</t>
  </si>
  <si>
    <t>Чеканов</t>
  </si>
  <si>
    <t>Михаил</t>
  </si>
  <si>
    <t>Агафонов</t>
  </si>
  <si>
    <t>Артём</t>
  </si>
  <si>
    <t>Сапаров</t>
  </si>
  <si>
    <t>Талгат</t>
  </si>
  <si>
    <t>Еремченко</t>
  </si>
  <si>
    <t>Андрей Евгеньевич</t>
  </si>
  <si>
    <t>Морозов</t>
  </si>
  <si>
    <t>Матвей</t>
  </si>
  <si>
    <t>Делла Пиетра</t>
  </si>
  <si>
    <t>Раффаэле</t>
  </si>
  <si>
    <t>Камалов</t>
  </si>
  <si>
    <t>Ринат</t>
  </si>
  <si>
    <t>Кущук</t>
  </si>
  <si>
    <t>Денис</t>
  </si>
  <si>
    <t>Айвазов</t>
  </si>
  <si>
    <t>Куприянова</t>
  </si>
  <si>
    <t>Ксения</t>
  </si>
  <si>
    <t>Антон</t>
  </si>
  <si>
    <t>Емельянов</t>
  </si>
  <si>
    <t>Чулков</t>
  </si>
  <si>
    <t>Данил</t>
  </si>
  <si>
    <t>Гераськин</t>
  </si>
  <si>
    <t>Даниил</t>
  </si>
  <si>
    <t>test2</t>
  </si>
  <si>
    <t>test3</t>
  </si>
  <si>
    <t xml:space="preserve">Куимов </t>
  </si>
  <si>
    <t>Фесюк</t>
  </si>
  <si>
    <t>Марина</t>
  </si>
  <si>
    <t>mean</t>
  </si>
  <si>
    <t>std</t>
  </si>
  <si>
    <t>Фатхуллин</t>
  </si>
  <si>
    <t>Ильяс</t>
  </si>
  <si>
    <t>Самохин</t>
  </si>
  <si>
    <t>Валентин</t>
  </si>
  <si>
    <t>Кузнецова</t>
  </si>
  <si>
    <t>Олеся</t>
  </si>
  <si>
    <t>Рябцев</t>
  </si>
  <si>
    <t>Ласкина</t>
  </si>
  <si>
    <t>Анна</t>
  </si>
  <si>
    <t>Ревар</t>
  </si>
  <si>
    <t>Владимир</t>
  </si>
  <si>
    <t>Степанов</t>
  </si>
  <si>
    <t>Григорий</t>
  </si>
  <si>
    <t>+</t>
  </si>
  <si>
    <t>-</t>
  </si>
  <si>
    <t>test4</t>
  </si>
  <si>
    <t>test5</t>
  </si>
  <si>
    <t>test6</t>
  </si>
  <si>
    <t>test7</t>
  </si>
  <si>
    <t>test8</t>
  </si>
  <si>
    <t>test9</t>
  </si>
  <si>
    <t>test10</t>
  </si>
  <si>
    <t>#1</t>
  </si>
  <si>
    <t>#2</t>
  </si>
  <si>
    <t>#3</t>
  </si>
  <si>
    <t>Final</t>
  </si>
  <si>
    <t>hw1</t>
  </si>
  <si>
    <t>hw2</t>
  </si>
  <si>
    <t>hw3</t>
  </si>
  <si>
    <t>HW</t>
  </si>
  <si>
    <t>TEST</t>
  </si>
  <si>
    <t>MIDTERM</t>
  </si>
  <si>
    <t>LECTEST</t>
  </si>
  <si>
    <t>PROJECT</t>
  </si>
  <si>
    <t>ИТОГ</t>
  </si>
  <si>
    <t>Досрок</t>
  </si>
  <si>
    <t>?</t>
  </si>
  <si>
    <t>ПАРИ не ниже 90 за курсеру, иначе не выше хора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</si>
</sst>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tabSelected="1" topLeftCell="E1" workbookViewId="0">
      <selection activeCell="U19" sqref="U19"/>
    </sheetView>
  </sheetViews>
  <sheetFormatPr defaultRowHeight="15" x14ac:dyDescent="0.25"/>
  <cols>
    <col min="1" max="1" width="12.140625" customWidth="1"/>
    <col min="2" max="2" width="14" bestFit="1" customWidth="1"/>
    <col min="3" max="3" width="19" bestFit="1" customWidth="1"/>
  </cols>
  <sheetData>
    <row r="1" spans="1:30" s="1" customFormat="1" x14ac:dyDescent="0.25">
      <c r="A1" s="1" t="s">
        <v>0</v>
      </c>
      <c r="B1" s="1" t="s">
        <v>1</v>
      </c>
      <c r="C1" s="1" t="s">
        <v>2</v>
      </c>
      <c r="D1" s="1" t="s">
        <v>30</v>
      </c>
      <c r="E1" s="1" t="s">
        <v>31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35</v>
      </c>
      <c r="N1" s="1" t="s">
        <v>36</v>
      </c>
      <c r="O1" s="1" t="s">
        <v>63</v>
      </c>
      <c r="P1" s="1" t="s">
        <v>59</v>
      </c>
      <c r="Q1" s="1" t="s">
        <v>64</v>
      </c>
      <c r="R1" s="1" t="s">
        <v>60</v>
      </c>
      <c r="S1" s="1" t="s">
        <v>65</v>
      </c>
      <c r="T1" s="1" t="s">
        <v>61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62</v>
      </c>
      <c r="AB1" s="1" t="s">
        <v>71</v>
      </c>
      <c r="AC1" s="1" t="s">
        <v>72</v>
      </c>
    </row>
    <row r="2" spans="1:30" x14ac:dyDescent="0.25">
      <c r="A2">
        <v>58080206</v>
      </c>
      <c r="B2" t="s">
        <v>7</v>
      </c>
      <c r="C2" t="s">
        <v>8</v>
      </c>
      <c r="D2">
        <v>65</v>
      </c>
      <c r="E2">
        <v>70</v>
      </c>
      <c r="F2">
        <v>55</v>
      </c>
      <c r="G2">
        <v>90</v>
      </c>
      <c r="H2">
        <v>80</v>
      </c>
      <c r="M2">
        <f>AVERAGE(D2:L2)</f>
        <v>72</v>
      </c>
      <c r="N2">
        <f>_xlfn.STDEV.P(D2:L2)</f>
        <v>12.083045973594572</v>
      </c>
      <c r="O2">
        <v>98</v>
      </c>
      <c r="P2">
        <v>1</v>
      </c>
      <c r="Q2">
        <v>99</v>
      </c>
      <c r="R2">
        <v>1</v>
      </c>
      <c r="S2">
        <v>100</v>
      </c>
      <c r="T2">
        <v>1</v>
      </c>
      <c r="U2">
        <f>(O2*P2+Q2*R2+S2*T2)/3</f>
        <v>99</v>
      </c>
      <c r="V2">
        <f>M2</f>
        <v>72</v>
      </c>
      <c r="W2">
        <v>80</v>
      </c>
      <c r="X2">
        <v>0</v>
      </c>
      <c r="Y2">
        <v>1</v>
      </c>
      <c r="Z2">
        <f>0.5*U2+0.35*V2+0.15*W2+0*X2 + 20*Y2</f>
        <v>106.7</v>
      </c>
      <c r="AB2">
        <v>10</v>
      </c>
      <c r="AC2" t="s">
        <v>50</v>
      </c>
    </row>
    <row r="3" spans="1:30" x14ac:dyDescent="0.25">
      <c r="A3">
        <v>18000348</v>
      </c>
      <c r="B3" t="s">
        <v>21</v>
      </c>
      <c r="C3" t="s">
        <v>20</v>
      </c>
      <c r="D3">
        <v>80</v>
      </c>
      <c r="E3">
        <v>51</v>
      </c>
      <c r="F3">
        <v>31</v>
      </c>
      <c r="G3">
        <v>90</v>
      </c>
      <c r="H3">
        <v>40</v>
      </c>
      <c r="I3">
        <v>84</v>
      </c>
      <c r="J3">
        <v>27</v>
      </c>
      <c r="M3">
        <f t="shared" ref="M3:M24" si="0">AVERAGE(D3:L3)</f>
        <v>57.571428571428569</v>
      </c>
      <c r="N3">
        <f t="shared" ref="N3:N24" si="1">_xlfn.STDEV.P(D3:L3)</f>
        <v>24.627842216582799</v>
      </c>
      <c r="O3">
        <v>73.599999999999994</v>
      </c>
      <c r="P3">
        <v>1</v>
      </c>
      <c r="Q3">
        <v>75.5</v>
      </c>
      <c r="R3">
        <v>1</v>
      </c>
      <c r="S3">
        <v>100</v>
      </c>
      <c r="T3">
        <v>1</v>
      </c>
      <c r="U3">
        <f t="shared" ref="U3:U24" si="2">(O3*P3+Q3*R3+S3*T3)/3</f>
        <v>83.033333333333331</v>
      </c>
      <c r="V3">
        <f>M3</f>
        <v>57.571428571428569</v>
      </c>
      <c r="W3">
        <v>75</v>
      </c>
      <c r="X3">
        <v>0</v>
      </c>
      <c r="Y3">
        <v>0</v>
      </c>
      <c r="Z3">
        <f t="shared" ref="Z3:Z24" si="3">0.5*U3+0.35*V3+0.15*W3+0*X3 + 20*Y3</f>
        <v>72.916666666666657</v>
      </c>
      <c r="AB3">
        <v>7</v>
      </c>
      <c r="AC3" t="s">
        <v>50</v>
      </c>
    </row>
    <row r="4" spans="1:30" x14ac:dyDescent="0.25">
      <c r="A4">
        <v>59154909</v>
      </c>
      <c r="B4" t="s">
        <v>28</v>
      </c>
      <c r="C4" t="s">
        <v>29</v>
      </c>
      <c r="D4">
        <v>70</v>
      </c>
      <c r="E4">
        <v>55</v>
      </c>
      <c r="F4">
        <v>85</v>
      </c>
      <c r="G4">
        <v>70</v>
      </c>
      <c r="H4">
        <v>60</v>
      </c>
      <c r="I4">
        <v>60</v>
      </c>
      <c r="J4">
        <v>63</v>
      </c>
      <c r="M4">
        <f t="shared" si="0"/>
        <v>66.142857142857139</v>
      </c>
      <c r="N4">
        <f t="shared" si="1"/>
        <v>9.2184376028009591</v>
      </c>
      <c r="O4">
        <v>7.8</v>
      </c>
      <c r="P4">
        <v>0</v>
      </c>
      <c r="Q4">
        <v>70.7</v>
      </c>
      <c r="R4">
        <v>0.4</v>
      </c>
      <c r="S4">
        <v>100</v>
      </c>
      <c r="T4">
        <v>1</v>
      </c>
      <c r="U4">
        <f t="shared" si="2"/>
        <v>42.76</v>
      </c>
      <c r="V4">
        <f>M4</f>
        <v>66.142857142857139</v>
      </c>
      <c r="W4">
        <v>80</v>
      </c>
      <c r="X4">
        <v>0</v>
      </c>
      <c r="Y4">
        <v>0</v>
      </c>
      <c r="Z4">
        <f t="shared" si="3"/>
        <v>56.53</v>
      </c>
      <c r="AB4">
        <v>6</v>
      </c>
    </row>
    <row r="5" spans="1:30" x14ac:dyDescent="0.25">
      <c r="A5">
        <v>58250915</v>
      </c>
      <c r="B5" t="s">
        <v>15</v>
      </c>
      <c r="C5" t="s">
        <v>16</v>
      </c>
      <c r="D5">
        <v>65</v>
      </c>
      <c r="E5">
        <v>93</v>
      </c>
      <c r="F5">
        <v>58</v>
      </c>
      <c r="G5">
        <v>75</v>
      </c>
      <c r="H5">
        <v>60</v>
      </c>
      <c r="M5">
        <f t="shared" si="0"/>
        <v>70.2</v>
      </c>
      <c r="N5">
        <f t="shared" si="1"/>
        <v>12.828094168659661</v>
      </c>
      <c r="P5">
        <v>0</v>
      </c>
      <c r="Q5">
        <v>71.2</v>
      </c>
      <c r="R5">
        <v>1</v>
      </c>
      <c r="S5">
        <v>100</v>
      </c>
      <c r="T5">
        <v>1</v>
      </c>
      <c r="U5">
        <f t="shared" si="2"/>
        <v>57.066666666666663</v>
      </c>
      <c r="V5">
        <f>M5</f>
        <v>70.2</v>
      </c>
      <c r="W5">
        <v>60</v>
      </c>
      <c r="X5">
        <v>0</v>
      </c>
      <c r="Y5">
        <v>0</v>
      </c>
      <c r="Z5">
        <f t="shared" si="3"/>
        <v>62.103333333333332</v>
      </c>
      <c r="AB5">
        <v>6</v>
      </c>
    </row>
    <row r="6" spans="1:30" x14ac:dyDescent="0.25">
      <c r="A6">
        <v>58636859</v>
      </c>
      <c r="B6" t="s">
        <v>25</v>
      </c>
      <c r="C6" t="s">
        <v>24</v>
      </c>
      <c r="D6">
        <v>65</v>
      </c>
      <c r="E6">
        <v>75</v>
      </c>
      <c r="F6">
        <v>45</v>
      </c>
      <c r="G6">
        <v>70</v>
      </c>
      <c r="H6">
        <v>35</v>
      </c>
      <c r="M6">
        <f t="shared" si="0"/>
        <v>58</v>
      </c>
      <c r="N6">
        <f t="shared" si="1"/>
        <v>15.362291495737216</v>
      </c>
      <c r="O6">
        <v>19.600000000000001</v>
      </c>
      <c r="P6">
        <v>0.8</v>
      </c>
      <c r="Q6">
        <v>27</v>
      </c>
      <c r="R6">
        <v>0.6</v>
      </c>
      <c r="S6">
        <v>100</v>
      </c>
      <c r="T6">
        <v>1</v>
      </c>
      <c r="U6">
        <f t="shared" si="2"/>
        <v>43.96</v>
      </c>
      <c r="V6">
        <f>M6</f>
        <v>58</v>
      </c>
      <c r="W6">
        <v>69</v>
      </c>
      <c r="X6">
        <v>0</v>
      </c>
      <c r="Y6">
        <v>0</v>
      </c>
      <c r="Z6">
        <f t="shared" si="3"/>
        <v>52.63</v>
      </c>
      <c r="AB6">
        <v>5</v>
      </c>
    </row>
    <row r="7" spans="1:30" x14ac:dyDescent="0.25">
      <c r="A7">
        <v>58117493</v>
      </c>
      <c r="B7" t="s">
        <v>11</v>
      </c>
      <c r="C7" t="s">
        <v>12</v>
      </c>
      <c r="D7">
        <v>80</v>
      </c>
      <c r="E7">
        <v>0</v>
      </c>
      <c r="F7">
        <v>0</v>
      </c>
      <c r="G7">
        <v>0</v>
      </c>
      <c r="H7">
        <v>80</v>
      </c>
      <c r="I7">
        <v>28</v>
      </c>
      <c r="J7">
        <v>0</v>
      </c>
      <c r="M7">
        <f t="shared" si="0"/>
        <v>26.857142857142858</v>
      </c>
      <c r="N7">
        <f t="shared" si="1"/>
        <v>34.917979697033573</v>
      </c>
      <c r="P7">
        <v>0</v>
      </c>
      <c r="Q7">
        <v>25.8</v>
      </c>
      <c r="R7">
        <v>1</v>
      </c>
      <c r="S7">
        <v>100</v>
      </c>
      <c r="T7">
        <v>0.67</v>
      </c>
      <c r="U7">
        <f t="shared" si="2"/>
        <v>30.933333333333334</v>
      </c>
      <c r="V7">
        <f>M7</f>
        <v>26.857142857142858</v>
      </c>
      <c r="W7">
        <v>33</v>
      </c>
      <c r="X7">
        <v>0</v>
      </c>
      <c r="Y7">
        <v>0</v>
      </c>
      <c r="Z7">
        <f t="shared" si="3"/>
        <v>29.816666666666666</v>
      </c>
      <c r="AB7">
        <v>3</v>
      </c>
      <c r="AC7" t="s">
        <v>50</v>
      </c>
    </row>
    <row r="8" spans="1:30" x14ac:dyDescent="0.25">
      <c r="A8">
        <v>58498862</v>
      </c>
      <c r="B8" t="s">
        <v>17</v>
      </c>
      <c r="C8" t="s">
        <v>18</v>
      </c>
      <c r="D8">
        <v>55</v>
      </c>
      <c r="E8">
        <v>70</v>
      </c>
      <c r="F8">
        <v>75</v>
      </c>
      <c r="G8">
        <v>95</v>
      </c>
      <c r="H8">
        <v>60</v>
      </c>
      <c r="I8">
        <v>90</v>
      </c>
      <c r="J8">
        <v>85</v>
      </c>
      <c r="M8">
        <f t="shared" si="0"/>
        <v>75.714285714285708</v>
      </c>
      <c r="N8">
        <f t="shared" si="1"/>
        <v>13.997084244475303</v>
      </c>
      <c r="O8">
        <v>80</v>
      </c>
      <c r="P8">
        <v>1</v>
      </c>
      <c r="Q8">
        <v>50</v>
      </c>
      <c r="R8">
        <v>1</v>
      </c>
      <c r="S8">
        <v>100</v>
      </c>
      <c r="T8">
        <v>1</v>
      </c>
      <c r="U8">
        <f t="shared" si="2"/>
        <v>76.666666666666671</v>
      </c>
      <c r="V8">
        <f>M8</f>
        <v>75.714285714285708</v>
      </c>
      <c r="W8">
        <v>88</v>
      </c>
      <c r="X8">
        <v>0</v>
      </c>
      <c r="Y8">
        <v>0</v>
      </c>
      <c r="Z8">
        <f t="shared" si="3"/>
        <v>78.033333333333331</v>
      </c>
      <c r="AB8">
        <v>8</v>
      </c>
    </row>
    <row r="9" spans="1:30" x14ac:dyDescent="0.25">
      <c r="A9">
        <v>35608261</v>
      </c>
      <c r="B9" t="s">
        <v>41</v>
      </c>
      <c r="C9" t="s">
        <v>42</v>
      </c>
      <c r="D9">
        <v>80</v>
      </c>
      <c r="E9">
        <v>89</v>
      </c>
      <c r="F9">
        <v>70</v>
      </c>
      <c r="G9">
        <v>90</v>
      </c>
      <c r="H9">
        <v>94</v>
      </c>
      <c r="I9">
        <v>60</v>
      </c>
      <c r="J9">
        <v>65</v>
      </c>
      <c r="M9">
        <f t="shared" si="0"/>
        <v>78.285714285714292</v>
      </c>
      <c r="N9">
        <f t="shared" si="1"/>
        <v>12.429392419517832</v>
      </c>
      <c r="O9">
        <v>90</v>
      </c>
      <c r="P9">
        <v>1</v>
      </c>
      <c r="Q9">
        <v>100</v>
      </c>
      <c r="R9">
        <v>1</v>
      </c>
      <c r="S9">
        <v>100</v>
      </c>
      <c r="T9">
        <v>0.87</v>
      </c>
      <c r="U9">
        <f t="shared" si="2"/>
        <v>92.333333333333329</v>
      </c>
      <c r="V9">
        <f>M9</f>
        <v>78.285714285714292</v>
      </c>
      <c r="W9">
        <v>89</v>
      </c>
      <c r="X9">
        <v>0</v>
      </c>
      <c r="Y9">
        <v>0.95</v>
      </c>
      <c r="Z9">
        <f t="shared" si="3"/>
        <v>105.91666666666666</v>
      </c>
      <c r="AB9">
        <v>10</v>
      </c>
      <c r="AC9" t="s">
        <v>50</v>
      </c>
    </row>
    <row r="10" spans="1:30" x14ac:dyDescent="0.25">
      <c r="A10">
        <v>58523497</v>
      </c>
      <c r="B10" t="s">
        <v>32</v>
      </c>
      <c r="C10" t="s">
        <v>6</v>
      </c>
      <c r="D10">
        <v>20</v>
      </c>
      <c r="E10">
        <v>50</v>
      </c>
      <c r="F10">
        <v>60</v>
      </c>
      <c r="G10">
        <v>66</v>
      </c>
      <c r="H10">
        <v>50</v>
      </c>
      <c r="I10">
        <v>70</v>
      </c>
      <c r="J10">
        <v>50</v>
      </c>
      <c r="M10">
        <f t="shared" si="0"/>
        <v>52.285714285714285</v>
      </c>
      <c r="N10">
        <f t="shared" si="1"/>
        <v>15.21009331909276</v>
      </c>
      <c r="O10">
        <v>48.4</v>
      </c>
      <c r="P10">
        <v>1</v>
      </c>
      <c r="Q10">
        <v>81</v>
      </c>
      <c r="R10">
        <v>1</v>
      </c>
      <c r="S10">
        <v>100</v>
      </c>
      <c r="T10">
        <v>1</v>
      </c>
      <c r="U10">
        <f t="shared" si="2"/>
        <v>76.466666666666669</v>
      </c>
      <c r="V10">
        <f>M10</f>
        <v>52.285714285714285</v>
      </c>
      <c r="W10">
        <v>75</v>
      </c>
      <c r="X10">
        <v>0</v>
      </c>
      <c r="Y10">
        <v>0</v>
      </c>
      <c r="Z10">
        <f t="shared" si="3"/>
        <v>67.783333333333331</v>
      </c>
      <c r="AB10">
        <v>7</v>
      </c>
      <c r="AC10" t="s">
        <v>73</v>
      </c>
    </row>
    <row r="11" spans="1:30" x14ac:dyDescent="0.25">
      <c r="A11">
        <v>58216691</v>
      </c>
      <c r="B11" t="s">
        <v>22</v>
      </c>
      <c r="C11" t="s">
        <v>23</v>
      </c>
      <c r="D11">
        <v>0</v>
      </c>
      <c r="E11">
        <v>55</v>
      </c>
      <c r="F11">
        <v>62</v>
      </c>
      <c r="G11">
        <v>80</v>
      </c>
      <c r="H11">
        <v>60</v>
      </c>
      <c r="I11">
        <v>40</v>
      </c>
      <c r="J11">
        <v>65</v>
      </c>
      <c r="M11">
        <f t="shared" si="0"/>
        <v>51.714285714285715</v>
      </c>
      <c r="N11">
        <f t="shared" si="1"/>
        <v>23.825042561582645</v>
      </c>
      <c r="O11">
        <v>30.5</v>
      </c>
      <c r="P11">
        <v>1</v>
      </c>
      <c r="Q11">
        <v>81.599999999999994</v>
      </c>
      <c r="R11">
        <v>1</v>
      </c>
      <c r="S11">
        <v>100</v>
      </c>
      <c r="T11">
        <v>1</v>
      </c>
      <c r="U11">
        <f t="shared" si="2"/>
        <v>70.7</v>
      </c>
      <c r="V11">
        <f>M11</f>
        <v>51.714285714285715</v>
      </c>
      <c r="W11">
        <v>69</v>
      </c>
      <c r="X11">
        <v>0</v>
      </c>
      <c r="Y11">
        <v>0</v>
      </c>
      <c r="Z11">
        <f t="shared" si="3"/>
        <v>63.800000000000004</v>
      </c>
      <c r="AB11">
        <v>6</v>
      </c>
    </row>
    <row r="12" spans="1:30" x14ac:dyDescent="0.25">
      <c r="A12">
        <v>58592120</v>
      </c>
      <c r="B12" t="s">
        <v>19</v>
      </c>
      <c r="C12" t="s">
        <v>20</v>
      </c>
      <c r="D12">
        <v>20</v>
      </c>
      <c r="E12">
        <v>17</v>
      </c>
      <c r="F12">
        <v>79</v>
      </c>
      <c r="G12">
        <v>90</v>
      </c>
      <c r="H12">
        <v>50</v>
      </c>
      <c r="I12">
        <v>70</v>
      </c>
      <c r="J12">
        <v>65</v>
      </c>
      <c r="M12">
        <f t="shared" si="0"/>
        <v>55.857142857142854</v>
      </c>
      <c r="N12">
        <f t="shared" si="1"/>
        <v>26.226641696829535</v>
      </c>
      <c r="O12">
        <v>44.6</v>
      </c>
      <c r="P12">
        <v>1</v>
      </c>
      <c r="Q12">
        <v>80.099999999999994</v>
      </c>
      <c r="R12">
        <v>0.77</v>
      </c>
      <c r="S12">
        <v>100</v>
      </c>
      <c r="T12">
        <v>1</v>
      </c>
      <c r="U12">
        <f t="shared" si="2"/>
        <v>68.759</v>
      </c>
      <c r="V12">
        <f>M12</f>
        <v>55.857142857142854</v>
      </c>
      <c r="W12">
        <v>85</v>
      </c>
      <c r="X12">
        <v>0</v>
      </c>
      <c r="Y12">
        <v>0</v>
      </c>
      <c r="Z12">
        <f t="shared" si="3"/>
        <v>66.67949999999999</v>
      </c>
      <c r="AB12">
        <v>7</v>
      </c>
      <c r="AC12" t="s">
        <v>73</v>
      </c>
    </row>
    <row r="13" spans="1:30" x14ac:dyDescent="0.25">
      <c r="A13">
        <v>27952880</v>
      </c>
      <c r="B13" t="s">
        <v>3</v>
      </c>
      <c r="C13" t="s">
        <v>4</v>
      </c>
      <c r="D13">
        <v>90</v>
      </c>
      <c r="E13">
        <v>100</v>
      </c>
      <c r="F13">
        <v>75</v>
      </c>
      <c r="G13">
        <v>95</v>
      </c>
      <c r="H13">
        <v>75</v>
      </c>
      <c r="I13">
        <v>90</v>
      </c>
      <c r="J13">
        <v>77</v>
      </c>
      <c r="M13">
        <f t="shared" si="0"/>
        <v>86</v>
      </c>
      <c r="N13">
        <f t="shared" si="1"/>
        <v>9.5018795133233667</v>
      </c>
      <c r="O13">
        <v>98</v>
      </c>
      <c r="P13">
        <v>1</v>
      </c>
      <c r="Q13">
        <v>73.2</v>
      </c>
      <c r="R13">
        <v>1</v>
      </c>
      <c r="S13">
        <v>100</v>
      </c>
      <c r="T13">
        <v>0.97</v>
      </c>
      <c r="U13">
        <f t="shared" si="2"/>
        <v>89.399999999999991</v>
      </c>
      <c r="V13">
        <f>M13</f>
        <v>86</v>
      </c>
      <c r="W13">
        <v>94</v>
      </c>
      <c r="X13">
        <v>0</v>
      </c>
      <c r="Y13">
        <v>0</v>
      </c>
      <c r="Z13">
        <f t="shared" si="3"/>
        <v>88.899999999999991</v>
      </c>
      <c r="AB13">
        <v>9</v>
      </c>
    </row>
    <row r="14" spans="1:30" x14ac:dyDescent="0.25">
      <c r="A14">
        <v>55423922</v>
      </c>
      <c r="B14" t="s">
        <v>44</v>
      </c>
      <c r="C14" t="s">
        <v>45</v>
      </c>
      <c r="D14">
        <v>80</v>
      </c>
      <c r="E14">
        <v>85</v>
      </c>
      <c r="F14">
        <v>65</v>
      </c>
      <c r="G14">
        <v>85</v>
      </c>
      <c r="H14">
        <v>80</v>
      </c>
      <c r="M14">
        <f t="shared" si="0"/>
        <v>79</v>
      </c>
      <c r="N14">
        <f t="shared" si="1"/>
        <v>7.3484692283495345</v>
      </c>
      <c r="O14">
        <v>86</v>
      </c>
      <c r="P14">
        <v>1</v>
      </c>
      <c r="Q14">
        <v>68</v>
      </c>
      <c r="R14">
        <v>1</v>
      </c>
      <c r="S14">
        <v>100</v>
      </c>
      <c r="T14">
        <v>1</v>
      </c>
      <c r="U14">
        <f t="shared" si="2"/>
        <v>84.666666666666671</v>
      </c>
      <c r="V14">
        <f>M14</f>
        <v>79</v>
      </c>
      <c r="W14">
        <v>77</v>
      </c>
      <c r="X14">
        <v>0</v>
      </c>
      <c r="Y14">
        <v>0</v>
      </c>
      <c r="Z14">
        <f t="shared" si="3"/>
        <v>81.533333333333331</v>
      </c>
      <c r="AB14">
        <v>8</v>
      </c>
      <c r="AC14" t="s">
        <v>50</v>
      </c>
    </row>
    <row r="15" spans="1:30" x14ac:dyDescent="0.25">
      <c r="A15">
        <v>51200219</v>
      </c>
      <c r="B15" t="s">
        <v>13</v>
      </c>
      <c r="C15" t="s">
        <v>14</v>
      </c>
      <c r="D15">
        <v>65</v>
      </c>
      <c r="E15">
        <v>70</v>
      </c>
      <c r="F15">
        <v>40</v>
      </c>
      <c r="G15">
        <v>70</v>
      </c>
      <c r="H15">
        <v>70</v>
      </c>
      <c r="M15">
        <f t="shared" si="0"/>
        <v>63</v>
      </c>
      <c r="N15">
        <f t="shared" si="1"/>
        <v>11.661903789690601</v>
      </c>
      <c r="O15">
        <v>73.5</v>
      </c>
      <c r="P15">
        <v>1</v>
      </c>
      <c r="Q15">
        <v>81.400000000000006</v>
      </c>
      <c r="R15">
        <v>1</v>
      </c>
      <c r="S15">
        <v>100</v>
      </c>
      <c r="T15">
        <v>0.85</v>
      </c>
      <c r="U15">
        <f t="shared" si="2"/>
        <v>79.966666666666669</v>
      </c>
      <c r="V15">
        <f>M15</f>
        <v>63</v>
      </c>
      <c r="W15">
        <v>85</v>
      </c>
      <c r="X15">
        <v>0</v>
      </c>
      <c r="Y15">
        <v>0</v>
      </c>
      <c r="Z15">
        <f t="shared" si="3"/>
        <v>74.783333333333331</v>
      </c>
      <c r="AB15">
        <v>8</v>
      </c>
      <c r="AC15" t="s">
        <v>50</v>
      </c>
      <c r="AD15" t="s">
        <v>74</v>
      </c>
    </row>
    <row r="16" spans="1:30" x14ac:dyDescent="0.25">
      <c r="A16">
        <v>57008762</v>
      </c>
      <c r="B16" t="s">
        <v>46</v>
      </c>
      <c r="C16" t="s">
        <v>47</v>
      </c>
      <c r="D16">
        <v>50</v>
      </c>
      <c r="E16">
        <v>68</v>
      </c>
      <c r="F16">
        <v>78</v>
      </c>
      <c r="G16">
        <v>95</v>
      </c>
      <c r="H16">
        <v>70</v>
      </c>
      <c r="M16">
        <f t="shared" si="0"/>
        <v>72.2</v>
      </c>
      <c r="N16">
        <f t="shared" si="1"/>
        <v>14.620533505997653</v>
      </c>
      <c r="O16">
        <v>50.2</v>
      </c>
      <c r="P16">
        <v>0.8</v>
      </c>
      <c r="Q16">
        <v>55</v>
      </c>
      <c r="R16">
        <v>0.9</v>
      </c>
      <c r="S16">
        <v>100</v>
      </c>
      <c r="T16">
        <v>0.93</v>
      </c>
      <c r="U16">
        <f t="shared" si="2"/>
        <v>60.886666666666663</v>
      </c>
      <c r="V16">
        <f>M16</f>
        <v>72.2</v>
      </c>
      <c r="W16">
        <v>70</v>
      </c>
      <c r="X16">
        <v>0</v>
      </c>
      <c r="Y16">
        <v>0</v>
      </c>
      <c r="Z16">
        <f t="shared" si="3"/>
        <v>66.213333333333338</v>
      </c>
      <c r="AB16">
        <v>7</v>
      </c>
      <c r="AC16" t="s">
        <v>73</v>
      </c>
    </row>
    <row r="17" spans="1:29" x14ac:dyDescent="0.25">
      <c r="A17">
        <v>58017839</v>
      </c>
      <c r="B17" t="s">
        <v>43</v>
      </c>
      <c r="C17" t="s">
        <v>24</v>
      </c>
      <c r="D17">
        <v>70</v>
      </c>
      <c r="E17">
        <v>30</v>
      </c>
      <c r="F17">
        <v>70</v>
      </c>
      <c r="G17">
        <v>63</v>
      </c>
      <c r="H17">
        <v>60</v>
      </c>
      <c r="I17">
        <v>44</v>
      </c>
      <c r="J17">
        <v>30</v>
      </c>
      <c r="M17">
        <f t="shared" si="0"/>
        <v>52.428571428571431</v>
      </c>
      <c r="N17">
        <f t="shared" si="1"/>
        <v>16.317012531685563</v>
      </c>
      <c r="O17">
        <v>83</v>
      </c>
      <c r="P17">
        <v>1</v>
      </c>
      <c r="Q17">
        <v>58.4</v>
      </c>
      <c r="R17">
        <v>0.8</v>
      </c>
      <c r="S17">
        <v>100</v>
      </c>
      <c r="T17">
        <v>1</v>
      </c>
      <c r="U17">
        <f t="shared" si="2"/>
        <v>76.573333333333338</v>
      </c>
      <c r="V17">
        <f>M17</f>
        <v>52.428571428571431</v>
      </c>
      <c r="W17">
        <v>55</v>
      </c>
      <c r="X17">
        <v>0</v>
      </c>
      <c r="Y17">
        <v>0</v>
      </c>
      <c r="Z17">
        <f t="shared" si="3"/>
        <v>64.88666666666667</v>
      </c>
      <c r="AB17">
        <v>6</v>
      </c>
    </row>
    <row r="18" spans="1:29" x14ac:dyDescent="0.25">
      <c r="A18">
        <v>18888258</v>
      </c>
      <c r="B18" t="s">
        <v>39</v>
      </c>
      <c r="C18" t="s">
        <v>40</v>
      </c>
      <c r="D18">
        <v>70</v>
      </c>
      <c r="E18">
        <v>56</v>
      </c>
      <c r="F18">
        <v>87</v>
      </c>
      <c r="G18">
        <v>100</v>
      </c>
      <c r="H18">
        <v>100</v>
      </c>
      <c r="I18">
        <v>93</v>
      </c>
      <c r="J18">
        <v>90</v>
      </c>
      <c r="M18">
        <f t="shared" si="0"/>
        <v>85.142857142857139</v>
      </c>
      <c r="N18">
        <f t="shared" si="1"/>
        <v>15.160367234796048</v>
      </c>
      <c r="O18">
        <v>93.3</v>
      </c>
      <c r="P18">
        <v>1</v>
      </c>
      <c r="Q18">
        <v>100</v>
      </c>
      <c r="R18">
        <v>1</v>
      </c>
      <c r="S18">
        <v>100</v>
      </c>
      <c r="T18">
        <v>1</v>
      </c>
      <c r="U18">
        <f t="shared" si="2"/>
        <v>97.766666666666666</v>
      </c>
      <c r="V18">
        <f>M18</f>
        <v>85.142857142857139</v>
      </c>
      <c r="W18">
        <v>88</v>
      </c>
      <c r="X18">
        <v>0</v>
      </c>
      <c r="Y18">
        <v>0</v>
      </c>
      <c r="Z18">
        <f t="shared" si="3"/>
        <v>91.88333333333334</v>
      </c>
      <c r="AB18">
        <v>9</v>
      </c>
      <c r="AC18" t="s">
        <v>50</v>
      </c>
    </row>
    <row r="19" spans="1:29" x14ac:dyDescent="0.25">
      <c r="A19">
        <v>15371224</v>
      </c>
      <c r="B19" t="s">
        <v>9</v>
      </c>
      <c r="C19" t="s">
        <v>10</v>
      </c>
      <c r="D19">
        <v>85</v>
      </c>
      <c r="E19">
        <v>94</v>
      </c>
      <c r="F19">
        <v>88</v>
      </c>
      <c r="G19">
        <v>95</v>
      </c>
      <c r="H19">
        <v>94</v>
      </c>
      <c r="M19">
        <f t="shared" si="0"/>
        <v>91.2</v>
      </c>
      <c r="N19">
        <f t="shared" si="1"/>
        <v>3.9698866482558417</v>
      </c>
      <c r="O19">
        <v>100</v>
      </c>
      <c r="P19">
        <v>1</v>
      </c>
      <c r="Q19">
        <v>99</v>
      </c>
      <c r="R19">
        <v>1</v>
      </c>
      <c r="S19">
        <v>100</v>
      </c>
      <c r="T19">
        <v>1</v>
      </c>
      <c r="U19">
        <f t="shared" si="2"/>
        <v>99.666666666666671</v>
      </c>
      <c r="V19">
        <f>M19</f>
        <v>91.2</v>
      </c>
      <c r="W19">
        <v>95</v>
      </c>
      <c r="X19">
        <v>0</v>
      </c>
      <c r="Y19">
        <v>0</v>
      </c>
      <c r="Z19">
        <f t="shared" si="3"/>
        <v>96.00333333333333</v>
      </c>
      <c r="AB19">
        <v>10</v>
      </c>
      <c r="AC19" t="s">
        <v>50</v>
      </c>
    </row>
    <row r="20" spans="1:29" x14ac:dyDescent="0.25">
      <c r="A20">
        <v>58247683</v>
      </c>
      <c r="B20" t="s">
        <v>48</v>
      </c>
      <c r="C20" t="s">
        <v>49</v>
      </c>
      <c r="D20">
        <v>0</v>
      </c>
      <c r="E20">
        <v>55</v>
      </c>
      <c r="F20">
        <v>66</v>
      </c>
      <c r="G20">
        <v>50</v>
      </c>
      <c r="H20">
        <v>55</v>
      </c>
      <c r="M20">
        <f t="shared" si="0"/>
        <v>45.2</v>
      </c>
      <c r="N20">
        <f t="shared" si="1"/>
        <v>23.198275797998434</v>
      </c>
      <c r="O20">
        <v>21.6</v>
      </c>
      <c r="P20">
        <v>1</v>
      </c>
      <c r="Q20">
        <v>23.9</v>
      </c>
      <c r="R20">
        <v>1</v>
      </c>
      <c r="S20">
        <v>100</v>
      </c>
      <c r="T20">
        <v>1</v>
      </c>
      <c r="U20">
        <f t="shared" si="2"/>
        <v>48.5</v>
      </c>
      <c r="V20">
        <f>M20</f>
        <v>45.2</v>
      </c>
      <c r="W20">
        <v>80</v>
      </c>
      <c r="X20">
        <v>0</v>
      </c>
      <c r="Y20">
        <v>0</v>
      </c>
      <c r="Z20">
        <f t="shared" si="3"/>
        <v>52.07</v>
      </c>
      <c r="AB20">
        <v>5</v>
      </c>
    </row>
    <row r="21" spans="1:29" x14ac:dyDescent="0.25">
      <c r="A21">
        <v>58214164</v>
      </c>
      <c r="B21" t="s">
        <v>37</v>
      </c>
      <c r="C21" t="s">
        <v>38</v>
      </c>
      <c r="D21">
        <v>55</v>
      </c>
      <c r="E21">
        <v>50</v>
      </c>
      <c r="F21">
        <v>82</v>
      </c>
      <c r="G21">
        <v>85</v>
      </c>
      <c r="H21">
        <v>50</v>
      </c>
      <c r="I21">
        <v>60</v>
      </c>
      <c r="J21">
        <v>95</v>
      </c>
      <c r="M21">
        <f t="shared" si="0"/>
        <v>68.142857142857139</v>
      </c>
      <c r="N21">
        <f t="shared" si="1"/>
        <v>17.299286289394974</v>
      </c>
      <c r="O21">
        <v>87.4</v>
      </c>
      <c r="P21">
        <v>1</v>
      </c>
      <c r="Q21">
        <v>78.3</v>
      </c>
      <c r="R21">
        <v>1</v>
      </c>
      <c r="S21">
        <v>100</v>
      </c>
      <c r="T21">
        <v>1</v>
      </c>
      <c r="U21">
        <f t="shared" si="2"/>
        <v>88.566666666666663</v>
      </c>
      <c r="V21">
        <f>M21</f>
        <v>68.142857142857139</v>
      </c>
      <c r="W21">
        <v>78</v>
      </c>
      <c r="X21">
        <v>0</v>
      </c>
      <c r="Y21">
        <v>0.5</v>
      </c>
      <c r="Z21">
        <f t="shared" si="3"/>
        <v>89.833333333333329</v>
      </c>
      <c r="AB21">
        <v>9</v>
      </c>
      <c r="AC21" t="s">
        <v>50</v>
      </c>
    </row>
    <row r="22" spans="1:29" x14ac:dyDescent="0.25">
      <c r="A22">
        <v>53152650</v>
      </c>
      <c r="B22" t="s">
        <v>33</v>
      </c>
      <c r="C22" t="s">
        <v>34</v>
      </c>
      <c r="D22">
        <v>75</v>
      </c>
      <c r="E22">
        <v>32</v>
      </c>
      <c r="F22">
        <v>62</v>
      </c>
      <c r="G22">
        <v>61</v>
      </c>
      <c r="H22">
        <v>40</v>
      </c>
      <c r="I22">
        <v>40</v>
      </c>
      <c r="J22">
        <v>75</v>
      </c>
      <c r="M22">
        <f t="shared" si="0"/>
        <v>55</v>
      </c>
      <c r="N22">
        <f t="shared" si="1"/>
        <v>16.318263212907013</v>
      </c>
      <c r="O22">
        <v>72.7</v>
      </c>
      <c r="P22">
        <v>1</v>
      </c>
      <c r="Q22">
        <v>51.8</v>
      </c>
      <c r="R22">
        <v>1</v>
      </c>
      <c r="S22">
        <v>100</v>
      </c>
      <c r="T22">
        <v>0.87</v>
      </c>
      <c r="U22">
        <f t="shared" si="2"/>
        <v>70.5</v>
      </c>
      <c r="V22">
        <f>M22</f>
        <v>55</v>
      </c>
      <c r="W22">
        <v>66</v>
      </c>
      <c r="X22">
        <v>0</v>
      </c>
      <c r="Y22">
        <v>0</v>
      </c>
      <c r="Z22">
        <f t="shared" si="3"/>
        <v>64.400000000000006</v>
      </c>
      <c r="AB22">
        <v>6</v>
      </c>
    </row>
    <row r="23" spans="1:29" x14ac:dyDescent="0.25">
      <c r="A23">
        <v>58026075</v>
      </c>
      <c r="B23" t="s">
        <v>5</v>
      </c>
      <c r="C23" t="s">
        <v>6</v>
      </c>
      <c r="D23">
        <v>85</v>
      </c>
      <c r="E23">
        <v>99</v>
      </c>
      <c r="F23">
        <v>70</v>
      </c>
      <c r="G23">
        <v>90</v>
      </c>
      <c r="H23">
        <v>96</v>
      </c>
      <c r="M23">
        <f t="shared" si="0"/>
        <v>88</v>
      </c>
      <c r="N23">
        <f t="shared" si="1"/>
        <v>10.217631819555841</v>
      </c>
      <c r="O23">
        <v>91.4</v>
      </c>
      <c r="P23">
        <v>1</v>
      </c>
      <c r="Q23">
        <v>90.2</v>
      </c>
      <c r="R23">
        <v>1</v>
      </c>
      <c r="S23">
        <v>100</v>
      </c>
      <c r="T23">
        <v>1</v>
      </c>
      <c r="U23">
        <f t="shared" si="2"/>
        <v>93.866666666666674</v>
      </c>
      <c r="V23">
        <f>M23</f>
        <v>88</v>
      </c>
      <c r="W23">
        <v>85</v>
      </c>
      <c r="X23">
        <v>0</v>
      </c>
      <c r="Y23">
        <v>0</v>
      </c>
      <c r="Z23">
        <f t="shared" si="3"/>
        <v>90.483333333333334</v>
      </c>
      <c r="AB23">
        <v>9</v>
      </c>
      <c r="AC23" t="s">
        <v>50</v>
      </c>
    </row>
    <row r="24" spans="1:29" s="1" customFormat="1" x14ac:dyDescent="0.25">
      <c r="A24" s="1">
        <v>58587401</v>
      </c>
      <c r="B24" s="1" t="s">
        <v>26</v>
      </c>
      <c r="C24" s="1" t="s">
        <v>27</v>
      </c>
      <c r="D24" s="1">
        <v>50</v>
      </c>
      <c r="E24" s="1">
        <v>55</v>
      </c>
      <c r="F24" s="1">
        <v>70</v>
      </c>
      <c r="G24" s="1">
        <v>95</v>
      </c>
      <c r="H24" s="1">
        <v>40</v>
      </c>
      <c r="I24" s="1">
        <v>47</v>
      </c>
      <c r="J24" s="1">
        <v>57</v>
      </c>
      <c r="M24" s="1">
        <f t="shared" si="0"/>
        <v>59.142857142857146</v>
      </c>
      <c r="N24" s="1">
        <f t="shared" si="1"/>
        <v>16.999399749306878</v>
      </c>
      <c r="O24" s="1">
        <v>38.799999999999997</v>
      </c>
      <c r="P24" s="1">
        <v>0.9</v>
      </c>
      <c r="Q24" s="1">
        <v>60</v>
      </c>
      <c r="R24" s="1">
        <v>0.75</v>
      </c>
      <c r="S24">
        <v>100</v>
      </c>
      <c r="T24" s="1">
        <v>1</v>
      </c>
      <c r="U24">
        <f t="shared" si="2"/>
        <v>59.973333333333336</v>
      </c>
      <c r="V24" s="1">
        <f>M24</f>
        <v>59.142857142857146</v>
      </c>
      <c r="W24" s="1">
        <v>76</v>
      </c>
      <c r="X24" s="1">
        <v>0</v>
      </c>
      <c r="Y24" s="1">
        <v>0</v>
      </c>
      <c r="Z24">
        <f t="shared" si="3"/>
        <v>62.086666666666666</v>
      </c>
      <c r="AB24" s="1">
        <v>6</v>
      </c>
    </row>
    <row r="25" spans="1:29" x14ac:dyDescent="0.25">
      <c r="A25" t="s">
        <v>35</v>
      </c>
      <c r="D25">
        <f>AVERAGE(D2:D24)</f>
        <v>59.782608695652172</v>
      </c>
      <c r="E25">
        <f>AVERAGE(E2:E24)</f>
        <v>61.695652173913047</v>
      </c>
      <c r="F25">
        <f>AVERAGE(F2:F24)</f>
        <v>64.043478260869563</v>
      </c>
      <c r="G25">
        <f>AVERAGE(G2:G24)</f>
        <v>78.260869565217391</v>
      </c>
      <c r="H25">
        <f>AVERAGE(H2:H24)</f>
        <v>65.173913043478265</v>
      </c>
      <c r="I25">
        <f t="shared" ref="I25:K25" si="4">AVERAGE(I2:I24)</f>
        <v>62.571428571428569</v>
      </c>
      <c r="J25">
        <f t="shared" si="4"/>
        <v>60.285714285714285</v>
      </c>
      <c r="M25">
        <f t="shared" ref="M25:N25" si="5">AVERAGE(M2:M24)</f>
        <v>65.612422360248459</v>
      </c>
      <c r="N25">
        <f t="shared" si="5"/>
        <v>15.797341509442111</v>
      </c>
      <c r="O25">
        <f t="shared" ref="O25" si="6">AVERAGE(O2:O24)</f>
        <v>66.114285714285714</v>
      </c>
      <c r="P25">
        <f t="shared" ref="P25:Q25" si="7">AVERAGE(P2:P24)</f>
        <v>0.84782608695652173</v>
      </c>
      <c r="Q25">
        <f t="shared" si="7"/>
        <v>69.613043478260877</v>
      </c>
      <c r="R25">
        <f t="shared" ref="R25" si="8">AVERAGE(R2:R24)</f>
        <v>0.92260869565217385</v>
      </c>
      <c r="S25">
        <f t="shared" ref="S25:T25" si="9">AVERAGE(S2:S24)</f>
        <v>100</v>
      </c>
      <c r="T25">
        <f t="shared" si="9"/>
        <v>0.96347826086956523</v>
      </c>
      <c r="U25">
        <f t="shared" ref="U25" si="10">AVERAGE(U2:U24)</f>
        <v>73.565753623188414</v>
      </c>
      <c r="V25">
        <f t="shared" ref="V25:W25" si="11">AVERAGE(V2:V24)</f>
        <v>65.612422360248459</v>
      </c>
      <c r="W25">
        <f t="shared" si="11"/>
        <v>76.173913043478265</v>
      </c>
      <c r="X25">
        <f t="shared" ref="X25" si="12">AVERAGE(X2:X24)</f>
        <v>0</v>
      </c>
      <c r="Y25">
        <f t="shared" ref="Y25:Z25" si="13">AVERAGE(Y2:Y24)</f>
        <v>0.10652173913043479</v>
      </c>
      <c r="Z25">
        <f t="shared" si="13"/>
        <v>73.303746376811588</v>
      </c>
      <c r="AB25">
        <f t="shared" ref="AB25" si="14">AVERAGE(AB2:AB24)</f>
        <v>7.2608695652173916</v>
      </c>
    </row>
    <row r="26" spans="1:29" x14ac:dyDescent="0.25">
      <c r="A26" t="s">
        <v>36</v>
      </c>
      <c r="D26">
        <f>_xlfn.STDEV.P(D2:D22)</f>
        <v>26.077679181129653</v>
      </c>
      <c r="E26">
        <f>_xlfn.STDEV.P(E2:E22)</f>
        <v>25.26413750736268</v>
      </c>
      <c r="F26">
        <f>_xlfn.STDEV.P(F2:F22)</f>
        <v>20.548708794145096</v>
      </c>
      <c r="G26">
        <f>_xlfn.STDEV.P(G2:G22)</f>
        <v>21.843392292592114</v>
      </c>
      <c r="H26">
        <f>_xlfn.STDEV.P(H2:H22)</f>
        <v>17.970623546710794</v>
      </c>
      <c r="I26">
        <f t="shared" ref="I26:K26" si="15">_xlfn.STDEV.P(I2:I22)</f>
        <v>20.681295325277887</v>
      </c>
      <c r="J26">
        <f t="shared" si="15"/>
        <v>26.360271343926712</v>
      </c>
      <c r="M26">
        <f t="shared" ref="L26:AB26" si="16">_xlfn.STDEV.P(M2:M22)</f>
        <v>15.109121463229497</v>
      </c>
      <c r="N26">
        <f t="shared" si="16"/>
        <v>6.983856622828057</v>
      </c>
      <c r="O26">
        <f t="shared" si="16"/>
        <v>28.851153018049601</v>
      </c>
      <c r="P26">
        <f t="shared" si="16"/>
        <v>0.34706413634835409</v>
      </c>
      <c r="Q26">
        <f t="shared" si="16"/>
        <v>22.97630051787122</v>
      </c>
      <c r="R26">
        <f t="shared" si="16"/>
        <v>0.15605685341118086</v>
      </c>
      <c r="S26">
        <f t="shared" si="16"/>
        <v>0</v>
      </c>
      <c r="T26">
        <f t="shared" si="16"/>
        <v>8.0887929525097504E-2</v>
      </c>
      <c r="U26">
        <f t="shared" si="16"/>
        <v>19.229926790260564</v>
      </c>
      <c r="V26">
        <f t="shared" si="16"/>
        <v>15.109121463229497</v>
      </c>
      <c r="W26">
        <f t="shared" si="16"/>
        <v>14.037042022906196</v>
      </c>
      <c r="X26">
        <f t="shared" si="16"/>
        <v>0</v>
      </c>
      <c r="Y26">
        <f t="shared" si="16"/>
        <v>0.29814239699997197</v>
      </c>
      <c r="Z26">
        <f t="shared" si="16"/>
        <v>18.500811501714455</v>
      </c>
      <c r="AB26">
        <f t="shared" si="16"/>
        <v>1.8232561637215854</v>
      </c>
    </row>
  </sheetData>
  <sortState ref="A2:F33">
    <sortCondition ref="B1"/>
  </sortState>
  <pageMargins left="0.7" right="0.7" top="0.75" bottom="0.75" header="0.3" footer="0.3"/>
  <pageSetup paperSize="9" orientation="portrait" r:id="rId1"/>
  <ignoredErrors>
    <ignoredError sqref="D26:E2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A13" sqref="A13:XFD13"/>
    </sheetView>
  </sheetViews>
  <sheetFormatPr defaultRowHeight="15" x14ac:dyDescent="0.25"/>
  <cols>
    <col min="1" max="1" width="14" bestFit="1" customWidth="1"/>
    <col min="2" max="2" width="9" bestFit="1" customWidth="1"/>
  </cols>
  <sheetData>
    <row r="1" spans="1:4" x14ac:dyDescent="0.25">
      <c r="A1">
        <v>58080206</v>
      </c>
      <c r="B1">
        <v>65</v>
      </c>
      <c r="D1" t="s">
        <v>50</v>
      </c>
    </row>
    <row r="2" spans="1:4" x14ac:dyDescent="0.25">
      <c r="A2">
        <v>18000348</v>
      </c>
      <c r="B2">
        <v>80</v>
      </c>
      <c r="D2" t="s">
        <v>50</v>
      </c>
    </row>
    <row r="3" spans="1:4" x14ac:dyDescent="0.25">
      <c r="A3">
        <v>59154909</v>
      </c>
      <c r="B3">
        <v>70</v>
      </c>
      <c r="D3" t="s">
        <v>50</v>
      </c>
    </row>
    <row r="4" spans="1:4" x14ac:dyDescent="0.25">
      <c r="A4">
        <v>58250915</v>
      </c>
      <c r="B4">
        <v>65</v>
      </c>
      <c r="D4" t="s">
        <v>50</v>
      </c>
    </row>
    <row r="5" spans="1:4" x14ac:dyDescent="0.25">
      <c r="A5">
        <v>58636859</v>
      </c>
      <c r="B5">
        <v>65</v>
      </c>
      <c r="D5" t="s">
        <v>50</v>
      </c>
    </row>
    <row r="6" spans="1:4" x14ac:dyDescent="0.25">
      <c r="A6">
        <v>58117493</v>
      </c>
      <c r="B6">
        <v>80</v>
      </c>
      <c r="D6" t="s">
        <v>50</v>
      </c>
    </row>
    <row r="7" spans="1:4" x14ac:dyDescent="0.25">
      <c r="A7">
        <v>58498862</v>
      </c>
      <c r="B7">
        <v>55</v>
      </c>
      <c r="D7" t="s">
        <v>50</v>
      </c>
    </row>
    <row r="8" spans="1:4" x14ac:dyDescent="0.25">
      <c r="A8">
        <v>35608261</v>
      </c>
      <c r="B8">
        <v>80</v>
      </c>
      <c r="D8" t="s">
        <v>50</v>
      </c>
    </row>
    <row r="9" spans="1:4" x14ac:dyDescent="0.25">
      <c r="A9">
        <v>58523497</v>
      </c>
      <c r="B9">
        <v>20</v>
      </c>
      <c r="D9" t="s">
        <v>50</v>
      </c>
    </row>
    <row r="10" spans="1:4" x14ac:dyDescent="0.25">
      <c r="A10">
        <v>58216691</v>
      </c>
      <c r="B10">
        <v>0</v>
      </c>
      <c r="D10" t="s">
        <v>50</v>
      </c>
    </row>
    <row r="11" spans="1:4" x14ac:dyDescent="0.25">
      <c r="A11">
        <v>58592120</v>
      </c>
      <c r="B11">
        <v>20</v>
      </c>
      <c r="D11" t="s">
        <v>50</v>
      </c>
    </row>
    <row r="12" spans="1:4" x14ac:dyDescent="0.25">
      <c r="A12">
        <v>27952880</v>
      </c>
      <c r="B12">
        <v>90</v>
      </c>
      <c r="D12" t="s">
        <v>50</v>
      </c>
    </row>
    <row r="13" spans="1:4" x14ac:dyDescent="0.25">
      <c r="A13">
        <v>55423922</v>
      </c>
      <c r="B13">
        <v>80</v>
      </c>
      <c r="D13" t="s">
        <v>50</v>
      </c>
    </row>
    <row r="14" spans="1:4" x14ac:dyDescent="0.25">
      <c r="A14">
        <v>51200219</v>
      </c>
      <c r="B14">
        <v>65</v>
      </c>
      <c r="D14" t="s">
        <v>50</v>
      </c>
    </row>
    <row r="15" spans="1:4" x14ac:dyDescent="0.25">
      <c r="A15">
        <v>57008762</v>
      </c>
      <c r="B15">
        <v>50</v>
      </c>
      <c r="D15" t="s">
        <v>50</v>
      </c>
    </row>
    <row r="16" spans="1:4" x14ac:dyDescent="0.25">
      <c r="A16">
        <v>58017839</v>
      </c>
      <c r="B16">
        <v>70</v>
      </c>
      <c r="D16" t="s">
        <v>50</v>
      </c>
    </row>
    <row r="17" spans="1:4" x14ac:dyDescent="0.25">
      <c r="A17">
        <v>18888258</v>
      </c>
      <c r="B17">
        <v>70</v>
      </c>
      <c r="D17" t="s">
        <v>50</v>
      </c>
    </row>
    <row r="18" spans="1:4" x14ac:dyDescent="0.25">
      <c r="A18">
        <v>15371224</v>
      </c>
      <c r="B18">
        <v>85</v>
      </c>
      <c r="D18" t="s">
        <v>50</v>
      </c>
    </row>
    <row r="19" spans="1:4" x14ac:dyDescent="0.25">
      <c r="A19">
        <v>58247683</v>
      </c>
      <c r="B19">
        <v>0</v>
      </c>
      <c r="D19" t="s">
        <v>50</v>
      </c>
    </row>
    <row r="20" spans="1:4" x14ac:dyDescent="0.25">
      <c r="A20">
        <v>58214164</v>
      </c>
      <c r="B20">
        <v>55</v>
      </c>
      <c r="D20" t="s">
        <v>50</v>
      </c>
    </row>
    <row r="21" spans="1:4" x14ac:dyDescent="0.25">
      <c r="A21">
        <v>53152650</v>
      </c>
      <c r="B21">
        <v>75</v>
      </c>
      <c r="D21" t="s">
        <v>50</v>
      </c>
    </row>
    <row r="22" spans="1:4" x14ac:dyDescent="0.25">
      <c r="A22">
        <v>58026075</v>
      </c>
      <c r="B22">
        <v>85</v>
      </c>
      <c r="D22" t="s">
        <v>50</v>
      </c>
    </row>
    <row r="23" spans="1:4" x14ac:dyDescent="0.25">
      <c r="A23">
        <v>58587401</v>
      </c>
      <c r="B23">
        <v>50</v>
      </c>
      <c r="D23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13" sqref="A13:XFD13"/>
    </sheetView>
  </sheetViews>
  <sheetFormatPr defaultRowHeight="15" x14ac:dyDescent="0.25"/>
  <cols>
    <col min="5" max="5" width="14" bestFit="1" customWidth="1"/>
    <col min="6" max="6" width="19" bestFit="1" customWidth="1"/>
  </cols>
  <sheetData>
    <row r="1" spans="1:6" x14ac:dyDescent="0.25">
      <c r="A1">
        <v>58080206</v>
      </c>
      <c r="B1">
        <v>65</v>
      </c>
      <c r="D1" t="s">
        <v>50</v>
      </c>
      <c r="E1" t="s">
        <v>7</v>
      </c>
      <c r="F1" t="s">
        <v>8</v>
      </c>
    </row>
    <row r="2" spans="1:6" x14ac:dyDescent="0.25">
      <c r="A2">
        <v>18000348</v>
      </c>
      <c r="B2">
        <v>80</v>
      </c>
      <c r="D2" t="s">
        <v>50</v>
      </c>
      <c r="E2" t="s">
        <v>21</v>
      </c>
      <c r="F2" t="s">
        <v>20</v>
      </c>
    </row>
    <row r="3" spans="1:6" x14ac:dyDescent="0.25">
      <c r="A3">
        <v>59154909</v>
      </c>
      <c r="B3">
        <v>70</v>
      </c>
      <c r="D3" t="s">
        <v>51</v>
      </c>
      <c r="E3" t="s">
        <v>28</v>
      </c>
      <c r="F3" t="s">
        <v>29</v>
      </c>
    </row>
    <row r="4" spans="1:6" x14ac:dyDescent="0.25">
      <c r="A4">
        <v>58250915</v>
      </c>
      <c r="B4">
        <v>65</v>
      </c>
      <c r="D4" t="s">
        <v>51</v>
      </c>
      <c r="E4" t="s">
        <v>15</v>
      </c>
      <c r="F4" t="s">
        <v>16</v>
      </c>
    </row>
    <row r="5" spans="1:6" x14ac:dyDescent="0.25">
      <c r="A5">
        <v>58636859</v>
      </c>
      <c r="B5">
        <v>65</v>
      </c>
      <c r="D5" t="s">
        <v>51</v>
      </c>
      <c r="E5" t="s">
        <v>25</v>
      </c>
      <c r="F5" t="s">
        <v>24</v>
      </c>
    </row>
    <row r="6" spans="1:6" x14ac:dyDescent="0.25">
      <c r="A6">
        <v>58117493</v>
      </c>
      <c r="B6">
        <v>80</v>
      </c>
      <c r="D6" t="s">
        <v>51</v>
      </c>
      <c r="E6" t="s">
        <v>11</v>
      </c>
      <c r="F6" t="s">
        <v>12</v>
      </c>
    </row>
    <row r="7" spans="1:6" x14ac:dyDescent="0.25">
      <c r="A7">
        <v>58498862</v>
      </c>
      <c r="B7">
        <v>55</v>
      </c>
      <c r="D7" t="s">
        <v>50</v>
      </c>
      <c r="E7" t="s">
        <v>17</v>
      </c>
      <c r="F7" t="s">
        <v>18</v>
      </c>
    </row>
    <row r="8" spans="1:6" x14ac:dyDescent="0.25">
      <c r="A8">
        <v>35608261</v>
      </c>
      <c r="B8">
        <v>80</v>
      </c>
      <c r="D8" t="s">
        <v>50</v>
      </c>
      <c r="E8" t="s">
        <v>41</v>
      </c>
      <c r="F8" t="s">
        <v>42</v>
      </c>
    </row>
    <row r="9" spans="1:6" x14ac:dyDescent="0.25">
      <c r="A9">
        <v>58523497</v>
      </c>
      <c r="B9">
        <v>20</v>
      </c>
      <c r="D9" t="s">
        <v>50</v>
      </c>
      <c r="E9" t="s">
        <v>32</v>
      </c>
      <c r="F9" t="s">
        <v>6</v>
      </c>
    </row>
    <row r="10" spans="1:6" x14ac:dyDescent="0.25">
      <c r="A10">
        <v>58216691</v>
      </c>
      <c r="B10">
        <v>0</v>
      </c>
      <c r="D10" t="s">
        <v>51</v>
      </c>
      <c r="E10" t="s">
        <v>22</v>
      </c>
      <c r="F10" t="s">
        <v>23</v>
      </c>
    </row>
    <row r="11" spans="1:6" x14ac:dyDescent="0.25">
      <c r="A11">
        <v>58592120</v>
      </c>
      <c r="B11">
        <v>20</v>
      </c>
      <c r="D11" t="s">
        <v>50</v>
      </c>
      <c r="E11" t="s">
        <v>19</v>
      </c>
      <c r="F11" t="s">
        <v>20</v>
      </c>
    </row>
    <row r="12" spans="1:6" x14ac:dyDescent="0.25">
      <c r="A12">
        <v>27952880</v>
      </c>
      <c r="B12">
        <v>90</v>
      </c>
      <c r="D12" t="s">
        <v>50</v>
      </c>
      <c r="E12" t="s">
        <v>3</v>
      </c>
      <c r="F12" t="s">
        <v>4</v>
      </c>
    </row>
    <row r="13" spans="1:6" x14ac:dyDescent="0.25">
      <c r="A13">
        <v>55423922</v>
      </c>
      <c r="B13">
        <v>80</v>
      </c>
      <c r="D13" t="s">
        <v>50</v>
      </c>
      <c r="E13" t="s">
        <v>44</v>
      </c>
      <c r="F13" t="s">
        <v>45</v>
      </c>
    </row>
    <row r="14" spans="1:6" x14ac:dyDescent="0.25">
      <c r="A14">
        <v>51200219</v>
      </c>
      <c r="B14">
        <v>65</v>
      </c>
      <c r="D14" t="s">
        <v>50</v>
      </c>
      <c r="E14" t="s">
        <v>13</v>
      </c>
      <c r="F14" t="s">
        <v>14</v>
      </c>
    </row>
    <row r="15" spans="1:6" x14ac:dyDescent="0.25">
      <c r="A15">
        <v>57008762</v>
      </c>
      <c r="B15">
        <v>50</v>
      </c>
      <c r="D15" t="s">
        <v>51</v>
      </c>
      <c r="E15" t="s">
        <v>46</v>
      </c>
      <c r="F15" t="s">
        <v>47</v>
      </c>
    </row>
    <row r="16" spans="1:6" x14ac:dyDescent="0.25">
      <c r="A16">
        <v>58017839</v>
      </c>
      <c r="B16">
        <v>70</v>
      </c>
      <c r="D16" t="s">
        <v>51</v>
      </c>
      <c r="E16" t="s">
        <v>43</v>
      </c>
      <c r="F16" t="s">
        <v>24</v>
      </c>
    </row>
    <row r="17" spans="1:6" x14ac:dyDescent="0.25">
      <c r="A17">
        <v>18888258</v>
      </c>
      <c r="B17">
        <v>70</v>
      </c>
      <c r="D17" t="s">
        <v>50</v>
      </c>
      <c r="E17" t="s">
        <v>39</v>
      </c>
      <c r="F17" t="s">
        <v>40</v>
      </c>
    </row>
    <row r="18" spans="1:6" x14ac:dyDescent="0.25">
      <c r="A18">
        <v>15371224</v>
      </c>
      <c r="B18">
        <v>85</v>
      </c>
      <c r="D18" t="s">
        <v>50</v>
      </c>
      <c r="E18" t="s">
        <v>9</v>
      </c>
      <c r="F18" t="s">
        <v>10</v>
      </c>
    </row>
    <row r="19" spans="1:6" x14ac:dyDescent="0.25">
      <c r="A19">
        <v>58247683</v>
      </c>
      <c r="B19">
        <v>0</v>
      </c>
      <c r="D19" t="s">
        <v>50</v>
      </c>
      <c r="E19" t="s">
        <v>48</v>
      </c>
      <c r="F19" t="s">
        <v>49</v>
      </c>
    </row>
    <row r="20" spans="1:6" x14ac:dyDescent="0.25">
      <c r="A20">
        <v>58214164</v>
      </c>
      <c r="B20">
        <v>55</v>
      </c>
      <c r="D20" t="s">
        <v>50</v>
      </c>
      <c r="E20" t="s">
        <v>37</v>
      </c>
      <c r="F20" t="s">
        <v>38</v>
      </c>
    </row>
    <row r="21" spans="1:6" x14ac:dyDescent="0.25">
      <c r="A21">
        <v>53152650</v>
      </c>
      <c r="B21">
        <v>75</v>
      </c>
      <c r="D21" t="s">
        <v>50</v>
      </c>
      <c r="E21" t="s">
        <v>33</v>
      </c>
      <c r="F21" t="s">
        <v>34</v>
      </c>
    </row>
    <row r="22" spans="1:6" x14ac:dyDescent="0.25">
      <c r="A22">
        <v>58026075</v>
      </c>
      <c r="B22">
        <v>85</v>
      </c>
      <c r="D22" t="s">
        <v>50</v>
      </c>
      <c r="E22" t="s">
        <v>5</v>
      </c>
      <c r="F22" t="s">
        <v>6</v>
      </c>
    </row>
    <row r="23" spans="1:6" x14ac:dyDescent="0.25">
      <c r="A23">
        <v>58587401</v>
      </c>
      <c r="B23">
        <v>50</v>
      </c>
      <c r="D23" t="s">
        <v>50</v>
      </c>
      <c r="E23" t="s">
        <v>26</v>
      </c>
      <c r="F23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13" sqref="A13:XFD13"/>
    </sheetView>
  </sheetViews>
  <sheetFormatPr defaultRowHeight="15" x14ac:dyDescent="0.25"/>
  <cols>
    <col min="5" max="5" width="14" bestFit="1" customWidth="1"/>
    <col min="6" max="6" width="19" bestFit="1" customWidth="1"/>
  </cols>
  <sheetData>
    <row r="1" spans="1:6" x14ac:dyDescent="0.25">
      <c r="A1">
        <v>58080206</v>
      </c>
      <c r="B1">
        <v>70</v>
      </c>
      <c r="D1" t="s">
        <v>50</v>
      </c>
      <c r="E1" t="s">
        <v>7</v>
      </c>
      <c r="F1" t="s">
        <v>8</v>
      </c>
    </row>
    <row r="2" spans="1:6" x14ac:dyDescent="0.25">
      <c r="A2">
        <v>18000348</v>
      </c>
      <c r="B2">
        <v>51</v>
      </c>
      <c r="D2" t="s">
        <v>50</v>
      </c>
      <c r="E2" t="s">
        <v>21</v>
      </c>
      <c r="F2" t="s">
        <v>20</v>
      </c>
    </row>
    <row r="3" spans="1:6" x14ac:dyDescent="0.25">
      <c r="A3">
        <v>59154909</v>
      </c>
      <c r="B3">
        <v>55</v>
      </c>
      <c r="D3" t="s">
        <v>51</v>
      </c>
      <c r="E3" t="s">
        <v>28</v>
      </c>
      <c r="F3" t="s">
        <v>29</v>
      </c>
    </row>
    <row r="4" spans="1:6" x14ac:dyDescent="0.25">
      <c r="A4">
        <v>58250915</v>
      </c>
      <c r="B4">
        <v>93</v>
      </c>
      <c r="D4" t="s">
        <v>51</v>
      </c>
      <c r="E4" t="s">
        <v>15</v>
      </c>
      <c r="F4" t="s">
        <v>16</v>
      </c>
    </row>
    <row r="5" spans="1:6" x14ac:dyDescent="0.25">
      <c r="A5">
        <v>58636859</v>
      </c>
      <c r="B5">
        <v>75</v>
      </c>
      <c r="D5" t="s">
        <v>51</v>
      </c>
      <c r="E5" t="s">
        <v>25</v>
      </c>
      <c r="F5" t="s">
        <v>24</v>
      </c>
    </row>
    <row r="6" spans="1:6" x14ac:dyDescent="0.25">
      <c r="A6">
        <v>58117493</v>
      </c>
      <c r="B6">
        <v>0</v>
      </c>
      <c r="D6" t="s">
        <v>51</v>
      </c>
      <c r="E6" t="s">
        <v>11</v>
      </c>
      <c r="F6" t="s">
        <v>12</v>
      </c>
    </row>
    <row r="7" spans="1:6" x14ac:dyDescent="0.25">
      <c r="A7">
        <v>58498862</v>
      </c>
      <c r="B7">
        <v>70</v>
      </c>
      <c r="D7" t="s">
        <v>50</v>
      </c>
      <c r="E7" t="s">
        <v>17</v>
      </c>
      <c r="F7" t="s">
        <v>18</v>
      </c>
    </row>
    <row r="8" spans="1:6" x14ac:dyDescent="0.25">
      <c r="A8">
        <v>35608261</v>
      </c>
      <c r="B8">
        <v>89</v>
      </c>
      <c r="D8" t="s">
        <v>50</v>
      </c>
      <c r="E8" t="s">
        <v>41</v>
      </c>
      <c r="F8" t="s">
        <v>42</v>
      </c>
    </row>
    <row r="9" spans="1:6" x14ac:dyDescent="0.25">
      <c r="A9">
        <v>58523497</v>
      </c>
      <c r="B9">
        <v>50</v>
      </c>
      <c r="D9" t="s">
        <v>50</v>
      </c>
      <c r="E9" t="s">
        <v>32</v>
      </c>
      <c r="F9" t="s">
        <v>6</v>
      </c>
    </row>
    <row r="10" spans="1:6" x14ac:dyDescent="0.25">
      <c r="A10">
        <v>58216691</v>
      </c>
      <c r="B10">
        <v>55</v>
      </c>
      <c r="D10" t="s">
        <v>51</v>
      </c>
      <c r="E10" t="s">
        <v>22</v>
      </c>
      <c r="F10" t="s">
        <v>23</v>
      </c>
    </row>
    <row r="11" spans="1:6" x14ac:dyDescent="0.25">
      <c r="A11">
        <v>58592120</v>
      </c>
      <c r="B11">
        <v>17</v>
      </c>
      <c r="D11" t="s">
        <v>50</v>
      </c>
      <c r="E11" t="s">
        <v>19</v>
      </c>
      <c r="F11" t="s">
        <v>20</v>
      </c>
    </row>
    <row r="12" spans="1:6" x14ac:dyDescent="0.25">
      <c r="A12">
        <v>27952880</v>
      </c>
      <c r="B12">
        <v>100</v>
      </c>
      <c r="D12" t="s">
        <v>50</v>
      </c>
      <c r="E12" t="s">
        <v>3</v>
      </c>
      <c r="F12" t="s">
        <v>4</v>
      </c>
    </row>
    <row r="13" spans="1:6" x14ac:dyDescent="0.25">
      <c r="A13">
        <v>55423922</v>
      </c>
      <c r="B13">
        <v>85</v>
      </c>
      <c r="D13" t="s">
        <v>50</v>
      </c>
      <c r="E13" t="s">
        <v>44</v>
      </c>
      <c r="F13" t="s">
        <v>45</v>
      </c>
    </row>
    <row r="14" spans="1:6" x14ac:dyDescent="0.25">
      <c r="A14">
        <v>51200219</v>
      </c>
      <c r="B14">
        <v>70</v>
      </c>
      <c r="D14" t="s">
        <v>50</v>
      </c>
      <c r="E14" t="s">
        <v>13</v>
      </c>
      <c r="F14" t="s">
        <v>14</v>
      </c>
    </row>
    <row r="15" spans="1:6" x14ac:dyDescent="0.25">
      <c r="A15">
        <v>57008762</v>
      </c>
      <c r="B15">
        <v>68</v>
      </c>
      <c r="D15" t="s">
        <v>51</v>
      </c>
      <c r="E15" t="s">
        <v>46</v>
      </c>
      <c r="F15" t="s">
        <v>47</v>
      </c>
    </row>
    <row r="16" spans="1:6" x14ac:dyDescent="0.25">
      <c r="A16">
        <v>58017839</v>
      </c>
      <c r="B16">
        <v>30</v>
      </c>
      <c r="D16" t="s">
        <v>50</v>
      </c>
      <c r="E16" t="s">
        <v>43</v>
      </c>
      <c r="F16" t="s">
        <v>24</v>
      </c>
    </row>
    <row r="17" spans="1:6" x14ac:dyDescent="0.25">
      <c r="A17">
        <v>18888258</v>
      </c>
      <c r="B17">
        <v>56</v>
      </c>
      <c r="D17" t="s">
        <v>50</v>
      </c>
      <c r="E17" t="s">
        <v>39</v>
      </c>
      <c r="F17" t="s">
        <v>40</v>
      </c>
    </row>
    <row r="18" spans="1:6" x14ac:dyDescent="0.25">
      <c r="A18">
        <v>15371224</v>
      </c>
      <c r="B18">
        <v>94</v>
      </c>
      <c r="D18" t="s">
        <v>50</v>
      </c>
      <c r="E18" t="s">
        <v>9</v>
      </c>
      <c r="F18" t="s">
        <v>10</v>
      </c>
    </row>
    <row r="19" spans="1:6" x14ac:dyDescent="0.25">
      <c r="A19">
        <v>58247683</v>
      </c>
      <c r="B19">
        <v>55</v>
      </c>
      <c r="D19" t="s">
        <v>50</v>
      </c>
      <c r="E19" t="s">
        <v>48</v>
      </c>
      <c r="F19" t="s">
        <v>49</v>
      </c>
    </row>
    <row r="20" spans="1:6" x14ac:dyDescent="0.25">
      <c r="A20">
        <v>58214164</v>
      </c>
      <c r="B20">
        <v>50</v>
      </c>
      <c r="D20" t="s">
        <v>50</v>
      </c>
      <c r="E20" t="s">
        <v>37</v>
      </c>
      <c r="F20" t="s">
        <v>38</v>
      </c>
    </row>
    <row r="21" spans="1:6" x14ac:dyDescent="0.25">
      <c r="A21">
        <v>53152650</v>
      </c>
      <c r="B21">
        <v>32</v>
      </c>
      <c r="D21" t="s">
        <v>50</v>
      </c>
      <c r="E21" t="s">
        <v>33</v>
      </c>
      <c r="F21" t="s">
        <v>34</v>
      </c>
    </row>
    <row r="22" spans="1:6" x14ac:dyDescent="0.25">
      <c r="A22">
        <v>58026075</v>
      </c>
      <c r="B22">
        <v>99</v>
      </c>
      <c r="D22" t="s">
        <v>50</v>
      </c>
      <c r="E22" t="s">
        <v>5</v>
      </c>
      <c r="F22" t="s">
        <v>6</v>
      </c>
    </row>
    <row r="23" spans="1:6" x14ac:dyDescent="0.25">
      <c r="A23">
        <v>58587401</v>
      </c>
      <c r="B23">
        <v>55</v>
      </c>
      <c r="D23" t="s">
        <v>51</v>
      </c>
      <c r="E23" t="s">
        <v>26</v>
      </c>
      <c r="F23" t="s">
        <v>27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13" sqref="A13:XFD13"/>
    </sheetView>
  </sheetViews>
  <sheetFormatPr defaultRowHeight="15" x14ac:dyDescent="0.25"/>
  <cols>
    <col min="5" max="5" width="14" bestFit="1" customWidth="1"/>
    <col min="6" max="6" width="19" bestFit="1" customWidth="1"/>
  </cols>
  <sheetData>
    <row r="1" spans="1:6" x14ac:dyDescent="0.25">
      <c r="A1">
        <v>58080206</v>
      </c>
      <c r="B1">
        <v>55</v>
      </c>
      <c r="D1" t="s">
        <v>51</v>
      </c>
      <c r="E1" t="s">
        <v>7</v>
      </c>
      <c r="F1" t="s">
        <v>8</v>
      </c>
    </row>
    <row r="2" spans="1:6" x14ac:dyDescent="0.25">
      <c r="A2">
        <v>18000348</v>
      </c>
      <c r="B2">
        <v>31</v>
      </c>
      <c r="D2" t="s">
        <v>50</v>
      </c>
      <c r="E2" t="s">
        <v>21</v>
      </c>
      <c r="F2" t="s">
        <v>20</v>
      </c>
    </row>
    <row r="3" spans="1:6" x14ac:dyDescent="0.25">
      <c r="A3">
        <v>59154909</v>
      </c>
      <c r="B3">
        <v>85</v>
      </c>
      <c r="D3" t="s">
        <v>51</v>
      </c>
      <c r="E3" t="s">
        <v>28</v>
      </c>
      <c r="F3" t="s">
        <v>29</v>
      </c>
    </row>
    <row r="4" spans="1:6" x14ac:dyDescent="0.25">
      <c r="A4">
        <v>58250915</v>
      </c>
      <c r="B4">
        <v>58</v>
      </c>
      <c r="D4" t="s">
        <v>51</v>
      </c>
      <c r="E4" t="s">
        <v>15</v>
      </c>
      <c r="F4" t="s">
        <v>16</v>
      </c>
    </row>
    <row r="5" spans="1:6" x14ac:dyDescent="0.25">
      <c r="A5">
        <v>58636859</v>
      </c>
      <c r="B5">
        <v>45</v>
      </c>
      <c r="D5" t="s">
        <v>51</v>
      </c>
      <c r="E5" t="s">
        <v>25</v>
      </c>
      <c r="F5" t="s">
        <v>24</v>
      </c>
    </row>
    <row r="6" spans="1:6" x14ac:dyDescent="0.25">
      <c r="A6">
        <v>58117493</v>
      </c>
      <c r="B6">
        <v>0</v>
      </c>
      <c r="D6" t="s">
        <v>51</v>
      </c>
      <c r="E6" t="s">
        <v>11</v>
      </c>
      <c r="F6" t="s">
        <v>12</v>
      </c>
    </row>
    <row r="7" spans="1:6" x14ac:dyDescent="0.25">
      <c r="A7">
        <v>58498862</v>
      </c>
      <c r="B7">
        <v>75</v>
      </c>
      <c r="D7" t="s">
        <v>50</v>
      </c>
      <c r="E7" t="s">
        <v>17</v>
      </c>
      <c r="F7" t="s">
        <v>18</v>
      </c>
    </row>
    <row r="8" spans="1:6" x14ac:dyDescent="0.25">
      <c r="A8">
        <v>35608261</v>
      </c>
      <c r="B8">
        <v>70</v>
      </c>
      <c r="D8" t="s">
        <v>50</v>
      </c>
      <c r="E8" t="s">
        <v>41</v>
      </c>
      <c r="F8" t="s">
        <v>42</v>
      </c>
    </row>
    <row r="9" spans="1:6" x14ac:dyDescent="0.25">
      <c r="A9">
        <v>58523497</v>
      </c>
      <c r="B9">
        <v>60</v>
      </c>
      <c r="D9" t="s">
        <v>51</v>
      </c>
      <c r="E9" t="s">
        <v>32</v>
      </c>
      <c r="F9" t="s">
        <v>6</v>
      </c>
    </row>
    <row r="10" spans="1:6" x14ac:dyDescent="0.25">
      <c r="A10">
        <v>58216691</v>
      </c>
      <c r="B10">
        <v>62</v>
      </c>
      <c r="D10" t="s">
        <v>51</v>
      </c>
      <c r="E10" t="s">
        <v>22</v>
      </c>
      <c r="F10" t="s">
        <v>23</v>
      </c>
    </row>
    <row r="11" spans="1:6" x14ac:dyDescent="0.25">
      <c r="A11">
        <v>58592120</v>
      </c>
      <c r="B11">
        <v>79</v>
      </c>
      <c r="D11" t="s">
        <v>50</v>
      </c>
      <c r="E11" t="s">
        <v>19</v>
      </c>
      <c r="F11" t="s">
        <v>20</v>
      </c>
    </row>
    <row r="12" spans="1:6" x14ac:dyDescent="0.25">
      <c r="A12">
        <v>27952880</v>
      </c>
      <c r="B12">
        <v>75</v>
      </c>
      <c r="D12" t="s">
        <v>50</v>
      </c>
      <c r="E12" t="s">
        <v>3</v>
      </c>
      <c r="F12" t="s">
        <v>4</v>
      </c>
    </row>
    <row r="13" spans="1:6" x14ac:dyDescent="0.25">
      <c r="A13">
        <v>55423922</v>
      </c>
      <c r="B13">
        <v>65</v>
      </c>
      <c r="D13" t="s">
        <v>50</v>
      </c>
      <c r="E13" t="s">
        <v>44</v>
      </c>
      <c r="F13" t="s">
        <v>45</v>
      </c>
    </row>
    <row r="14" spans="1:6" x14ac:dyDescent="0.25">
      <c r="A14">
        <v>51200219</v>
      </c>
      <c r="B14">
        <v>40</v>
      </c>
      <c r="D14" t="s">
        <v>50</v>
      </c>
      <c r="E14" t="s">
        <v>13</v>
      </c>
      <c r="F14" t="s">
        <v>14</v>
      </c>
    </row>
    <row r="15" spans="1:6" x14ac:dyDescent="0.25">
      <c r="A15">
        <v>57008762</v>
      </c>
      <c r="B15">
        <v>78</v>
      </c>
      <c r="D15" t="s">
        <v>51</v>
      </c>
      <c r="E15" t="s">
        <v>46</v>
      </c>
      <c r="F15" t="s">
        <v>47</v>
      </c>
    </row>
    <row r="16" spans="1:6" x14ac:dyDescent="0.25">
      <c r="A16">
        <v>58017839</v>
      </c>
      <c r="B16">
        <v>70</v>
      </c>
      <c r="D16" t="s">
        <v>50</v>
      </c>
      <c r="E16" t="s">
        <v>43</v>
      </c>
      <c r="F16" t="s">
        <v>24</v>
      </c>
    </row>
    <row r="17" spans="1:6" x14ac:dyDescent="0.25">
      <c r="A17">
        <v>18888258</v>
      </c>
      <c r="B17">
        <v>87</v>
      </c>
      <c r="D17" t="s">
        <v>50</v>
      </c>
      <c r="E17" t="s">
        <v>39</v>
      </c>
      <c r="F17" t="s">
        <v>40</v>
      </c>
    </row>
    <row r="18" spans="1:6" x14ac:dyDescent="0.25">
      <c r="A18">
        <v>15371224</v>
      </c>
      <c r="B18">
        <v>88</v>
      </c>
      <c r="D18" t="s">
        <v>50</v>
      </c>
      <c r="E18" t="s">
        <v>9</v>
      </c>
      <c r="F18" t="s">
        <v>10</v>
      </c>
    </row>
    <row r="19" spans="1:6" x14ac:dyDescent="0.25">
      <c r="A19">
        <v>58247683</v>
      </c>
      <c r="B19">
        <v>66</v>
      </c>
      <c r="D19" t="s">
        <v>51</v>
      </c>
      <c r="E19" t="s">
        <v>48</v>
      </c>
      <c r="F19" t="s">
        <v>49</v>
      </c>
    </row>
    <row r="20" spans="1:6" x14ac:dyDescent="0.25">
      <c r="A20">
        <v>58214164</v>
      </c>
      <c r="B20">
        <v>82</v>
      </c>
      <c r="D20" t="s">
        <v>50</v>
      </c>
      <c r="E20" t="s">
        <v>37</v>
      </c>
      <c r="F20" t="s">
        <v>38</v>
      </c>
    </row>
    <row r="21" spans="1:6" x14ac:dyDescent="0.25">
      <c r="A21">
        <v>53152650</v>
      </c>
      <c r="B21">
        <v>62</v>
      </c>
      <c r="D21" t="s">
        <v>50</v>
      </c>
      <c r="E21" t="s">
        <v>33</v>
      </c>
      <c r="F21" t="s">
        <v>34</v>
      </c>
    </row>
    <row r="22" spans="1:6" x14ac:dyDescent="0.25">
      <c r="A22">
        <v>58026075</v>
      </c>
      <c r="B22">
        <v>70</v>
      </c>
      <c r="D22" t="s">
        <v>50</v>
      </c>
      <c r="E22" t="s">
        <v>5</v>
      </c>
      <c r="F22" t="s">
        <v>6</v>
      </c>
    </row>
    <row r="23" spans="1:6" x14ac:dyDescent="0.25">
      <c r="A23">
        <v>58587401</v>
      </c>
      <c r="B23">
        <v>70</v>
      </c>
      <c r="D23" t="s">
        <v>51</v>
      </c>
      <c r="E23" t="s">
        <v>26</v>
      </c>
      <c r="F23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13" sqref="A13:XFD13"/>
    </sheetView>
  </sheetViews>
  <sheetFormatPr defaultRowHeight="15" x14ac:dyDescent="0.25"/>
  <sheetData>
    <row r="1" spans="1:2" x14ac:dyDescent="0.25">
      <c r="A1">
        <v>58080206</v>
      </c>
      <c r="B1">
        <v>90</v>
      </c>
    </row>
    <row r="2" spans="1:2" x14ac:dyDescent="0.25">
      <c r="A2">
        <v>18000348</v>
      </c>
      <c r="B2">
        <v>90</v>
      </c>
    </row>
    <row r="3" spans="1:2" x14ac:dyDescent="0.25">
      <c r="A3">
        <v>59154909</v>
      </c>
      <c r="B3">
        <v>70</v>
      </c>
    </row>
    <row r="4" spans="1:2" x14ac:dyDescent="0.25">
      <c r="A4">
        <v>58250915</v>
      </c>
      <c r="B4">
        <v>75</v>
      </c>
    </row>
    <row r="5" spans="1:2" x14ac:dyDescent="0.25">
      <c r="A5">
        <v>58636859</v>
      </c>
      <c r="B5">
        <v>70</v>
      </c>
    </row>
    <row r="6" spans="1:2" x14ac:dyDescent="0.25">
      <c r="A6">
        <v>58117493</v>
      </c>
      <c r="B6">
        <v>0</v>
      </c>
    </row>
    <row r="7" spans="1:2" x14ac:dyDescent="0.25">
      <c r="A7">
        <v>58498862</v>
      </c>
      <c r="B7">
        <v>95</v>
      </c>
    </row>
    <row r="8" spans="1:2" x14ac:dyDescent="0.25">
      <c r="A8">
        <v>35608261</v>
      </c>
      <c r="B8">
        <v>90</v>
      </c>
    </row>
    <row r="9" spans="1:2" x14ac:dyDescent="0.25">
      <c r="A9">
        <v>58523497</v>
      </c>
      <c r="B9">
        <v>66</v>
      </c>
    </row>
    <row r="10" spans="1:2" x14ac:dyDescent="0.25">
      <c r="A10">
        <v>58216691</v>
      </c>
      <c r="B10">
        <v>0</v>
      </c>
    </row>
    <row r="11" spans="1:2" x14ac:dyDescent="0.25">
      <c r="A11">
        <v>58592120</v>
      </c>
      <c r="B11">
        <v>90</v>
      </c>
    </row>
    <row r="12" spans="1:2" x14ac:dyDescent="0.25">
      <c r="A12">
        <v>27952880</v>
      </c>
      <c r="B12">
        <v>95</v>
      </c>
    </row>
    <row r="13" spans="1:2" x14ac:dyDescent="0.25">
      <c r="A13">
        <v>55423922</v>
      </c>
      <c r="B13">
        <v>85</v>
      </c>
    </row>
    <row r="14" spans="1:2" x14ac:dyDescent="0.25">
      <c r="A14">
        <v>51200219</v>
      </c>
      <c r="B14">
        <v>70</v>
      </c>
    </row>
    <row r="15" spans="1:2" x14ac:dyDescent="0.25">
      <c r="A15">
        <v>57008762</v>
      </c>
      <c r="B15">
        <v>95</v>
      </c>
    </row>
    <row r="16" spans="1:2" x14ac:dyDescent="0.25">
      <c r="A16">
        <v>58017839</v>
      </c>
      <c r="B16">
        <v>63</v>
      </c>
    </row>
    <row r="17" spans="1:2" x14ac:dyDescent="0.25">
      <c r="A17">
        <v>18888258</v>
      </c>
      <c r="B17">
        <v>100</v>
      </c>
    </row>
    <row r="18" spans="1:2" x14ac:dyDescent="0.25">
      <c r="A18">
        <v>15371224</v>
      </c>
      <c r="B18">
        <v>95</v>
      </c>
    </row>
    <row r="19" spans="1:2" x14ac:dyDescent="0.25">
      <c r="A19">
        <v>58247683</v>
      </c>
      <c r="B19">
        <v>50</v>
      </c>
    </row>
    <row r="20" spans="1:2" x14ac:dyDescent="0.25">
      <c r="A20">
        <v>58214164</v>
      </c>
      <c r="B20">
        <v>85</v>
      </c>
    </row>
    <row r="21" spans="1:2" x14ac:dyDescent="0.25">
      <c r="A21">
        <v>53152650</v>
      </c>
      <c r="B21">
        <v>61</v>
      </c>
    </row>
    <row r="22" spans="1:2" x14ac:dyDescent="0.25">
      <c r="A22">
        <v>58026075</v>
      </c>
      <c r="B22">
        <v>90</v>
      </c>
    </row>
    <row r="23" spans="1:2" x14ac:dyDescent="0.25">
      <c r="A23" s="1">
        <v>58587401</v>
      </c>
      <c r="B23" s="1">
        <v>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13" sqref="A13:XFD13"/>
    </sheetView>
  </sheetViews>
  <sheetFormatPr defaultRowHeight="15" x14ac:dyDescent="0.25"/>
  <sheetData>
    <row r="1" spans="1:2" x14ac:dyDescent="0.25">
      <c r="A1">
        <v>58080206</v>
      </c>
      <c r="B1">
        <v>80</v>
      </c>
    </row>
    <row r="2" spans="1:2" x14ac:dyDescent="0.25">
      <c r="A2">
        <v>18000348</v>
      </c>
      <c r="B2">
        <v>40</v>
      </c>
    </row>
    <row r="3" spans="1:2" x14ac:dyDescent="0.25">
      <c r="A3">
        <v>59154909</v>
      </c>
      <c r="B3">
        <v>60</v>
      </c>
    </row>
    <row r="4" spans="1:2" x14ac:dyDescent="0.25">
      <c r="A4">
        <v>58250915</v>
      </c>
      <c r="B4">
        <v>60</v>
      </c>
    </row>
    <row r="5" spans="1:2" x14ac:dyDescent="0.25">
      <c r="A5">
        <v>58636859</v>
      </c>
      <c r="B5">
        <v>35</v>
      </c>
    </row>
    <row r="6" spans="1:2" x14ac:dyDescent="0.25">
      <c r="A6">
        <v>58117493</v>
      </c>
      <c r="B6">
        <v>80</v>
      </c>
    </row>
    <row r="7" spans="1:2" x14ac:dyDescent="0.25">
      <c r="A7">
        <v>58498862</v>
      </c>
      <c r="B7">
        <v>60</v>
      </c>
    </row>
    <row r="8" spans="1:2" x14ac:dyDescent="0.25">
      <c r="A8">
        <v>35608261</v>
      </c>
      <c r="B8">
        <v>94</v>
      </c>
    </row>
    <row r="9" spans="1:2" x14ac:dyDescent="0.25">
      <c r="A9">
        <v>58523497</v>
      </c>
      <c r="B9">
        <v>50</v>
      </c>
    </row>
    <row r="10" spans="1:2" x14ac:dyDescent="0.25">
      <c r="A10">
        <v>58216691</v>
      </c>
      <c r="B10">
        <v>0</v>
      </c>
    </row>
    <row r="11" spans="1:2" x14ac:dyDescent="0.25">
      <c r="A11">
        <v>58592120</v>
      </c>
      <c r="B11">
        <v>50</v>
      </c>
    </row>
    <row r="12" spans="1:2" x14ac:dyDescent="0.25">
      <c r="A12">
        <v>27952880</v>
      </c>
      <c r="B12">
        <v>75</v>
      </c>
    </row>
    <row r="13" spans="1:2" x14ac:dyDescent="0.25">
      <c r="A13">
        <v>55423922</v>
      </c>
      <c r="B13">
        <v>80</v>
      </c>
    </row>
    <row r="14" spans="1:2" x14ac:dyDescent="0.25">
      <c r="A14">
        <v>51200219</v>
      </c>
      <c r="B14">
        <v>70</v>
      </c>
    </row>
    <row r="15" spans="1:2" x14ac:dyDescent="0.25">
      <c r="A15">
        <v>57008762</v>
      </c>
      <c r="B15">
        <v>70</v>
      </c>
    </row>
    <row r="16" spans="1:2" x14ac:dyDescent="0.25">
      <c r="A16">
        <v>58017839</v>
      </c>
      <c r="B16">
        <v>60</v>
      </c>
    </row>
    <row r="17" spans="1:2" x14ac:dyDescent="0.25">
      <c r="A17">
        <v>18888258</v>
      </c>
      <c r="B17">
        <v>100</v>
      </c>
    </row>
    <row r="18" spans="1:2" x14ac:dyDescent="0.25">
      <c r="A18">
        <v>15371224</v>
      </c>
      <c r="B18">
        <v>94</v>
      </c>
    </row>
    <row r="19" spans="1:2" x14ac:dyDescent="0.25">
      <c r="A19">
        <v>58247683</v>
      </c>
      <c r="B19">
        <v>55</v>
      </c>
    </row>
    <row r="20" spans="1:2" x14ac:dyDescent="0.25">
      <c r="A20">
        <v>58214164</v>
      </c>
      <c r="B20">
        <v>50</v>
      </c>
    </row>
    <row r="21" spans="1:2" x14ac:dyDescent="0.25">
      <c r="A21">
        <v>53152650</v>
      </c>
      <c r="B21">
        <v>40</v>
      </c>
    </row>
    <row r="22" spans="1:2" x14ac:dyDescent="0.25">
      <c r="A22">
        <v>58026075</v>
      </c>
      <c r="B22">
        <v>96</v>
      </c>
    </row>
    <row r="23" spans="1:2" x14ac:dyDescent="0.25">
      <c r="A23" s="1">
        <v>58587401</v>
      </c>
      <c r="B23" s="1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opt_class</vt:lpstr>
      <vt:lpstr>1</vt:lpstr>
      <vt:lpstr>2</vt:lpstr>
      <vt:lpstr>3</vt:lpstr>
      <vt:lpstr>4</vt:lpstr>
      <vt:lpstr>5</vt:lpstr>
      <vt:lpstr>6</vt:lpstr>
      <vt:lpstr>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Даня Меркулов</dc:creator>
  <cp:lastModifiedBy>Danya Merkulov</cp:lastModifiedBy>
  <dcterms:created xsi:type="dcterms:W3CDTF">2018-09-26T14:50:41Z</dcterms:created>
  <dcterms:modified xsi:type="dcterms:W3CDTF">2018-12-17T10:43:10Z</dcterms:modified>
</cp:coreProperties>
</file>