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ling\Desktop\Manuskipte\urban ecology\statistics\Tabellen\"/>
    </mc:Choice>
  </mc:AlternateContent>
  <bookViews>
    <workbookView xWindow="0" yWindow="0" windowWidth="25200" windowHeight="1198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M3" i="1" l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L124" i="1" s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L156" i="1" s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2" i="1"/>
  <c r="L2" i="1" s="1"/>
  <c r="O59" i="1" l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</calcChain>
</file>

<file path=xl/sharedStrings.xml><?xml version="1.0" encoding="utf-8"?>
<sst xmlns="http://schemas.openxmlformats.org/spreadsheetml/2006/main" count="1303" uniqueCount="211">
  <si>
    <t>Berlin</t>
  </si>
  <si>
    <t>urban</t>
  </si>
  <si>
    <t>Columbiadamm</t>
  </si>
  <si>
    <t>Insulaner</t>
  </si>
  <si>
    <t>Waldschule</t>
  </si>
  <si>
    <t>Südstern</t>
  </si>
  <si>
    <t>Stubbenrauchstraße</t>
  </si>
  <si>
    <t>Tiergarten Luise</t>
  </si>
  <si>
    <t>Prinzenbad</t>
  </si>
  <si>
    <t>Viktoriapark</t>
  </si>
  <si>
    <t>Friedhof Lichterfelde</t>
  </si>
  <si>
    <t>Wilmersdorf</t>
  </si>
  <si>
    <t>Kolonnenstr.</t>
  </si>
  <si>
    <t>Gutshof Britz</t>
  </si>
  <si>
    <t>Staarken</t>
  </si>
  <si>
    <t>Bundesnetzagentur</t>
  </si>
  <si>
    <t>KBO</t>
  </si>
  <si>
    <t>Charlottenburg</t>
  </si>
  <si>
    <t>Murellenschlucht</t>
  </si>
  <si>
    <t>Dohnagestell</t>
  </si>
  <si>
    <t>Carl von Gositzky Park</t>
  </si>
  <si>
    <t>Brandenburg</t>
  </si>
  <si>
    <t>rural</t>
  </si>
  <si>
    <t>Waldfrieden</t>
  </si>
  <si>
    <t>Anglersruh</t>
  </si>
  <si>
    <t>Tuchen</t>
  </si>
  <si>
    <t>Krummes Fenn</t>
  </si>
  <si>
    <t>Birkholzaue</t>
  </si>
  <si>
    <t>Plötzensee</t>
  </si>
  <si>
    <t>Schleswig</t>
  </si>
  <si>
    <t>Sieverstedt</t>
  </si>
  <si>
    <t>Büchholz</t>
  </si>
  <si>
    <t>Süderhackstedt</t>
  </si>
  <si>
    <t>Teutoburger Wald</t>
  </si>
  <si>
    <t>Hengeberg</t>
  </si>
  <si>
    <t>Holterdorf</t>
  </si>
  <si>
    <t>Paltzerkamp</t>
  </si>
  <si>
    <t>Ascherbruch</t>
  </si>
  <si>
    <t>Döhrem</t>
  </si>
  <si>
    <t>Kiefernheide/ Patthorstheitland</t>
  </si>
  <si>
    <t>Kleve</t>
  </si>
  <si>
    <t>H-SD</t>
  </si>
  <si>
    <t>calling</t>
  </si>
  <si>
    <t>Steinbergpark</t>
  </si>
  <si>
    <t>Ackerstraße</t>
  </si>
  <si>
    <t>Klostergarten</t>
  </si>
  <si>
    <t>TU-Gelände</t>
  </si>
  <si>
    <t>Alter Fritz</t>
  </si>
  <si>
    <t>Teufelbruch</t>
  </si>
  <si>
    <t>Emmaus Friedhof</t>
  </si>
  <si>
    <t>Messelpark</t>
  </si>
  <si>
    <t>Kaulbachstraße</t>
  </si>
  <si>
    <t>Gutspark Marienfelde</t>
  </si>
  <si>
    <t>Bäkepark</t>
  </si>
  <si>
    <t>Tempelfelde</t>
  </si>
  <si>
    <t>Bogensee</t>
  </si>
  <si>
    <t>Schmetzendorf</t>
  </si>
  <si>
    <t>Beiersdorf</t>
  </si>
  <si>
    <t>Rehberg</t>
  </si>
  <si>
    <t>Bollingstedt</t>
  </si>
  <si>
    <t>Eggebek</t>
  </si>
  <si>
    <t>Riemsloh Süd</t>
  </si>
  <si>
    <t>H-IB</t>
  </si>
  <si>
    <t>H-S100</t>
  </si>
  <si>
    <t>H-KR</t>
  </si>
  <si>
    <t>H-V2</t>
  </si>
  <si>
    <t>H-CC</t>
  </si>
  <si>
    <t>H-EA</t>
  </si>
  <si>
    <t>H-HI</t>
  </si>
  <si>
    <t>H-BR</t>
  </si>
  <si>
    <t>H-CW2</t>
  </si>
  <si>
    <t>H-Heuloc Broek</t>
  </si>
  <si>
    <t>H-B26</t>
  </si>
  <si>
    <t>H-PP</t>
  </si>
  <si>
    <t>H-EV2</t>
  </si>
  <si>
    <t>H-G</t>
  </si>
  <si>
    <t>H-NN</t>
  </si>
  <si>
    <t>Köln</t>
  </si>
  <si>
    <t>Blücherpark</t>
  </si>
  <si>
    <t>Höhenberger Friedhof</t>
  </si>
  <si>
    <t>Kaplscheurer Weiher/ Schiffhof</t>
  </si>
  <si>
    <t>Gleuelerstraße</t>
  </si>
  <si>
    <t>Melaten Friedhof</t>
  </si>
  <si>
    <t>Lindenthal</t>
  </si>
  <si>
    <t>Adenauer Weiher</t>
  </si>
  <si>
    <t>Brauweiler Weg</t>
  </si>
  <si>
    <t>Kinderkrankenhaus</t>
  </si>
  <si>
    <t>Volksgarten</t>
  </si>
  <si>
    <t>Herkulesberg</t>
  </si>
  <si>
    <t>Nordfriedhof</t>
  </si>
  <si>
    <t>Hamburg</t>
  </si>
  <si>
    <t>Öjendorfer Friedhof</t>
  </si>
  <si>
    <t>Wandsbeker Gehölz</t>
  </si>
  <si>
    <t>Schönklinik</t>
  </si>
  <si>
    <t>Hammerpark</t>
  </si>
  <si>
    <t>Am Hegen</t>
  </si>
  <si>
    <t>Volksdorfer Wald</t>
  </si>
  <si>
    <t>Berner Wald</t>
  </si>
  <si>
    <t>Farmsener Weg</t>
  </si>
  <si>
    <t>Holländerstr</t>
  </si>
  <si>
    <t>Kneippstraße</t>
  </si>
  <si>
    <t>Spielplatz Trippsteinstr</t>
  </si>
  <si>
    <t>Wildgehe</t>
  </si>
  <si>
    <t>H-DO2</t>
  </si>
  <si>
    <t>H-HB5</t>
  </si>
  <si>
    <t>Beethovenpark</t>
  </si>
  <si>
    <t>Altonaer Volkspark</t>
  </si>
  <si>
    <t>Jüdischer Friedhof Ohlsdorf</t>
  </si>
  <si>
    <t>Am Pulverhof</t>
  </si>
  <si>
    <t>Stadtpark</t>
  </si>
  <si>
    <t>Stadtpark Weidenkrob</t>
  </si>
  <si>
    <t>H-LB4</t>
  </si>
  <si>
    <t>H-MU4</t>
  </si>
  <si>
    <t>H-HE4</t>
  </si>
  <si>
    <t>H-SW</t>
  </si>
  <si>
    <t>H-SC2</t>
  </si>
  <si>
    <t>H-HERI</t>
  </si>
  <si>
    <t>H-DKB</t>
  </si>
  <si>
    <t>H-HHAI</t>
  </si>
  <si>
    <t>H-HBBI</t>
  </si>
  <si>
    <t>H-AD</t>
  </si>
  <si>
    <t>H-HWHI</t>
  </si>
  <si>
    <t>H-KA</t>
  </si>
  <si>
    <t>H-KE3</t>
  </si>
  <si>
    <t>Ohrstedt</t>
  </si>
  <si>
    <t>Pötting Kassung</t>
  </si>
  <si>
    <t>Hengstenberg</t>
  </si>
  <si>
    <t>Brennenheide</t>
  </si>
  <si>
    <t>Territory</t>
  </si>
  <si>
    <t>Date</t>
  </si>
  <si>
    <t>Year</t>
  </si>
  <si>
    <t>Location</t>
  </si>
  <si>
    <t>adult</t>
  </si>
  <si>
    <t>Barnhausen</t>
  </si>
  <si>
    <t>laying date</t>
  </si>
  <si>
    <t>bei 0,5 aufgerundet</t>
  </si>
  <si>
    <t>hatching date</t>
  </si>
  <si>
    <t>H-HE2</t>
  </si>
  <si>
    <t>H-FF</t>
  </si>
  <si>
    <t>H-BS2</t>
  </si>
  <si>
    <t>Hohe Liet</t>
  </si>
  <si>
    <t>Satrupholm</t>
  </si>
  <si>
    <t>Tarpkreuz</t>
  </si>
  <si>
    <t>Esperstoft</t>
  </si>
  <si>
    <t>Gravenstein</t>
  </si>
  <si>
    <t>Ülsbyholz</t>
  </si>
  <si>
    <t>Immenstedt</t>
  </si>
  <si>
    <t>Bremsburg</t>
  </si>
  <si>
    <t>Silberstedt</t>
  </si>
  <si>
    <t>Ellingstedt</t>
  </si>
  <si>
    <t>adult = Älter als 3 Jahre</t>
  </si>
  <si>
    <t>second year</t>
  </si>
  <si>
    <t>Species</t>
  </si>
  <si>
    <t>Goshawk</t>
  </si>
  <si>
    <t>S-122</t>
  </si>
  <si>
    <t>S-124</t>
  </si>
  <si>
    <t>S-248</t>
  </si>
  <si>
    <t>S-52</t>
  </si>
  <si>
    <t>S-179</t>
  </si>
  <si>
    <t>S-178</t>
  </si>
  <si>
    <t>Liebnitzsee</t>
  </si>
  <si>
    <t>Albertshof</t>
  </si>
  <si>
    <t>Gorinsee</t>
  </si>
  <si>
    <t>S-261</t>
  </si>
  <si>
    <t>S-240</t>
  </si>
  <si>
    <t>S-19</t>
  </si>
  <si>
    <t>S-48</t>
  </si>
  <si>
    <t>S-GM4</t>
  </si>
  <si>
    <t>S-FS2</t>
  </si>
  <si>
    <t>S-Station</t>
  </si>
  <si>
    <t>S-113</t>
  </si>
  <si>
    <t>S-Siebengewald</t>
  </si>
  <si>
    <t>S-158</t>
  </si>
  <si>
    <t>S-BS1</t>
  </si>
  <si>
    <t>S-21</t>
  </si>
  <si>
    <t>S-GM6</t>
  </si>
  <si>
    <t>S-BS17</t>
  </si>
  <si>
    <t>S-GM5</t>
  </si>
  <si>
    <t>S-265</t>
  </si>
  <si>
    <t>S-216</t>
  </si>
  <si>
    <t>S-24</t>
  </si>
  <si>
    <t>S-187</t>
  </si>
  <si>
    <t>first year</t>
  </si>
  <si>
    <t>Habitat</t>
  </si>
  <si>
    <t>No_nestlings</t>
  </si>
  <si>
    <t>Age_female</t>
  </si>
  <si>
    <t>Age_male</t>
  </si>
  <si>
    <t>Laying_begin_date</t>
  </si>
  <si>
    <t>Laying_begin_day</t>
  </si>
  <si>
    <t>no_reaction</t>
  </si>
  <si>
    <t>feint_attack</t>
  </si>
  <si>
    <t>physical_attack</t>
  </si>
  <si>
    <t>reaction_female</t>
  </si>
  <si>
    <t>Number</t>
  </si>
  <si>
    <t>Twentytwo</t>
  </si>
  <si>
    <t>imperviousness2500</t>
  </si>
  <si>
    <t>Rainfall</t>
  </si>
  <si>
    <t>no reaction</t>
  </si>
  <si>
    <t>feint attack</t>
  </si>
  <si>
    <t>physical attack</t>
  </si>
  <si>
    <t>Temp_breeding_begin</t>
  </si>
  <si>
    <t>Temp month=Mai/Juni</t>
  </si>
  <si>
    <t>38 Tage</t>
  </si>
  <si>
    <t>Age_oldest</t>
  </si>
  <si>
    <t>S-123</t>
  </si>
  <si>
    <t>s-39</t>
  </si>
  <si>
    <t>Temp_breeding_begin=Feb/märz</t>
  </si>
  <si>
    <t>Temperature= Temp am Tag der Beprobung</t>
  </si>
  <si>
    <t>Temp_laying_begin=Temp am Tag des Legens</t>
  </si>
  <si>
    <t>Hatching_date</t>
  </si>
  <si>
    <t>Laying_begin_day_old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</si>
</sst>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0" fontId="1" fillId="2" borderId="0" xfId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1" xfId="0" applyFill="1" applyBorder="1"/>
    <xf numFmtId="14" fontId="0" fillId="0" borderId="0" xfId="0" applyNumberFormat="1" applyFill="1"/>
    <xf numFmtId="14" fontId="0" fillId="0" borderId="1" xfId="0" applyNumberFormat="1" applyFill="1" applyBorder="1"/>
    <xf numFmtId="14" fontId="1" fillId="2" borderId="0" xfId="1" applyNumberFormat="1"/>
    <xf numFmtId="20" fontId="1" fillId="2" borderId="0" xfId="1" applyNumberFormat="1"/>
    <xf numFmtId="0" fontId="1" fillId="0" borderId="0" xfId="1" applyFill="1"/>
    <xf numFmtId="1" fontId="0" fillId="0" borderId="0" xfId="0" applyNumberFormat="1" applyFill="1"/>
    <xf numFmtId="1" fontId="0" fillId="0" borderId="1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Border="1"/>
    <xf numFmtId="1" fontId="1" fillId="0" borderId="0" xfId="1" applyNumberFormat="1" applyFill="1"/>
    <xf numFmtId="165" fontId="0" fillId="0" borderId="0" xfId="0" applyNumberFormat="1" applyFont="1" applyFill="1" applyBorder="1" applyAlignment="1" applyProtection="1"/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1" xfId="0" applyNumberFormat="1" applyFont="1" applyFill="1" applyBorder="1" applyAlignment="1" applyProtection="1"/>
    <xf numFmtId="165" fontId="0" fillId="3" borderId="0" xfId="0" applyNumberFormat="1" applyFill="1"/>
    <xf numFmtId="165" fontId="1" fillId="2" borderId="0" xfId="1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238"/>
  <sheetViews>
    <sheetView tabSelected="1" zoomScale="80" zoomScaleNormal="80" workbookViewId="0">
      <pane ySplit="1" topLeftCell="A191" activePane="bottomLeft" state="frozen"/>
      <selection activeCell="I1" sqref="I1"/>
      <selection pane="bottomLeft" activeCell="A238" sqref="A198:XFD238"/>
    </sheetView>
  </sheetViews>
  <sheetFormatPr baseColWidth="10" defaultColWidth="11.42578125" defaultRowHeight="15" x14ac:dyDescent="0.25"/>
  <cols>
    <col min="2" max="2" width="17.140625" bestFit="1" customWidth="1"/>
    <col min="8" max="8" width="12.85546875" customWidth="1"/>
    <col min="12" max="13" width="15.7109375" customWidth="1"/>
    <col min="14" max="15" width="15.7109375" style="20" customWidth="1"/>
    <col min="16" max="16" width="11.85546875" customWidth="1"/>
    <col min="19" max="19" width="15.42578125" bestFit="1" customWidth="1"/>
  </cols>
  <sheetData>
    <row r="1" spans="1:23" x14ac:dyDescent="0.25">
      <c r="A1" t="s">
        <v>193</v>
      </c>
      <c r="B1" t="s">
        <v>131</v>
      </c>
      <c r="C1" t="s">
        <v>183</v>
      </c>
      <c r="D1" t="s">
        <v>152</v>
      </c>
      <c r="E1" t="s">
        <v>130</v>
      </c>
      <c r="F1" t="s">
        <v>129</v>
      </c>
      <c r="G1" t="s">
        <v>196</v>
      </c>
      <c r="H1" t="s">
        <v>200</v>
      </c>
      <c r="I1" t="s">
        <v>128</v>
      </c>
      <c r="J1" t="s">
        <v>184</v>
      </c>
      <c r="K1" t="s">
        <v>203</v>
      </c>
      <c r="L1" s="3" t="s">
        <v>187</v>
      </c>
      <c r="M1" s="3" t="s">
        <v>209</v>
      </c>
      <c r="N1" s="17" t="s">
        <v>210</v>
      </c>
      <c r="O1" s="17" t="s">
        <v>188</v>
      </c>
      <c r="P1" t="s">
        <v>195</v>
      </c>
      <c r="Q1" t="s">
        <v>185</v>
      </c>
      <c r="R1" t="s">
        <v>186</v>
      </c>
      <c r="S1" t="s">
        <v>189</v>
      </c>
      <c r="T1" t="s">
        <v>42</v>
      </c>
      <c r="U1" t="s">
        <v>190</v>
      </c>
      <c r="V1" t="s">
        <v>191</v>
      </c>
      <c r="W1" t="s">
        <v>192</v>
      </c>
    </row>
    <row r="2" spans="1:23" x14ac:dyDescent="0.25">
      <c r="A2">
        <v>1</v>
      </c>
      <c r="B2" t="s">
        <v>0</v>
      </c>
      <c r="C2" t="s">
        <v>1</v>
      </c>
      <c r="D2" t="s">
        <v>153</v>
      </c>
      <c r="E2">
        <v>2014</v>
      </c>
      <c r="F2" s="1">
        <v>41770</v>
      </c>
      <c r="G2" s="23">
        <v>1.3</v>
      </c>
      <c r="H2" s="23">
        <v>6.8</v>
      </c>
      <c r="I2" t="s">
        <v>2</v>
      </c>
      <c r="J2">
        <v>4</v>
      </c>
      <c r="K2">
        <v>28</v>
      </c>
      <c r="L2" s="12">
        <f t="shared" ref="L2:L33" si="0">M2-38</f>
        <v>41704</v>
      </c>
      <c r="M2" s="12">
        <f>F2-K2</f>
        <v>41742</v>
      </c>
      <c r="N2" s="17">
        <v>67</v>
      </c>
      <c r="O2" s="17">
        <f t="shared" ref="O2:O33" si="1">N2-2</f>
        <v>65</v>
      </c>
      <c r="P2">
        <v>62.259650838273302</v>
      </c>
    </row>
    <row r="3" spans="1:23" x14ac:dyDescent="0.25">
      <c r="A3">
        <v>2</v>
      </c>
      <c r="B3" t="s">
        <v>0</v>
      </c>
      <c r="C3" t="s">
        <v>1</v>
      </c>
      <c r="D3" t="s">
        <v>153</v>
      </c>
      <c r="E3">
        <v>2014</v>
      </c>
      <c r="F3" s="1">
        <v>41780</v>
      </c>
      <c r="G3" s="23">
        <v>0</v>
      </c>
      <c r="H3" s="23">
        <v>6.8</v>
      </c>
      <c r="I3" t="s">
        <v>3</v>
      </c>
      <c r="J3">
        <v>4</v>
      </c>
      <c r="K3">
        <v>30</v>
      </c>
      <c r="L3" s="12">
        <f t="shared" si="0"/>
        <v>41712</v>
      </c>
      <c r="M3" s="12">
        <f>F3-K3</f>
        <v>41750</v>
      </c>
      <c r="N3" s="17">
        <v>75</v>
      </c>
      <c r="O3" s="17">
        <f t="shared" si="1"/>
        <v>73</v>
      </c>
      <c r="P3">
        <v>61.032511050905498</v>
      </c>
    </row>
    <row r="4" spans="1:23" x14ac:dyDescent="0.25">
      <c r="A4">
        <v>3</v>
      </c>
      <c r="B4" t="s">
        <v>0</v>
      </c>
      <c r="C4" t="s">
        <v>1</v>
      </c>
      <c r="D4" t="s">
        <v>153</v>
      </c>
      <c r="E4">
        <v>2014</v>
      </c>
      <c r="F4" s="1">
        <v>41782</v>
      </c>
      <c r="G4" s="23">
        <v>1.5</v>
      </c>
      <c r="H4" s="23">
        <v>6.8</v>
      </c>
      <c r="I4" t="s">
        <v>4</v>
      </c>
      <c r="J4">
        <v>3</v>
      </c>
      <c r="K4">
        <v>30</v>
      </c>
      <c r="L4" s="12">
        <f t="shared" si="0"/>
        <v>41714</v>
      </c>
      <c r="M4" s="12">
        <f>F4-K4</f>
        <v>41752</v>
      </c>
      <c r="N4" s="17">
        <v>77</v>
      </c>
      <c r="O4" s="17">
        <f t="shared" si="1"/>
        <v>75</v>
      </c>
      <c r="P4">
        <v>38.789124100975897</v>
      </c>
    </row>
    <row r="5" spans="1:23" x14ac:dyDescent="0.25">
      <c r="A5">
        <v>4</v>
      </c>
      <c r="B5" t="s">
        <v>0</v>
      </c>
      <c r="C5" t="s">
        <v>1</v>
      </c>
      <c r="D5" t="s">
        <v>153</v>
      </c>
      <c r="E5">
        <v>2014</v>
      </c>
      <c r="F5" s="1">
        <v>41783</v>
      </c>
      <c r="G5" s="23">
        <v>0</v>
      </c>
      <c r="H5" s="23">
        <v>6.8</v>
      </c>
      <c r="I5" t="s">
        <v>5</v>
      </c>
      <c r="J5">
        <v>4</v>
      </c>
      <c r="K5">
        <v>26</v>
      </c>
      <c r="L5" s="12">
        <f t="shared" si="0"/>
        <v>41719</v>
      </c>
      <c r="M5" s="12">
        <f>F5-K5</f>
        <v>41757</v>
      </c>
      <c r="N5" s="17">
        <v>82</v>
      </c>
      <c r="O5" s="17">
        <f t="shared" si="1"/>
        <v>80</v>
      </c>
      <c r="P5">
        <v>63.076551611720099</v>
      </c>
    </row>
    <row r="6" spans="1:23" x14ac:dyDescent="0.25">
      <c r="A6">
        <v>5</v>
      </c>
      <c r="B6" t="s">
        <v>0</v>
      </c>
      <c r="C6" t="s">
        <v>1</v>
      </c>
      <c r="D6" t="s">
        <v>153</v>
      </c>
      <c r="E6">
        <v>2014</v>
      </c>
      <c r="F6" s="1">
        <v>41783</v>
      </c>
      <c r="G6" s="23">
        <v>0</v>
      </c>
      <c r="H6" s="23">
        <v>6.8</v>
      </c>
      <c r="I6" t="s">
        <v>6</v>
      </c>
      <c r="J6">
        <v>4</v>
      </c>
      <c r="K6">
        <v>26</v>
      </c>
      <c r="L6" s="12">
        <f t="shared" si="0"/>
        <v>41719</v>
      </c>
      <c r="M6" s="12">
        <f>F6-K6</f>
        <v>41757</v>
      </c>
      <c r="N6" s="17">
        <v>82</v>
      </c>
      <c r="O6" s="17">
        <f t="shared" si="1"/>
        <v>80</v>
      </c>
      <c r="P6">
        <v>69.917816033411398</v>
      </c>
    </row>
    <row r="7" spans="1:23" x14ac:dyDescent="0.25">
      <c r="A7">
        <v>6</v>
      </c>
      <c r="B7" t="s">
        <v>0</v>
      </c>
      <c r="C7" t="s">
        <v>1</v>
      </c>
      <c r="D7" t="s">
        <v>153</v>
      </c>
      <c r="E7">
        <v>2014</v>
      </c>
      <c r="F7" s="1">
        <v>41784</v>
      </c>
      <c r="G7" s="23">
        <v>0</v>
      </c>
      <c r="H7" s="23">
        <v>6.8</v>
      </c>
      <c r="I7" t="s">
        <v>7</v>
      </c>
      <c r="J7">
        <v>3</v>
      </c>
      <c r="K7">
        <v>32</v>
      </c>
      <c r="L7" s="12">
        <f t="shared" si="0"/>
        <v>41714</v>
      </c>
      <c r="M7" s="12">
        <f>F7-K7</f>
        <v>41752</v>
      </c>
      <c r="N7" s="17">
        <v>77</v>
      </c>
      <c r="O7" s="17">
        <f t="shared" si="1"/>
        <v>75</v>
      </c>
      <c r="P7">
        <v>71.3206697765375</v>
      </c>
    </row>
    <row r="8" spans="1:23" x14ac:dyDescent="0.25">
      <c r="A8">
        <v>7</v>
      </c>
      <c r="B8" t="s">
        <v>0</v>
      </c>
      <c r="C8" t="s">
        <v>1</v>
      </c>
      <c r="D8" t="s">
        <v>153</v>
      </c>
      <c r="E8">
        <v>2014</v>
      </c>
      <c r="F8" s="1">
        <v>41786</v>
      </c>
      <c r="G8" s="23">
        <v>18.899999999999999</v>
      </c>
      <c r="H8" s="23">
        <v>6.8</v>
      </c>
      <c r="I8" t="s">
        <v>8</v>
      </c>
      <c r="J8">
        <v>2</v>
      </c>
      <c r="K8">
        <v>24</v>
      </c>
      <c r="L8" s="12">
        <f t="shared" si="0"/>
        <v>41724</v>
      </c>
      <c r="M8" s="12">
        <f>F8-K8</f>
        <v>41762</v>
      </c>
      <c r="N8" s="17">
        <v>87</v>
      </c>
      <c r="O8" s="17">
        <f t="shared" si="1"/>
        <v>85</v>
      </c>
      <c r="P8">
        <v>71.7876713724052</v>
      </c>
    </row>
    <row r="9" spans="1:23" x14ac:dyDescent="0.25">
      <c r="A9">
        <v>8</v>
      </c>
      <c r="B9" t="s">
        <v>0</v>
      </c>
      <c r="C9" t="s">
        <v>1</v>
      </c>
      <c r="D9" t="s">
        <v>153</v>
      </c>
      <c r="E9">
        <v>2014</v>
      </c>
      <c r="F9" s="1">
        <v>41789</v>
      </c>
      <c r="G9" s="23">
        <v>0</v>
      </c>
      <c r="H9" s="23">
        <v>6.8</v>
      </c>
      <c r="I9" t="s">
        <v>9</v>
      </c>
      <c r="J9">
        <v>3</v>
      </c>
      <c r="K9">
        <v>32</v>
      </c>
      <c r="L9" s="12">
        <f t="shared" si="0"/>
        <v>41719</v>
      </c>
      <c r="M9" s="12">
        <f>F9-K9</f>
        <v>41757</v>
      </c>
      <c r="N9" s="17">
        <v>82</v>
      </c>
      <c r="O9" s="17">
        <f t="shared" si="1"/>
        <v>80</v>
      </c>
      <c r="P9">
        <v>69.135616354635602</v>
      </c>
    </row>
    <row r="10" spans="1:23" x14ac:dyDescent="0.25">
      <c r="A10">
        <v>9</v>
      </c>
      <c r="B10" t="s">
        <v>0</v>
      </c>
      <c r="C10" t="s">
        <v>1</v>
      </c>
      <c r="D10" t="s">
        <v>153</v>
      </c>
      <c r="E10">
        <v>2014</v>
      </c>
      <c r="F10" s="1">
        <v>41789</v>
      </c>
      <c r="G10" s="23">
        <v>0</v>
      </c>
      <c r="H10" s="23">
        <v>6.8</v>
      </c>
      <c r="I10" t="s">
        <v>10</v>
      </c>
      <c r="J10">
        <v>4</v>
      </c>
      <c r="K10">
        <v>29</v>
      </c>
      <c r="L10" s="12">
        <f t="shared" si="0"/>
        <v>41722</v>
      </c>
      <c r="M10" s="12">
        <f>F10-K10</f>
        <v>41760</v>
      </c>
      <c r="N10" s="17">
        <v>85</v>
      </c>
      <c r="O10" s="17">
        <f t="shared" si="1"/>
        <v>83</v>
      </c>
      <c r="P10">
        <v>45.868767955013098</v>
      </c>
    </row>
    <row r="11" spans="1:23" x14ac:dyDescent="0.25">
      <c r="A11">
        <v>10</v>
      </c>
      <c r="B11" t="s">
        <v>0</v>
      </c>
      <c r="C11" t="s">
        <v>1</v>
      </c>
      <c r="D11" t="s">
        <v>153</v>
      </c>
      <c r="E11">
        <v>2014</v>
      </c>
      <c r="F11" s="1">
        <v>41789</v>
      </c>
      <c r="G11" s="23">
        <v>0</v>
      </c>
      <c r="H11" s="23">
        <v>6.8</v>
      </c>
      <c r="I11" t="s">
        <v>11</v>
      </c>
      <c r="J11">
        <v>4</v>
      </c>
      <c r="K11">
        <v>31</v>
      </c>
      <c r="L11" s="12">
        <f t="shared" si="0"/>
        <v>41720</v>
      </c>
      <c r="M11" s="12">
        <f>F11-K11</f>
        <v>41758</v>
      </c>
      <c r="N11" s="17">
        <v>83</v>
      </c>
      <c r="O11" s="17">
        <f t="shared" si="1"/>
        <v>81</v>
      </c>
      <c r="P11">
        <v>71.340952613779905</v>
      </c>
    </row>
    <row r="12" spans="1:23" x14ac:dyDescent="0.25">
      <c r="A12">
        <v>11</v>
      </c>
      <c r="B12" t="s">
        <v>0</v>
      </c>
      <c r="C12" t="s">
        <v>1</v>
      </c>
      <c r="D12" t="s">
        <v>153</v>
      </c>
      <c r="E12">
        <v>2014</v>
      </c>
      <c r="F12" s="1">
        <v>41791</v>
      </c>
      <c r="G12" s="23">
        <v>0</v>
      </c>
      <c r="H12" s="23">
        <v>6.8</v>
      </c>
      <c r="I12" t="s">
        <v>12</v>
      </c>
      <c r="J12">
        <v>2</v>
      </c>
      <c r="K12">
        <v>25</v>
      </c>
      <c r="L12" s="12">
        <f t="shared" si="0"/>
        <v>41728</v>
      </c>
      <c r="M12" s="12">
        <f>F12-K12</f>
        <v>41766</v>
      </c>
      <c r="N12" s="17">
        <v>91</v>
      </c>
      <c r="O12" s="17">
        <f t="shared" si="1"/>
        <v>89</v>
      </c>
      <c r="P12">
        <v>73.361763687116706</v>
      </c>
    </row>
    <row r="13" spans="1:23" x14ac:dyDescent="0.25">
      <c r="A13">
        <v>12</v>
      </c>
      <c r="B13" t="s">
        <v>0</v>
      </c>
      <c r="C13" t="s">
        <v>1</v>
      </c>
      <c r="D13" t="s">
        <v>153</v>
      </c>
      <c r="E13">
        <v>2014</v>
      </c>
      <c r="F13" s="1">
        <v>41791</v>
      </c>
      <c r="G13" s="23">
        <v>0</v>
      </c>
      <c r="H13" s="23">
        <v>6.8</v>
      </c>
      <c r="I13" t="s">
        <v>13</v>
      </c>
      <c r="J13">
        <v>3</v>
      </c>
      <c r="K13">
        <v>16</v>
      </c>
      <c r="L13" s="12">
        <f t="shared" si="0"/>
        <v>41737</v>
      </c>
      <c r="M13" s="12">
        <f>F13-K13</f>
        <v>41775</v>
      </c>
      <c r="N13" s="17">
        <v>100</v>
      </c>
      <c r="O13" s="17">
        <f t="shared" si="1"/>
        <v>98</v>
      </c>
      <c r="P13">
        <v>51.817890983189002</v>
      </c>
    </row>
    <row r="14" spans="1:23" x14ac:dyDescent="0.25">
      <c r="A14">
        <v>13</v>
      </c>
      <c r="B14" t="s">
        <v>0</v>
      </c>
      <c r="C14" t="s">
        <v>1</v>
      </c>
      <c r="D14" t="s">
        <v>153</v>
      </c>
      <c r="E14">
        <v>2014</v>
      </c>
      <c r="F14" s="1">
        <v>41791</v>
      </c>
      <c r="G14" s="23">
        <v>0</v>
      </c>
      <c r="H14" s="23">
        <v>6.8</v>
      </c>
      <c r="I14" t="s">
        <v>14</v>
      </c>
      <c r="J14">
        <v>3</v>
      </c>
      <c r="K14">
        <v>23</v>
      </c>
      <c r="L14" s="12">
        <f t="shared" si="0"/>
        <v>41730</v>
      </c>
      <c r="M14" s="12">
        <f>F14-K14</f>
        <v>41768</v>
      </c>
      <c r="N14" s="17">
        <v>93</v>
      </c>
      <c r="O14" s="17">
        <f t="shared" si="1"/>
        <v>91</v>
      </c>
      <c r="P14">
        <v>28.756610846269801</v>
      </c>
    </row>
    <row r="15" spans="1:23" x14ac:dyDescent="0.25">
      <c r="A15">
        <v>14</v>
      </c>
      <c r="B15" t="s">
        <v>0</v>
      </c>
      <c r="C15" t="s">
        <v>1</v>
      </c>
      <c r="D15" t="s">
        <v>153</v>
      </c>
      <c r="E15">
        <v>2014</v>
      </c>
      <c r="F15" s="1">
        <v>41782</v>
      </c>
      <c r="G15" s="23">
        <v>1.5</v>
      </c>
      <c r="H15" s="23">
        <v>6.8</v>
      </c>
      <c r="I15" t="s">
        <v>15</v>
      </c>
      <c r="J15">
        <v>3</v>
      </c>
      <c r="K15">
        <v>29</v>
      </c>
      <c r="L15" s="12">
        <f t="shared" si="0"/>
        <v>41715</v>
      </c>
      <c r="M15" s="12">
        <f>F15-K15</f>
        <v>41753</v>
      </c>
      <c r="N15" s="17">
        <v>78</v>
      </c>
      <c r="O15" s="17">
        <f t="shared" si="1"/>
        <v>76</v>
      </c>
      <c r="P15">
        <v>47.106726694915302</v>
      </c>
    </row>
    <row r="16" spans="1:23" x14ac:dyDescent="0.25">
      <c r="A16">
        <v>15</v>
      </c>
      <c r="B16" t="s">
        <v>0</v>
      </c>
      <c r="C16" t="s">
        <v>1</v>
      </c>
      <c r="D16" t="s">
        <v>153</v>
      </c>
      <c r="E16">
        <v>2014</v>
      </c>
      <c r="F16" s="1">
        <v>41782</v>
      </c>
      <c r="G16" s="23">
        <v>1.5</v>
      </c>
      <c r="H16" s="23">
        <v>6.8</v>
      </c>
      <c r="I16" t="s">
        <v>16</v>
      </c>
      <c r="J16">
        <v>4</v>
      </c>
      <c r="K16">
        <v>27</v>
      </c>
      <c r="L16" s="12">
        <f t="shared" si="0"/>
        <v>41717</v>
      </c>
      <c r="M16" s="12">
        <f>F16-K16</f>
        <v>41755</v>
      </c>
      <c r="N16" s="17">
        <v>80</v>
      </c>
      <c r="O16" s="17">
        <f t="shared" si="1"/>
        <v>78</v>
      </c>
      <c r="P16">
        <v>60.160279526516298</v>
      </c>
    </row>
    <row r="17" spans="1:20" x14ac:dyDescent="0.25">
      <c r="A17">
        <v>16</v>
      </c>
      <c r="B17" t="s">
        <v>0</v>
      </c>
      <c r="C17" t="s">
        <v>1</v>
      </c>
      <c r="D17" t="s">
        <v>153</v>
      </c>
      <c r="E17">
        <v>2014</v>
      </c>
      <c r="F17" s="1">
        <v>41782</v>
      </c>
      <c r="G17" s="23">
        <v>1.5</v>
      </c>
      <c r="H17" s="23">
        <v>6.8</v>
      </c>
      <c r="I17" t="s">
        <v>17</v>
      </c>
      <c r="J17">
        <v>1</v>
      </c>
      <c r="K17">
        <v>30</v>
      </c>
      <c r="L17" s="12">
        <f t="shared" si="0"/>
        <v>41714</v>
      </c>
      <c r="M17" s="12">
        <f>F17-K17</f>
        <v>41752</v>
      </c>
      <c r="N17" s="17">
        <v>77</v>
      </c>
      <c r="O17" s="17">
        <f t="shared" si="1"/>
        <v>75</v>
      </c>
      <c r="P17">
        <v>62.145347889848502</v>
      </c>
    </row>
    <row r="18" spans="1:20" x14ac:dyDescent="0.25">
      <c r="A18">
        <v>17</v>
      </c>
      <c r="B18" t="s">
        <v>0</v>
      </c>
      <c r="C18" t="s">
        <v>1</v>
      </c>
      <c r="D18" t="s">
        <v>153</v>
      </c>
      <c r="E18">
        <v>2014</v>
      </c>
      <c r="F18" s="1">
        <v>41788</v>
      </c>
      <c r="G18" s="23">
        <v>0</v>
      </c>
      <c r="H18" s="23">
        <v>6.8</v>
      </c>
      <c r="I18" t="s">
        <v>18</v>
      </c>
      <c r="J18">
        <v>5</v>
      </c>
      <c r="K18">
        <v>24</v>
      </c>
      <c r="L18" s="12">
        <f t="shared" si="0"/>
        <v>41726</v>
      </c>
      <c r="M18" s="12">
        <f>F18-K18</f>
        <v>41764</v>
      </c>
      <c r="N18" s="17">
        <v>89</v>
      </c>
      <c r="O18" s="17">
        <f t="shared" si="1"/>
        <v>87</v>
      </c>
      <c r="P18">
        <v>36.910605875402403</v>
      </c>
    </row>
    <row r="19" spans="1:20" x14ac:dyDescent="0.25">
      <c r="A19">
        <v>18</v>
      </c>
      <c r="B19" t="s">
        <v>0</v>
      </c>
      <c r="C19" t="s">
        <v>1</v>
      </c>
      <c r="D19" t="s">
        <v>153</v>
      </c>
      <c r="E19">
        <v>2014</v>
      </c>
      <c r="F19" s="1">
        <v>41788</v>
      </c>
      <c r="G19" s="23">
        <v>0</v>
      </c>
      <c r="H19" s="23">
        <v>6.8</v>
      </c>
      <c r="I19" t="s">
        <v>19</v>
      </c>
      <c r="J19">
        <v>3</v>
      </c>
      <c r="K19">
        <v>27</v>
      </c>
      <c r="L19" s="12">
        <f t="shared" si="0"/>
        <v>41723</v>
      </c>
      <c r="M19" s="12">
        <f>F19-K19</f>
        <v>41761</v>
      </c>
      <c r="N19" s="17">
        <v>86</v>
      </c>
      <c r="O19" s="17">
        <f t="shared" si="1"/>
        <v>84</v>
      </c>
      <c r="P19">
        <v>58.820274620054597</v>
      </c>
    </row>
    <row r="20" spans="1:20" x14ac:dyDescent="0.25">
      <c r="A20">
        <v>19</v>
      </c>
      <c r="B20" t="s">
        <v>0</v>
      </c>
      <c r="C20" t="s">
        <v>1</v>
      </c>
      <c r="D20" t="s">
        <v>153</v>
      </c>
      <c r="E20">
        <v>2014</v>
      </c>
      <c r="F20" s="1">
        <v>41788</v>
      </c>
      <c r="G20" s="23">
        <v>0</v>
      </c>
      <c r="H20" s="23">
        <v>6.8</v>
      </c>
      <c r="I20" t="s">
        <v>20</v>
      </c>
      <c r="J20">
        <v>2</v>
      </c>
      <c r="K20">
        <v>19</v>
      </c>
      <c r="L20" s="12">
        <f t="shared" si="0"/>
        <v>41731</v>
      </c>
      <c r="M20" s="12">
        <f>F20-K20</f>
        <v>41769</v>
      </c>
      <c r="N20" s="17">
        <v>94</v>
      </c>
      <c r="O20" s="17">
        <f t="shared" si="1"/>
        <v>92</v>
      </c>
      <c r="P20">
        <v>70.990488410933196</v>
      </c>
    </row>
    <row r="21" spans="1:20" x14ac:dyDescent="0.25">
      <c r="A21">
        <v>20</v>
      </c>
      <c r="B21" s="5" t="s">
        <v>21</v>
      </c>
      <c r="C21" s="5" t="s">
        <v>22</v>
      </c>
      <c r="D21" t="s">
        <v>153</v>
      </c>
      <c r="E21" s="5">
        <v>2014</v>
      </c>
      <c r="F21" s="6">
        <v>41790</v>
      </c>
      <c r="G21" s="23">
        <v>0</v>
      </c>
      <c r="H21" s="23">
        <v>6.3</v>
      </c>
      <c r="I21" s="5" t="s">
        <v>23</v>
      </c>
      <c r="J21" s="5">
        <v>3</v>
      </c>
      <c r="K21">
        <v>25</v>
      </c>
      <c r="L21" s="12">
        <f t="shared" si="0"/>
        <v>41727</v>
      </c>
      <c r="M21" s="12">
        <f>F21-K21</f>
        <v>41765</v>
      </c>
      <c r="N21" s="18">
        <v>90</v>
      </c>
      <c r="O21" s="17">
        <f t="shared" si="1"/>
        <v>88</v>
      </c>
      <c r="P21">
        <v>2.1389369894269401</v>
      </c>
      <c r="T21" s="5"/>
    </row>
    <row r="22" spans="1:20" x14ac:dyDescent="0.25">
      <c r="A22">
        <v>21</v>
      </c>
      <c r="B22" s="8" t="s">
        <v>21</v>
      </c>
      <c r="C22" s="9" t="s">
        <v>22</v>
      </c>
      <c r="D22" t="s">
        <v>153</v>
      </c>
      <c r="E22">
        <v>2014</v>
      </c>
      <c r="F22" s="1">
        <v>41790</v>
      </c>
      <c r="G22" s="23">
        <v>0</v>
      </c>
      <c r="H22" s="23">
        <v>6.3</v>
      </c>
      <c r="I22" t="s">
        <v>24</v>
      </c>
      <c r="J22">
        <v>4</v>
      </c>
      <c r="K22">
        <v>39</v>
      </c>
      <c r="L22" s="12">
        <f t="shared" si="0"/>
        <v>41713</v>
      </c>
      <c r="M22" s="12">
        <f>F22-K22</f>
        <v>41751</v>
      </c>
      <c r="N22" s="17">
        <v>76</v>
      </c>
      <c r="O22" s="17">
        <f t="shared" si="1"/>
        <v>74</v>
      </c>
      <c r="P22">
        <v>1.2719736011244001</v>
      </c>
    </row>
    <row r="23" spans="1:20" x14ac:dyDescent="0.25">
      <c r="A23">
        <v>22</v>
      </c>
      <c r="B23" s="8" t="s">
        <v>21</v>
      </c>
      <c r="C23" s="9" t="s">
        <v>22</v>
      </c>
      <c r="D23" t="s">
        <v>153</v>
      </c>
      <c r="E23">
        <v>2014</v>
      </c>
      <c r="F23" s="1">
        <v>41790</v>
      </c>
      <c r="G23" s="23">
        <v>0</v>
      </c>
      <c r="H23" s="23">
        <v>6.3</v>
      </c>
      <c r="I23" t="s">
        <v>194</v>
      </c>
      <c r="J23">
        <v>3</v>
      </c>
      <c r="K23">
        <v>24</v>
      </c>
      <c r="L23" s="12">
        <f t="shared" si="0"/>
        <v>41728</v>
      </c>
      <c r="M23" s="12">
        <f>F23-K23</f>
        <v>41766</v>
      </c>
      <c r="N23" s="17">
        <v>91</v>
      </c>
      <c r="O23" s="17">
        <f t="shared" si="1"/>
        <v>89</v>
      </c>
      <c r="P23">
        <v>0.78623968789368903</v>
      </c>
    </row>
    <row r="24" spans="1:20" x14ac:dyDescent="0.25">
      <c r="A24">
        <v>23</v>
      </c>
      <c r="B24" s="8" t="s">
        <v>21</v>
      </c>
      <c r="C24" s="9" t="s">
        <v>22</v>
      </c>
      <c r="D24" t="s">
        <v>153</v>
      </c>
      <c r="E24">
        <v>2014</v>
      </c>
      <c r="F24" s="1">
        <v>41790</v>
      </c>
      <c r="G24" s="23">
        <v>0</v>
      </c>
      <c r="H24" s="23">
        <v>6.3</v>
      </c>
      <c r="I24" t="s">
        <v>25</v>
      </c>
      <c r="J24">
        <v>2</v>
      </c>
      <c r="K24">
        <v>23</v>
      </c>
      <c r="L24" s="12">
        <f t="shared" si="0"/>
        <v>41729</v>
      </c>
      <c r="M24" s="12">
        <f>F24-K24</f>
        <v>41767</v>
      </c>
      <c r="N24" s="17">
        <v>92</v>
      </c>
      <c r="O24" s="17">
        <f t="shared" si="1"/>
        <v>90</v>
      </c>
      <c r="P24">
        <v>0.73619068445221902</v>
      </c>
    </row>
    <row r="25" spans="1:20" x14ac:dyDescent="0.25">
      <c r="A25">
        <v>24</v>
      </c>
      <c r="B25" s="8" t="s">
        <v>21</v>
      </c>
      <c r="C25" s="9" t="s">
        <v>22</v>
      </c>
      <c r="D25" t="s">
        <v>153</v>
      </c>
      <c r="E25">
        <v>2014</v>
      </c>
      <c r="F25" s="1">
        <v>41791</v>
      </c>
      <c r="G25" s="23">
        <v>0</v>
      </c>
      <c r="H25" s="23">
        <v>6.3</v>
      </c>
      <c r="I25" t="s">
        <v>26</v>
      </c>
      <c r="J25">
        <v>3</v>
      </c>
      <c r="K25">
        <v>21</v>
      </c>
      <c r="L25" s="12">
        <f t="shared" si="0"/>
        <v>41732</v>
      </c>
      <c r="M25" s="12">
        <f>F25-K25</f>
        <v>41770</v>
      </c>
      <c r="N25" s="17">
        <v>95</v>
      </c>
      <c r="O25" s="17">
        <f t="shared" si="1"/>
        <v>93</v>
      </c>
      <c r="P25">
        <v>2.5091387004095602</v>
      </c>
    </row>
    <row r="26" spans="1:20" x14ac:dyDescent="0.25">
      <c r="A26">
        <v>25</v>
      </c>
      <c r="B26" s="8" t="s">
        <v>21</v>
      </c>
      <c r="C26" s="9" t="s">
        <v>22</v>
      </c>
      <c r="D26" t="s">
        <v>153</v>
      </c>
      <c r="E26">
        <v>2014</v>
      </c>
      <c r="F26" s="1">
        <v>41800</v>
      </c>
      <c r="G26" s="23">
        <v>0.6</v>
      </c>
      <c r="H26" s="23">
        <v>6.3</v>
      </c>
      <c r="I26" t="s">
        <v>27</v>
      </c>
      <c r="J26">
        <v>3</v>
      </c>
      <c r="K26">
        <v>16</v>
      </c>
      <c r="L26" s="12">
        <f t="shared" si="0"/>
        <v>41746</v>
      </c>
      <c r="M26" s="12">
        <f>F26-K26</f>
        <v>41784</v>
      </c>
      <c r="N26" s="17">
        <v>109</v>
      </c>
      <c r="O26" s="17">
        <f t="shared" si="1"/>
        <v>107</v>
      </c>
      <c r="P26">
        <v>3.1142717417882499</v>
      </c>
    </row>
    <row r="27" spans="1:20" x14ac:dyDescent="0.25">
      <c r="A27">
        <v>26</v>
      </c>
      <c r="B27" s="8" t="s">
        <v>21</v>
      </c>
      <c r="C27" s="9" t="s">
        <v>22</v>
      </c>
      <c r="D27" t="s">
        <v>153</v>
      </c>
      <c r="E27">
        <v>2014</v>
      </c>
      <c r="F27" s="1">
        <v>41808</v>
      </c>
      <c r="G27" s="23">
        <v>0</v>
      </c>
      <c r="H27" s="23">
        <v>6.3</v>
      </c>
      <c r="I27" t="s">
        <v>28</v>
      </c>
      <c r="J27">
        <v>3</v>
      </c>
      <c r="K27">
        <v>36</v>
      </c>
      <c r="L27" s="12">
        <f t="shared" si="0"/>
        <v>41734</v>
      </c>
      <c r="M27" s="12">
        <f>F27-K27</f>
        <v>41772</v>
      </c>
      <c r="N27" s="17">
        <v>97</v>
      </c>
      <c r="O27" s="17">
        <f t="shared" si="1"/>
        <v>95</v>
      </c>
      <c r="P27">
        <v>1.02985165865189</v>
      </c>
    </row>
    <row r="28" spans="1:20" x14ac:dyDescent="0.25">
      <c r="A28">
        <v>27</v>
      </c>
      <c r="B28" s="8" t="s">
        <v>29</v>
      </c>
      <c r="C28" s="5" t="s">
        <v>22</v>
      </c>
      <c r="D28" t="s">
        <v>153</v>
      </c>
      <c r="E28" s="5">
        <v>2014</v>
      </c>
      <c r="F28" s="6">
        <v>41798</v>
      </c>
      <c r="G28" s="23">
        <v>0.1</v>
      </c>
      <c r="H28" s="23">
        <v>5.7</v>
      </c>
      <c r="I28" t="s">
        <v>141</v>
      </c>
      <c r="J28" s="5">
        <v>3</v>
      </c>
      <c r="K28">
        <v>24</v>
      </c>
      <c r="L28" s="12">
        <f t="shared" si="0"/>
        <v>41736</v>
      </c>
      <c r="M28" s="12">
        <f>F28-K28</f>
        <v>41774</v>
      </c>
      <c r="N28" s="18">
        <v>99</v>
      </c>
      <c r="O28" s="17">
        <f t="shared" si="1"/>
        <v>97</v>
      </c>
      <c r="P28">
        <v>11.2266955877685</v>
      </c>
      <c r="Q28" t="s">
        <v>132</v>
      </c>
      <c r="T28" s="5"/>
    </row>
    <row r="29" spans="1:20" x14ac:dyDescent="0.25">
      <c r="A29">
        <v>28</v>
      </c>
      <c r="B29" s="8" t="s">
        <v>29</v>
      </c>
      <c r="C29" s="9" t="s">
        <v>22</v>
      </c>
      <c r="D29" t="s">
        <v>153</v>
      </c>
      <c r="E29">
        <v>2014</v>
      </c>
      <c r="F29" s="1">
        <v>41798</v>
      </c>
      <c r="G29" s="23">
        <v>0.1</v>
      </c>
      <c r="H29" s="23">
        <v>5.7</v>
      </c>
      <c r="I29" t="s">
        <v>142</v>
      </c>
      <c r="J29">
        <v>4</v>
      </c>
      <c r="K29">
        <v>31</v>
      </c>
      <c r="L29" s="12">
        <f t="shared" si="0"/>
        <v>41729</v>
      </c>
      <c r="M29" s="12">
        <f>F29-K29</f>
        <v>41767</v>
      </c>
      <c r="N29" s="19">
        <v>92</v>
      </c>
      <c r="O29" s="17">
        <f t="shared" si="1"/>
        <v>90</v>
      </c>
      <c r="P29">
        <v>5.8087177920358499</v>
      </c>
      <c r="Q29" t="s">
        <v>132</v>
      </c>
    </row>
    <row r="30" spans="1:20" x14ac:dyDescent="0.25">
      <c r="A30">
        <v>29</v>
      </c>
      <c r="B30" s="8" t="s">
        <v>29</v>
      </c>
      <c r="C30" s="9" t="s">
        <v>22</v>
      </c>
      <c r="D30" t="s">
        <v>153</v>
      </c>
      <c r="E30">
        <v>2014</v>
      </c>
      <c r="F30" s="1">
        <v>41798</v>
      </c>
      <c r="G30" s="23">
        <v>0.1</v>
      </c>
      <c r="H30" s="23">
        <v>5.7</v>
      </c>
      <c r="I30" t="s">
        <v>30</v>
      </c>
      <c r="J30">
        <v>3</v>
      </c>
      <c r="K30">
        <v>22</v>
      </c>
      <c r="L30" s="12">
        <f t="shared" si="0"/>
        <v>41738</v>
      </c>
      <c r="M30" s="12">
        <f>F30-K30</f>
        <v>41776</v>
      </c>
      <c r="N30" s="19">
        <v>101</v>
      </c>
      <c r="O30" s="17">
        <f t="shared" si="1"/>
        <v>99</v>
      </c>
      <c r="P30">
        <v>3.54890365033422</v>
      </c>
      <c r="Q30" t="s">
        <v>132</v>
      </c>
    </row>
    <row r="31" spans="1:20" x14ac:dyDescent="0.25">
      <c r="A31">
        <v>30</v>
      </c>
      <c r="B31" s="8" t="s">
        <v>29</v>
      </c>
      <c r="C31" s="9" t="s">
        <v>22</v>
      </c>
      <c r="D31" t="s">
        <v>153</v>
      </c>
      <c r="E31">
        <v>2014</v>
      </c>
      <c r="F31" s="1">
        <v>41798</v>
      </c>
      <c r="G31" s="23">
        <v>0.1</v>
      </c>
      <c r="H31" s="23">
        <v>5.7</v>
      </c>
      <c r="I31" t="s">
        <v>31</v>
      </c>
      <c r="J31">
        <v>2</v>
      </c>
      <c r="K31">
        <v>18.5</v>
      </c>
      <c r="L31" s="12">
        <f t="shared" si="0"/>
        <v>41741.5</v>
      </c>
      <c r="M31" s="12">
        <f>F31-K31</f>
        <v>41779.5</v>
      </c>
      <c r="N31" s="19">
        <v>101</v>
      </c>
      <c r="O31" s="17">
        <f t="shared" si="1"/>
        <v>99</v>
      </c>
      <c r="P31">
        <v>3.22801813636171</v>
      </c>
      <c r="Q31" t="s">
        <v>132</v>
      </c>
    </row>
    <row r="32" spans="1:20" x14ac:dyDescent="0.25">
      <c r="A32">
        <v>31</v>
      </c>
      <c r="B32" s="8" t="s">
        <v>29</v>
      </c>
      <c r="C32" s="9" t="s">
        <v>22</v>
      </c>
      <c r="D32" t="s">
        <v>153</v>
      </c>
      <c r="E32">
        <v>2014</v>
      </c>
      <c r="F32" s="1">
        <v>41798</v>
      </c>
      <c r="G32" s="23">
        <v>0.1</v>
      </c>
      <c r="H32" s="23">
        <v>5.7</v>
      </c>
      <c r="I32" t="s">
        <v>143</v>
      </c>
      <c r="J32">
        <v>2</v>
      </c>
      <c r="K32">
        <v>34.5</v>
      </c>
      <c r="L32" s="12">
        <f t="shared" si="0"/>
        <v>41725.5</v>
      </c>
      <c r="M32" s="12">
        <f>F32-K32</f>
        <v>41763.5</v>
      </c>
      <c r="N32" s="19">
        <v>88</v>
      </c>
      <c r="O32" s="17">
        <f t="shared" si="1"/>
        <v>86</v>
      </c>
      <c r="P32">
        <v>3.1446735675279198</v>
      </c>
      <c r="Q32" t="s">
        <v>132</v>
      </c>
    </row>
    <row r="33" spans="1:23" x14ac:dyDescent="0.25">
      <c r="A33">
        <v>32</v>
      </c>
      <c r="B33" s="8" t="s">
        <v>29</v>
      </c>
      <c r="C33" s="9" t="s">
        <v>22</v>
      </c>
      <c r="D33" t="s">
        <v>153</v>
      </c>
      <c r="E33">
        <v>2014</v>
      </c>
      <c r="F33" s="1">
        <v>41798</v>
      </c>
      <c r="G33" s="23">
        <v>0.1</v>
      </c>
      <c r="H33" s="23">
        <v>5.7</v>
      </c>
      <c r="I33" t="s">
        <v>32</v>
      </c>
      <c r="J33">
        <v>2</v>
      </c>
      <c r="K33">
        <v>22</v>
      </c>
      <c r="L33" s="12">
        <f t="shared" si="0"/>
        <v>41738</v>
      </c>
      <c r="M33" s="12">
        <f>F33-K33</f>
        <v>41776</v>
      </c>
      <c r="N33" s="19">
        <v>101</v>
      </c>
      <c r="O33" s="17">
        <f t="shared" si="1"/>
        <v>99</v>
      </c>
      <c r="P33">
        <v>1.6242055084745799</v>
      </c>
      <c r="Q33" t="s">
        <v>132</v>
      </c>
    </row>
    <row r="34" spans="1:23" x14ac:dyDescent="0.25">
      <c r="A34">
        <v>33</v>
      </c>
      <c r="B34" s="8" t="s">
        <v>29</v>
      </c>
      <c r="C34" s="9" t="s">
        <v>22</v>
      </c>
      <c r="D34" t="s">
        <v>153</v>
      </c>
      <c r="E34">
        <v>2014</v>
      </c>
      <c r="F34" s="1">
        <v>41798</v>
      </c>
      <c r="G34" s="23">
        <v>0.1</v>
      </c>
      <c r="H34" s="23">
        <v>5.7</v>
      </c>
      <c r="I34" t="s">
        <v>144</v>
      </c>
      <c r="J34">
        <v>3</v>
      </c>
      <c r="K34">
        <v>23</v>
      </c>
      <c r="L34" s="12">
        <f t="shared" ref="L34:L65" si="2">M34-38</f>
        <v>41737</v>
      </c>
      <c r="M34" s="12">
        <f>F34-K34</f>
        <v>41775</v>
      </c>
      <c r="N34" s="19">
        <v>101</v>
      </c>
      <c r="O34" s="17">
        <f t="shared" ref="O34:O65" si="3">N34-2</f>
        <v>99</v>
      </c>
      <c r="P34">
        <v>2.9485894693960701</v>
      </c>
      <c r="Q34" t="s">
        <v>132</v>
      </c>
    </row>
    <row r="35" spans="1:23" x14ac:dyDescent="0.25">
      <c r="A35">
        <v>34</v>
      </c>
      <c r="B35" s="5" t="s">
        <v>33</v>
      </c>
      <c r="C35" s="5" t="s">
        <v>22</v>
      </c>
      <c r="D35" t="s">
        <v>153</v>
      </c>
      <c r="E35">
        <v>2014</v>
      </c>
      <c r="F35" s="6">
        <v>41802</v>
      </c>
      <c r="G35" s="23">
        <v>0</v>
      </c>
      <c r="H35" s="23">
        <v>6.6</v>
      </c>
      <c r="I35" s="5" t="s">
        <v>34</v>
      </c>
      <c r="J35" s="5">
        <v>3</v>
      </c>
      <c r="K35">
        <v>37</v>
      </c>
      <c r="L35" s="12">
        <f t="shared" si="2"/>
        <v>41727</v>
      </c>
      <c r="M35" s="12">
        <f>F35-K35</f>
        <v>41765</v>
      </c>
      <c r="N35" s="18">
        <v>90</v>
      </c>
      <c r="O35" s="17">
        <f t="shared" si="3"/>
        <v>88</v>
      </c>
      <c r="P35">
        <v>7.7192696629213504</v>
      </c>
      <c r="Q35" t="s">
        <v>132</v>
      </c>
      <c r="R35" t="s">
        <v>132</v>
      </c>
      <c r="T35" s="5"/>
    </row>
    <row r="36" spans="1:23" x14ac:dyDescent="0.25">
      <c r="A36">
        <v>35</v>
      </c>
      <c r="B36" s="8" t="s">
        <v>33</v>
      </c>
      <c r="C36" s="9" t="s">
        <v>22</v>
      </c>
      <c r="D36" t="s">
        <v>153</v>
      </c>
      <c r="E36">
        <v>2014</v>
      </c>
      <c r="F36" s="1">
        <v>41802</v>
      </c>
      <c r="G36" s="23">
        <v>0</v>
      </c>
      <c r="H36" s="23">
        <v>6.6</v>
      </c>
      <c r="I36" t="s">
        <v>35</v>
      </c>
      <c r="J36">
        <v>2</v>
      </c>
      <c r="K36">
        <v>40</v>
      </c>
      <c r="L36" s="12">
        <f t="shared" si="2"/>
        <v>41724</v>
      </c>
      <c r="M36" s="12">
        <f>F36-K36</f>
        <v>41762</v>
      </c>
      <c r="N36" s="19">
        <v>87</v>
      </c>
      <c r="O36" s="17">
        <f t="shared" si="3"/>
        <v>85</v>
      </c>
      <c r="P36">
        <v>3.8419579826588399</v>
      </c>
      <c r="Q36" t="s">
        <v>132</v>
      </c>
      <c r="R36" t="s">
        <v>132</v>
      </c>
    </row>
    <row r="37" spans="1:23" x14ac:dyDescent="0.25">
      <c r="A37">
        <v>36</v>
      </c>
      <c r="B37" s="8" t="s">
        <v>33</v>
      </c>
      <c r="C37" s="9" t="s">
        <v>22</v>
      </c>
      <c r="D37" t="s">
        <v>153</v>
      </c>
      <c r="E37">
        <v>2014</v>
      </c>
      <c r="F37" s="1">
        <v>41802</v>
      </c>
      <c r="G37" s="23">
        <v>0</v>
      </c>
      <c r="H37" s="23">
        <v>6.6</v>
      </c>
      <c r="I37" t="s">
        <v>36</v>
      </c>
      <c r="J37">
        <v>3</v>
      </c>
      <c r="K37">
        <v>31</v>
      </c>
      <c r="L37" s="12">
        <f t="shared" si="2"/>
        <v>41733</v>
      </c>
      <c r="M37" s="12">
        <f>F37-K37</f>
        <v>41771</v>
      </c>
      <c r="N37" s="19">
        <v>96</v>
      </c>
      <c r="O37" s="17">
        <f t="shared" si="3"/>
        <v>94</v>
      </c>
      <c r="P37">
        <v>6.1761824324324301</v>
      </c>
      <c r="Q37" t="s">
        <v>132</v>
      </c>
      <c r="R37" t="s">
        <v>132</v>
      </c>
    </row>
    <row r="38" spans="1:23" x14ac:dyDescent="0.25">
      <c r="A38">
        <v>37</v>
      </c>
      <c r="B38" s="8" t="s">
        <v>33</v>
      </c>
      <c r="C38" s="9" t="s">
        <v>22</v>
      </c>
      <c r="D38" t="s">
        <v>153</v>
      </c>
      <c r="E38">
        <v>2014</v>
      </c>
      <c r="F38" s="1">
        <v>41802</v>
      </c>
      <c r="G38" s="23">
        <v>0</v>
      </c>
      <c r="H38" s="23">
        <v>6.6</v>
      </c>
      <c r="I38" t="s">
        <v>37</v>
      </c>
      <c r="J38">
        <v>2</v>
      </c>
      <c r="K38">
        <v>35.5</v>
      </c>
      <c r="L38" s="12">
        <f t="shared" si="2"/>
        <v>41728.5</v>
      </c>
      <c r="M38" s="12">
        <f>F38-K38</f>
        <v>41766.5</v>
      </c>
      <c r="N38" s="19">
        <v>91</v>
      </c>
      <c r="O38" s="17">
        <f t="shared" si="3"/>
        <v>89</v>
      </c>
      <c r="P38">
        <v>8.0101791618940599</v>
      </c>
      <c r="Q38" t="s">
        <v>132</v>
      </c>
      <c r="R38" t="s">
        <v>132</v>
      </c>
    </row>
    <row r="39" spans="1:23" x14ac:dyDescent="0.25">
      <c r="A39">
        <v>38</v>
      </c>
      <c r="B39" s="8" t="s">
        <v>33</v>
      </c>
      <c r="C39" s="9" t="s">
        <v>22</v>
      </c>
      <c r="D39" t="s">
        <v>153</v>
      </c>
      <c r="E39">
        <v>2014</v>
      </c>
      <c r="F39" s="1">
        <v>41802</v>
      </c>
      <c r="G39" s="23">
        <v>0</v>
      </c>
      <c r="H39" s="23">
        <v>6.6</v>
      </c>
      <c r="I39" t="s">
        <v>38</v>
      </c>
      <c r="J39">
        <v>2</v>
      </c>
      <c r="K39">
        <v>15</v>
      </c>
      <c r="L39" s="12">
        <f t="shared" si="2"/>
        <v>41749</v>
      </c>
      <c r="M39" s="12">
        <f>F39-K39</f>
        <v>41787</v>
      </c>
      <c r="N39" s="17">
        <v>112</v>
      </c>
      <c r="O39" s="17">
        <f t="shared" si="3"/>
        <v>110</v>
      </c>
      <c r="P39">
        <v>6.1219970445429599</v>
      </c>
      <c r="Q39" t="s">
        <v>132</v>
      </c>
      <c r="R39" t="s">
        <v>132</v>
      </c>
    </row>
    <row r="40" spans="1:23" x14ac:dyDescent="0.25">
      <c r="A40">
        <v>39</v>
      </c>
      <c r="B40" s="8" t="s">
        <v>33</v>
      </c>
      <c r="C40" s="9" t="s">
        <v>22</v>
      </c>
      <c r="D40" t="s">
        <v>153</v>
      </c>
      <c r="E40">
        <v>2014</v>
      </c>
      <c r="F40" s="1">
        <v>41802</v>
      </c>
      <c r="G40" s="23">
        <v>0</v>
      </c>
      <c r="H40" s="23">
        <v>6.6</v>
      </c>
      <c r="I40" t="s">
        <v>39</v>
      </c>
      <c r="J40">
        <v>3</v>
      </c>
      <c r="K40">
        <v>26.5</v>
      </c>
      <c r="L40" s="12">
        <f t="shared" si="2"/>
        <v>41737.5</v>
      </c>
      <c r="M40" s="12">
        <f>F40-K40</f>
        <v>41775.5</v>
      </c>
      <c r="N40" s="17">
        <v>100</v>
      </c>
      <c r="O40" s="17">
        <f t="shared" si="3"/>
        <v>98</v>
      </c>
      <c r="P40">
        <v>5.4194584456687398</v>
      </c>
      <c r="Q40" t="s">
        <v>132</v>
      </c>
      <c r="R40" t="s">
        <v>132</v>
      </c>
    </row>
    <row r="41" spans="1:23" x14ac:dyDescent="0.25">
      <c r="A41">
        <v>40</v>
      </c>
      <c r="B41" s="5" t="s">
        <v>40</v>
      </c>
      <c r="C41" s="5" t="s">
        <v>22</v>
      </c>
      <c r="D41" t="s">
        <v>153</v>
      </c>
      <c r="E41">
        <v>2014</v>
      </c>
      <c r="F41" s="6">
        <v>41804</v>
      </c>
      <c r="G41" s="23">
        <v>0</v>
      </c>
      <c r="H41" s="23">
        <v>7.3</v>
      </c>
      <c r="I41" s="11" t="s">
        <v>137</v>
      </c>
      <c r="J41" s="5">
        <v>3</v>
      </c>
      <c r="K41">
        <v>23</v>
      </c>
      <c r="L41" s="12">
        <f t="shared" si="2"/>
        <v>41743</v>
      </c>
      <c r="M41" s="12">
        <f>F41-K41</f>
        <v>41781</v>
      </c>
      <c r="N41" s="18">
        <v>106</v>
      </c>
      <c r="O41" s="17">
        <f t="shared" si="3"/>
        <v>104</v>
      </c>
      <c r="P41">
        <v>8.5635808127100503</v>
      </c>
      <c r="Q41" t="s">
        <v>132</v>
      </c>
      <c r="U41" s="5"/>
    </row>
    <row r="42" spans="1:23" x14ac:dyDescent="0.25">
      <c r="A42">
        <v>41</v>
      </c>
      <c r="B42" t="s">
        <v>40</v>
      </c>
      <c r="C42" s="9" t="s">
        <v>22</v>
      </c>
      <c r="D42" t="s">
        <v>153</v>
      </c>
      <c r="E42">
        <v>2014</v>
      </c>
      <c r="F42" s="1">
        <v>41804</v>
      </c>
      <c r="G42" s="23">
        <v>0</v>
      </c>
      <c r="H42" s="23">
        <v>7.3</v>
      </c>
      <c r="I42" s="9" t="s">
        <v>104</v>
      </c>
      <c r="J42">
        <v>2</v>
      </c>
      <c r="K42">
        <v>22</v>
      </c>
      <c r="L42" s="12">
        <f t="shared" si="2"/>
        <v>41744</v>
      </c>
      <c r="M42" s="12">
        <f>F42-K42</f>
        <v>41782</v>
      </c>
      <c r="N42" s="19">
        <v>107</v>
      </c>
      <c r="O42" s="17">
        <f t="shared" si="3"/>
        <v>105</v>
      </c>
      <c r="P42">
        <v>26.673386770301999</v>
      </c>
      <c r="Q42" t="s">
        <v>132</v>
      </c>
    </row>
    <row r="43" spans="1:23" x14ac:dyDescent="0.25">
      <c r="A43">
        <v>42</v>
      </c>
      <c r="B43" t="s">
        <v>40</v>
      </c>
      <c r="C43" s="9" t="s">
        <v>22</v>
      </c>
      <c r="D43" t="s">
        <v>153</v>
      </c>
      <c r="E43">
        <v>2014</v>
      </c>
      <c r="F43" s="1">
        <v>41806</v>
      </c>
      <c r="G43" s="23">
        <v>0.1</v>
      </c>
      <c r="H43" s="23">
        <v>7.3</v>
      </c>
      <c r="I43" s="9" t="s">
        <v>41</v>
      </c>
      <c r="J43">
        <v>2</v>
      </c>
      <c r="K43">
        <v>24</v>
      </c>
      <c r="L43" s="12">
        <f t="shared" si="2"/>
        <v>41744</v>
      </c>
      <c r="M43" s="12">
        <f>F43-K43</f>
        <v>41782</v>
      </c>
      <c r="N43" s="19">
        <v>107</v>
      </c>
      <c r="O43" s="17">
        <f t="shared" si="3"/>
        <v>105</v>
      </c>
      <c r="P43">
        <v>0.71119486604869098</v>
      </c>
      <c r="Q43" t="s">
        <v>132</v>
      </c>
    </row>
    <row r="44" spans="1:23" x14ac:dyDescent="0.25">
      <c r="A44">
        <v>43</v>
      </c>
      <c r="B44" t="s">
        <v>40</v>
      </c>
      <c r="C44" s="9" t="s">
        <v>22</v>
      </c>
      <c r="D44" t="s">
        <v>153</v>
      </c>
      <c r="E44">
        <v>2014</v>
      </c>
      <c r="F44" s="1">
        <v>41806</v>
      </c>
      <c r="G44" s="23">
        <v>0.1</v>
      </c>
      <c r="H44" s="23">
        <v>7.3</v>
      </c>
      <c r="I44" s="9" t="s">
        <v>75</v>
      </c>
      <c r="J44">
        <v>3</v>
      </c>
      <c r="K44">
        <v>18</v>
      </c>
      <c r="L44" s="12">
        <f t="shared" si="2"/>
        <v>41750</v>
      </c>
      <c r="M44" s="12">
        <f>F44-K44</f>
        <v>41788</v>
      </c>
      <c r="N44" s="19">
        <v>113</v>
      </c>
      <c r="O44" s="17">
        <f t="shared" si="3"/>
        <v>111</v>
      </c>
      <c r="P44">
        <v>2.6322642432146099</v>
      </c>
      <c r="Q44" t="s">
        <v>132</v>
      </c>
    </row>
    <row r="45" spans="1:23" x14ac:dyDescent="0.25">
      <c r="A45">
        <v>44</v>
      </c>
      <c r="B45" t="s">
        <v>40</v>
      </c>
      <c r="C45" s="9" t="s">
        <v>22</v>
      </c>
      <c r="D45" t="s">
        <v>153</v>
      </c>
      <c r="E45">
        <v>2014</v>
      </c>
      <c r="F45" s="1">
        <v>41806</v>
      </c>
      <c r="G45" s="23">
        <v>0.1</v>
      </c>
      <c r="H45" s="23">
        <v>7.3</v>
      </c>
      <c r="I45" s="9" t="s">
        <v>138</v>
      </c>
      <c r="J45">
        <v>1</v>
      </c>
      <c r="K45">
        <v>19</v>
      </c>
      <c r="L45" s="12">
        <f t="shared" si="2"/>
        <v>41749</v>
      </c>
      <c r="M45" s="12">
        <f>F45-K45</f>
        <v>41787</v>
      </c>
      <c r="N45" s="19">
        <v>112</v>
      </c>
      <c r="O45" s="17">
        <f t="shared" si="3"/>
        <v>110</v>
      </c>
      <c r="P45">
        <v>3.4046411181060598</v>
      </c>
      <c r="Q45" t="s">
        <v>132</v>
      </c>
      <c r="R45" t="s">
        <v>132</v>
      </c>
    </row>
    <row r="46" spans="1:23" s="11" customFormat="1" x14ac:dyDescent="0.25">
      <c r="A46" s="5">
        <v>45</v>
      </c>
      <c r="B46" s="11" t="s">
        <v>0</v>
      </c>
      <c r="C46" s="11" t="s">
        <v>1</v>
      </c>
      <c r="D46" s="5" t="s">
        <v>153</v>
      </c>
      <c r="E46" s="11">
        <v>2015</v>
      </c>
      <c r="F46" s="13">
        <v>42134</v>
      </c>
      <c r="G46" s="28">
        <v>0</v>
      </c>
      <c r="H46" s="28">
        <v>4.3</v>
      </c>
      <c r="I46" s="11" t="s">
        <v>2</v>
      </c>
      <c r="J46" s="11">
        <v>3</v>
      </c>
      <c r="K46">
        <v>24</v>
      </c>
      <c r="L46" s="12">
        <f t="shared" si="2"/>
        <v>42072</v>
      </c>
      <c r="M46" s="12">
        <f>F46-K46</f>
        <v>42110</v>
      </c>
      <c r="N46" s="18">
        <v>70</v>
      </c>
      <c r="O46" s="18">
        <f t="shared" si="3"/>
        <v>68</v>
      </c>
      <c r="P46" s="5">
        <v>62.259650838273302</v>
      </c>
      <c r="S46" s="11">
        <v>0</v>
      </c>
      <c r="T46" s="11">
        <v>1</v>
      </c>
      <c r="U46" s="11">
        <v>0</v>
      </c>
      <c r="V46" s="11">
        <v>0</v>
      </c>
      <c r="W46" s="11" t="s">
        <v>42</v>
      </c>
    </row>
    <row r="47" spans="1:23" x14ac:dyDescent="0.25">
      <c r="A47">
        <v>46</v>
      </c>
      <c r="B47" t="s">
        <v>0</v>
      </c>
      <c r="C47" t="s">
        <v>1</v>
      </c>
      <c r="D47" t="s">
        <v>153</v>
      </c>
      <c r="E47">
        <v>2015</v>
      </c>
      <c r="F47" s="1">
        <v>42140</v>
      </c>
      <c r="G47" s="23">
        <v>0.9</v>
      </c>
      <c r="H47" s="23">
        <v>4.3</v>
      </c>
      <c r="I47" t="s">
        <v>43</v>
      </c>
      <c r="J47">
        <v>2</v>
      </c>
      <c r="K47">
        <v>22</v>
      </c>
      <c r="L47" s="12">
        <f t="shared" si="2"/>
        <v>42080</v>
      </c>
      <c r="M47" s="12">
        <f>F47-K47</f>
        <v>42118</v>
      </c>
      <c r="N47" s="20">
        <v>78</v>
      </c>
      <c r="O47" s="17">
        <f t="shared" si="3"/>
        <v>76</v>
      </c>
      <c r="P47">
        <v>45.933716404833199</v>
      </c>
      <c r="S47">
        <v>0</v>
      </c>
      <c r="T47">
        <v>1</v>
      </c>
      <c r="U47">
        <v>0</v>
      </c>
      <c r="V47">
        <v>0</v>
      </c>
      <c r="W47" t="s">
        <v>42</v>
      </c>
    </row>
    <row r="48" spans="1:23" x14ac:dyDescent="0.25">
      <c r="A48">
        <v>47</v>
      </c>
      <c r="B48" t="s">
        <v>0</v>
      </c>
      <c r="C48" t="s">
        <v>1</v>
      </c>
      <c r="D48" t="s">
        <v>153</v>
      </c>
      <c r="E48">
        <v>2015</v>
      </c>
      <c r="F48" s="1">
        <v>42142</v>
      </c>
      <c r="G48" s="23">
        <v>0</v>
      </c>
      <c r="H48" s="23">
        <v>4.3</v>
      </c>
      <c r="I48" t="s">
        <v>4</v>
      </c>
      <c r="J48">
        <v>3</v>
      </c>
      <c r="K48">
        <v>27</v>
      </c>
      <c r="L48" s="12">
        <f t="shared" si="2"/>
        <v>42077</v>
      </c>
      <c r="M48" s="12">
        <f>F48-K48</f>
        <v>42115</v>
      </c>
      <c r="N48" s="20">
        <v>75</v>
      </c>
      <c r="O48" s="17">
        <f t="shared" si="3"/>
        <v>73</v>
      </c>
      <c r="P48">
        <v>38.789124100975897</v>
      </c>
      <c r="S48">
        <v>0</v>
      </c>
      <c r="T48">
        <v>1</v>
      </c>
      <c r="U48">
        <v>0</v>
      </c>
      <c r="V48">
        <v>0</v>
      </c>
      <c r="W48" t="s">
        <v>42</v>
      </c>
    </row>
    <row r="49" spans="1:23" x14ac:dyDescent="0.25">
      <c r="A49">
        <v>48</v>
      </c>
      <c r="B49" t="s">
        <v>0</v>
      </c>
      <c r="C49" t="s">
        <v>1</v>
      </c>
      <c r="D49" t="s">
        <v>153</v>
      </c>
      <c r="E49">
        <v>2015</v>
      </c>
      <c r="F49" s="1">
        <v>42142</v>
      </c>
      <c r="G49" s="23">
        <v>0</v>
      </c>
      <c r="H49" s="23">
        <v>4.3</v>
      </c>
      <c r="I49" t="s">
        <v>44</v>
      </c>
      <c r="J49">
        <v>2</v>
      </c>
      <c r="K49">
        <v>27</v>
      </c>
      <c r="L49" s="12">
        <f t="shared" si="2"/>
        <v>42077</v>
      </c>
      <c r="M49" s="12">
        <f>F49-K49</f>
        <v>42115</v>
      </c>
      <c r="N49" s="20">
        <v>75</v>
      </c>
      <c r="O49" s="17">
        <f t="shared" si="3"/>
        <v>73</v>
      </c>
      <c r="P49">
        <v>81.722043426895297</v>
      </c>
      <c r="S49">
        <v>0</v>
      </c>
      <c r="T49">
        <v>1</v>
      </c>
      <c r="U49">
        <v>0</v>
      </c>
      <c r="V49">
        <v>0</v>
      </c>
      <c r="W49" t="s">
        <v>42</v>
      </c>
    </row>
    <row r="50" spans="1:23" x14ac:dyDescent="0.25">
      <c r="A50">
        <v>49</v>
      </c>
      <c r="B50" t="s">
        <v>0</v>
      </c>
      <c r="C50" t="s">
        <v>1</v>
      </c>
      <c r="D50" t="s">
        <v>153</v>
      </c>
      <c r="E50">
        <v>2015</v>
      </c>
      <c r="F50" s="1">
        <v>42142</v>
      </c>
      <c r="G50" s="23">
        <v>0</v>
      </c>
      <c r="H50" s="23">
        <v>4.3</v>
      </c>
      <c r="I50" t="s">
        <v>3</v>
      </c>
      <c r="J50">
        <v>4</v>
      </c>
      <c r="K50">
        <v>22.5</v>
      </c>
      <c r="L50" s="12">
        <f t="shared" si="2"/>
        <v>42081.5</v>
      </c>
      <c r="M50" s="12">
        <f>F50-K50</f>
        <v>42119.5</v>
      </c>
      <c r="N50" s="20">
        <v>79</v>
      </c>
      <c r="O50" s="17">
        <f t="shared" si="3"/>
        <v>77</v>
      </c>
      <c r="P50">
        <v>62.111246893967198</v>
      </c>
      <c r="S50">
        <v>0</v>
      </c>
      <c r="T50">
        <v>1</v>
      </c>
      <c r="U50">
        <v>0</v>
      </c>
      <c r="V50">
        <v>0</v>
      </c>
      <c r="W50" t="s">
        <v>42</v>
      </c>
    </row>
    <row r="51" spans="1:23" x14ac:dyDescent="0.25">
      <c r="A51">
        <v>50</v>
      </c>
      <c r="B51" t="s">
        <v>0</v>
      </c>
      <c r="C51" t="s">
        <v>1</v>
      </c>
      <c r="D51" t="s">
        <v>153</v>
      </c>
      <c r="E51">
        <v>2015</v>
      </c>
      <c r="F51" s="1">
        <v>42143</v>
      </c>
      <c r="G51" s="23">
        <v>0</v>
      </c>
      <c r="H51" s="23">
        <v>4.3</v>
      </c>
      <c r="I51" t="s">
        <v>45</v>
      </c>
      <c r="J51">
        <v>3</v>
      </c>
      <c r="K51">
        <v>30.5</v>
      </c>
      <c r="L51" s="12">
        <f t="shared" si="2"/>
        <v>42074.5</v>
      </c>
      <c r="M51" s="12">
        <f>F51-K51</f>
        <v>42112.5</v>
      </c>
      <c r="N51" s="20">
        <v>72</v>
      </c>
      <c r="O51" s="17">
        <f t="shared" si="3"/>
        <v>70</v>
      </c>
      <c r="P51">
        <v>53.097912211019398</v>
      </c>
      <c r="S51">
        <v>0</v>
      </c>
      <c r="T51">
        <v>1</v>
      </c>
      <c r="U51">
        <v>0</v>
      </c>
      <c r="V51">
        <v>0</v>
      </c>
      <c r="W51" t="s">
        <v>42</v>
      </c>
    </row>
    <row r="52" spans="1:23" x14ac:dyDescent="0.25">
      <c r="A52">
        <v>51</v>
      </c>
      <c r="B52" t="s">
        <v>0</v>
      </c>
      <c r="C52" t="s">
        <v>1</v>
      </c>
      <c r="D52" t="s">
        <v>153</v>
      </c>
      <c r="E52">
        <v>2015</v>
      </c>
      <c r="F52" s="1">
        <v>42143</v>
      </c>
      <c r="G52" s="23">
        <v>0</v>
      </c>
      <c r="H52" s="23">
        <v>4.3</v>
      </c>
      <c r="I52" t="s">
        <v>46</v>
      </c>
      <c r="J52">
        <v>4</v>
      </c>
      <c r="K52">
        <v>27</v>
      </c>
      <c r="L52" s="12">
        <f t="shared" si="2"/>
        <v>42078</v>
      </c>
      <c r="M52" s="12">
        <f>F52-K52</f>
        <v>42116</v>
      </c>
      <c r="N52" s="20">
        <v>76</v>
      </c>
      <c r="O52" s="17">
        <f t="shared" si="3"/>
        <v>74</v>
      </c>
      <c r="P52">
        <v>56.524639925031103</v>
      </c>
      <c r="S52">
        <v>0</v>
      </c>
      <c r="T52">
        <v>0</v>
      </c>
      <c r="U52">
        <v>1</v>
      </c>
      <c r="V52">
        <v>0</v>
      </c>
      <c r="W52" t="s">
        <v>198</v>
      </c>
    </row>
    <row r="53" spans="1:23" x14ac:dyDescent="0.25">
      <c r="A53">
        <v>52</v>
      </c>
      <c r="B53" t="s">
        <v>0</v>
      </c>
      <c r="C53" t="s">
        <v>1</v>
      </c>
      <c r="D53" t="s">
        <v>153</v>
      </c>
      <c r="E53">
        <v>2015</v>
      </c>
      <c r="F53" s="1">
        <v>42144</v>
      </c>
      <c r="G53" s="23">
        <v>0</v>
      </c>
      <c r="H53" s="23">
        <v>4.3</v>
      </c>
      <c r="I53" t="s">
        <v>47</v>
      </c>
      <c r="J53">
        <v>4</v>
      </c>
      <c r="K53">
        <v>24</v>
      </c>
      <c r="L53" s="12">
        <f t="shared" si="2"/>
        <v>42082</v>
      </c>
      <c r="M53" s="12">
        <f>F53-K53</f>
        <v>42120</v>
      </c>
      <c r="N53" s="20">
        <v>80</v>
      </c>
      <c r="O53" s="17">
        <f t="shared" si="3"/>
        <v>78</v>
      </c>
      <c r="P53">
        <v>15.901874108779801</v>
      </c>
      <c r="S53">
        <v>1</v>
      </c>
      <c r="T53">
        <v>0</v>
      </c>
      <c r="U53">
        <v>0</v>
      </c>
      <c r="V53">
        <v>0</v>
      </c>
      <c r="W53" t="s">
        <v>197</v>
      </c>
    </row>
    <row r="54" spans="1:23" x14ac:dyDescent="0.25">
      <c r="A54">
        <v>53</v>
      </c>
      <c r="B54" t="s">
        <v>0</v>
      </c>
      <c r="C54" t="s">
        <v>1</v>
      </c>
      <c r="D54" t="s">
        <v>153</v>
      </c>
      <c r="E54">
        <v>2015</v>
      </c>
      <c r="F54" s="1">
        <v>42144</v>
      </c>
      <c r="G54" s="23">
        <v>0</v>
      </c>
      <c r="H54" s="23">
        <v>4.3</v>
      </c>
      <c r="I54" t="s">
        <v>48</v>
      </c>
      <c r="J54">
        <v>3</v>
      </c>
      <c r="K54">
        <v>24</v>
      </c>
      <c r="L54" s="12">
        <f t="shared" si="2"/>
        <v>42082</v>
      </c>
      <c r="M54" s="12">
        <f>F54-K54</f>
        <v>42120</v>
      </c>
      <c r="N54" s="20">
        <v>80</v>
      </c>
      <c r="O54" s="17">
        <f t="shared" si="3"/>
        <v>78</v>
      </c>
      <c r="P54">
        <v>11.8709250203749</v>
      </c>
      <c r="S54">
        <v>0</v>
      </c>
      <c r="T54">
        <v>0</v>
      </c>
      <c r="U54">
        <v>0</v>
      </c>
      <c r="V54">
        <v>1</v>
      </c>
      <c r="W54" t="s">
        <v>199</v>
      </c>
    </row>
    <row r="55" spans="1:23" x14ac:dyDescent="0.25">
      <c r="A55">
        <v>54</v>
      </c>
      <c r="B55" t="s">
        <v>0</v>
      </c>
      <c r="C55" t="s">
        <v>1</v>
      </c>
      <c r="D55" t="s">
        <v>153</v>
      </c>
      <c r="E55">
        <v>2015</v>
      </c>
      <c r="F55" s="1">
        <v>42145</v>
      </c>
      <c r="G55" s="23">
        <v>0</v>
      </c>
      <c r="H55" s="23">
        <v>4.3</v>
      </c>
      <c r="I55" t="s">
        <v>49</v>
      </c>
      <c r="J55">
        <v>4</v>
      </c>
      <c r="K55">
        <v>25</v>
      </c>
      <c r="L55" s="12">
        <f t="shared" si="2"/>
        <v>42082</v>
      </c>
      <c r="M55" s="12">
        <f>F55-K55</f>
        <v>42120</v>
      </c>
      <c r="N55" s="20">
        <v>80</v>
      </c>
      <c r="O55" s="17">
        <f t="shared" si="3"/>
        <v>78</v>
      </c>
      <c r="P55">
        <v>73.361763687116706</v>
      </c>
      <c r="S55">
        <v>0</v>
      </c>
      <c r="T55">
        <v>1</v>
      </c>
      <c r="U55">
        <v>0</v>
      </c>
      <c r="V55">
        <v>0</v>
      </c>
      <c r="W55" t="s">
        <v>42</v>
      </c>
    </row>
    <row r="56" spans="1:23" x14ac:dyDescent="0.25">
      <c r="A56">
        <v>55</v>
      </c>
      <c r="B56" t="s">
        <v>0</v>
      </c>
      <c r="C56" t="s">
        <v>1</v>
      </c>
      <c r="D56" t="s">
        <v>153</v>
      </c>
      <c r="E56">
        <v>2015</v>
      </c>
      <c r="F56" s="1">
        <v>42145</v>
      </c>
      <c r="G56" s="23">
        <v>0</v>
      </c>
      <c r="H56" s="23">
        <v>4.3</v>
      </c>
      <c r="I56" t="s">
        <v>13</v>
      </c>
      <c r="J56">
        <v>3</v>
      </c>
      <c r="K56">
        <v>21</v>
      </c>
      <c r="L56" s="12">
        <f t="shared" si="2"/>
        <v>42086</v>
      </c>
      <c r="M56" s="12">
        <f>F56-K56</f>
        <v>42124</v>
      </c>
      <c r="N56" s="20">
        <v>84</v>
      </c>
      <c r="O56" s="17">
        <f t="shared" si="3"/>
        <v>82</v>
      </c>
      <c r="P56">
        <v>51.817890983189002</v>
      </c>
      <c r="S56">
        <v>0</v>
      </c>
      <c r="T56">
        <v>1</v>
      </c>
      <c r="U56">
        <v>0</v>
      </c>
      <c r="V56">
        <v>0</v>
      </c>
      <c r="W56" t="s">
        <v>42</v>
      </c>
    </row>
    <row r="57" spans="1:23" x14ac:dyDescent="0.25">
      <c r="A57">
        <v>56</v>
      </c>
      <c r="B57" t="s">
        <v>0</v>
      </c>
      <c r="C57" t="s">
        <v>1</v>
      </c>
      <c r="D57" t="s">
        <v>153</v>
      </c>
      <c r="E57">
        <v>2015</v>
      </c>
      <c r="F57" s="1">
        <v>42145</v>
      </c>
      <c r="G57" s="23">
        <v>0</v>
      </c>
      <c r="H57" s="23">
        <v>4.3</v>
      </c>
      <c r="I57" t="s">
        <v>5</v>
      </c>
      <c r="J57">
        <v>3</v>
      </c>
      <c r="K57">
        <v>24</v>
      </c>
      <c r="L57" s="12">
        <f t="shared" si="2"/>
        <v>42083</v>
      </c>
      <c r="M57" s="12">
        <f>F57-K57</f>
        <v>42121</v>
      </c>
      <c r="N57" s="20">
        <v>81</v>
      </c>
      <c r="O57" s="17">
        <f t="shared" si="3"/>
        <v>79</v>
      </c>
      <c r="P57">
        <v>63.076551611720099</v>
      </c>
      <c r="S57">
        <v>0</v>
      </c>
      <c r="T57">
        <v>1</v>
      </c>
      <c r="U57">
        <v>0</v>
      </c>
      <c r="V57">
        <v>0</v>
      </c>
      <c r="W57" t="s">
        <v>42</v>
      </c>
    </row>
    <row r="58" spans="1:23" x14ac:dyDescent="0.25">
      <c r="A58">
        <v>57</v>
      </c>
      <c r="B58" t="s">
        <v>0</v>
      </c>
      <c r="C58" t="s">
        <v>1</v>
      </c>
      <c r="D58" t="s">
        <v>153</v>
      </c>
      <c r="E58">
        <v>2015</v>
      </c>
      <c r="F58" s="1">
        <v>42147</v>
      </c>
      <c r="G58" s="23">
        <v>0</v>
      </c>
      <c r="H58" s="23">
        <v>4.3</v>
      </c>
      <c r="I58" t="s">
        <v>6</v>
      </c>
      <c r="J58">
        <v>4</v>
      </c>
      <c r="K58">
        <v>27.5</v>
      </c>
      <c r="L58" s="12">
        <f t="shared" si="2"/>
        <v>42081.5</v>
      </c>
      <c r="M58" s="12">
        <f>F58-K58</f>
        <v>42119.5</v>
      </c>
      <c r="N58" s="20">
        <v>79</v>
      </c>
      <c r="O58" s="17">
        <f t="shared" si="3"/>
        <v>77</v>
      </c>
      <c r="P58">
        <v>69.917816033411398</v>
      </c>
      <c r="S58">
        <v>0</v>
      </c>
      <c r="T58">
        <v>0</v>
      </c>
      <c r="U58">
        <v>1</v>
      </c>
      <c r="V58">
        <v>0</v>
      </c>
      <c r="W58" t="s">
        <v>198</v>
      </c>
    </row>
    <row r="59" spans="1:23" x14ac:dyDescent="0.25">
      <c r="A59">
        <v>58</v>
      </c>
      <c r="B59" t="s">
        <v>0</v>
      </c>
      <c r="C59" t="s">
        <v>1</v>
      </c>
      <c r="D59" t="s">
        <v>153</v>
      </c>
      <c r="E59">
        <v>2015</v>
      </c>
      <c r="F59" s="1">
        <v>42147</v>
      </c>
      <c r="G59" s="23">
        <v>0</v>
      </c>
      <c r="H59" s="23">
        <v>4.3</v>
      </c>
      <c r="I59" t="s">
        <v>7</v>
      </c>
      <c r="J59">
        <v>3</v>
      </c>
      <c r="K59">
        <v>25</v>
      </c>
      <c r="L59" s="12">
        <f t="shared" si="2"/>
        <v>42084</v>
      </c>
      <c r="M59" s="12">
        <f>F59-K59</f>
        <v>42122</v>
      </c>
      <c r="N59" s="20">
        <v>82</v>
      </c>
      <c r="O59" s="17">
        <f t="shared" si="3"/>
        <v>80</v>
      </c>
      <c r="P59">
        <v>71.018457401295706</v>
      </c>
      <c r="S59">
        <v>1</v>
      </c>
      <c r="T59">
        <v>0</v>
      </c>
      <c r="U59">
        <v>0</v>
      </c>
      <c r="V59">
        <v>0</v>
      </c>
      <c r="W59" t="s">
        <v>197</v>
      </c>
    </row>
    <row r="60" spans="1:23" x14ac:dyDescent="0.25">
      <c r="A60">
        <v>59</v>
      </c>
      <c r="B60" t="s">
        <v>0</v>
      </c>
      <c r="C60" t="s">
        <v>1</v>
      </c>
      <c r="D60" t="s">
        <v>153</v>
      </c>
      <c r="E60">
        <v>2015</v>
      </c>
      <c r="F60" s="1">
        <v>42152</v>
      </c>
      <c r="G60" s="23">
        <v>0.6</v>
      </c>
      <c r="H60" s="23">
        <v>4.3</v>
      </c>
      <c r="I60" t="s">
        <v>50</v>
      </c>
      <c r="J60">
        <v>2</v>
      </c>
      <c r="K60">
        <v>21</v>
      </c>
      <c r="L60" s="12">
        <f t="shared" si="2"/>
        <v>42093</v>
      </c>
      <c r="M60" s="12">
        <f>F60-K60</f>
        <v>42131</v>
      </c>
      <c r="N60" s="20">
        <v>91</v>
      </c>
      <c r="O60" s="17">
        <f t="shared" si="3"/>
        <v>89</v>
      </c>
      <c r="P60">
        <v>38.438747657459501</v>
      </c>
      <c r="S60">
        <v>0</v>
      </c>
      <c r="T60">
        <v>0</v>
      </c>
      <c r="U60">
        <v>1</v>
      </c>
      <c r="V60">
        <v>0</v>
      </c>
      <c r="W60" t="s">
        <v>198</v>
      </c>
    </row>
    <row r="61" spans="1:23" x14ac:dyDescent="0.25">
      <c r="A61">
        <v>60</v>
      </c>
      <c r="B61" t="s">
        <v>0</v>
      </c>
      <c r="C61" t="s">
        <v>1</v>
      </c>
      <c r="D61" t="s">
        <v>153</v>
      </c>
      <c r="E61">
        <v>2015</v>
      </c>
      <c r="F61" s="1">
        <v>42152</v>
      </c>
      <c r="G61" s="23">
        <v>0.6</v>
      </c>
      <c r="H61" s="23">
        <v>4.3</v>
      </c>
      <c r="I61" t="s">
        <v>51</v>
      </c>
      <c r="J61">
        <v>3</v>
      </c>
      <c r="K61">
        <v>24</v>
      </c>
      <c r="L61" s="12">
        <f t="shared" si="2"/>
        <v>42090</v>
      </c>
      <c r="M61" s="12">
        <f>F61-K61</f>
        <v>42128</v>
      </c>
      <c r="N61" s="20">
        <v>88</v>
      </c>
      <c r="O61" s="17">
        <f t="shared" si="3"/>
        <v>86</v>
      </c>
      <c r="P61">
        <v>51.558628836792501</v>
      </c>
      <c r="S61">
        <v>0</v>
      </c>
      <c r="T61">
        <v>1</v>
      </c>
      <c r="U61">
        <v>0</v>
      </c>
      <c r="V61">
        <v>0</v>
      </c>
      <c r="W61" t="s">
        <v>42</v>
      </c>
    </row>
    <row r="62" spans="1:23" x14ac:dyDescent="0.25">
      <c r="A62">
        <v>61</v>
      </c>
      <c r="B62" t="s">
        <v>0</v>
      </c>
      <c r="C62" t="s">
        <v>1</v>
      </c>
      <c r="D62" t="s">
        <v>153</v>
      </c>
      <c r="E62">
        <v>2015</v>
      </c>
      <c r="F62" s="1">
        <v>42152</v>
      </c>
      <c r="G62" s="23">
        <v>0.6</v>
      </c>
      <c r="H62" s="23">
        <v>4.3</v>
      </c>
      <c r="I62" t="s">
        <v>52</v>
      </c>
      <c r="J62">
        <v>2</v>
      </c>
      <c r="K62">
        <v>17.5</v>
      </c>
      <c r="L62" s="12">
        <f t="shared" si="2"/>
        <v>42096.5</v>
      </c>
      <c r="M62" s="12">
        <f>F62-K62</f>
        <v>42134.5</v>
      </c>
      <c r="N62" s="20">
        <v>94</v>
      </c>
      <c r="O62" s="17">
        <f t="shared" si="3"/>
        <v>92</v>
      </c>
      <c r="P62">
        <v>50.297336946555603</v>
      </c>
      <c r="S62">
        <v>0</v>
      </c>
      <c r="T62">
        <v>1</v>
      </c>
      <c r="U62">
        <v>0</v>
      </c>
      <c r="V62">
        <v>0</v>
      </c>
      <c r="W62" t="s">
        <v>42</v>
      </c>
    </row>
    <row r="63" spans="1:23" x14ac:dyDescent="0.25">
      <c r="A63">
        <v>62</v>
      </c>
      <c r="B63" t="s">
        <v>0</v>
      </c>
      <c r="C63" t="s">
        <v>1</v>
      </c>
      <c r="D63" t="s">
        <v>153</v>
      </c>
      <c r="E63">
        <v>2015</v>
      </c>
      <c r="F63" s="1">
        <v>42153</v>
      </c>
      <c r="G63" s="23">
        <v>1.7</v>
      </c>
      <c r="H63" s="23">
        <v>4.3</v>
      </c>
      <c r="I63" t="s">
        <v>53</v>
      </c>
      <c r="J63">
        <v>2</v>
      </c>
      <c r="K63">
        <v>37</v>
      </c>
      <c r="L63" s="12">
        <f t="shared" si="2"/>
        <v>42078</v>
      </c>
      <c r="M63" s="12">
        <f>F63-K63</f>
        <v>42116</v>
      </c>
      <c r="N63" s="20">
        <v>76</v>
      </c>
      <c r="O63" s="17">
        <f t="shared" si="3"/>
        <v>74</v>
      </c>
      <c r="P63">
        <v>53.655205426435501</v>
      </c>
      <c r="S63">
        <v>0</v>
      </c>
      <c r="T63">
        <v>0</v>
      </c>
      <c r="U63">
        <v>0</v>
      </c>
      <c r="V63">
        <v>1</v>
      </c>
      <c r="W63" t="s">
        <v>199</v>
      </c>
    </row>
    <row r="64" spans="1:23" x14ac:dyDescent="0.25">
      <c r="A64">
        <v>63</v>
      </c>
      <c r="B64" t="s">
        <v>0</v>
      </c>
      <c r="C64" t="s">
        <v>1</v>
      </c>
      <c r="D64" t="s">
        <v>153</v>
      </c>
      <c r="E64">
        <v>2015</v>
      </c>
      <c r="F64" s="1">
        <v>42169</v>
      </c>
      <c r="G64" s="23">
        <v>0</v>
      </c>
      <c r="H64" s="23">
        <v>4.3</v>
      </c>
      <c r="I64" t="s">
        <v>10</v>
      </c>
      <c r="J64">
        <v>4</v>
      </c>
      <c r="K64">
        <v>28</v>
      </c>
      <c r="L64" s="12">
        <f t="shared" si="2"/>
        <v>42103</v>
      </c>
      <c r="M64" s="12">
        <f>F64-K64</f>
        <v>42141</v>
      </c>
      <c r="N64" s="20">
        <v>101</v>
      </c>
      <c r="O64" s="17">
        <f t="shared" si="3"/>
        <v>99</v>
      </c>
      <c r="P64">
        <v>45.868767955013098</v>
      </c>
      <c r="S64">
        <v>0</v>
      </c>
      <c r="T64">
        <v>0</v>
      </c>
      <c r="U64">
        <v>1</v>
      </c>
      <c r="V64">
        <v>0</v>
      </c>
      <c r="W64" t="s">
        <v>198</v>
      </c>
    </row>
    <row r="65" spans="1:23" s="5" customFormat="1" x14ac:dyDescent="0.25">
      <c r="A65" s="5">
        <v>64</v>
      </c>
      <c r="B65" s="5" t="s">
        <v>21</v>
      </c>
      <c r="C65" s="5" t="s">
        <v>22</v>
      </c>
      <c r="D65" s="5" t="s">
        <v>153</v>
      </c>
      <c r="E65" s="5">
        <v>2015</v>
      </c>
      <c r="F65" s="6">
        <v>42152</v>
      </c>
      <c r="G65" s="28">
        <v>1.1000000000000001</v>
      </c>
      <c r="H65" s="28">
        <v>3.9</v>
      </c>
      <c r="I65" s="5" t="s">
        <v>24</v>
      </c>
      <c r="J65" s="5">
        <v>4</v>
      </c>
      <c r="K65">
        <v>37</v>
      </c>
      <c r="L65" s="12">
        <f t="shared" si="2"/>
        <v>42077</v>
      </c>
      <c r="M65" s="12">
        <f>F65-K65</f>
        <v>42115</v>
      </c>
      <c r="N65" s="21">
        <v>75</v>
      </c>
      <c r="O65" s="18">
        <f t="shared" si="3"/>
        <v>73</v>
      </c>
      <c r="P65" s="5">
        <v>1.2599910376013399</v>
      </c>
      <c r="S65" s="5">
        <v>1</v>
      </c>
      <c r="T65" s="5">
        <v>0</v>
      </c>
      <c r="U65" s="5">
        <v>0</v>
      </c>
      <c r="V65" s="5">
        <v>0</v>
      </c>
      <c r="W65" s="5" t="s">
        <v>197</v>
      </c>
    </row>
    <row r="66" spans="1:23" x14ac:dyDescent="0.25">
      <c r="A66">
        <v>65</v>
      </c>
      <c r="B66" t="s">
        <v>21</v>
      </c>
      <c r="C66" t="s">
        <v>22</v>
      </c>
      <c r="D66" t="s">
        <v>153</v>
      </c>
      <c r="E66">
        <v>2015</v>
      </c>
      <c r="F66" s="1">
        <v>42159</v>
      </c>
      <c r="G66" s="23">
        <v>0</v>
      </c>
      <c r="H66" s="23">
        <v>3.9</v>
      </c>
      <c r="I66" t="s">
        <v>54</v>
      </c>
      <c r="J66">
        <v>3</v>
      </c>
      <c r="K66">
        <v>29</v>
      </c>
      <c r="L66" s="12">
        <f t="shared" ref="L66:L72" si="4">M66-38</f>
        <v>42092</v>
      </c>
      <c r="M66" s="12">
        <f>F66-K66</f>
        <v>42130</v>
      </c>
      <c r="N66" s="20">
        <v>90</v>
      </c>
      <c r="O66" s="17">
        <f t="shared" ref="O66:O72" si="5">N66-2</f>
        <v>88</v>
      </c>
      <c r="P66">
        <v>1.2784578097313599</v>
      </c>
      <c r="S66">
        <v>1</v>
      </c>
      <c r="T66">
        <v>0</v>
      </c>
      <c r="U66">
        <v>0</v>
      </c>
      <c r="V66">
        <v>0</v>
      </c>
      <c r="W66" t="s">
        <v>197</v>
      </c>
    </row>
    <row r="67" spans="1:23" x14ac:dyDescent="0.25">
      <c r="A67">
        <v>66</v>
      </c>
      <c r="B67" t="s">
        <v>21</v>
      </c>
      <c r="C67" t="s">
        <v>22</v>
      </c>
      <c r="D67" t="s">
        <v>153</v>
      </c>
      <c r="E67">
        <v>2015</v>
      </c>
      <c r="F67" s="1">
        <v>42159</v>
      </c>
      <c r="G67" s="23">
        <v>0</v>
      </c>
      <c r="H67" s="23">
        <v>3.9</v>
      </c>
      <c r="I67" t="s">
        <v>28</v>
      </c>
      <c r="J67">
        <v>2</v>
      </c>
      <c r="K67">
        <v>26</v>
      </c>
      <c r="L67" s="12">
        <f t="shared" si="4"/>
        <v>42095</v>
      </c>
      <c r="M67" s="12">
        <f>F67-K67</f>
        <v>42133</v>
      </c>
      <c r="N67" s="20">
        <v>93</v>
      </c>
      <c r="O67" s="17">
        <f t="shared" si="5"/>
        <v>91</v>
      </c>
      <c r="P67">
        <v>1.31915327098996</v>
      </c>
      <c r="S67">
        <v>1</v>
      </c>
      <c r="T67">
        <v>0</v>
      </c>
      <c r="U67">
        <v>0</v>
      </c>
      <c r="V67">
        <v>0</v>
      </c>
      <c r="W67" t="s">
        <v>197</v>
      </c>
    </row>
    <row r="68" spans="1:23" x14ac:dyDescent="0.25">
      <c r="A68">
        <v>67</v>
      </c>
      <c r="B68" t="s">
        <v>21</v>
      </c>
      <c r="C68" t="s">
        <v>22</v>
      </c>
      <c r="D68" t="s">
        <v>153</v>
      </c>
      <c r="E68">
        <v>2015</v>
      </c>
      <c r="F68" s="1">
        <v>42160</v>
      </c>
      <c r="G68" s="23">
        <v>0</v>
      </c>
      <c r="H68" s="23">
        <v>3.9</v>
      </c>
      <c r="I68" t="s">
        <v>55</v>
      </c>
      <c r="J68">
        <v>4</v>
      </c>
      <c r="K68">
        <v>34</v>
      </c>
      <c r="L68" s="12">
        <f t="shared" si="4"/>
        <v>42088</v>
      </c>
      <c r="M68" s="12">
        <f>F68-K68</f>
        <v>42126</v>
      </c>
      <c r="N68" s="20">
        <v>86</v>
      </c>
      <c r="O68" s="17">
        <f t="shared" si="5"/>
        <v>84</v>
      </c>
      <c r="P68">
        <v>3.0934444263363798</v>
      </c>
      <c r="S68">
        <v>1</v>
      </c>
      <c r="T68">
        <v>0</v>
      </c>
      <c r="U68">
        <v>0</v>
      </c>
      <c r="V68">
        <v>0</v>
      </c>
      <c r="W68" t="s">
        <v>197</v>
      </c>
    </row>
    <row r="69" spans="1:23" x14ac:dyDescent="0.25">
      <c r="A69">
        <v>68</v>
      </c>
      <c r="B69" t="s">
        <v>21</v>
      </c>
      <c r="C69" t="s">
        <v>22</v>
      </c>
      <c r="D69" t="s">
        <v>153</v>
      </c>
      <c r="E69">
        <v>2015</v>
      </c>
      <c r="F69" s="1">
        <v>42163</v>
      </c>
      <c r="G69" s="23">
        <v>0</v>
      </c>
      <c r="H69" s="23">
        <v>3.9</v>
      </c>
      <c r="I69" t="s">
        <v>23</v>
      </c>
      <c r="J69">
        <v>4</v>
      </c>
      <c r="K69">
        <v>33.5</v>
      </c>
      <c r="L69" s="12">
        <f t="shared" si="4"/>
        <v>42091.5</v>
      </c>
      <c r="M69" s="12">
        <f>F69-K69</f>
        <v>42129.5</v>
      </c>
      <c r="N69" s="20">
        <v>89</v>
      </c>
      <c r="O69" s="17">
        <f t="shared" si="5"/>
        <v>87</v>
      </c>
      <c r="P69">
        <v>1.5587444494235501</v>
      </c>
      <c r="S69">
        <v>1</v>
      </c>
      <c r="T69">
        <v>0</v>
      </c>
      <c r="U69">
        <v>0</v>
      </c>
      <c r="V69">
        <v>0</v>
      </c>
      <c r="W69" t="s">
        <v>197</v>
      </c>
    </row>
    <row r="70" spans="1:23" x14ac:dyDescent="0.25">
      <c r="A70">
        <v>69</v>
      </c>
      <c r="B70" t="s">
        <v>21</v>
      </c>
      <c r="C70" t="s">
        <v>22</v>
      </c>
      <c r="D70" t="s">
        <v>153</v>
      </c>
      <c r="E70">
        <v>2015</v>
      </c>
      <c r="F70" s="1">
        <v>75043</v>
      </c>
      <c r="G70" s="23">
        <v>0</v>
      </c>
      <c r="H70" s="23">
        <v>3.9</v>
      </c>
      <c r="I70" t="s">
        <v>27</v>
      </c>
      <c r="J70">
        <v>1</v>
      </c>
      <c r="K70">
        <v>34</v>
      </c>
      <c r="L70" s="12">
        <f t="shared" si="4"/>
        <v>74971</v>
      </c>
      <c r="M70" s="12">
        <f>F70-K70</f>
        <v>75009</v>
      </c>
      <c r="N70" s="20">
        <v>97</v>
      </c>
      <c r="O70" s="17">
        <f t="shared" si="5"/>
        <v>95</v>
      </c>
      <c r="P70">
        <v>3.1142717417882499</v>
      </c>
      <c r="S70">
        <v>1</v>
      </c>
      <c r="T70">
        <v>0</v>
      </c>
      <c r="U70">
        <v>0</v>
      </c>
      <c r="V70">
        <v>0</v>
      </c>
      <c r="W70" t="s">
        <v>197</v>
      </c>
    </row>
    <row r="71" spans="1:23" x14ac:dyDescent="0.25">
      <c r="A71">
        <v>70</v>
      </c>
      <c r="B71" t="s">
        <v>21</v>
      </c>
      <c r="C71" t="s">
        <v>22</v>
      </c>
      <c r="D71" t="s">
        <v>153</v>
      </c>
      <c r="E71">
        <v>2015</v>
      </c>
      <c r="F71" s="1">
        <v>42182</v>
      </c>
      <c r="G71" s="23">
        <v>10.5</v>
      </c>
      <c r="H71" s="23">
        <v>3.9</v>
      </c>
      <c r="I71" t="s">
        <v>56</v>
      </c>
      <c r="J71">
        <v>2</v>
      </c>
      <c r="K71">
        <v>36</v>
      </c>
      <c r="L71" s="12">
        <f t="shared" si="4"/>
        <v>42108</v>
      </c>
      <c r="M71" s="12">
        <f>F71-K71</f>
        <v>42146</v>
      </c>
      <c r="N71" s="20">
        <v>106</v>
      </c>
      <c r="O71" s="17">
        <f t="shared" si="5"/>
        <v>104</v>
      </c>
      <c r="P71">
        <v>11.352948365414001</v>
      </c>
      <c r="S71">
        <v>1</v>
      </c>
      <c r="T71">
        <v>0</v>
      </c>
      <c r="U71">
        <v>0</v>
      </c>
      <c r="V71">
        <v>0</v>
      </c>
      <c r="W71" t="s">
        <v>197</v>
      </c>
    </row>
    <row r="72" spans="1:23" x14ac:dyDescent="0.25">
      <c r="A72">
        <v>71</v>
      </c>
      <c r="B72" t="s">
        <v>21</v>
      </c>
      <c r="C72" t="s">
        <v>22</v>
      </c>
      <c r="D72" t="s">
        <v>153</v>
      </c>
      <c r="E72">
        <v>2015</v>
      </c>
      <c r="F72" s="1">
        <v>42184</v>
      </c>
      <c r="G72" s="23">
        <v>0</v>
      </c>
      <c r="H72" s="23">
        <v>3.9</v>
      </c>
      <c r="I72" t="s">
        <v>57</v>
      </c>
      <c r="J72">
        <v>1</v>
      </c>
      <c r="K72">
        <v>31</v>
      </c>
      <c r="L72" s="12">
        <f t="shared" si="4"/>
        <v>42115</v>
      </c>
      <c r="M72" s="12">
        <f>F72-K72</f>
        <v>42153</v>
      </c>
      <c r="N72" s="20">
        <v>113</v>
      </c>
      <c r="O72" s="17">
        <f t="shared" si="5"/>
        <v>111</v>
      </c>
      <c r="P72">
        <v>0.78623968789368903</v>
      </c>
      <c r="S72">
        <v>1</v>
      </c>
      <c r="T72">
        <v>0</v>
      </c>
      <c r="U72">
        <v>0</v>
      </c>
      <c r="V72">
        <v>0</v>
      </c>
      <c r="W72" t="s">
        <v>197</v>
      </c>
    </row>
    <row r="73" spans="1:23" s="5" customFormat="1" x14ac:dyDescent="0.25">
      <c r="A73" s="5">
        <v>72</v>
      </c>
      <c r="B73" s="5" t="s">
        <v>29</v>
      </c>
      <c r="C73" s="5" t="s">
        <v>22</v>
      </c>
      <c r="D73" s="5" t="s">
        <v>153</v>
      </c>
      <c r="E73" s="5">
        <v>2015</v>
      </c>
      <c r="F73" s="6">
        <v>75036</v>
      </c>
      <c r="G73" s="28">
        <v>0</v>
      </c>
      <c r="H73" s="28">
        <v>3.5</v>
      </c>
      <c r="I73" s="5" t="s">
        <v>58</v>
      </c>
      <c r="J73" s="5">
        <v>2</v>
      </c>
      <c r="K73"/>
      <c r="L73" s="12"/>
      <c r="M73" s="12"/>
      <c r="N73" s="21"/>
      <c r="O73" s="18"/>
      <c r="P73" s="5">
        <v>2.4711135764803802</v>
      </c>
      <c r="Q73" s="5" t="s">
        <v>132</v>
      </c>
      <c r="S73" s="5">
        <v>1</v>
      </c>
      <c r="T73" s="5">
        <v>0</v>
      </c>
      <c r="U73" s="5">
        <v>0</v>
      </c>
      <c r="V73" s="5">
        <v>0</v>
      </c>
      <c r="W73" s="5" t="s">
        <v>197</v>
      </c>
    </row>
    <row r="74" spans="1:23" x14ac:dyDescent="0.25">
      <c r="A74">
        <v>73</v>
      </c>
      <c r="B74" t="s">
        <v>29</v>
      </c>
      <c r="C74" t="s">
        <v>22</v>
      </c>
      <c r="D74" t="s">
        <v>153</v>
      </c>
      <c r="E74">
        <v>2015</v>
      </c>
      <c r="F74" s="1">
        <v>42164</v>
      </c>
      <c r="G74" s="23">
        <v>0</v>
      </c>
      <c r="H74" s="23">
        <v>3.5</v>
      </c>
      <c r="I74" t="s">
        <v>141</v>
      </c>
      <c r="J74">
        <v>3</v>
      </c>
      <c r="K74">
        <v>23</v>
      </c>
      <c r="L74" s="12">
        <f t="shared" ref="L74:L105" si="6">M74-38</f>
        <v>42103</v>
      </c>
      <c r="M74" s="12">
        <f>F74-K74</f>
        <v>42141</v>
      </c>
      <c r="N74" s="20">
        <v>102</v>
      </c>
      <c r="O74" s="17">
        <f t="shared" ref="O74:O105" si="7">N74-2</f>
        <v>100</v>
      </c>
      <c r="P74">
        <v>11.211880040056901</v>
      </c>
      <c r="Q74" t="s">
        <v>132</v>
      </c>
      <c r="S74">
        <v>1</v>
      </c>
      <c r="T74">
        <v>0</v>
      </c>
      <c r="U74">
        <v>0</v>
      </c>
      <c r="V74">
        <v>0</v>
      </c>
      <c r="W74" t="s">
        <v>197</v>
      </c>
    </row>
    <row r="75" spans="1:23" x14ac:dyDescent="0.25">
      <c r="A75">
        <v>74</v>
      </c>
      <c r="B75" t="s">
        <v>29</v>
      </c>
      <c r="C75" t="s">
        <v>22</v>
      </c>
      <c r="D75" t="s">
        <v>153</v>
      </c>
      <c r="E75">
        <v>2015</v>
      </c>
      <c r="F75" s="1">
        <v>42164</v>
      </c>
      <c r="G75" s="23">
        <v>0</v>
      </c>
      <c r="H75" s="23">
        <v>3.5</v>
      </c>
      <c r="I75" t="s">
        <v>142</v>
      </c>
      <c r="J75">
        <v>3</v>
      </c>
      <c r="K75">
        <v>29</v>
      </c>
      <c r="L75" s="12">
        <f t="shared" si="6"/>
        <v>42097</v>
      </c>
      <c r="M75" s="12">
        <f>F75-K75</f>
        <v>42135</v>
      </c>
      <c r="N75" s="20">
        <v>95</v>
      </c>
      <c r="O75" s="17">
        <f t="shared" si="7"/>
        <v>93</v>
      </c>
      <c r="P75">
        <v>5.7584717269485504</v>
      </c>
      <c r="Q75" t="s">
        <v>132</v>
      </c>
      <c r="S75">
        <v>1</v>
      </c>
      <c r="T75">
        <v>0</v>
      </c>
      <c r="U75">
        <v>0</v>
      </c>
      <c r="V75">
        <v>0</v>
      </c>
      <c r="W75" t="s">
        <v>197</v>
      </c>
    </row>
    <row r="76" spans="1:23" x14ac:dyDescent="0.25">
      <c r="A76">
        <v>75</v>
      </c>
      <c r="B76" t="s">
        <v>29</v>
      </c>
      <c r="C76" t="s">
        <v>22</v>
      </c>
      <c r="D76" t="s">
        <v>153</v>
      </c>
      <c r="E76">
        <v>2015</v>
      </c>
      <c r="F76" s="1">
        <v>42164</v>
      </c>
      <c r="G76" s="23">
        <v>0</v>
      </c>
      <c r="H76" s="23">
        <v>3.5</v>
      </c>
      <c r="I76" t="s">
        <v>31</v>
      </c>
      <c r="J76">
        <v>1</v>
      </c>
      <c r="K76">
        <v>27</v>
      </c>
      <c r="L76" s="12">
        <f t="shared" si="6"/>
        <v>42099</v>
      </c>
      <c r="M76" s="12">
        <f>F76-K76</f>
        <v>42137</v>
      </c>
      <c r="N76" s="20">
        <v>97</v>
      </c>
      <c r="O76" s="17">
        <f t="shared" si="7"/>
        <v>95</v>
      </c>
      <c r="P76">
        <v>3.2276495155716698</v>
      </c>
      <c r="Q76" t="s">
        <v>132</v>
      </c>
      <c r="S76">
        <v>1</v>
      </c>
      <c r="T76">
        <v>0</v>
      </c>
      <c r="U76">
        <v>0</v>
      </c>
      <c r="V76">
        <v>0</v>
      </c>
      <c r="W76" t="s">
        <v>197</v>
      </c>
    </row>
    <row r="77" spans="1:23" x14ac:dyDescent="0.25">
      <c r="A77">
        <v>76</v>
      </c>
      <c r="B77" t="s">
        <v>29</v>
      </c>
      <c r="C77" t="s">
        <v>22</v>
      </c>
      <c r="D77" t="s">
        <v>153</v>
      </c>
      <c r="E77">
        <v>2015</v>
      </c>
      <c r="F77" s="1">
        <v>42164</v>
      </c>
      <c r="G77" s="23">
        <v>0</v>
      </c>
      <c r="H77" s="23">
        <v>3.5</v>
      </c>
      <c r="I77" t="s">
        <v>59</v>
      </c>
      <c r="J77">
        <v>2</v>
      </c>
      <c r="K77">
        <v>18</v>
      </c>
      <c r="L77" s="12">
        <f t="shared" si="6"/>
        <v>42108</v>
      </c>
      <c r="M77" s="12">
        <f>F77-K77</f>
        <v>42146</v>
      </c>
      <c r="N77" s="20">
        <v>106</v>
      </c>
      <c r="O77" s="17">
        <f t="shared" si="7"/>
        <v>104</v>
      </c>
      <c r="P77">
        <v>1.75663871778497</v>
      </c>
      <c r="Q77" t="s">
        <v>132</v>
      </c>
      <c r="S77">
        <v>1</v>
      </c>
      <c r="T77">
        <v>0</v>
      </c>
      <c r="U77">
        <v>0</v>
      </c>
      <c r="V77">
        <v>0</v>
      </c>
      <c r="W77" t="s">
        <v>197</v>
      </c>
    </row>
    <row r="78" spans="1:23" x14ac:dyDescent="0.25">
      <c r="A78">
        <v>77</v>
      </c>
      <c r="B78" t="s">
        <v>29</v>
      </c>
      <c r="C78" t="s">
        <v>22</v>
      </c>
      <c r="D78" t="s">
        <v>153</v>
      </c>
      <c r="E78">
        <v>2015</v>
      </c>
      <c r="F78" s="1">
        <v>42164</v>
      </c>
      <c r="G78" s="23">
        <v>0</v>
      </c>
      <c r="H78" s="23">
        <v>3.5</v>
      </c>
      <c r="I78" t="s">
        <v>60</v>
      </c>
      <c r="J78">
        <v>2</v>
      </c>
      <c r="K78">
        <v>24</v>
      </c>
      <c r="L78" s="12">
        <f t="shared" si="6"/>
        <v>42102</v>
      </c>
      <c r="M78" s="12">
        <f>F78-K78</f>
        <v>42140</v>
      </c>
      <c r="N78" s="20">
        <v>100</v>
      </c>
      <c r="O78" s="17">
        <f t="shared" si="7"/>
        <v>98</v>
      </c>
      <c r="P78">
        <v>1.28425878757005</v>
      </c>
      <c r="Q78" t="s">
        <v>132</v>
      </c>
      <c r="S78">
        <v>1</v>
      </c>
      <c r="T78">
        <v>0</v>
      </c>
      <c r="U78">
        <v>0</v>
      </c>
      <c r="V78">
        <v>0</v>
      </c>
      <c r="W78" t="s">
        <v>197</v>
      </c>
    </row>
    <row r="79" spans="1:23" x14ac:dyDescent="0.25">
      <c r="A79">
        <v>78</v>
      </c>
      <c r="B79" t="s">
        <v>29</v>
      </c>
      <c r="C79" t="s">
        <v>22</v>
      </c>
      <c r="D79" t="s">
        <v>153</v>
      </c>
      <c r="E79">
        <v>2015</v>
      </c>
      <c r="F79" s="1">
        <v>42164</v>
      </c>
      <c r="G79" s="23">
        <v>0</v>
      </c>
      <c r="H79" s="23">
        <v>3.5</v>
      </c>
      <c r="I79" t="s">
        <v>144</v>
      </c>
      <c r="J79">
        <v>3</v>
      </c>
      <c r="K79">
        <v>24</v>
      </c>
      <c r="L79" s="12">
        <f t="shared" si="6"/>
        <v>42102</v>
      </c>
      <c r="M79" s="12">
        <f>F79-K79</f>
        <v>42140</v>
      </c>
      <c r="N79" s="20">
        <v>100</v>
      </c>
      <c r="O79" s="17">
        <f t="shared" si="7"/>
        <v>98</v>
      </c>
      <c r="P79">
        <v>2.9485894693960701</v>
      </c>
      <c r="S79">
        <v>1</v>
      </c>
      <c r="T79">
        <v>0</v>
      </c>
      <c r="U79">
        <v>0</v>
      </c>
      <c r="V79">
        <v>0</v>
      </c>
      <c r="W79" t="s">
        <v>197</v>
      </c>
    </row>
    <row r="80" spans="1:23" s="5" customFormat="1" x14ac:dyDescent="0.25">
      <c r="A80" s="5">
        <v>79</v>
      </c>
      <c r="B80" s="5" t="s">
        <v>33</v>
      </c>
      <c r="C80" s="5" t="s">
        <v>22</v>
      </c>
      <c r="D80" s="5" t="s">
        <v>153</v>
      </c>
      <c r="E80" s="5">
        <v>2015</v>
      </c>
      <c r="F80" s="6">
        <v>42163</v>
      </c>
      <c r="G80" s="28">
        <v>0</v>
      </c>
      <c r="H80" s="28">
        <v>4</v>
      </c>
      <c r="I80" s="5" t="s">
        <v>35</v>
      </c>
      <c r="J80" s="5">
        <v>3</v>
      </c>
      <c r="K80">
        <v>33</v>
      </c>
      <c r="L80" s="12">
        <f t="shared" si="6"/>
        <v>42092</v>
      </c>
      <c r="M80" s="12">
        <f>F80-K80</f>
        <v>42130</v>
      </c>
      <c r="N80" s="21">
        <v>90</v>
      </c>
      <c r="O80" s="18">
        <f t="shared" si="7"/>
        <v>88</v>
      </c>
      <c r="P80" s="5">
        <v>3.8419579826588399</v>
      </c>
      <c r="Q80" s="5" t="s">
        <v>132</v>
      </c>
      <c r="R80" s="5" t="s">
        <v>132</v>
      </c>
      <c r="S80" s="5">
        <v>1</v>
      </c>
      <c r="T80" s="5">
        <v>0</v>
      </c>
      <c r="U80" s="5">
        <v>0</v>
      </c>
      <c r="V80" s="5">
        <v>0</v>
      </c>
      <c r="W80" s="5" t="s">
        <v>197</v>
      </c>
    </row>
    <row r="81" spans="1:23" x14ac:dyDescent="0.25">
      <c r="A81">
        <v>80</v>
      </c>
      <c r="B81" t="s">
        <v>33</v>
      </c>
      <c r="C81" t="s">
        <v>22</v>
      </c>
      <c r="D81" t="s">
        <v>153</v>
      </c>
      <c r="E81">
        <v>2015</v>
      </c>
      <c r="F81" s="1">
        <v>42163</v>
      </c>
      <c r="G81" s="23">
        <v>0</v>
      </c>
      <c r="H81" s="23">
        <v>4</v>
      </c>
      <c r="I81" t="s">
        <v>36</v>
      </c>
      <c r="J81">
        <v>2</v>
      </c>
      <c r="K81">
        <v>25.5</v>
      </c>
      <c r="L81" s="12">
        <f t="shared" si="6"/>
        <v>42099.5</v>
      </c>
      <c r="M81" s="12">
        <f>F81-K81</f>
        <v>42137.5</v>
      </c>
      <c r="N81" s="20">
        <v>97</v>
      </c>
      <c r="O81" s="17">
        <f t="shared" si="7"/>
        <v>95</v>
      </c>
      <c r="P81">
        <v>6.1761824324324301</v>
      </c>
      <c r="Q81" t="s">
        <v>132</v>
      </c>
      <c r="R81" t="s">
        <v>132</v>
      </c>
      <c r="S81">
        <v>1</v>
      </c>
      <c r="T81">
        <v>0</v>
      </c>
      <c r="U81">
        <v>0</v>
      </c>
      <c r="V81">
        <v>0</v>
      </c>
      <c r="W81" t="s">
        <v>197</v>
      </c>
    </row>
    <row r="82" spans="1:23" x14ac:dyDescent="0.25">
      <c r="A82">
        <v>81</v>
      </c>
      <c r="B82" t="s">
        <v>33</v>
      </c>
      <c r="C82" t="s">
        <v>22</v>
      </c>
      <c r="D82" t="s">
        <v>153</v>
      </c>
      <c r="E82">
        <v>2015</v>
      </c>
      <c r="F82" s="1">
        <v>42163</v>
      </c>
      <c r="G82" s="23">
        <v>0</v>
      </c>
      <c r="H82" s="23">
        <v>4</v>
      </c>
      <c r="I82" t="s">
        <v>61</v>
      </c>
      <c r="J82">
        <v>2</v>
      </c>
      <c r="K82">
        <v>17</v>
      </c>
      <c r="L82" s="12">
        <f t="shared" si="6"/>
        <v>42108</v>
      </c>
      <c r="M82" s="12">
        <f>F82-K82</f>
        <v>42146</v>
      </c>
      <c r="N82" s="20">
        <v>106</v>
      </c>
      <c r="O82" s="17">
        <f t="shared" si="7"/>
        <v>104</v>
      </c>
      <c r="P82">
        <v>10.528687067288599</v>
      </c>
      <c r="Q82" t="s">
        <v>132</v>
      </c>
      <c r="R82" t="s">
        <v>132</v>
      </c>
      <c r="S82">
        <v>1</v>
      </c>
      <c r="T82">
        <v>0</v>
      </c>
      <c r="U82">
        <v>0</v>
      </c>
      <c r="V82">
        <v>0</v>
      </c>
      <c r="W82" t="s">
        <v>197</v>
      </c>
    </row>
    <row r="83" spans="1:23" x14ac:dyDescent="0.25">
      <c r="A83">
        <v>82</v>
      </c>
      <c r="B83" t="s">
        <v>33</v>
      </c>
      <c r="C83" t="s">
        <v>22</v>
      </c>
      <c r="D83" t="s">
        <v>153</v>
      </c>
      <c r="E83">
        <v>2015</v>
      </c>
      <c r="F83" s="1">
        <v>42163</v>
      </c>
      <c r="G83" s="23">
        <v>0</v>
      </c>
      <c r="H83" s="23">
        <v>4</v>
      </c>
      <c r="I83" t="s">
        <v>37</v>
      </c>
      <c r="J83">
        <v>2</v>
      </c>
      <c r="K83">
        <v>30</v>
      </c>
      <c r="L83" s="12">
        <f t="shared" si="6"/>
        <v>42095</v>
      </c>
      <c r="M83" s="12">
        <f>F83-K83</f>
        <v>42133</v>
      </c>
      <c r="N83" s="20">
        <v>93</v>
      </c>
      <c r="O83" s="17">
        <f t="shared" si="7"/>
        <v>91</v>
      </c>
      <c r="P83">
        <v>8.0101791618940599</v>
      </c>
      <c r="Q83" t="s">
        <v>132</v>
      </c>
      <c r="R83" t="s">
        <v>132</v>
      </c>
      <c r="S83">
        <v>1</v>
      </c>
      <c r="T83">
        <v>0</v>
      </c>
      <c r="U83">
        <v>0</v>
      </c>
      <c r="V83">
        <v>0</v>
      </c>
      <c r="W83" t="s">
        <v>197</v>
      </c>
    </row>
    <row r="84" spans="1:23" x14ac:dyDescent="0.25">
      <c r="A84">
        <v>83</v>
      </c>
      <c r="B84" t="s">
        <v>33</v>
      </c>
      <c r="C84" t="s">
        <v>22</v>
      </c>
      <c r="D84" t="s">
        <v>153</v>
      </c>
      <c r="E84">
        <v>2015</v>
      </c>
      <c r="F84" s="1">
        <v>42163</v>
      </c>
      <c r="G84" s="23">
        <v>0</v>
      </c>
      <c r="H84" s="23">
        <v>4</v>
      </c>
      <c r="I84" t="s">
        <v>125</v>
      </c>
      <c r="J84">
        <v>3</v>
      </c>
      <c r="K84">
        <v>20.5</v>
      </c>
      <c r="L84" s="12">
        <f t="shared" si="6"/>
        <v>42104.5</v>
      </c>
      <c r="M84" s="12">
        <f>F84-K84</f>
        <v>42142.5</v>
      </c>
      <c r="N84" s="20">
        <v>102</v>
      </c>
      <c r="O84" s="17">
        <f t="shared" si="7"/>
        <v>100</v>
      </c>
      <c r="P84">
        <v>9.3940262203166203</v>
      </c>
      <c r="Q84" t="s">
        <v>132</v>
      </c>
      <c r="R84" t="s">
        <v>132</v>
      </c>
      <c r="S84">
        <v>1</v>
      </c>
      <c r="T84">
        <v>0</v>
      </c>
      <c r="U84">
        <v>0</v>
      </c>
      <c r="V84">
        <v>0</v>
      </c>
      <c r="W84" t="s">
        <v>197</v>
      </c>
    </row>
    <row r="85" spans="1:23" x14ac:dyDescent="0.25">
      <c r="A85">
        <v>84</v>
      </c>
      <c r="B85" t="s">
        <v>33</v>
      </c>
      <c r="C85" t="s">
        <v>22</v>
      </c>
      <c r="D85" t="s">
        <v>153</v>
      </c>
      <c r="E85">
        <v>2015</v>
      </c>
      <c r="F85" s="1">
        <v>42163</v>
      </c>
      <c r="G85" s="23">
        <v>0</v>
      </c>
      <c r="H85" s="23">
        <v>4</v>
      </c>
      <c r="I85" s="10" t="s">
        <v>133</v>
      </c>
      <c r="J85" s="3">
        <v>3</v>
      </c>
      <c r="K85">
        <v>30</v>
      </c>
      <c r="L85" s="12">
        <f t="shared" si="6"/>
        <v>42095</v>
      </c>
      <c r="M85" s="12">
        <f>F85-K85</f>
        <v>42133</v>
      </c>
      <c r="N85" s="20">
        <v>93</v>
      </c>
      <c r="O85" s="17">
        <f t="shared" si="7"/>
        <v>91</v>
      </c>
      <c r="P85">
        <v>2.5797295426224198</v>
      </c>
      <c r="Q85" t="s">
        <v>132</v>
      </c>
      <c r="R85" t="s">
        <v>132</v>
      </c>
      <c r="S85">
        <v>1</v>
      </c>
      <c r="T85">
        <v>0</v>
      </c>
      <c r="U85">
        <v>0</v>
      </c>
      <c r="V85">
        <v>0</v>
      </c>
      <c r="W85" t="s">
        <v>197</v>
      </c>
    </row>
    <row r="86" spans="1:23" s="5" customFormat="1" x14ac:dyDescent="0.25">
      <c r="A86" s="5">
        <v>85</v>
      </c>
      <c r="B86" s="5" t="s">
        <v>40</v>
      </c>
      <c r="C86" s="5" t="s">
        <v>22</v>
      </c>
      <c r="D86" s="5" t="s">
        <v>153</v>
      </c>
      <c r="E86" s="5">
        <v>2015</v>
      </c>
      <c r="F86" s="6">
        <v>42154</v>
      </c>
      <c r="G86" s="28">
        <v>2.5</v>
      </c>
      <c r="H86" s="28">
        <v>4.4000000000000004</v>
      </c>
      <c r="I86" s="5" t="s">
        <v>139</v>
      </c>
      <c r="J86" s="5">
        <v>3</v>
      </c>
      <c r="K86">
        <v>17</v>
      </c>
      <c r="L86" s="12">
        <f t="shared" si="6"/>
        <v>42099</v>
      </c>
      <c r="M86" s="12">
        <f>F86-K86</f>
        <v>42137</v>
      </c>
      <c r="N86" s="21">
        <v>97</v>
      </c>
      <c r="O86" s="18">
        <f t="shared" si="7"/>
        <v>95</v>
      </c>
      <c r="P86" s="5">
        <v>11.357368431776001</v>
      </c>
      <c r="Q86" s="5" t="s">
        <v>132</v>
      </c>
      <c r="S86" s="5">
        <v>1</v>
      </c>
      <c r="T86" s="5">
        <v>0</v>
      </c>
      <c r="U86" s="5">
        <v>0</v>
      </c>
      <c r="V86" s="5">
        <v>0</v>
      </c>
      <c r="W86" s="5" t="s">
        <v>197</v>
      </c>
    </row>
    <row r="87" spans="1:23" x14ac:dyDescent="0.25">
      <c r="A87">
        <v>86</v>
      </c>
      <c r="B87" t="s">
        <v>40</v>
      </c>
      <c r="C87" t="s">
        <v>22</v>
      </c>
      <c r="D87" t="s">
        <v>153</v>
      </c>
      <c r="E87">
        <v>2015</v>
      </c>
      <c r="F87" s="1">
        <v>42154</v>
      </c>
      <c r="G87" s="23">
        <v>2.5</v>
      </c>
      <c r="H87" s="23">
        <v>4.4000000000000004</v>
      </c>
      <c r="I87" t="s">
        <v>62</v>
      </c>
      <c r="J87">
        <v>2</v>
      </c>
      <c r="K87">
        <v>23</v>
      </c>
      <c r="L87" s="12">
        <f t="shared" si="6"/>
        <v>42093</v>
      </c>
      <c r="M87" s="12">
        <f>F87-K87</f>
        <v>42131</v>
      </c>
      <c r="N87" s="20">
        <v>91</v>
      </c>
      <c r="O87" s="17">
        <f t="shared" si="7"/>
        <v>89</v>
      </c>
      <c r="P87">
        <v>0.38927814893270302</v>
      </c>
      <c r="Q87" t="s">
        <v>132</v>
      </c>
      <c r="R87" t="s">
        <v>132</v>
      </c>
      <c r="S87">
        <v>1</v>
      </c>
      <c r="T87">
        <v>0</v>
      </c>
      <c r="U87">
        <v>0</v>
      </c>
      <c r="V87">
        <v>0</v>
      </c>
      <c r="W87" t="s">
        <v>197</v>
      </c>
    </row>
    <row r="88" spans="1:23" x14ac:dyDescent="0.25">
      <c r="A88">
        <v>87</v>
      </c>
      <c r="B88" t="s">
        <v>40</v>
      </c>
      <c r="C88" t="s">
        <v>22</v>
      </c>
      <c r="D88" t="s">
        <v>153</v>
      </c>
      <c r="E88">
        <v>2015</v>
      </c>
      <c r="F88" s="1">
        <v>42154</v>
      </c>
      <c r="G88" s="23">
        <v>2.5</v>
      </c>
      <c r="H88" s="23">
        <v>4.4000000000000004</v>
      </c>
      <c r="I88" t="s">
        <v>63</v>
      </c>
      <c r="J88">
        <v>2</v>
      </c>
      <c r="K88">
        <v>15</v>
      </c>
      <c r="L88" s="12">
        <f t="shared" si="6"/>
        <v>42101</v>
      </c>
      <c r="M88" s="12">
        <f>F88-K88</f>
        <v>42139</v>
      </c>
      <c r="N88" s="20">
        <v>99</v>
      </c>
      <c r="O88" s="17">
        <f t="shared" si="7"/>
        <v>97</v>
      </c>
      <c r="P88">
        <v>3.8414192024115001</v>
      </c>
      <c r="Q88" t="s">
        <v>132</v>
      </c>
      <c r="S88">
        <v>0</v>
      </c>
      <c r="T88">
        <v>1</v>
      </c>
      <c r="U88">
        <v>0</v>
      </c>
      <c r="V88">
        <v>0</v>
      </c>
      <c r="W88" t="s">
        <v>42</v>
      </c>
    </row>
    <row r="89" spans="1:23" x14ac:dyDescent="0.25">
      <c r="A89">
        <v>88</v>
      </c>
      <c r="B89" t="s">
        <v>40</v>
      </c>
      <c r="C89" t="s">
        <v>22</v>
      </c>
      <c r="D89" t="s">
        <v>153</v>
      </c>
      <c r="E89">
        <v>2015</v>
      </c>
      <c r="F89" s="1">
        <v>42155</v>
      </c>
      <c r="G89" s="23">
        <v>8.1</v>
      </c>
      <c r="H89" s="23">
        <v>4.4000000000000004</v>
      </c>
      <c r="I89" t="s">
        <v>64</v>
      </c>
      <c r="J89">
        <v>1</v>
      </c>
      <c r="K89">
        <v>24</v>
      </c>
      <c r="L89" s="12">
        <f t="shared" si="6"/>
        <v>42093</v>
      </c>
      <c r="M89" s="12">
        <f>F89-K89</f>
        <v>42131</v>
      </c>
      <c r="N89" s="20">
        <v>91</v>
      </c>
      <c r="O89" s="17">
        <f t="shared" si="7"/>
        <v>89</v>
      </c>
      <c r="P89">
        <v>7.15724935837373</v>
      </c>
      <c r="Q89" t="s">
        <v>132</v>
      </c>
      <c r="S89">
        <v>1</v>
      </c>
      <c r="T89">
        <v>0</v>
      </c>
      <c r="U89">
        <v>0</v>
      </c>
      <c r="V89">
        <v>0</v>
      </c>
      <c r="W89" t="s">
        <v>197</v>
      </c>
    </row>
    <row r="90" spans="1:23" x14ac:dyDescent="0.25">
      <c r="A90">
        <v>89</v>
      </c>
      <c r="B90" t="s">
        <v>40</v>
      </c>
      <c r="C90" t="s">
        <v>22</v>
      </c>
      <c r="D90" t="s">
        <v>153</v>
      </c>
      <c r="E90">
        <v>2015</v>
      </c>
      <c r="F90" s="1">
        <v>42155</v>
      </c>
      <c r="G90" s="23">
        <v>8.1</v>
      </c>
      <c r="H90" s="23">
        <v>4.4000000000000004</v>
      </c>
      <c r="I90" t="s">
        <v>65</v>
      </c>
      <c r="J90">
        <v>2</v>
      </c>
      <c r="K90">
        <v>16</v>
      </c>
      <c r="L90" s="12">
        <f t="shared" si="6"/>
        <v>42101</v>
      </c>
      <c r="M90" s="12">
        <f>F90-K90</f>
        <v>42139</v>
      </c>
      <c r="N90" s="20">
        <v>99</v>
      </c>
      <c r="O90" s="17">
        <f t="shared" si="7"/>
        <v>97</v>
      </c>
      <c r="P90">
        <v>0.27223285941255498</v>
      </c>
      <c r="Q90" t="s">
        <v>132</v>
      </c>
      <c r="R90" t="s">
        <v>132</v>
      </c>
      <c r="S90">
        <v>1</v>
      </c>
      <c r="T90">
        <v>0</v>
      </c>
      <c r="U90">
        <v>0</v>
      </c>
      <c r="V90">
        <v>0</v>
      </c>
      <c r="W90" t="s">
        <v>197</v>
      </c>
    </row>
    <row r="91" spans="1:23" x14ac:dyDescent="0.25">
      <c r="A91">
        <v>90</v>
      </c>
      <c r="B91" t="s">
        <v>40</v>
      </c>
      <c r="C91" t="s">
        <v>22</v>
      </c>
      <c r="D91" t="s">
        <v>153</v>
      </c>
      <c r="E91">
        <v>2015</v>
      </c>
      <c r="F91" s="1">
        <v>42155</v>
      </c>
      <c r="G91" s="23">
        <v>8.1</v>
      </c>
      <c r="H91" s="23">
        <v>4.4000000000000004</v>
      </c>
      <c r="I91" t="s">
        <v>66</v>
      </c>
      <c r="J91">
        <v>3</v>
      </c>
      <c r="K91">
        <v>23</v>
      </c>
      <c r="L91" s="12">
        <f t="shared" si="6"/>
        <v>42094</v>
      </c>
      <c r="M91" s="12">
        <f>F91-K91</f>
        <v>42132</v>
      </c>
      <c r="N91" s="20">
        <v>91</v>
      </c>
      <c r="O91" s="17">
        <f t="shared" si="7"/>
        <v>89</v>
      </c>
      <c r="P91">
        <v>1.47228729146722</v>
      </c>
      <c r="Q91" t="s">
        <v>132</v>
      </c>
      <c r="S91">
        <v>1</v>
      </c>
      <c r="T91">
        <v>0</v>
      </c>
      <c r="U91">
        <v>0</v>
      </c>
      <c r="V91">
        <v>0</v>
      </c>
      <c r="W91" t="s">
        <v>197</v>
      </c>
    </row>
    <row r="92" spans="1:23" x14ac:dyDescent="0.25">
      <c r="A92">
        <v>91</v>
      </c>
      <c r="B92" t="s">
        <v>40</v>
      </c>
      <c r="C92" t="s">
        <v>22</v>
      </c>
      <c r="D92" t="s">
        <v>153</v>
      </c>
      <c r="E92">
        <v>2015</v>
      </c>
      <c r="F92" s="1">
        <v>42155</v>
      </c>
      <c r="G92" s="23">
        <v>8.1</v>
      </c>
      <c r="H92" s="23">
        <v>4.4000000000000004</v>
      </c>
      <c r="I92" t="s">
        <v>67</v>
      </c>
      <c r="J92">
        <v>2</v>
      </c>
      <c r="K92">
        <v>18</v>
      </c>
      <c r="L92" s="12">
        <f t="shared" si="6"/>
        <v>42099</v>
      </c>
      <c r="M92" s="12">
        <f>F92-K92</f>
        <v>42137</v>
      </c>
      <c r="N92" s="20">
        <v>97</v>
      </c>
      <c r="O92" s="17">
        <f t="shared" si="7"/>
        <v>95</v>
      </c>
      <c r="P92">
        <v>0.23711550213892801</v>
      </c>
      <c r="Q92" t="s">
        <v>132</v>
      </c>
      <c r="S92">
        <v>1</v>
      </c>
      <c r="T92">
        <v>0</v>
      </c>
      <c r="U92">
        <v>0</v>
      </c>
      <c r="V92">
        <v>0</v>
      </c>
      <c r="W92" t="s">
        <v>197</v>
      </c>
    </row>
    <row r="93" spans="1:23" x14ac:dyDescent="0.25">
      <c r="A93">
        <v>92</v>
      </c>
      <c r="B93" t="s">
        <v>40</v>
      </c>
      <c r="C93" t="s">
        <v>22</v>
      </c>
      <c r="D93" t="s">
        <v>153</v>
      </c>
      <c r="E93">
        <v>2015</v>
      </c>
      <c r="F93" s="1">
        <v>42161</v>
      </c>
      <c r="G93" s="23">
        <v>0</v>
      </c>
      <c r="H93" s="23">
        <v>4.4000000000000004</v>
      </c>
      <c r="I93" t="s">
        <v>68</v>
      </c>
      <c r="J93">
        <v>2</v>
      </c>
      <c r="K93">
        <v>21.5</v>
      </c>
      <c r="L93" s="12">
        <f t="shared" si="6"/>
        <v>42101.5</v>
      </c>
      <c r="M93" s="12">
        <f>F93-K93</f>
        <v>42139.5</v>
      </c>
      <c r="N93" s="20">
        <v>99</v>
      </c>
      <c r="O93" s="17">
        <f t="shared" si="7"/>
        <v>97</v>
      </c>
      <c r="P93">
        <v>1.3821096805736599</v>
      </c>
      <c r="Q93" t="s">
        <v>132</v>
      </c>
      <c r="S93">
        <v>1</v>
      </c>
      <c r="T93">
        <v>0</v>
      </c>
      <c r="U93">
        <v>0</v>
      </c>
      <c r="V93">
        <v>0</v>
      </c>
      <c r="W93" t="s">
        <v>197</v>
      </c>
    </row>
    <row r="94" spans="1:23" x14ac:dyDescent="0.25">
      <c r="A94">
        <v>93</v>
      </c>
      <c r="B94" t="s">
        <v>40</v>
      </c>
      <c r="C94" t="s">
        <v>22</v>
      </c>
      <c r="D94" t="s">
        <v>153</v>
      </c>
      <c r="E94">
        <v>2015</v>
      </c>
      <c r="F94" s="1">
        <v>42161</v>
      </c>
      <c r="G94" s="23">
        <v>0</v>
      </c>
      <c r="H94" s="23">
        <v>4.4000000000000004</v>
      </c>
      <c r="I94" t="s">
        <v>69</v>
      </c>
      <c r="J94">
        <v>3</v>
      </c>
      <c r="K94">
        <v>19</v>
      </c>
      <c r="L94" s="12">
        <f t="shared" si="6"/>
        <v>42104</v>
      </c>
      <c r="M94" s="12">
        <f>F94-K94</f>
        <v>42142</v>
      </c>
      <c r="N94" s="20">
        <v>102</v>
      </c>
      <c r="O94" s="17">
        <f t="shared" si="7"/>
        <v>100</v>
      </c>
      <c r="P94">
        <v>2.6300769951521601</v>
      </c>
      <c r="Q94" t="s">
        <v>132</v>
      </c>
      <c r="S94">
        <v>1</v>
      </c>
      <c r="T94">
        <v>0</v>
      </c>
      <c r="U94">
        <v>0</v>
      </c>
      <c r="V94">
        <v>0</v>
      </c>
      <c r="W94" t="s">
        <v>197</v>
      </c>
    </row>
    <row r="95" spans="1:23" x14ac:dyDescent="0.25">
      <c r="A95">
        <v>94</v>
      </c>
      <c r="B95" t="s">
        <v>40</v>
      </c>
      <c r="C95" t="s">
        <v>22</v>
      </c>
      <c r="D95" t="s">
        <v>153</v>
      </c>
      <c r="E95">
        <v>2015</v>
      </c>
      <c r="F95" s="1">
        <v>42161</v>
      </c>
      <c r="G95" s="23">
        <v>0</v>
      </c>
      <c r="H95" s="23">
        <v>4.4000000000000004</v>
      </c>
      <c r="I95" t="s">
        <v>70</v>
      </c>
      <c r="J95">
        <v>2</v>
      </c>
      <c r="K95">
        <v>17.5</v>
      </c>
      <c r="L95" s="12">
        <f t="shared" si="6"/>
        <v>42105.5</v>
      </c>
      <c r="M95" s="12">
        <f>F95-K95</f>
        <v>42143.5</v>
      </c>
      <c r="N95" s="20">
        <v>103</v>
      </c>
      <c r="O95" s="17">
        <f t="shared" si="7"/>
        <v>101</v>
      </c>
      <c r="P95">
        <v>5.3420714940421599</v>
      </c>
      <c r="R95" t="s">
        <v>132</v>
      </c>
      <c r="S95">
        <v>0</v>
      </c>
      <c r="T95">
        <v>1</v>
      </c>
      <c r="U95">
        <v>0</v>
      </c>
      <c r="V95">
        <v>0</v>
      </c>
      <c r="W95" t="s">
        <v>42</v>
      </c>
    </row>
    <row r="96" spans="1:23" x14ac:dyDescent="0.25">
      <c r="A96">
        <v>95</v>
      </c>
      <c r="B96" t="s">
        <v>40</v>
      </c>
      <c r="C96" t="s">
        <v>22</v>
      </c>
      <c r="D96" t="s">
        <v>153</v>
      </c>
      <c r="E96">
        <v>2015</v>
      </c>
      <c r="F96" s="1">
        <v>42161</v>
      </c>
      <c r="G96" s="23">
        <v>0</v>
      </c>
      <c r="H96" s="23">
        <v>4.4000000000000004</v>
      </c>
      <c r="I96" t="s">
        <v>119</v>
      </c>
      <c r="J96">
        <v>3</v>
      </c>
      <c r="K96">
        <v>18</v>
      </c>
      <c r="L96" s="12">
        <f t="shared" si="6"/>
        <v>42105</v>
      </c>
      <c r="M96" s="12">
        <f>F96-K96</f>
        <v>42143</v>
      </c>
      <c r="N96" s="20">
        <v>103</v>
      </c>
      <c r="O96" s="17">
        <f t="shared" si="7"/>
        <v>101</v>
      </c>
      <c r="P96">
        <v>5.2934908831618603</v>
      </c>
      <c r="Q96" t="s">
        <v>151</v>
      </c>
      <c r="S96">
        <v>1</v>
      </c>
      <c r="T96">
        <v>0</v>
      </c>
      <c r="U96">
        <v>0</v>
      </c>
      <c r="V96">
        <v>0</v>
      </c>
      <c r="W96" t="s">
        <v>197</v>
      </c>
    </row>
    <row r="97" spans="1:23" x14ac:dyDescent="0.25">
      <c r="A97">
        <v>96</v>
      </c>
      <c r="B97" t="s">
        <v>40</v>
      </c>
      <c r="C97" t="s">
        <v>22</v>
      </c>
      <c r="D97" t="s">
        <v>153</v>
      </c>
      <c r="E97">
        <v>2015</v>
      </c>
      <c r="F97" s="1">
        <v>42161</v>
      </c>
      <c r="G97" s="23">
        <v>0</v>
      </c>
      <c r="H97" s="23">
        <v>4.4000000000000004</v>
      </c>
      <c r="I97" t="s">
        <v>71</v>
      </c>
      <c r="J97">
        <v>2</v>
      </c>
      <c r="K97">
        <v>20</v>
      </c>
      <c r="L97" s="12">
        <f t="shared" si="6"/>
        <v>42103</v>
      </c>
      <c r="M97" s="12">
        <f>F97-K97</f>
        <v>42141</v>
      </c>
      <c r="N97" s="20">
        <v>101</v>
      </c>
      <c r="O97" s="17">
        <f t="shared" si="7"/>
        <v>99</v>
      </c>
      <c r="P97">
        <v>4.6457942782622901</v>
      </c>
      <c r="Q97" t="s">
        <v>132</v>
      </c>
      <c r="S97">
        <v>1</v>
      </c>
      <c r="T97">
        <v>0</v>
      </c>
      <c r="U97">
        <v>0</v>
      </c>
      <c r="V97">
        <v>0</v>
      </c>
      <c r="W97" t="s">
        <v>197</v>
      </c>
    </row>
    <row r="98" spans="1:23" x14ac:dyDescent="0.25">
      <c r="A98">
        <v>97</v>
      </c>
      <c r="B98" t="s">
        <v>40</v>
      </c>
      <c r="C98" t="s">
        <v>22</v>
      </c>
      <c r="D98" t="s">
        <v>153</v>
      </c>
      <c r="E98">
        <v>2015</v>
      </c>
      <c r="F98" s="1">
        <v>42161</v>
      </c>
      <c r="G98" s="23">
        <v>0</v>
      </c>
      <c r="H98" s="23">
        <v>4.4000000000000004</v>
      </c>
      <c r="I98" t="s">
        <v>72</v>
      </c>
      <c r="J98">
        <v>4</v>
      </c>
      <c r="K98">
        <v>14</v>
      </c>
      <c r="L98" s="12">
        <f t="shared" si="6"/>
        <v>42109</v>
      </c>
      <c r="M98" s="12">
        <f>F98-K98</f>
        <v>42147</v>
      </c>
      <c r="N98" s="20">
        <v>107</v>
      </c>
      <c r="O98" s="17">
        <f t="shared" si="7"/>
        <v>105</v>
      </c>
      <c r="P98">
        <v>5.7511915916405298</v>
      </c>
      <c r="Q98" t="s">
        <v>132</v>
      </c>
      <c r="S98">
        <v>0</v>
      </c>
      <c r="T98">
        <v>1</v>
      </c>
      <c r="U98">
        <v>0</v>
      </c>
      <c r="V98">
        <v>0</v>
      </c>
      <c r="W98" t="s">
        <v>42</v>
      </c>
    </row>
    <row r="99" spans="1:23" x14ac:dyDescent="0.25">
      <c r="A99">
        <v>98</v>
      </c>
      <c r="B99" t="s">
        <v>40</v>
      </c>
      <c r="C99" t="s">
        <v>22</v>
      </c>
      <c r="D99" t="s">
        <v>153</v>
      </c>
      <c r="E99">
        <v>2015</v>
      </c>
      <c r="F99" s="1">
        <v>42162</v>
      </c>
      <c r="G99" s="23">
        <v>0</v>
      </c>
      <c r="H99" s="23">
        <v>4.4000000000000004</v>
      </c>
      <c r="I99" t="s">
        <v>73</v>
      </c>
      <c r="J99">
        <v>1</v>
      </c>
      <c r="K99">
        <v>16.5</v>
      </c>
      <c r="L99" s="12">
        <f t="shared" si="6"/>
        <v>42107.5</v>
      </c>
      <c r="M99" s="12">
        <f>F99-K99</f>
        <v>42145.5</v>
      </c>
      <c r="N99" s="20">
        <v>105</v>
      </c>
      <c r="O99" s="17">
        <f t="shared" si="7"/>
        <v>103</v>
      </c>
      <c r="P99">
        <v>0.93452308193782296</v>
      </c>
      <c r="Q99" t="s">
        <v>132</v>
      </c>
      <c r="S99">
        <v>1</v>
      </c>
      <c r="T99">
        <v>0</v>
      </c>
      <c r="U99">
        <v>0</v>
      </c>
      <c r="V99">
        <v>0</v>
      </c>
      <c r="W99" t="s">
        <v>197</v>
      </c>
    </row>
    <row r="100" spans="1:23" x14ac:dyDescent="0.25">
      <c r="A100">
        <v>99</v>
      </c>
      <c r="B100" t="s">
        <v>40</v>
      </c>
      <c r="C100" t="s">
        <v>22</v>
      </c>
      <c r="D100" t="s">
        <v>153</v>
      </c>
      <c r="E100">
        <v>2015</v>
      </c>
      <c r="F100" s="1">
        <v>42162</v>
      </c>
      <c r="G100" s="23">
        <v>0</v>
      </c>
      <c r="H100" s="23">
        <v>4.4000000000000004</v>
      </c>
      <c r="I100" t="s">
        <v>41</v>
      </c>
      <c r="J100">
        <v>3</v>
      </c>
      <c r="K100">
        <v>19.5</v>
      </c>
      <c r="L100" s="12">
        <f t="shared" si="6"/>
        <v>42104.5</v>
      </c>
      <c r="M100" s="12">
        <f>F100-K100</f>
        <v>42142.5</v>
      </c>
      <c r="N100" s="20">
        <v>102</v>
      </c>
      <c r="O100" s="17">
        <f t="shared" si="7"/>
        <v>100</v>
      </c>
      <c r="P100">
        <v>0.71119486604869098</v>
      </c>
      <c r="Q100" t="s">
        <v>132</v>
      </c>
      <c r="S100">
        <v>1</v>
      </c>
      <c r="T100">
        <v>0</v>
      </c>
      <c r="U100">
        <v>0</v>
      </c>
      <c r="V100">
        <v>0</v>
      </c>
      <c r="W100" t="s">
        <v>197</v>
      </c>
    </row>
    <row r="101" spans="1:23" x14ac:dyDescent="0.25">
      <c r="A101">
        <v>100</v>
      </c>
      <c r="B101" t="s">
        <v>40</v>
      </c>
      <c r="C101" t="s">
        <v>22</v>
      </c>
      <c r="D101" t="s">
        <v>153</v>
      </c>
      <c r="E101">
        <v>2015</v>
      </c>
      <c r="F101" s="1">
        <v>42162</v>
      </c>
      <c r="G101" s="23">
        <v>0</v>
      </c>
      <c r="H101" s="23">
        <v>4.4000000000000004</v>
      </c>
      <c r="I101" t="s">
        <v>74</v>
      </c>
      <c r="J101">
        <v>1</v>
      </c>
      <c r="K101">
        <v>13</v>
      </c>
      <c r="L101" s="12">
        <f t="shared" si="6"/>
        <v>42111</v>
      </c>
      <c r="M101" s="12">
        <f>F101-K101</f>
        <v>42149</v>
      </c>
      <c r="N101" s="20">
        <v>109</v>
      </c>
      <c r="O101" s="17">
        <f t="shared" si="7"/>
        <v>107</v>
      </c>
      <c r="P101">
        <v>0.82377750611247003</v>
      </c>
      <c r="Q101" t="s">
        <v>132</v>
      </c>
      <c r="S101">
        <v>1</v>
      </c>
      <c r="T101">
        <v>0</v>
      </c>
      <c r="U101">
        <v>0</v>
      </c>
      <c r="V101">
        <v>0</v>
      </c>
      <c r="W101" t="s">
        <v>197</v>
      </c>
    </row>
    <row r="102" spans="1:23" x14ac:dyDescent="0.25">
      <c r="A102">
        <v>101</v>
      </c>
      <c r="B102" t="s">
        <v>40</v>
      </c>
      <c r="C102" t="s">
        <v>22</v>
      </c>
      <c r="D102" t="s">
        <v>153</v>
      </c>
      <c r="E102">
        <v>2015</v>
      </c>
      <c r="F102" s="1">
        <v>42162</v>
      </c>
      <c r="G102" s="23">
        <v>0</v>
      </c>
      <c r="H102" s="23">
        <v>4.4000000000000004</v>
      </c>
      <c r="I102" t="s">
        <v>75</v>
      </c>
      <c r="J102">
        <v>3</v>
      </c>
      <c r="K102">
        <v>22.5</v>
      </c>
      <c r="L102" s="12">
        <f t="shared" si="6"/>
        <v>42101.5</v>
      </c>
      <c r="M102" s="12">
        <f>F102-K102</f>
        <v>42139.5</v>
      </c>
      <c r="N102" s="20">
        <v>99</v>
      </c>
      <c r="O102" s="17">
        <f t="shared" si="7"/>
        <v>97</v>
      </c>
      <c r="P102">
        <v>2.6202549690452899</v>
      </c>
      <c r="Q102" t="s">
        <v>132</v>
      </c>
      <c r="S102">
        <v>0</v>
      </c>
      <c r="T102">
        <v>0</v>
      </c>
      <c r="U102">
        <v>1</v>
      </c>
      <c r="V102">
        <v>0</v>
      </c>
      <c r="W102" t="s">
        <v>198</v>
      </c>
    </row>
    <row r="103" spans="1:23" x14ac:dyDescent="0.25">
      <c r="A103">
        <v>102</v>
      </c>
      <c r="B103" t="s">
        <v>40</v>
      </c>
      <c r="C103" t="s">
        <v>22</v>
      </c>
      <c r="D103" t="s">
        <v>153</v>
      </c>
      <c r="E103">
        <v>2015</v>
      </c>
      <c r="F103" s="1">
        <v>42162</v>
      </c>
      <c r="G103" s="23">
        <v>0</v>
      </c>
      <c r="H103" s="23">
        <v>4.4000000000000004</v>
      </c>
      <c r="I103" t="s">
        <v>76</v>
      </c>
      <c r="J103">
        <v>3</v>
      </c>
      <c r="K103">
        <v>21</v>
      </c>
      <c r="L103" s="12">
        <f t="shared" si="6"/>
        <v>42103</v>
      </c>
      <c r="M103" s="12">
        <f>F103-K103</f>
        <v>42141</v>
      </c>
      <c r="N103" s="20">
        <v>101</v>
      </c>
      <c r="O103" s="17">
        <f t="shared" si="7"/>
        <v>99</v>
      </c>
      <c r="P103">
        <v>4.7374918513689703</v>
      </c>
      <c r="Q103" t="s">
        <v>132</v>
      </c>
      <c r="R103" t="s">
        <v>132</v>
      </c>
      <c r="S103">
        <v>1</v>
      </c>
      <c r="T103">
        <v>0</v>
      </c>
      <c r="U103">
        <v>0</v>
      </c>
      <c r="V103">
        <v>0</v>
      </c>
      <c r="W103" t="s">
        <v>197</v>
      </c>
    </row>
    <row r="104" spans="1:23" s="5" customFormat="1" x14ac:dyDescent="0.25">
      <c r="A104" s="5">
        <v>103</v>
      </c>
      <c r="B104" s="5" t="s">
        <v>77</v>
      </c>
      <c r="C104" s="5" t="s">
        <v>1</v>
      </c>
      <c r="D104" s="5" t="s">
        <v>153</v>
      </c>
      <c r="E104" s="5">
        <v>2015</v>
      </c>
      <c r="F104" s="6">
        <v>42149</v>
      </c>
      <c r="G104" s="28">
        <v>1</v>
      </c>
      <c r="H104" s="28">
        <v>5.4</v>
      </c>
      <c r="I104" s="5" t="s">
        <v>78</v>
      </c>
      <c r="J104" s="5">
        <v>4</v>
      </c>
      <c r="K104">
        <v>30</v>
      </c>
      <c r="L104" s="12">
        <f t="shared" si="6"/>
        <v>42081</v>
      </c>
      <c r="M104" s="12">
        <f>F104-K104</f>
        <v>42119</v>
      </c>
      <c r="N104" s="21">
        <v>79</v>
      </c>
      <c r="O104" s="18">
        <f t="shared" si="7"/>
        <v>77</v>
      </c>
      <c r="P104" s="5">
        <v>64.1617542215794</v>
      </c>
      <c r="Q104" s="5" t="s">
        <v>132</v>
      </c>
      <c r="R104" s="5" t="s">
        <v>132</v>
      </c>
      <c r="S104" s="5">
        <v>0</v>
      </c>
      <c r="T104" s="5">
        <v>0</v>
      </c>
      <c r="U104" s="5">
        <v>1</v>
      </c>
      <c r="V104" s="5">
        <v>0</v>
      </c>
      <c r="W104" s="5" t="s">
        <v>198</v>
      </c>
    </row>
    <row r="105" spans="1:23" x14ac:dyDescent="0.25">
      <c r="A105">
        <v>104</v>
      </c>
      <c r="B105" t="s">
        <v>77</v>
      </c>
      <c r="C105" t="s">
        <v>1</v>
      </c>
      <c r="D105" t="s">
        <v>153</v>
      </c>
      <c r="E105">
        <v>2015</v>
      </c>
      <c r="F105" s="1">
        <v>42149</v>
      </c>
      <c r="G105" s="23">
        <v>1</v>
      </c>
      <c r="H105" s="23">
        <v>5.4</v>
      </c>
      <c r="I105" t="s">
        <v>79</v>
      </c>
      <c r="J105">
        <v>4</v>
      </c>
      <c r="K105">
        <v>30</v>
      </c>
      <c r="L105" s="12">
        <f t="shared" si="6"/>
        <v>42081</v>
      </c>
      <c r="M105" s="12">
        <f>F105-K105</f>
        <v>42119</v>
      </c>
      <c r="N105" s="20">
        <v>79</v>
      </c>
      <c r="O105" s="17">
        <f t="shared" si="7"/>
        <v>77</v>
      </c>
      <c r="P105">
        <v>53.292173523239001</v>
      </c>
      <c r="Q105" t="s">
        <v>132</v>
      </c>
      <c r="R105" t="s">
        <v>132</v>
      </c>
      <c r="S105">
        <v>0</v>
      </c>
      <c r="T105">
        <v>1</v>
      </c>
      <c r="U105">
        <v>0</v>
      </c>
      <c r="V105">
        <v>0</v>
      </c>
      <c r="W105" t="s">
        <v>42</v>
      </c>
    </row>
    <row r="106" spans="1:23" x14ac:dyDescent="0.25">
      <c r="A106">
        <v>105</v>
      </c>
      <c r="B106" t="s">
        <v>77</v>
      </c>
      <c r="C106" t="s">
        <v>1</v>
      </c>
      <c r="D106" t="s">
        <v>153</v>
      </c>
      <c r="E106">
        <v>2015</v>
      </c>
      <c r="F106" s="1">
        <v>42149</v>
      </c>
      <c r="G106" s="23">
        <v>1</v>
      </c>
      <c r="H106" s="23">
        <v>5.4</v>
      </c>
      <c r="I106" t="s">
        <v>80</v>
      </c>
      <c r="J106">
        <v>2</v>
      </c>
      <c r="K106">
        <v>21</v>
      </c>
      <c r="L106" s="12">
        <f t="shared" ref="L106:L137" si="8">M106-38</f>
        <v>42090</v>
      </c>
      <c r="M106" s="12">
        <f>F106-K106</f>
        <v>42128</v>
      </c>
      <c r="N106" s="20">
        <v>88</v>
      </c>
      <c r="O106" s="17">
        <f t="shared" ref="O106:O137" si="9">N106-2</f>
        <v>86</v>
      </c>
      <c r="P106">
        <v>40.384428629233803</v>
      </c>
      <c r="Q106" t="s">
        <v>132</v>
      </c>
      <c r="R106" t="s">
        <v>132</v>
      </c>
      <c r="S106">
        <v>0</v>
      </c>
      <c r="T106">
        <v>1</v>
      </c>
      <c r="U106">
        <v>0</v>
      </c>
      <c r="V106">
        <v>0</v>
      </c>
      <c r="W106" t="s">
        <v>42</v>
      </c>
    </row>
    <row r="107" spans="1:23" x14ac:dyDescent="0.25">
      <c r="A107">
        <v>106</v>
      </c>
      <c r="B107" t="s">
        <v>77</v>
      </c>
      <c r="C107" t="s">
        <v>1</v>
      </c>
      <c r="D107" t="s">
        <v>153</v>
      </c>
      <c r="E107">
        <v>2015</v>
      </c>
      <c r="F107" s="1">
        <v>42149</v>
      </c>
      <c r="G107" s="23">
        <v>1</v>
      </c>
      <c r="H107" s="23">
        <v>5.4</v>
      </c>
      <c r="I107" t="s">
        <v>81</v>
      </c>
      <c r="J107">
        <v>3</v>
      </c>
      <c r="K107">
        <v>21.5</v>
      </c>
      <c r="L107" s="12">
        <f t="shared" si="8"/>
        <v>42089.5</v>
      </c>
      <c r="M107" s="12">
        <f>F107-K107</f>
        <v>42127.5</v>
      </c>
      <c r="N107" s="20">
        <v>87</v>
      </c>
      <c r="O107" s="17">
        <f t="shared" si="9"/>
        <v>85</v>
      </c>
      <c r="P107">
        <v>25.999083017483802</v>
      </c>
      <c r="Q107" t="s">
        <v>132</v>
      </c>
      <c r="R107" t="s">
        <v>132</v>
      </c>
      <c r="S107">
        <v>0</v>
      </c>
      <c r="T107">
        <v>1</v>
      </c>
      <c r="U107">
        <v>0</v>
      </c>
      <c r="V107">
        <v>0</v>
      </c>
      <c r="W107" t="s">
        <v>42</v>
      </c>
    </row>
    <row r="108" spans="1:23" x14ac:dyDescent="0.25">
      <c r="A108">
        <v>107</v>
      </c>
      <c r="B108" t="s">
        <v>77</v>
      </c>
      <c r="C108" t="s">
        <v>1</v>
      </c>
      <c r="D108" t="s">
        <v>153</v>
      </c>
      <c r="E108">
        <v>2015</v>
      </c>
      <c r="F108" s="1">
        <v>42149</v>
      </c>
      <c r="G108" s="23">
        <v>1</v>
      </c>
      <c r="H108" s="23">
        <v>5.4</v>
      </c>
      <c r="I108" t="s">
        <v>82</v>
      </c>
      <c r="J108">
        <v>3</v>
      </c>
      <c r="K108">
        <v>27.5</v>
      </c>
      <c r="L108" s="12">
        <f t="shared" si="8"/>
        <v>42083.5</v>
      </c>
      <c r="M108" s="12">
        <f>F108-K108</f>
        <v>42121.5</v>
      </c>
      <c r="N108" s="20">
        <v>81</v>
      </c>
      <c r="O108" s="17">
        <f t="shared" si="9"/>
        <v>79</v>
      </c>
      <c r="P108">
        <v>69.894463456367603</v>
      </c>
      <c r="Q108" t="s">
        <v>132</v>
      </c>
      <c r="R108" t="s">
        <v>132</v>
      </c>
      <c r="S108">
        <v>0</v>
      </c>
      <c r="T108">
        <v>1</v>
      </c>
      <c r="U108">
        <v>0</v>
      </c>
      <c r="V108">
        <v>0</v>
      </c>
      <c r="W108" t="s">
        <v>42</v>
      </c>
    </row>
    <row r="109" spans="1:23" x14ac:dyDescent="0.25">
      <c r="A109">
        <v>108</v>
      </c>
      <c r="B109" t="s">
        <v>77</v>
      </c>
      <c r="C109" t="s">
        <v>1</v>
      </c>
      <c r="D109" t="s">
        <v>153</v>
      </c>
      <c r="E109">
        <v>2015</v>
      </c>
      <c r="F109" s="1">
        <v>42149</v>
      </c>
      <c r="G109" s="23">
        <v>1</v>
      </c>
      <c r="H109" s="23">
        <v>5.4</v>
      </c>
      <c r="I109" t="s">
        <v>83</v>
      </c>
      <c r="J109">
        <v>4</v>
      </c>
      <c r="K109">
        <v>21</v>
      </c>
      <c r="L109" s="12">
        <f t="shared" si="8"/>
        <v>42090</v>
      </c>
      <c r="M109" s="12">
        <f>F109-K109</f>
        <v>42128</v>
      </c>
      <c r="N109" s="20">
        <v>88</v>
      </c>
      <c r="O109" s="17">
        <f t="shared" si="9"/>
        <v>86</v>
      </c>
      <c r="P109">
        <v>56.726402411700001</v>
      </c>
      <c r="Q109" t="s">
        <v>132</v>
      </c>
      <c r="R109" t="s">
        <v>132</v>
      </c>
      <c r="S109">
        <v>0</v>
      </c>
      <c r="T109">
        <v>1</v>
      </c>
      <c r="U109">
        <v>0</v>
      </c>
      <c r="V109">
        <v>0</v>
      </c>
      <c r="W109" t="s">
        <v>42</v>
      </c>
    </row>
    <row r="110" spans="1:23" x14ac:dyDescent="0.25">
      <c r="A110">
        <v>109</v>
      </c>
      <c r="B110" t="s">
        <v>77</v>
      </c>
      <c r="C110" t="s">
        <v>1</v>
      </c>
      <c r="D110" t="s">
        <v>153</v>
      </c>
      <c r="E110">
        <v>2015</v>
      </c>
      <c r="F110" s="1">
        <v>42149</v>
      </c>
      <c r="G110" s="23">
        <v>1</v>
      </c>
      <c r="H110" s="23">
        <v>5.4</v>
      </c>
      <c r="I110" t="s">
        <v>84</v>
      </c>
      <c r="J110">
        <v>2</v>
      </c>
      <c r="K110">
        <v>24.5</v>
      </c>
      <c r="L110" s="12">
        <f t="shared" si="8"/>
        <v>42086.5</v>
      </c>
      <c r="M110" s="12">
        <f>F110-K110</f>
        <v>42124.5</v>
      </c>
      <c r="N110" s="20">
        <v>84</v>
      </c>
      <c r="O110" s="17">
        <f t="shared" si="9"/>
        <v>82</v>
      </c>
      <c r="P110">
        <v>43.367056379338401</v>
      </c>
      <c r="Q110" t="s">
        <v>132</v>
      </c>
      <c r="R110" t="s">
        <v>132</v>
      </c>
      <c r="S110">
        <v>1</v>
      </c>
      <c r="T110">
        <v>0</v>
      </c>
      <c r="U110">
        <v>0</v>
      </c>
      <c r="V110">
        <v>0</v>
      </c>
      <c r="W110" t="s">
        <v>197</v>
      </c>
    </row>
    <row r="111" spans="1:23" x14ac:dyDescent="0.25">
      <c r="A111">
        <v>110</v>
      </c>
      <c r="B111" t="s">
        <v>77</v>
      </c>
      <c r="C111" t="s">
        <v>1</v>
      </c>
      <c r="D111" t="s">
        <v>153</v>
      </c>
      <c r="E111">
        <v>2015</v>
      </c>
      <c r="F111" s="1">
        <v>42149</v>
      </c>
      <c r="G111" s="23">
        <v>1</v>
      </c>
      <c r="H111" s="23">
        <v>5.4</v>
      </c>
      <c r="I111" t="s">
        <v>85</v>
      </c>
      <c r="J111">
        <v>3</v>
      </c>
      <c r="K111">
        <v>22.5</v>
      </c>
      <c r="L111" s="12">
        <f t="shared" si="8"/>
        <v>42088.5</v>
      </c>
      <c r="M111" s="12">
        <f>F111-K111</f>
        <v>42126.5</v>
      </c>
      <c r="N111" s="20">
        <v>86</v>
      </c>
      <c r="O111" s="17">
        <f t="shared" si="9"/>
        <v>84</v>
      </c>
      <c r="P111">
        <v>41.2839714867617</v>
      </c>
      <c r="Q111" t="s">
        <v>132</v>
      </c>
      <c r="R111" t="s">
        <v>132</v>
      </c>
      <c r="S111">
        <v>1</v>
      </c>
      <c r="T111">
        <v>0</v>
      </c>
      <c r="U111">
        <v>0</v>
      </c>
      <c r="V111">
        <v>0</v>
      </c>
      <c r="W111" t="s">
        <v>197</v>
      </c>
    </row>
    <row r="112" spans="1:23" x14ac:dyDescent="0.25">
      <c r="A112">
        <v>111</v>
      </c>
      <c r="B112" t="s">
        <v>77</v>
      </c>
      <c r="C112" t="s">
        <v>1</v>
      </c>
      <c r="D112" t="s">
        <v>153</v>
      </c>
      <c r="E112">
        <v>2015</v>
      </c>
      <c r="F112" s="1">
        <v>42150</v>
      </c>
      <c r="G112" s="23">
        <v>0</v>
      </c>
      <c r="H112" s="23">
        <v>5.4</v>
      </c>
      <c r="I112" t="s">
        <v>86</v>
      </c>
      <c r="J112">
        <v>2</v>
      </c>
      <c r="K112">
        <v>19</v>
      </c>
      <c r="L112" s="12">
        <f t="shared" si="8"/>
        <v>42093</v>
      </c>
      <c r="M112" s="12">
        <f>F112-K112</f>
        <v>42131</v>
      </c>
      <c r="N112" s="20">
        <v>91</v>
      </c>
      <c r="O112" s="17">
        <f t="shared" si="9"/>
        <v>89</v>
      </c>
      <c r="P112">
        <v>60.586677531065398</v>
      </c>
      <c r="Q112" t="s">
        <v>132</v>
      </c>
      <c r="R112" t="s">
        <v>132</v>
      </c>
      <c r="S112">
        <v>0</v>
      </c>
      <c r="T112">
        <v>1</v>
      </c>
      <c r="U112">
        <v>0</v>
      </c>
      <c r="V112">
        <v>0</v>
      </c>
      <c r="W112" t="s">
        <v>42</v>
      </c>
    </row>
    <row r="113" spans="1:23" x14ac:dyDescent="0.25">
      <c r="A113">
        <v>112</v>
      </c>
      <c r="B113" t="s">
        <v>77</v>
      </c>
      <c r="C113" t="s">
        <v>1</v>
      </c>
      <c r="D113" t="s">
        <v>153</v>
      </c>
      <c r="E113">
        <v>2015</v>
      </c>
      <c r="F113" s="1">
        <v>42150</v>
      </c>
      <c r="G113" s="23">
        <v>0</v>
      </c>
      <c r="H113" s="23">
        <v>5.4</v>
      </c>
      <c r="I113" t="s">
        <v>87</v>
      </c>
      <c r="J113">
        <v>4</v>
      </c>
      <c r="K113">
        <v>18</v>
      </c>
      <c r="L113" s="12">
        <f t="shared" si="8"/>
        <v>42094</v>
      </c>
      <c r="M113" s="12">
        <f>F113-K113</f>
        <v>42132</v>
      </c>
      <c r="N113" s="20">
        <v>92</v>
      </c>
      <c r="O113" s="17">
        <f t="shared" si="9"/>
        <v>90</v>
      </c>
      <c r="P113">
        <v>72.457822491955497</v>
      </c>
      <c r="Q113" t="s">
        <v>132</v>
      </c>
      <c r="R113" t="s">
        <v>132</v>
      </c>
      <c r="S113">
        <v>0</v>
      </c>
      <c r="T113">
        <v>1</v>
      </c>
      <c r="U113">
        <v>0</v>
      </c>
      <c r="V113">
        <v>0</v>
      </c>
      <c r="W113" t="s">
        <v>42</v>
      </c>
    </row>
    <row r="114" spans="1:23" x14ac:dyDescent="0.25">
      <c r="A114">
        <v>113</v>
      </c>
      <c r="B114" t="s">
        <v>77</v>
      </c>
      <c r="C114" t="s">
        <v>1</v>
      </c>
      <c r="D114" t="s">
        <v>153</v>
      </c>
      <c r="E114">
        <v>2015</v>
      </c>
      <c r="F114" s="1">
        <v>42150</v>
      </c>
      <c r="G114" s="23">
        <v>0</v>
      </c>
      <c r="H114" s="23">
        <v>5.4</v>
      </c>
      <c r="I114" t="s">
        <v>88</v>
      </c>
      <c r="J114">
        <v>2</v>
      </c>
      <c r="K114">
        <v>21</v>
      </c>
      <c r="L114" s="12">
        <f t="shared" si="8"/>
        <v>42091</v>
      </c>
      <c r="M114" s="12">
        <f>F114-K114</f>
        <v>42129</v>
      </c>
      <c r="N114" s="20">
        <v>89</v>
      </c>
      <c r="O114" s="17">
        <f t="shared" si="9"/>
        <v>87</v>
      </c>
      <c r="P114">
        <v>70.176402297445904</v>
      </c>
      <c r="Q114" t="s">
        <v>132</v>
      </c>
      <c r="R114" t="s">
        <v>132</v>
      </c>
      <c r="S114">
        <v>0</v>
      </c>
      <c r="T114">
        <v>1</v>
      </c>
      <c r="U114">
        <v>0</v>
      </c>
      <c r="V114">
        <v>0</v>
      </c>
      <c r="W114" t="s">
        <v>42</v>
      </c>
    </row>
    <row r="115" spans="1:23" x14ac:dyDescent="0.25">
      <c r="A115">
        <v>114</v>
      </c>
      <c r="B115" t="s">
        <v>77</v>
      </c>
      <c r="C115" t="s">
        <v>1</v>
      </c>
      <c r="D115" t="s">
        <v>153</v>
      </c>
      <c r="E115">
        <v>2015</v>
      </c>
      <c r="F115" s="1">
        <v>42150</v>
      </c>
      <c r="G115" s="23">
        <v>0</v>
      </c>
      <c r="H115" s="23">
        <v>5.4</v>
      </c>
      <c r="I115" t="s">
        <v>89</v>
      </c>
      <c r="J115">
        <v>3</v>
      </c>
      <c r="K115">
        <v>13.5</v>
      </c>
      <c r="L115" s="12">
        <f t="shared" si="8"/>
        <v>42098.5</v>
      </c>
      <c r="M115" s="12">
        <f>F115-K115</f>
        <v>42136.5</v>
      </c>
      <c r="N115" s="20">
        <v>96</v>
      </c>
      <c r="O115" s="17">
        <f t="shared" si="9"/>
        <v>94</v>
      </c>
      <c r="P115">
        <v>51.884345841991603</v>
      </c>
      <c r="Q115" t="s">
        <v>132</v>
      </c>
      <c r="R115" t="s">
        <v>132</v>
      </c>
      <c r="S115">
        <v>0</v>
      </c>
      <c r="T115">
        <v>1</v>
      </c>
      <c r="U115">
        <v>0</v>
      </c>
      <c r="V115">
        <v>0</v>
      </c>
      <c r="W115" t="s">
        <v>42</v>
      </c>
    </row>
    <row r="116" spans="1:23" s="5" customFormat="1" x14ac:dyDescent="0.25">
      <c r="A116" s="5">
        <v>115</v>
      </c>
      <c r="B116" s="5" t="s">
        <v>90</v>
      </c>
      <c r="C116" s="5" t="s">
        <v>1</v>
      </c>
      <c r="D116" s="5" t="s">
        <v>153</v>
      </c>
      <c r="E116" s="5">
        <v>2015</v>
      </c>
      <c r="F116" s="6">
        <v>42156</v>
      </c>
      <c r="G116" s="28">
        <v>0.2</v>
      </c>
      <c r="H116" s="28">
        <v>4.2</v>
      </c>
      <c r="I116" s="5" t="s">
        <v>91</v>
      </c>
      <c r="J116" s="5">
        <v>2</v>
      </c>
      <c r="K116">
        <v>32</v>
      </c>
      <c r="L116" s="12">
        <f t="shared" si="8"/>
        <v>42086</v>
      </c>
      <c r="M116" s="12">
        <f>F116-K116</f>
        <v>42124</v>
      </c>
      <c r="N116" s="21">
        <v>84</v>
      </c>
      <c r="O116" s="18">
        <f t="shared" si="9"/>
        <v>82</v>
      </c>
      <c r="P116" s="5">
        <v>47.1550291277957</v>
      </c>
      <c r="S116" s="5">
        <v>0</v>
      </c>
      <c r="T116" s="5">
        <v>1</v>
      </c>
      <c r="U116" s="5">
        <v>0</v>
      </c>
      <c r="V116" s="5">
        <v>0</v>
      </c>
      <c r="W116" s="5" t="s">
        <v>42</v>
      </c>
    </row>
    <row r="117" spans="1:23" x14ac:dyDescent="0.25">
      <c r="A117">
        <v>116</v>
      </c>
      <c r="B117" t="s">
        <v>90</v>
      </c>
      <c r="C117" t="s">
        <v>1</v>
      </c>
      <c r="D117" t="s">
        <v>153</v>
      </c>
      <c r="E117">
        <v>2015</v>
      </c>
      <c r="F117" s="1">
        <v>42156</v>
      </c>
      <c r="G117" s="23">
        <v>0.2</v>
      </c>
      <c r="H117" s="23">
        <v>4.2</v>
      </c>
      <c r="I117" t="s">
        <v>92</v>
      </c>
      <c r="J117">
        <v>3</v>
      </c>
      <c r="K117">
        <v>36</v>
      </c>
      <c r="L117" s="12">
        <f t="shared" si="8"/>
        <v>42082</v>
      </c>
      <c r="M117" s="12">
        <f>F117-K117</f>
        <v>42120</v>
      </c>
      <c r="N117" s="20">
        <v>80</v>
      </c>
      <c r="O117" s="17">
        <f t="shared" si="9"/>
        <v>78</v>
      </c>
      <c r="P117">
        <v>63.700112027701401</v>
      </c>
      <c r="Q117" t="s">
        <v>132</v>
      </c>
      <c r="R117" t="s">
        <v>132</v>
      </c>
      <c r="S117">
        <v>0</v>
      </c>
      <c r="T117">
        <v>1</v>
      </c>
      <c r="U117">
        <v>0</v>
      </c>
      <c r="V117">
        <v>0</v>
      </c>
      <c r="W117" t="s">
        <v>42</v>
      </c>
    </row>
    <row r="118" spans="1:23" x14ac:dyDescent="0.25">
      <c r="A118">
        <v>117</v>
      </c>
      <c r="B118" t="s">
        <v>90</v>
      </c>
      <c r="C118" t="s">
        <v>1</v>
      </c>
      <c r="D118" t="s">
        <v>153</v>
      </c>
      <c r="E118">
        <v>2015</v>
      </c>
      <c r="F118" s="1">
        <v>42156</v>
      </c>
      <c r="G118" s="23">
        <v>0.2</v>
      </c>
      <c r="H118" s="23">
        <v>4.2</v>
      </c>
      <c r="I118" t="s">
        <v>93</v>
      </c>
      <c r="J118">
        <v>4</v>
      </c>
      <c r="K118">
        <v>36</v>
      </c>
      <c r="L118" s="12">
        <f t="shared" si="8"/>
        <v>42082</v>
      </c>
      <c r="M118" s="12">
        <f>F118-K118</f>
        <v>42120</v>
      </c>
      <c r="N118" s="20">
        <v>80</v>
      </c>
      <c r="O118" s="17">
        <f t="shared" si="9"/>
        <v>78</v>
      </c>
      <c r="P118">
        <v>72.202061141774806</v>
      </c>
      <c r="Q118" t="s">
        <v>132</v>
      </c>
      <c r="R118" t="s">
        <v>132</v>
      </c>
      <c r="S118">
        <v>0</v>
      </c>
      <c r="T118">
        <v>1</v>
      </c>
      <c r="U118">
        <v>0</v>
      </c>
      <c r="V118">
        <v>0</v>
      </c>
      <c r="W118" t="s">
        <v>42</v>
      </c>
    </row>
    <row r="119" spans="1:23" x14ac:dyDescent="0.25">
      <c r="A119">
        <v>118</v>
      </c>
      <c r="B119" t="s">
        <v>90</v>
      </c>
      <c r="C119" t="s">
        <v>1</v>
      </c>
      <c r="D119" t="s">
        <v>153</v>
      </c>
      <c r="E119">
        <v>2015</v>
      </c>
      <c r="F119" s="1">
        <v>42156</v>
      </c>
      <c r="G119" s="23">
        <v>0.2</v>
      </c>
      <c r="H119" s="23">
        <v>4.2</v>
      </c>
      <c r="I119" t="s">
        <v>94</v>
      </c>
      <c r="J119">
        <v>1</v>
      </c>
      <c r="K119">
        <v>20</v>
      </c>
      <c r="L119" s="12">
        <f t="shared" si="8"/>
        <v>42098</v>
      </c>
      <c r="M119" s="12">
        <f>F119-K119</f>
        <v>42136</v>
      </c>
      <c r="N119" s="20">
        <v>96</v>
      </c>
      <c r="O119" s="17">
        <f t="shared" si="9"/>
        <v>94</v>
      </c>
      <c r="P119">
        <v>69.945106669111794</v>
      </c>
      <c r="Q119" t="s">
        <v>132</v>
      </c>
      <c r="S119">
        <v>0</v>
      </c>
      <c r="T119">
        <v>1</v>
      </c>
      <c r="U119">
        <v>0</v>
      </c>
      <c r="V119">
        <v>0</v>
      </c>
      <c r="W119" t="s">
        <v>42</v>
      </c>
    </row>
    <row r="120" spans="1:23" x14ac:dyDescent="0.25">
      <c r="A120">
        <v>119</v>
      </c>
      <c r="B120" t="s">
        <v>90</v>
      </c>
      <c r="C120" t="s">
        <v>1</v>
      </c>
      <c r="D120" t="s">
        <v>153</v>
      </c>
      <c r="E120">
        <v>2015</v>
      </c>
      <c r="F120" s="1">
        <v>42156</v>
      </c>
      <c r="G120" s="23">
        <v>0.2</v>
      </c>
      <c r="H120" s="23">
        <v>4.2</v>
      </c>
      <c r="I120" t="s">
        <v>95</v>
      </c>
      <c r="J120">
        <v>4</v>
      </c>
      <c r="K120">
        <v>20</v>
      </c>
      <c r="L120" s="12">
        <f t="shared" si="8"/>
        <v>42098</v>
      </c>
      <c r="M120" s="12">
        <f>F120-K120</f>
        <v>42136</v>
      </c>
      <c r="N120" s="20">
        <v>96</v>
      </c>
      <c r="O120" s="17">
        <f t="shared" si="9"/>
        <v>94</v>
      </c>
      <c r="P120">
        <v>34.5650703766321</v>
      </c>
      <c r="Q120" t="s">
        <v>132</v>
      </c>
      <c r="S120">
        <v>1</v>
      </c>
      <c r="T120">
        <v>0</v>
      </c>
      <c r="U120">
        <v>0</v>
      </c>
      <c r="V120">
        <v>0</v>
      </c>
      <c r="W120" t="s">
        <v>197</v>
      </c>
    </row>
    <row r="121" spans="1:23" x14ac:dyDescent="0.25">
      <c r="A121">
        <v>120</v>
      </c>
      <c r="B121" t="s">
        <v>90</v>
      </c>
      <c r="C121" t="s">
        <v>1</v>
      </c>
      <c r="D121" t="s">
        <v>153</v>
      </c>
      <c r="E121">
        <v>2015</v>
      </c>
      <c r="F121" s="1">
        <v>42156</v>
      </c>
      <c r="G121" s="23">
        <v>0.2</v>
      </c>
      <c r="H121" s="23">
        <v>4.2</v>
      </c>
      <c r="I121" t="s">
        <v>96</v>
      </c>
      <c r="J121">
        <v>3</v>
      </c>
      <c r="K121">
        <v>32</v>
      </c>
      <c r="L121" s="12">
        <f t="shared" si="8"/>
        <v>42086</v>
      </c>
      <c r="M121" s="12">
        <f>F121-K121</f>
        <v>42124</v>
      </c>
      <c r="N121" s="20">
        <v>84</v>
      </c>
      <c r="O121" s="17">
        <f t="shared" si="9"/>
        <v>82</v>
      </c>
      <c r="P121">
        <v>27.390291103913299</v>
      </c>
      <c r="S121">
        <v>1</v>
      </c>
      <c r="T121">
        <v>0</v>
      </c>
      <c r="U121">
        <v>0</v>
      </c>
      <c r="V121">
        <v>0</v>
      </c>
      <c r="W121" t="s">
        <v>197</v>
      </c>
    </row>
    <row r="122" spans="1:23" x14ac:dyDescent="0.25">
      <c r="A122">
        <v>121</v>
      </c>
      <c r="B122" t="s">
        <v>90</v>
      </c>
      <c r="C122" t="s">
        <v>1</v>
      </c>
      <c r="D122" t="s">
        <v>153</v>
      </c>
      <c r="E122">
        <v>2015</v>
      </c>
      <c r="F122" s="1">
        <v>42156</v>
      </c>
      <c r="G122" s="23">
        <v>0.2</v>
      </c>
      <c r="H122" s="23">
        <v>4.2</v>
      </c>
      <c r="I122" t="s">
        <v>97</v>
      </c>
      <c r="J122">
        <v>2</v>
      </c>
      <c r="K122">
        <v>21</v>
      </c>
      <c r="L122" s="12">
        <f t="shared" si="8"/>
        <v>42097</v>
      </c>
      <c r="M122" s="12">
        <f>F122-K122</f>
        <v>42135</v>
      </c>
      <c r="N122" s="20">
        <v>95</v>
      </c>
      <c r="O122" s="17">
        <f t="shared" si="9"/>
        <v>93</v>
      </c>
      <c r="P122">
        <v>45.3961987410622</v>
      </c>
      <c r="S122">
        <v>0</v>
      </c>
      <c r="T122">
        <v>0</v>
      </c>
      <c r="U122">
        <v>1</v>
      </c>
      <c r="V122">
        <v>0</v>
      </c>
      <c r="W122" t="s">
        <v>198</v>
      </c>
    </row>
    <row r="123" spans="1:23" x14ac:dyDescent="0.25">
      <c r="A123">
        <v>122</v>
      </c>
      <c r="B123" t="s">
        <v>90</v>
      </c>
      <c r="C123" t="s">
        <v>1</v>
      </c>
      <c r="D123" t="s">
        <v>153</v>
      </c>
      <c r="E123">
        <v>2015</v>
      </c>
      <c r="F123" s="1">
        <v>42156</v>
      </c>
      <c r="G123" s="23">
        <v>0.2</v>
      </c>
      <c r="H123" s="23">
        <v>4.2</v>
      </c>
      <c r="I123" t="s">
        <v>98</v>
      </c>
      <c r="J123">
        <v>4</v>
      </c>
      <c r="K123">
        <v>26</v>
      </c>
      <c r="L123" s="12">
        <f t="shared" si="8"/>
        <v>42092</v>
      </c>
      <c r="M123" s="12">
        <f>F123-K123</f>
        <v>42130</v>
      </c>
      <c r="N123" s="20">
        <v>90</v>
      </c>
      <c r="O123" s="17">
        <f t="shared" si="9"/>
        <v>88</v>
      </c>
      <c r="P123">
        <v>45.014076186596</v>
      </c>
      <c r="Q123" t="s">
        <v>132</v>
      </c>
      <c r="S123">
        <v>1</v>
      </c>
      <c r="T123">
        <v>0</v>
      </c>
      <c r="U123">
        <v>0</v>
      </c>
      <c r="V123">
        <v>0</v>
      </c>
      <c r="W123" t="s">
        <v>197</v>
      </c>
    </row>
    <row r="124" spans="1:23" s="5" customFormat="1" x14ac:dyDescent="0.25">
      <c r="A124" s="5">
        <v>123</v>
      </c>
      <c r="B124" s="5" t="s">
        <v>0</v>
      </c>
      <c r="C124" s="5" t="s">
        <v>1</v>
      </c>
      <c r="D124" s="5" t="s">
        <v>153</v>
      </c>
      <c r="E124" s="5">
        <v>2016</v>
      </c>
      <c r="F124" s="6">
        <v>42498</v>
      </c>
      <c r="G124" s="28">
        <v>0</v>
      </c>
      <c r="H124" s="28">
        <v>4.7</v>
      </c>
      <c r="I124" s="5" t="s">
        <v>2</v>
      </c>
      <c r="J124" s="5">
        <v>2</v>
      </c>
      <c r="K124">
        <v>23</v>
      </c>
      <c r="L124" s="12">
        <f t="shared" si="8"/>
        <v>42437</v>
      </c>
      <c r="M124" s="12">
        <f>F124-K124</f>
        <v>42475</v>
      </c>
      <c r="N124" s="21">
        <v>70</v>
      </c>
      <c r="O124" s="18">
        <f t="shared" si="9"/>
        <v>68</v>
      </c>
      <c r="P124" s="5">
        <v>11.019951546244799</v>
      </c>
      <c r="Q124" s="11"/>
      <c r="R124" s="11"/>
      <c r="S124" s="11">
        <v>0</v>
      </c>
      <c r="T124" s="5">
        <v>1</v>
      </c>
      <c r="U124" s="5">
        <v>0</v>
      </c>
      <c r="V124" s="5">
        <v>0</v>
      </c>
      <c r="W124" s="5" t="s">
        <v>42</v>
      </c>
    </row>
    <row r="125" spans="1:23" x14ac:dyDescent="0.25">
      <c r="A125">
        <v>124</v>
      </c>
      <c r="B125" t="s">
        <v>0</v>
      </c>
      <c r="C125" t="s">
        <v>1</v>
      </c>
      <c r="D125" t="s">
        <v>153</v>
      </c>
      <c r="E125">
        <v>2016</v>
      </c>
      <c r="F125" s="1">
        <v>42504</v>
      </c>
      <c r="G125" s="23">
        <v>0.3</v>
      </c>
      <c r="H125" s="23">
        <v>4.7</v>
      </c>
      <c r="I125" t="s">
        <v>44</v>
      </c>
      <c r="J125">
        <v>4</v>
      </c>
      <c r="K125">
        <v>27</v>
      </c>
      <c r="L125" s="12">
        <f t="shared" si="8"/>
        <v>42439</v>
      </c>
      <c r="M125" s="12">
        <f>F125-K125</f>
        <v>42477</v>
      </c>
      <c r="N125" s="20">
        <v>72</v>
      </c>
      <c r="O125" s="17">
        <f t="shared" si="9"/>
        <v>70</v>
      </c>
      <c r="P125">
        <v>81.722043426895297</v>
      </c>
      <c r="Q125" s="9"/>
      <c r="R125" s="9"/>
      <c r="S125" s="9">
        <v>0</v>
      </c>
      <c r="T125">
        <v>0</v>
      </c>
      <c r="U125">
        <v>1</v>
      </c>
      <c r="V125">
        <v>0</v>
      </c>
      <c r="W125" t="s">
        <v>198</v>
      </c>
    </row>
    <row r="126" spans="1:23" x14ac:dyDescent="0.25">
      <c r="A126">
        <v>125</v>
      </c>
      <c r="B126" t="s">
        <v>0</v>
      </c>
      <c r="C126" t="s">
        <v>1</v>
      </c>
      <c r="D126" t="s">
        <v>153</v>
      </c>
      <c r="E126">
        <v>2016</v>
      </c>
      <c r="F126" s="1">
        <v>42504</v>
      </c>
      <c r="G126" s="23">
        <v>0.3</v>
      </c>
      <c r="H126" s="23">
        <v>4.7</v>
      </c>
      <c r="I126" t="s">
        <v>99</v>
      </c>
      <c r="J126">
        <v>2</v>
      </c>
      <c r="K126">
        <v>26</v>
      </c>
      <c r="L126" s="12">
        <f t="shared" si="8"/>
        <v>42440</v>
      </c>
      <c r="M126" s="12">
        <f>F126-K126</f>
        <v>42478</v>
      </c>
      <c r="N126" s="20">
        <v>73</v>
      </c>
      <c r="O126" s="17">
        <f t="shared" si="9"/>
        <v>71</v>
      </c>
      <c r="P126">
        <v>61.368283787363197</v>
      </c>
      <c r="Q126" s="9"/>
      <c r="R126" s="9"/>
      <c r="S126" s="9">
        <v>0</v>
      </c>
      <c r="T126">
        <v>0</v>
      </c>
      <c r="U126">
        <v>1</v>
      </c>
      <c r="V126">
        <v>0</v>
      </c>
      <c r="W126" t="s">
        <v>198</v>
      </c>
    </row>
    <row r="127" spans="1:23" x14ac:dyDescent="0.25">
      <c r="A127">
        <v>126</v>
      </c>
      <c r="B127" t="s">
        <v>0</v>
      </c>
      <c r="C127" t="s">
        <v>1</v>
      </c>
      <c r="D127" t="s">
        <v>153</v>
      </c>
      <c r="E127">
        <v>2016</v>
      </c>
      <c r="F127" s="1">
        <v>42504</v>
      </c>
      <c r="G127" s="23">
        <v>0.3</v>
      </c>
      <c r="H127" s="23">
        <v>4.7</v>
      </c>
      <c r="I127" t="s">
        <v>43</v>
      </c>
      <c r="J127">
        <v>3</v>
      </c>
      <c r="K127">
        <v>24</v>
      </c>
      <c r="L127" s="12">
        <f t="shared" si="8"/>
        <v>42442</v>
      </c>
      <c r="M127" s="12">
        <f>F127-K127</f>
        <v>42480</v>
      </c>
      <c r="N127" s="20">
        <v>75</v>
      </c>
      <c r="O127" s="17">
        <f t="shared" si="9"/>
        <v>73</v>
      </c>
      <c r="P127">
        <v>45.978879837067197</v>
      </c>
      <c r="Q127" s="9"/>
      <c r="R127" s="9"/>
      <c r="S127" s="9">
        <v>0</v>
      </c>
      <c r="T127">
        <v>1</v>
      </c>
      <c r="U127">
        <v>0</v>
      </c>
      <c r="V127">
        <v>0</v>
      </c>
      <c r="W127" t="s">
        <v>42</v>
      </c>
    </row>
    <row r="128" spans="1:23" x14ac:dyDescent="0.25">
      <c r="A128">
        <v>127</v>
      </c>
      <c r="B128" t="s">
        <v>0</v>
      </c>
      <c r="C128" t="s">
        <v>1</v>
      </c>
      <c r="D128" t="s">
        <v>153</v>
      </c>
      <c r="E128">
        <v>2016</v>
      </c>
      <c r="F128" s="1">
        <v>42507</v>
      </c>
      <c r="G128" s="23">
        <v>0.5</v>
      </c>
      <c r="H128" s="23">
        <v>4.7</v>
      </c>
      <c r="I128" t="s">
        <v>17</v>
      </c>
      <c r="J128">
        <v>4</v>
      </c>
      <c r="K128">
        <v>21.5</v>
      </c>
      <c r="L128" s="12">
        <f t="shared" si="8"/>
        <v>42447.5</v>
      </c>
      <c r="M128" s="12">
        <f>F128-K128</f>
        <v>42485.5</v>
      </c>
      <c r="N128" s="20">
        <v>80</v>
      </c>
      <c r="O128" s="17">
        <f t="shared" si="9"/>
        <v>78</v>
      </c>
      <c r="P128">
        <v>62.145347889848502</v>
      </c>
      <c r="Q128" s="9"/>
      <c r="R128" s="9"/>
      <c r="S128" s="9">
        <v>0</v>
      </c>
      <c r="T128">
        <v>0</v>
      </c>
      <c r="U128">
        <v>0</v>
      </c>
      <c r="V128">
        <v>1</v>
      </c>
      <c r="W128" t="s">
        <v>199</v>
      </c>
    </row>
    <row r="129" spans="1:23" x14ac:dyDescent="0.25">
      <c r="A129">
        <v>128</v>
      </c>
      <c r="B129" t="s">
        <v>0</v>
      </c>
      <c r="C129" t="s">
        <v>1</v>
      </c>
      <c r="D129" t="s">
        <v>153</v>
      </c>
      <c r="E129">
        <v>2016</v>
      </c>
      <c r="F129" s="1">
        <v>42510</v>
      </c>
      <c r="G129" s="23">
        <v>0</v>
      </c>
      <c r="H129" s="23">
        <v>4.7</v>
      </c>
      <c r="I129" t="s">
        <v>100</v>
      </c>
      <c r="J129">
        <v>3</v>
      </c>
      <c r="K129">
        <v>25</v>
      </c>
      <c r="L129" s="12">
        <f t="shared" si="8"/>
        <v>42447</v>
      </c>
      <c r="M129" s="12">
        <f>F129-K129</f>
        <v>42485</v>
      </c>
      <c r="N129" s="20">
        <v>80</v>
      </c>
      <c r="O129" s="17">
        <f t="shared" si="9"/>
        <v>78</v>
      </c>
      <c r="P129">
        <v>16.130922794866599</v>
      </c>
      <c r="Q129" s="9"/>
      <c r="R129" s="9"/>
      <c r="S129" s="9">
        <v>0</v>
      </c>
      <c r="T129">
        <v>1</v>
      </c>
      <c r="U129">
        <v>0</v>
      </c>
      <c r="V129">
        <v>0</v>
      </c>
      <c r="W129" t="s">
        <v>42</v>
      </c>
    </row>
    <row r="130" spans="1:23" x14ac:dyDescent="0.25">
      <c r="A130">
        <v>129</v>
      </c>
      <c r="B130" t="s">
        <v>0</v>
      </c>
      <c r="C130" t="s">
        <v>1</v>
      </c>
      <c r="D130" t="s">
        <v>153</v>
      </c>
      <c r="E130">
        <v>2016</v>
      </c>
      <c r="F130" s="1">
        <v>42511</v>
      </c>
      <c r="G130" s="23">
        <v>0</v>
      </c>
      <c r="H130" s="23">
        <v>4.7</v>
      </c>
      <c r="I130" t="s">
        <v>53</v>
      </c>
      <c r="J130">
        <v>4</v>
      </c>
      <c r="K130">
        <v>23</v>
      </c>
      <c r="L130" s="12">
        <f t="shared" si="8"/>
        <v>42450</v>
      </c>
      <c r="M130" s="12">
        <f>F130-K130</f>
        <v>42488</v>
      </c>
      <c r="N130" s="20">
        <v>83</v>
      </c>
      <c r="O130" s="17">
        <f t="shared" si="9"/>
        <v>81</v>
      </c>
      <c r="P130">
        <v>51.616784157124798</v>
      </c>
      <c r="Q130" s="9"/>
      <c r="R130" s="9"/>
      <c r="S130" s="9">
        <v>0</v>
      </c>
      <c r="T130">
        <v>0</v>
      </c>
      <c r="U130">
        <v>0</v>
      </c>
      <c r="V130">
        <v>1</v>
      </c>
      <c r="W130" t="s">
        <v>199</v>
      </c>
    </row>
    <row r="131" spans="1:23" x14ac:dyDescent="0.25">
      <c r="A131">
        <v>130</v>
      </c>
      <c r="B131" t="s">
        <v>0</v>
      </c>
      <c r="C131" t="s">
        <v>1</v>
      </c>
      <c r="D131" t="s">
        <v>153</v>
      </c>
      <c r="E131">
        <v>2016</v>
      </c>
      <c r="F131" s="1">
        <v>42511</v>
      </c>
      <c r="G131" s="23">
        <v>0</v>
      </c>
      <c r="H131" s="23">
        <v>4.7</v>
      </c>
      <c r="I131" t="s">
        <v>10</v>
      </c>
      <c r="J131">
        <v>4</v>
      </c>
      <c r="K131">
        <v>23.5</v>
      </c>
      <c r="L131" s="12">
        <f t="shared" si="8"/>
        <v>42449.5</v>
      </c>
      <c r="M131" s="12">
        <f>F131-K131</f>
        <v>42487.5</v>
      </c>
      <c r="N131" s="20">
        <v>82</v>
      </c>
      <c r="O131" s="17">
        <f t="shared" si="9"/>
        <v>80</v>
      </c>
      <c r="P131">
        <v>44.511542614967702</v>
      </c>
      <c r="Q131" s="9"/>
      <c r="R131" s="9"/>
      <c r="S131" s="9">
        <v>0</v>
      </c>
      <c r="T131">
        <v>1</v>
      </c>
      <c r="U131">
        <v>0</v>
      </c>
      <c r="V131">
        <v>0</v>
      </c>
      <c r="W131" t="s">
        <v>42</v>
      </c>
    </row>
    <row r="132" spans="1:23" x14ac:dyDescent="0.25">
      <c r="A132">
        <v>131</v>
      </c>
      <c r="B132" t="s">
        <v>0</v>
      </c>
      <c r="C132" t="s">
        <v>1</v>
      </c>
      <c r="D132" t="s">
        <v>153</v>
      </c>
      <c r="E132">
        <v>2016</v>
      </c>
      <c r="F132" s="1">
        <v>42511</v>
      </c>
      <c r="G132" s="23">
        <v>0</v>
      </c>
      <c r="H132" s="23">
        <v>4.7</v>
      </c>
      <c r="I132" t="s">
        <v>3</v>
      </c>
      <c r="J132">
        <v>1</v>
      </c>
      <c r="K132">
        <v>21</v>
      </c>
      <c r="L132" s="12">
        <f t="shared" si="8"/>
        <v>42452</v>
      </c>
      <c r="M132" s="12">
        <f>F132-K132</f>
        <v>42490</v>
      </c>
      <c r="N132" s="20">
        <v>85</v>
      </c>
      <c r="O132" s="17">
        <f t="shared" si="9"/>
        <v>83</v>
      </c>
      <c r="P132">
        <v>62.111246893967198</v>
      </c>
      <c r="Q132" s="9"/>
      <c r="R132" s="9"/>
      <c r="S132" s="9">
        <v>0</v>
      </c>
      <c r="T132">
        <v>1</v>
      </c>
      <c r="U132">
        <v>0</v>
      </c>
      <c r="V132">
        <v>0</v>
      </c>
      <c r="W132" t="s">
        <v>42</v>
      </c>
    </row>
    <row r="133" spans="1:23" x14ac:dyDescent="0.25">
      <c r="A133">
        <v>132</v>
      </c>
      <c r="B133" t="s">
        <v>0</v>
      </c>
      <c r="C133" t="s">
        <v>1</v>
      </c>
      <c r="D133" t="s">
        <v>153</v>
      </c>
      <c r="E133">
        <v>2016</v>
      </c>
      <c r="F133" s="1">
        <v>42512</v>
      </c>
      <c r="G133" s="23">
        <v>0</v>
      </c>
      <c r="H133" s="23">
        <v>4.7</v>
      </c>
      <c r="I133" t="s">
        <v>7</v>
      </c>
      <c r="J133">
        <v>3</v>
      </c>
      <c r="K133">
        <v>30</v>
      </c>
      <c r="L133" s="12">
        <f t="shared" si="8"/>
        <v>42444</v>
      </c>
      <c r="M133" s="12">
        <f>F133-K133</f>
        <v>42482</v>
      </c>
      <c r="N133" s="20">
        <v>77</v>
      </c>
      <c r="O133" s="17">
        <f t="shared" si="9"/>
        <v>75</v>
      </c>
      <c r="P133">
        <v>71.018457401295706</v>
      </c>
      <c r="Q133" s="3"/>
      <c r="R133" s="3"/>
      <c r="S133" s="9">
        <v>0</v>
      </c>
      <c r="T133">
        <v>1</v>
      </c>
      <c r="U133">
        <v>0</v>
      </c>
      <c r="V133">
        <v>0</v>
      </c>
      <c r="W133" t="s">
        <v>42</v>
      </c>
    </row>
    <row r="134" spans="1:23" x14ac:dyDescent="0.25">
      <c r="A134">
        <v>133</v>
      </c>
      <c r="B134" t="s">
        <v>0</v>
      </c>
      <c r="C134" t="s">
        <v>1</v>
      </c>
      <c r="D134" t="s">
        <v>153</v>
      </c>
      <c r="E134">
        <v>2016</v>
      </c>
      <c r="F134" s="1">
        <v>42516</v>
      </c>
      <c r="G134" s="23">
        <v>0</v>
      </c>
      <c r="H134" s="23">
        <v>4.7</v>
      </c>
      <c r="I134" t="s">
        <v>51</v>
      </c>
      <c r="J134">
        <v>4</v>
      </c>
      <c r="K134">
        <v>15.5</v>
      </c>
      <c r="L134" s="12">
        <f t="shared" si="8"/>
        <v>42462.5</v>
      </c>
      <c r="M134" s="12">
        <f>F134-K134</f>
        <v>42500.5</v>
      </c>
      <c r="N134" s="20">
        <v>95</v>
      </c>
      <c r="O134" s="17">
        <f t="shared" si="9"/>
        <v>93</v>
      </c>
      <c r="P134">
        <v>51.552851323828897</v>
      </c>
      <c r="Q134" s="3"/>
      <c r="R134" s="3"/>
      <c r="S134" s="9">
        <v>0</v>
      </c>
      <c r="T134">
        <v>1</v>
      </c>
      <c r="U134">
        <v>0</v>
      </c>
      <c r="V134">
        <v>0</v>
      </c>
      <c r="W134" t="s">
        <v>42</v>
      </c>
    </row>
    <row r="135" spans="1:23" x14ac:dyDescent="0.25">
      <c r="A135">
        <v>134</v>
      </c>
      <c r="B135" t="s">
        <v>0</v>
      </c>
      <c r="C135" t="s">
        <v>1</v>
      </c>
      <c r="D135" t="s">
        <v>153</v>
      </c>
      <c r="E135">
        <v>2016</v>
      </c>
      <c r="F135" s="1">
        <v>42516</v>
      </c>
      <c r="G135" s="23">
        <v>0</v>
      </c>
      <c r="H135" s="23">
        <v>4.7</v>
      </c>
      <c r="I135" t="s">
        <v>101</v>
      </c>
      <c r="J135">
        <v>1</v>
      </c>
      <c r="K135">
        <v>28</v>
      </c>
      <c r="L135" s="12">
        <f t="shared" si="8"/>
        <v>42450</v>
      </c>
      <c r="M135" s="12">
        <f>F135-K135</f>
        <v>42488</v>
      </c>
      <c r="N135" s="20">
        <v>83</v>
      </c>
      <c r="O135" s="17">
        <f t="shared" si="9"/>
        <v>81</v>
      </c>
      <c r="P135">
        <v>46.126402835203798</v>
      </c>
      <c r="Q135" s="9"/>
      <c r="R135" s="9"/>
      <c r="S135" s="9">
        <v>0</v>
      </c>
      <c r="T135">
        <v>1</v>
      </c>
      <c r="U135">
        <v>0</v>
      </c>
      <c r="V135">
        <v>0</v>
      </c>
      <c r="W135" t="s">
        <v>42</v>
      </c>
    </row>
    <row r="136" spans="1:23" x14ac:dyDescent="0.25">
      <c r="A136">
        <v>135</v>
      </c>
      <c r="B136" t="s">
        <v>0</v>
      </c>
      <c r="C136" t="s">
        <v>1</v>
      </c>
      <c r="D136" t="s">
        <v>153</v>
      </c>
      <c r="E136">
        <v>2016</v>
      </c>
      <c r="F136" s="1">
        <v>42516</v>
      </c>
      <c r="G136" s="23">
        <v>0</v>
      </c>
      <c r="H136" s="23">
        <v>4.7</v>
      </c>
      <c r="I136" t="s">
        <v>52</v>
      </c>
      <c r="J136">
        <v>4</v>
      </c>
      <c r="K136">
        <v>17</v>
      </c>
      <c r="L136" s="12">
        <f t="shared" si="8"/>
        <v>42461</v>
      </c>
      <c r="M136" s="12">
        <f>F136-K136</f>
        <v>42499</v>
      </c>
      <c r="N136" s="20">
        <v>94</v>
      </c>
      <c r="O136" s="17">
        <f t="shared" si="9"/>
        <v>92</v>
      </c>
      <c r="P136">
        <v>50.297336946555603</v>
      </c>
      <c r="Q136" s="3"/>
      <c r="R136" s="3"/>
      <c r="S136" s="9">
        <v>0</v>
      </c>
      <c r="T136">
        <v>1</v>
      </c>
      <c r="U136">
        <v>0</v>
      </c>
      <c r="V136">
        <v>0</v>
      </c>
      <c r="W136" t="s">
        <v>42</v>
      </c>
    </row>
    <row r="137" spans="1:23" x14ac:dyDescent="0.25">
      <c r="A137">
        <v>136</v>
      </c>
      <c r="B137" t="s">
        <v>0</v>
      </c>
      <c r="C137" t="s">
        <v>1</v>
      </c>
      <c r="D137" t="s">
        <v>153</v>
      </c>
      <c r="E137">
        <v>2016</v>
      </c>
      <c r="F137" s="1">
        <v>42516</v>
      </c>
      <c r="G137" s="23">
        <v>0</v>
      </c>
      <c r="H137" s="23">
        <v>4.7</v>
      </c>
      <c r="I137" t="s">
        <v>102</v>
      </c>
      <c r="J137">
        <v>4</v>
      </c>
      <c r="K137">
        <v>34</v>
      </c>
      <c r="L137" s="12">
        <f t="shared" si="8"/>
        <v>42444</v>
      </c>
      <c r="M137" s="12">
        <f>F137-K137</f>
        <v>42482</v>
      </c>
      <c r="N137" s="20">
        <v>81</v>
      </c>
      <c r="O137" s="17">
        <f t="shared" si="9"/>
        <v>79</v>
      </c>
      <c r="P137">
        <v>55.0278700213915</v>
      </c>
      <c r="Q137" s="9"/>
      <c r="R137" s="9"/>
      <c r="S137" s="9">
        <v>0</v>
      </c>
      <c r="T137">
        <v>0</v>
      </c>
      <c r="U137">
        <v>1</v>
      </c>
      <c r="V137">
        <v>0</v>
      </c>
      <c r="W137" t="s">
        <v>198</v>
      </c>
    </row>
    <row r="138" spans="1:23" x14ac:dyDescent="0.25">
      <c r="A138">
        <v>137</v>
      </c>
      <c r="B138" t="s">
        <v>0</v>
      </c>
      <c r="C138" t="s">
        <v>1</v>
      </c>
      <c r="D138" t="s">
        <v>153</v>
      </c>
      <c r="E138">
        <v>2016</v>
      </c>
      <c r="F138" s="1">
        <v>42517</v>
      </c>
      <c r="G138" s="23">
        <v>0</v>
      </c>
      <c r="H138" s="23">
        <v>4.7</v>
      </c>
      <c r="I138" t="s">
        <v>15</v>
      </c>
      <c r="J138">
        <v>3</v>
      </c>
      <c r="K138">
        <v>24</v>
      </c>
      <c r="L138" s="12">
        <f t="shared" ref="L138:L169" si="10">M138-38</f>
        <v>42455</v>
      </c>
      <c r="M138" s="12">
        <f>F138-K138</f>
        <v>42493</v>
      </c>
      <c r="N138" s="20">
        <v>88</v>
      </c>
      <c r="O138" s="17">
        <f t="shared" ref="O138:O169" si="11">N138-2</f>
        <v>86</v>
      </c>
      <c r="P138">
        <v>44.931212189110497</v>
      </c>
      <c r="Q138" s="9"/>
      <c r="R138" s="9"/>
      <c r="S138" s="9">
        <v>0</v>
      </c>
      <c r="T138">
        <v>1</v>
      </c>
      <c r="U138">
        <v>0</v>
      </c>
      <c r="V138">
        <v>0</v>
      </c>
      <c r="W138" t="s">
        <v>42</v>
      </c>
    </row>
    <row r="139" spans="1:23" x14ac:dyDescent="0.25">
      <c r="A139">
        <v>138</v>
      </c>
      <c r="B139" t="s">
        <v>0</v>
      </c>
      <c r="C139" t="s">
        <v>1</v>
      </c>
      <c r="D139" t="s">
        <v>153</v>
      </c>
      <c r="E139">
        <v>2016</v>
      </c>
      <c r="F139" s="1">
        <v>42518</v>
      </c>
      <c r="G139" s="23">
        <v>0</v>
      </c>
      <c r="H139" s="23">
        <v>4.7</v>
      </c>
      <c r="I139" t="s">
        <v>9</v>
      </c>
      <c r="J139">
        <v>3</v>
      </c>
      <c r="K139">
        <v>21</v>
      </c>
      <c r="L139" s="12">
        <f t="shared" si="10"/>
        <v>42459</v>
      </c>
      <c r="M139" s="12">
        <f>F139-K139</f>
        <v>42497</v>
      </c>
      <c r="N139" s="20">
        <v>92</v>
      </c>
      <c r="O139" s="17">
        <f t="shared" si="11"/>
        <v>90</v>
      </c>
      <c r="P139">
        <v>68.723058435342296</v>
      </c>
      <c r="Q139" s="3"/>
      <c r="R139" s="3"/>
      <c r="S139" s="3">
        <v>1</v>
      </c>
      <c r="T139">
        <v>0</v>
      </c>
      <c r="U139">
        <v>0</v>
      </c>
      <c r="V139">
        <v>0</v>
      </c>
      <c r="W139" t="s">
        <v>197</v>
      </c>
    </row>
    <row r="140" spans="1:23" x14ac:dyDescent="0.25">
      <c r="A140">
        <v>139</v>
      </c>
      <c r="B140" t="s">
        <v>0</v>
      </c>
      <c r="C140" t="s">
        <v>1</v>
      </c>
      <c r="D140" t="s">
        <v>153</v>
      </c>
      <c r="E140">
        <v>2016</v>
      </c>
      <c r="F140" s="1">
        <v>42518</v>
      </c>
      <c r="G140" s="23">
        <v>0</v>
      </c>
      <c r="H140" s="23">
        <v>4.7</v>
      </c>
      <c r="I140" t="s">
        <v>8</v>
      </c>
      <c r="J140">
        <v>3</v>
      </c>
      <c r="K140">
        <v>23</v>
      </c>
      <c r="L140" s="12">
        <f t="shared" si="10"/>
        <v>42457</v>
      </c>
      <c r="M140" s="12">
        <f>F140-K140</f>
        <v>42495</v>
      </c>
      <c r="N140" s="20">
        <v>90</v>
      </c>
      <c r="O140" s="17">
        <f t="shared" si="11"/>
        <v>88</v>
      </c>
      <c r="P140">
        <v>71.373783046152596</v>
      </c>
      <c r="Q140" s="3"/>
      <c r="R140" s="3"/>
      <c r="S140" s="3">
        <v>0</v>
      </c>
      <c r="T140">
        <v>1</v>
      </c>
      <c r="U140">
        <v>0</v>
      </c>
      <c r="V140">
        <v>0</v>
      </c>
      <c r="W140" t="s">
        <v>42</v>
      </c>
    </row>
    <row r="141" spans="1:23" x14ac:dyDescent="0.25">
      <c r="A141">
        <v>140</v>
      </c>
      <c r="B141" t="s">
        <v>0</v>
      </c>
      <c r="C141" t="s">
        <v>1</v>
      </c>
      <c r="D141" t="s">
        <v>153</v>
      </c>
      <c r="E141">
        <v>2016</v>
      </c>
      <c r="F141" s="1">
        <v>42518</v>
      </c>
      <c r="G141" s="23">
        <v>0</v>
      </c>
      <c r="H141" s="23">
        <v>4.7</v>
      </c>
      <c r="I141" t="s">
        <v>5</v>
      </c>
      <c r="J141">
        <v>3</v>
      </c>
      <c r="K141">
        <v>32</v>
      </c>
      <c r="L141" s="12">
        <f t="shared" si="10"/>
        <v>42448</v>
      </c>
      <c r="M141" s="12">
        <f>F141-K141</f>
        <v>42486</v>
      </c>
      <c r="N141" s="20">
        <v>81</v>
      </c>
      <c r="O141" s="17">
        <f t="shared" si="11"/>
        <v>79</v>
      </c>
      <c r="P141">
        <v>63.076551611720099</v>
      </c>
      <c r="Q141" s="3"/>
      <c r="R141" s="3"/>
      <c r="S141" s="3">
        <v>0</v>
      </c>
      <c r="T141">
        <v>1</v>
      </c>
      <c r="U141">
        <v>0</v>
      </c>
      <c r="V141">
        <v>0</v>
      </c>
      <c r="W141" t="s">
        <v>42</v>
      </c>
    </row>
    <row r="142" spans="1:23" x14ac:dyDescent="0.25">
      <c r="A142">
        <v>141</v>
      </c>
      <c r="B142" t="s">
        <v>0</v>
      </c>
      <c r="C142" t="s">
        <v>1</v>
      </c>
      <c r="D142" t="s">
        <v>153</v>
      </c>
      <c r="E142">
        <v>2016</v>
      </c>
      <c r="F142" s="1">
        <v>42518</v>
      </c>
      <c r="G142" s="23">
        <v>0</v>
      </c>
      <c r="H142" s="23">
        <v>4.7</v>
      </c>
      <c r="I142" t="s">
        <v>13</v>
      </c>
      <c r="J142">
        <v>4</v>
      </c>
      <c r="K142">
        <v>32</v>
      </c>
      <c r="L142" s="12">
        <f t="shared" si="10"/>
        <v>42448</v>
      </c>
      <c r="M142" s="12">
        <f>F142-K142</f>
        <v>42486</v>
      </c>
      <c r="N142" s="20">
        <v>80</v>
      </c>
      <c r="O142" s="17">
        <f t="shared" si="11"/>
        <v>78</v>
      </c>
      <c r="P142">
        <v>51.583966743423098</v>
      </c>
      <c r="Q142" s="3"/>
      <c r="R142" s="3"/>
      <c r="S142" s="3">
        <v>0</v>
      </c>
      <c r="T142">
        <v>1</v>
      </c>
      <c r="U142">
        <v>0</v>
      </c>
      <c r="V142">
        <v>0</v>
      </c>
      <c r="W142" t="s">
        <v>42</v>
      </c>
    </row>
    <row r="143" spans="1:23" s="5" customFormat="1" x14ac:dyDescent="0.25">
      <c r="A143" s="5">
        <v>142</v>
      </c>
      <c r="B143" s="5" t="s">
        <v>40</v>
      </c>
      <c r="C143" s="5" t="s">
        <v>22</v>
      </c>
      <c r="D143" s="5" t="s">
        <v>153</v>
      </c>
      <c r="E143" s="5">
        <v>2016</v>
      </c>
      <c r="F143" s="6">
        <v>42519</v>
      </c>
      <c r="G143" s="28">
        <v>1.9</v>
      </c>
      <c r="H143" s="28">
        <v>4.7</v>
      </c>
      <c r="I143" s="5" t="s">
        <v>103</v>
      </c>
      <c r="J143" s="5">
        <v>3</v>
      </c>
      <c r="K143">
        <v>22</v>
      </c>
      <c r="L143" s="12">
        <f t="shared" si="10"/>
        <v>42459</v>
      </c>
      <c r="M143" s="12">
        <f>F143-K143</f>
        <v>42497</v>
      </c>
      <c r="N143" s="21">
        <v>92</v>
      </c>
      <c r="O143" s="18">
        <f t="shared" si="11"/>
        <v>90</v>
      </c>
      <c r="P143" s="5">
        <v>12.8035736115073</v>
      </c>
      <c r="Q143" s="11" t="s">
        <v>132</v>
      </c>
      <c r="R143" s="11" t="s">
        <v>132</v>
      </c>
      <c r="S143" s="11">
        <v>0</v>
      </c>
      <c r="T143" s="5">
        <v>1</v>
      </c>
      <c r="U143" s="5">
        <v>0</v>
      </c>
      <c r="V143" s="5">
        <v>0</v>
      </c>
      <c r="W143" s="5" t="s">
        <v>42</v>
      </c>
    </row>
    <row r="144" spans="1:23" x14ac:dyDescent="0.25">
      <c r="A144">
        <v>143</v>
      </c>
      <c r="B144" t="s">
        <v>40</v>
      </c>
      <c r="C144" t="s">
        <v>22</v>
      </c>
      <c r="D144" t="s">
        <v>153</v>
      </c>
      <c r="E144">
        <v>2016</v>
      </c>
      <c r="F144" s="1">
        <v>42519</v>
      </c>
      <c r="G144" s="23">
        <v>1.9</v>
      </c>
      <c r="H144" s="23">
        <v>4.7</v>
      </c>
      <c r="I144" t="s">
        <v>104</v>
      </c>
      <c r="J144">
        <v>4</v>
      </c>
      <c r="K144">
        <v>24.5</v>
      </c>
      <c r="L144" s="12">
        <f t="shared" si="10"/>
        <v>42456.5</v>
      </c>
      <c r="M144" s="12">
        <f>F144-K144</f>
        <v>42494.5</v>
      </c>
      <c r="N144" s="20">
        <v>89</v>
      </c>
      <c r="O144" s="17">
        <f t="shared" si="11"/>
        <v>87</v>
      </c>
      <c r="P144">
        <v>26.668657080185199</v>
      </c>
      <c r="Q144" s="3" t="s">
        <v>132</v>
      </c>
      <c r="R144" s="3"/>
      <c r="S144" s="3">
        <v>1</v>
      </c>
      <c r="T144">
        <v>0</v>
      </c>
      <c r="U144">
        <v>0</v>
      </c>
      <c r="V144">
        <v>0</v>
      </c>
      <c r="W144" t="s">
        <v>197</v>
      </c>
    </row>
    <row r="145" spans="1:23" s="5" customFormat="1" x14ac:dyDescent="0.25">
      <c r="A145" s="5">
        <v>144</v>
      </c>
      <c r="B145" s="5" t="s">
        <v>77</v>
      </c>
      <c r="C145" s="5" t="s">
        <v>1</v>
      </c>
      <c r="D145" s="5" t="s">
        <v>153</v>
      </c>
      <c r="E145" s="5">
        <v>2016</v>
      </c>
      <c r="F145" s="6">
        <v>42520</v>
      </c>
      <c r="G145" s="28">
        <v>15.8</v>
      </c>
      <c r="H145" s="28">
        <v>5.5</v>
      </c>
      <c r="I145" s="5" t="s">
        <v>86</v>
      </c>
      <c r="J145" s="5">
        <v>2</v>
      </c>
      <c r="K145">
        <v>18</v>
      </c>
      <c r="L145" s="12">
        <f t="shared" si="10"/>
        <v>42464</v>
      </c>
      <c r="M145" s="12">
        <f>F145-K145</f>
        <v>42502</v>
      </c>
      <c r="N145" s="21">
        <v>97</v>
      </c>
      <c r="O145" s="18">
        <f t="shared" si="11"/>
        <v>95</v>
      </c>
      <c r="P145" s="5">
        <v>60.586677531065398</v>
      </c>
      <c r="Q145" s="11" t="s">
        <v>182</v>
      </c>
      <c r="R145" s="11" t="s">
        <v>132</v>
      </c>
      <c r="S145" s="11">
        <v>0</v>
      </c>
      <c r="T145" s="5">
        <v>0</v>
      </c>
      <c r="U145" s="5">
        <v>1</v>
      </c>
      <c r="V145" s="5">
        <v>0</v>
      </c>
      <c r="W145" s="5" t="s">
        <v>198</v>
      </c>
    </row>
    <row r="146" spans="1:23" x14ac:dyDescent="0.25">
      <c r="A146">
        <v>145</v>
      </c>
      <c r="B146" t="s">
        <v>77</v>
      </c>
      <c r="C146" t="s">
        <v>1</v>
      </c>
      <c r="D146" t="s">
        <v>153</v>
      </c>
      <c r="E146">
        <v>2016</v>
      </c>
      <c r="F146" s="1">
        <v>42520</v>
      </c>
      <c r="G146" s="23">
        <v>15.8</v>
      </c>
      <c r="H146" s="23">
        <v>5.5</v>
      </c>
      <c r="I146" t="s">
        <v>79</v>
      </c>
      <c r="J146">
        <v>4</v>
      </c>
      <c r="K146">
        <v>21.5</v>
      </c>
      <c r="L146" s="12">
        <f t="shared" si="10"/>
        <v>42460.5</v>
      </c>
      <c r="M146" s="12">
        <f>F146-K146</f>
        <v>42498.5</v>
      </c>
      <c r="N146" s="20">
        <v>93</v>
      </c>
      <c r="O146" s="17">
        <f t="shared" si="11"/>
        <v>91</v>
      </c>
      <c r="P146">
        <v>52.859011183768303</v>
      </c>
      <c r="Q146" s="9" t="s">
        <v>132</v>
      </c>
      <c r="R146" s="9" t="s">
        <v>132</v>
      </c>
      <c r="S146" s="3">
        <v>0</v>
      </c>
      <c r="T146">
        <v>1</v>
      </c>
      <c r="U146">
        <v>0</v>
      </c>
      <c r="V146">
        <v>0</v>
      </c>
      <c r="W146" t="s">
        <v>42</v>
      </c>
    </row>
    <row r="147" spans="1:23" x14ac:dyDescent="0.25">
      <c r="A147">
        <v>146</v>
      </c>
      <c r="B147" t="s">
        <v>77</v>
      </c>
      <c r="C147" t="s">
        <v>1</v>
      </c>
      <c r="D147" t="s">
        <v>153</v>
      </c>
      <c r="E147">
        <v>2016</v>
      </c>
      <c r="F147" s="1">
        <v>42520</v>
      </c>
      <c r="G147" s="23">
        <v>15.8</v>
      </c>
      <c r="H147" s="23">
        <v>5.5</v>
      </c>
      <c r="I147" t="s">
        <v>87</v>
      </c>
      <c r="J147">
        <v>3</v>
      </c>
      <c r="K147">
        <v>20.5</v>
      </c>
      <c r="L147" s="12">
        <f t="shared" si="10"/>
        <v>42461.5</v>
      </c>
      <c r="M147" s="12">
        <f>F147-K147</f>
        <v>42499.5</v>
      </c>
      <c r="N147" s="20">
        <v>94</v>
      </c>
      <c r="O147" s="17">
        <f t="shared" si="11"/>
        <v>92</v>
      </c>
      <c r="P147">
        <v>72.457822491955497</v>
      </c>
      <c r="Q147" s="9" t="s">
        <v>132</v>
      </c>
      <c r="R147" s="9" t="s">
        <v>132</v>
      </c>
      <c r="S147" s="9">
        <v>1</v>
      </c>
      <c r="T147">
        <v>0</v>
      </c>
      <c r="U147">
        <v>0</v>
      </c>
      <c r="V147">
        <v>0</v>
      </c>
      <c r="W147" t="s">
        <v>197</v>
      </c>
    </row>
    <row r="148" spans="1:23" x14ac:dyDescent="0.25">
      <c r="A148">
        <v>147</v>
      </c>
      <c r="B148" t="s">
        <v>77</v>
      </c>
      <c r="C148" t="s">
        <v>1</v>
      </c>
      <c r="D148" t="s">
        <v>153</v>
      </c>
      <c r="E148">
        <v>2016</v>
      </c>
      <c r="F148" s="1">
        <v>42520</v>
      </c>
      <c r="G148" s="23">
        <v>15.8</v>
      </c>
      <c r="H148" s="23">
        <v>5.5</v>
      </c>
      <c r="I148" t="s">
        <v>89</v>
      </c>
      <c r="J148">
        <v>3</v>
      </c>
      <c r="K148">
        <v>21.5</v>
      </c>
      <c r="L148" s="12">
        <f t="shared" si="10"/>
        <v>42460.5</v>
      </c>
      <c r="M148" s="12">
        <f>F148-K148</f>
        <v>42498.5</v>
      </c>
      <c r="N148" s="20">
        <v>93</v>
      </c>
      <c r="O148" s="17">
        <f t="shared" si="11"/>
        <v>91</v>
      </c>
      <c r="P148">
        <v>51.884345841991603</v>
      </c>
      <c r="Q148" s="9" t="s">
        <v>132</v>
      </c>
      <c r="R148" s="9" t="s">
        <v>132</v>
      </c>
      <c r="S148" s="9">
        <v>0</v>
      </c>
      <c r="T148">
        <v>1</v>
      </c>
      <c r="U148">
        <v>0</v>
      </c>
      <c r="V148">
        <v>0</v>
      </c>
      <c r="W148" t="s">
        <v>42</v>
      </c>
    </row>
    <row r="149" spans="1:23" x14ac:dyDescent="0.25">
      <c r="A149">
        <v>148</v>
      </c>
      <c r="B149" t="s">
        <v>77</v>
      </c>
      <c r="C149" t="s">
        <v>1</v>
      </c>
      <c r="D149" t="s">
        <v>153</v>
      </c>
      <c r="E149">
        <v>2016</v>
      </c>
      <c r="F149" s="1">
        <v>42520</v>
      </c>
      <c r="G149" s="23">
        <v>15.8</v>
      </c>
      <c r="H149" s="23">
        <v>5.5</v>
      </c>
      <c r="I149" t="s">
        <v>82</v>
      </c>
      <c r="J149">
        <v>4</v>
      </c>
      <c r="K149">
        <v>36</v>
      </c>
      <c r="L149" s="12">
        <f t="shared" si="10"/>
        <v>42446</v>
      </c>
      <c r="M149" s="12">
        <f>F149-K149</f>
        <v>42484</v>
      </c>
      <c r="N149" s="20">
        <v>79</v>
      </c>
      <c r="O149" s="17">
        <f t="shared" si="11"/>
        <v>77</v>
      </c>
      <c r="P149">
        <v>74.013306435179501</v>
      </c>
      <c r="Q149" s="9" t="s">
        <v>132</v>
      </c>
      <c r="R149" s="9" t="s">
        <v>132</v>
      </c>
      <c r="S149" s="9">
        <v>0</v>
      </c>
      <c r="T149">
        <v>1</v>
      </c>
      <c r="U149">
        <v>0</v>
      </c>
      <c r="V149">
        <v>0</v>
      </c>
      <c r="W149" t="s">
        <v>42</v>
      </c>
    </row>
    <row r="150" spans="1:23" x14ac:dyDescent="0.25">
      <c r="A150">
        <v>149</v>
      </c>
      <c r="B150" t="s">
        <v>77</v>
      </c>
      <c r="C150" t="s">
        <v>1</v>
      </c>
      <c r="D150" t="s">
        <v>153</v>
      </c>
      <c r="E150">
        <v>2016</v>
      </c>
      <c r="F150" s="1">
        <v>42520</v>
      </c>
      <c r="G150" s="23">
        <v>15.8</v>
      </c>
      <c r="H150" s="23">
        <v>5.5</v>
      </c>
      <c r="I150" t="s">
        <v>83</v>
      </c>
      <c r="J150">
        <v>4</v>
      </c>
      <c r="K150">
        <v>24.5</v>
      </c>
      <c r="L150" s="12">
        <f t="shared" si="10"/>
        <v>42457.5</v>
      </c>
      <c r="M150" s="12">
        <f>F150-K150</f>
        <v>42495.5</v>
      </c>
      <c r="N150" s="20">
        <v>90</v>
      </c>
      <c r="O150" s="17">
        <f t="shared" si="11"/>
        <v>88</v>
      </c>
      <c r="P150">
        <v>55.608517658560402</v>
      </c>
      <c r="Q150" s="9" t="s">
        <v>132</v>
      </c>
      <c r="R150" s="9" t="s">
        <v>132</v>
      </c>
      <c r="S150" s="9">
        <v>0</v>
      </c>
      <c r="T150">
        <v>1</v>
      </c>
      <c r="U150">
        <v>0</v>
      </c>
      <c r="V150">
        <v>0</v>
      </c>
      <c r="W150" t="s">
        <v>42</v>
      </c>
    </row>
    <row r="151" spans="1:23" x14ac:dyDescent="0.25">
      <c r="A151">
        <v>150</v>
      </c>
      <c r="B151" t="s">
        <v>77</v>
      </c>
      <c r="C151" t="s">
        <v>1</v>
      </c>
      <c r="D151" t="s">
        <v>153</v>
      </c>
      <c r="E151">
        <v>2016</v>
      </c>
      <c r="F151" s="1">
        <v>42520</v>
      </c>
      <c r="G151" s="23">
        <v>15.8</v>
      </c>
      <c r="H151" s="23">
        <v>5.5</v>
      </c>
      <c r="I151" t="s">
        <v>105</v>
      </c>
      <c r="J151">
        <v>4</v>
      </c>
      <c r="K151">
        <v>36</v>
      </c>
      <c r="L151" s="12">
        <f t="shared" si="10"/>
        <v>42446</v>
      </c>
      <c r="M151" s="12">
        <f>F151-K151</f>
        <v>42484</v>
      </c>
      <c r="N151" s="20">
        <v>79</v>
      </c>
      <c r="O151" s="17">
        <f t="shared" si="11"/>
        <v>77</v>
      </c>
      <c r="P151">
        <v>44.4737624770829</v>
      </c>
      <c r="Q151" s="9" t="s">
        <v>132</v>
      </c>
      <c r="R151" s="9" t="s">
        <v>132</v>
      </c>
      <c r="S151" s="9">
        <v>0</v>
      </c>
      <c r="T151">
        <v>1</v>
      </c>
      <c r="U151">
        <v>0</v>
      </c>
      <c r="V151">
        <v>0</v>
      </c>
      <c r="W151" t="s">
        <v>42</v>
      </c>
    </row>
    <row r="152" spans="1:23" x14ac:dyDescent="0.25">
      <c r="A152">
        <v>151</v>
      </c>
      <c r="B152" t="s">
        <v>77</v>
      </c>
      <c r="C152" t="s">
        <v>1</v>
      </c>
      <c r="D152" t="s">
        <v>153</v>
      </c>
      <c r="E152">
        <v>2016</v>
      </c>
      <c r="F152" s="1">
        <v>42537</v>
      </c>
      <c r="G152" s="23">
        <v>7.7</v>
      </c>
      <c r="H152" s="23">
        <v>5.5</v>
      </c>
      <c r="I152" t="s">
        <v>78</v>
      </c>
      <c r="J152">
        <v>1</v>
      </c>
      <c r="K152">
        <v>34</v>
      </c>
      <c r="L152" s="12">
        <f t="shared" si="10"/>
        <v>42465</v>
      </c>
      <c r="M152" s="12">
        <f>F152-K152</f>
        <v>42503</v>
      </c>
      <c r="N152" s="20">
        <v>98</v>
      </c>
      <c r="O152" s="17">
        <f t="shared" si="11"/>
        <v>96</v>
      </c>
      <c r="P152">
        <v>64.1617542215794</v>
      </c>
      <c r="Q152" s="9" t="s">
        <v>132</v>
      </c>
      <c r="R152" s="9" t="s">
        <v>132</v>
      </c>
      <c r="S152" s="9">
        <v>0</v>
      </c>
      <c r="T152">
        <v>1</v>
      </c>
      <c r="U152">
        <v>0</v>
      </c>
      <c r="V152">
        <v>0</v>
      </c>
      <c r="W152" t="s">
        <v>42</v>
      </c>
    </row>
    <row r="153" spans="1:23" x14ac:dyDescent="0.25">
      <c r="A153">
        <v>152</v>
      </c>
      <c r="B153" t="s">
        <v>77</v>
      </c>
      <c r="C153" t="s">
        <v>1</v>
      </c>
      <c r="D153" t="s">
        <v>153</v>
      </c>
      <c r="E153">
        <v>2016</v>
      </c>
      <c r="F153" s="1">
        <v>42537</v>
      </c>
      <c r="G153" s="23">
        <v>7.7</v>
      </c>
      <c r="H153" s="23">
        <v>5.5</v>
      </c>
      <c r="I153" t="s">
        <v>88</v>
      </c>
      <c r="J153">
        <v>3</v>
      </c>
      <c r="K153">
        <v>32.5</v>
      </c>
      <c r="L153" s="12">
        <f t="shared" si="10"/>
        <v>42466.5</v>
      </c>
      <c r="M153" s="12">
        <f>F153-K153</f>
        <v>42504.5</v>
      </c>
      <c r="N153" s="20">
        <v>99</v>
      </c>
      <c r="O153" s="17">
        <f t="shared" si="11"/>
        <v>97</v>
      </c>
      <c r="P153">
        <v>70.115132249256206</v>
      </c>
      <c r="Q153" s="9" t="s">
        <v>132</v>
      </c>
      <c r="R153" s="9" t="s">
        <v>132</v>
      </c>
      <c r="S153" s="9">
        <v>0</v>
      </c>
      <c r="T153">
        <v>1</v>
      </c>
      <c r="U153">
        <v>0</v>
      </c>
      <c r="V153">
        <v>0</v>
      </c>
      <c r="W153" t="s">
        <v>42</v>
      </c>
    </row>
    <row r="154" spans="1:23" s="5" customFormat="1" x14ac:dyDescent="0.25">
      <c r="A154" s="5">
        <v>153</v>
      </c>
      <c r="B154" s="5" t="s">
        <v>90</v>
      </c>
      <c r="C154" s="5" t="s">
        <v>1</v>
      </c>
      <c r="D154" s="5" t="s">
        <v>153</v>
      </c>
      <c r="E154" s="5">
        <v>2016</v>
      </c>
      <c r="F154" s="6">
        <v>42521</v>
      </c>
      <c r="G154" s="28">
        <v>0</v>
      </c>
      <c r="H154" s="28">
        <v>4</v>
      </c>
      <c r="I154" s="5" t="s">
        <v>106</v>
      </c>
      <c r="J154" s="5">
        <v>4</v>
      </c>
      <c r="K154">
        <v>35</v>
      </c>
      <c r="L154" s="12">
        <f t="shared" si="10"/>
        <v>42448</v>
      </c>
      <c r="M154" s="12">
        <f>F154-K154</f>
        <v>42486</v>
      </c>
      <c r="N154" s="21">
        <v>82</v>
      </c>
      <c r="O154" s="18">
        <f t="shared" si="11"/>
        <v>80</v>
      </c>
      <c r="P154" s="5">
        <v>65.015915389631601</v>
      </c>
      <c r="Q154" s="11" t="s">
        <v>132</v>
      </c>
      <c r="R154" s="11" t="s">
        <v>132</v>
      </c>
      <c r="S154" s="11">
        <v>0</v>
      </c>
      <c r="T154" s="5">
        <v>0</v>
      </c>
      <c r="U154" s="5">
        <v>1</v>
      </c>
      <c r="V154" s="5">
        <v>0</v>
      </c>
      <c r="W154" s="5" t="s">
        <v>198</v>
      </c>
    </row>
    <row r="155" spans="1:23" x14ac:dyDescent="0.25">
      <c r="A155">
        <v>154</v>
      </c>
      <c r="B155" t="s">
        <v>90</v>
      </c>
      <c r="C155" t="s">
        <v>1</v>
      </c>
      <c r="D155" t="s">
        <v>153</v>
      </c>
      <c r="E155">
        <v>2016</v>
      </c>
      <c r="F155" s="1">
        <v>42521</v>
      </c>
      <c r="G155" s="23">
        <v>0</v>
      </c>
      <c r="H155" s="23">
        <v>4</v>
      </c>
      <c r="I155" t="s">
        <v>107</v>
      </c>
      <c r="J155">
        <v>3</v>
      </c>
      <c r="K155">
        <v>33</v>
      </c>
      <c r="L155" s="12">
        <f t="shared" si="10"/>
        <v>42450</v>
      </c>
      <c r="M155" s="12">
        <f>F155-K155</f>
        <v>42488</v>
      </c>
      <c r="N155" s="20">
        <v>84</v>
      </c>
      <c r="O155" s="17">
        <f t="shared" si="11"/>
        <v>82</v>
      </c>
      <c r="P155">
        <v>65.015915389631601</v>
      </c>
      <c r="Q155" s="9" t="s">
        <v>132</v>
      </c>
      <c r="R155" s="9"/>
      <c r="S155" s="9">
        <v>0</v>
      </c>
      <c r="T155">
        <v>1</v>
      </c>
      <c r="U155">
        <v>0</v>
      </c>
      <c r="V155">
        <v>0</v>
      </c>
      <c r="W155" t="s">
        <v>42</v>
      </c>
    </row>
    <row r="156" spans="1:23" x14ac:dyDescent="0.25">
      <c r="A156">
        <v>155</v>
      </c>
      <c r="B156" t="s">
        <v>90</v>
      </c>
      <c r="C156" t="s">
        <v>1</v>
      </c>
      <c r="D156" t="s">
        <v>153</v>
      </c>
      <c r="E156">
        <v>2016</v>
      </c>
      <c r="F156" s="1">
        <v>42521</v>
      </c>
      <c r="G156" s="23">
        <v>0</v>
      </c>
      <c r="H156" s="23">
        <v>4</v>
      </c>
      <c r="I156" t="s">
        <v>93</v>
      </c>
      <c r="J156">
        <v>2</v>
      </c>
      <c r="K156">
        <v>34</v>
      </c>
      <c r="L156" s="12">
        <f t="shared" si="10"/>
        <v>42449</v>
      </c>
      <c r="M156" s="12">
        <f>F156-K156</f>
        <v>42487</v>
      </c>
      <c r="N156" s="20">
        <v>83</v>
      </c>
      <c r="O156" s="17">
        <f t="shared" si="11"/>
        <v>81</v>
      </c>
      <c r="P156">
        <v>72.202061141774806</v>
      </c>
      <c r="Q156" s="9" t="s">
        <v>132</v>
      </c>
      <c r="R156" s="9" t="s">
        <v>132</v>
      </c>
      <c r="S156" s="9">
        <v>0</v>
      </c>
      <c r="T156">
        <v>1</v>
      </c>
      <c r="U156">
        <v>0</v>
      </c>
      <c r="V156">
        <v>0</v>
      </c>
      <c r="W156" t="s">
        <v>42</v>
      </c>
    </row>
    <row r="157" spans="1:23" x14ac:dyDescent="0.25">
      <c r="A157">
        <v>156</v>
      </c>
      <c r="B157" t="s">
        <v>90</v>
      </c>
      <c r="C157" t="s">
        <v>1</v>
      </c>
      <c r="D157" t="s">
        <v>153</v>
      </c>
      <c r="E157">
        <v>2016</v>
      </c>
      <c r="F157" s="1">
        <v>42521</v>
      </c>
      <c r="G157" s="23">
        <v>0</v>
      </c>
      <c r="H157" s="23">
        <v>4</v>
      </c>
      <c r="I157" t="s">
        <v>91</v>
      </c>
      <c r="J157">
        <v>4</v>
      </c>
      <c r="K157">
        <v>30</v>
      </c>
      <c r="L157" s="12">
        <f t="shared" si="10"/>
        <v>42453</v>
      </c>
      <c r="M157" s="12">
        <f>F157-K157</f>
        <v>42491</v>
      </c>
      <c r="N157" s="20">
        <v>86</v>
      </c>
      <c r="O157" s="17">
        <f t="shared" si="11"/>
        <v>84</v>
      </c>
      <c r="P157">
        <v>47.1550291277957</v>
      </c>
      <c r="Q157" s="9" t="s">
        <v>132</v>
      </c>
      <c r="R157" s="3"/>
      <c r="S157" s="9">
        <v>0</v>
      </c>
      <c r="T157">
        <v>1</v>
      </c>
      <c r="U157">
        <v>0</v>
      </c>
      <c r="V157">
        <v>0</v>
      </c>
      <c r="W157" t="s">
        <v>42</v>
      </c>
    </row>
    <row r="158" spans="1:23" x14ac:dyDescent="0.25">
      <c r="A158">
        <v>157</v>
      </c>
      <c r="B158" t="s">
        <v>90</v>
      </c>
      <c r="C158" t="s">
        <v>1</v>
      </c>
      <c r="D158" t="s">
        <v>153</v>
      </c>
      <c r="E158">
        <v>2016</v>
      </c>
      <c r="F158" s="1">
        <v>42521</v>
      </c>
      <c r="G158" s="23">
        <v>0</v>
      </c>
      <c r="H158" s="23">
        <v>4</v>
      </c>
      <c r="I158" t="s">
        <v>108</v>
      </c>
      <c r="J158">
        <v>3</v>
      </c>
      <c r="K158">
        <v>22</v>
      </c>
      <c r="L158" s="12">
        <f t="shared" si="10"/>
        <v>42461</v>
      </c>
      <c r="M158" s="12">
        <f>F158-K158</f>
        <v>42499</v>
      </c>
      <c r="N158" s="20">
        <v>94</v>
      </c>
      <c r="O158" s="17">
        <f t="shared" si="11"/>
        <v>92</v>
      </c>
      <c r="P158">
        <v>65.015915389631601</v>
      </c>
      <c r="Q158" s="9" t="s">
        <v>132</v>
      </c>
      <c r="R158" s="3" t="s">
        <v>132</v>
      </c>
      <c r="S158" s="3">
        <v>1</v>
      </c>
      <c r="T158">
        <v>0</v>
      </c>
      <c r="U158">
        <v>0</v>
      </c>
      <c r="V158">
        <v>0</v>
      </c>
      <c r="W158" t="s">
        <v>197</v>
      </c>
    </row>
    <row r="159" spans="1:23" x14ac:dyDescent="0.25">
      <c r="A159">
        <v>158</v>
      </c>
      <c r="B159" t="s">
        <v>90</v>
      </c>
      <c r="C159" t="s">
        <v>1</v>
      </c>
      <c r="D159" t="s">
        <v>153</v>
      </c>
      <c r="E159">
        <v>2016</v>
      </c>
      <c r="F159" s="1">
        <v>42521</v>
      </c>
      <c r="G159" s="23">
        <v>0</v>
      </c>
      <c r="H159" s="23">
        <v>4</v>
      </c>
      <c r="I159" t="s">
        <v>96</v>
      </c>
      <c r="J159">
        <v>4</v>
      </c>
      <c r="K159">
        <v>26</v>
      </c>
      <c r="L159" s="12">
        <f t="shared" si="10"/>
        <v>42457</v>
      </c>
      <c r="M159" s="12">
        <f>F159-K159</f>
        <v>42495</v>
      </c>
      <c r="N159" s="20">
        <v>90</v>
      </c>
      <c r="O159" s="17">
        <f t="shared" si="11"/>
        <v>88</v>
      </c>
      <c r="P159">
        <v>27.390291103913299</v>
      </c>
      <c r="Q159" s="9" t="s">
        <v>132</v>
      </c>
      <c r="R159" s="3" t="s">
        <v>132</v>
      </c>
      <c r="S159" s="3">
        <v>0</v>
      </c>
      <c r="T159">
        <v>1</v>
      </c>
      <c r="U159">
        <v>0</v>
      </c>
      <c r="V159">
        <v>0</v>
      </c>
      <c r="W159" t="s">
        <v>42</v>
      </c>
    </row>
    <row r="160" spans="1:23" x14ac:dyDescent="0.25">
      <c r="A160">
        <v>159</v>
      </c>
      <c r="B160" t="s">
        <v>90</v>
      </c>
      <c r="C160" t="s">
        <v>1</v>
      </c>
      <c r="D160" t="s">
        <v>153</v>
      </c>
      <c r="E160">
        <v>2016</v>
      </c>
      <c r="F160" s="1">
        <v>42521</v>
      </c>
      <c r="G160" s="23">
        <v>0</v>
      </c>
      <c r="H160" s="23">
        <v>4</v>
      </c>
      <c r="I160" t="s">
        <v>97</v>
      </c>
      <c r="J160">
        <v>2</v>
      </c>
      <c r="K160">
        <v>34</v>
      </c>
      <c r="L160" s="12">
        <f t="shared" si="10"/>
        <v>42449</v>
      </c>
      <c r="M160" s="12">
        <f>F160-K160</f>
        <v>42487</v>
      </c>
      <c r="N160" s="20">
        <v>80</v>
      </c>
      <c r="O160" s="17">
        <f t="shared" si="11"/>
        <v>78</v>
      </c>
      <c r="P160">
        <v>45.3961987410622</v>
      </c>
      <c r="Q160" s="9"/>
      <c r="R160" s="9"/>
      <c r="S160" s="3">
        <v>0</v>
      </c>
      <c r="T160">
        <v>1</v>
      </c>
      <c r="U160">
        <v>0</v>
      </c>
      <c r="V160">
        <v>0</v>
      </c>
      <c r="W160" t="s">
        <v>42</v>
      </c>
    </row>
    <row r="161" spans="1:23" x14ac:dyDescent="0.25">
      <c r="A161">
        <v>160</v>
      </c>
      <c r="B161" t="s">
        <v>90</v>
      </c>
      <c r="C161" t="s">
        <v>1</v>
      </c>
      <c r="D161" t="s">
        <v>153</v>
      </c>
      <c r="E161">
        <v>2016</v>
      </c>
      <c r="F161" s="1">
        <v>42521</v>
      </c>
      <c r="G161" s="23">
        <v>0</v>
      </c>
      <c r="H161" s="23">
        <v>4</v>
      </c>
      <c r="I161" t="s">
        <v>98</v>
      </c>
      <c r="J161">
        <v>3</v>
      </c>
      <c r="K161">
        <v>29.5</v>
      </c>
      <c r="L161" s="12">
        <f t="shared" si="10"/>
        <v>42453.5</v>
      </c>
      <c r="M161" s="12">
        <f>F161-K161</f>
        <v>42491.5</v>
      </c>
      <c r="N161" s="20">
        <v>86</v>
      </c>
      <c r="O161" s="17">
        <f t="shared" si="11"/>
        <v>84</v>
      </c>
      <c r="P161">
        <v>45.014076186596</v>
      </c>
      <c r="Q161" s="9" t="s">
        <v>132</v>
      </c>
      <c r="R161" s="9" t="s">
        <v>132</v>
      </c>
      <c r="S161" s="3">
        <v>0</v>
      </c>
      <c r="T161">
        <v>1</v>
      </c>
      <c r="U161">
        <v>0</v>
      </c>
      <c r="V161">
        <v>0</v>
      </c>
      <c r="W161" t="s">
        <v>42</v>
      </c>
    </row>
    <row r="162" spans="1:23" x14ac:dyDescent="0.25">
      <c r="A162">
        <v>161</v>
      </c>
      <c r="B162" t="s">
        <v>90</v>
      </c>
      <c r="C162" t="s">
        <v>1</v>
      </c>
      <c r="D162" t="s">
        <v>153</v>
      </c>
      <c r="E162">
        <v>2016</v>
      </c>
      <c r="F162" s="1">
        <v>42521</v>
      </c>
      <c r="G162" s="23">
        <v>0</v>
      </c>
      <c r="H162" s="23">
        <v>4</v>
      </c>
      <c r="I162" t="s">
        <v>109</v>
      </c>
      <c r="J162">
        <v>1</v>
      </c>
      <c r="K162">
        <v>27</v>
      </c>
      <c r="L162" s="12">
        <f t="shared" si="10"/>
        <v>42456</v>
      </c>
      <c r="M162" s="12">
        <f>F162-K162</f>
        <v>42494</v>
      </c>
      <c r="N162" s="20">
        <v>89</v>
      </c>
      <c r="O162" s="17">
        <f t="shared" si="11"/>
        <v>87</v>
      </c>
      <c r="P162">
        <v>61.7656440967978</v>
      </c>
      <c r="Q162" s="9" t="s">
        <v>132</v>
      </c>
      <c r="R162" s="9" t="s">
        <v>132</v>
      </c>
      <c r="S162" s="3">
        <v>0</v>
      </c>
      <c r="T162">
        <v>1</v>
      </c>
      <c r="U162">
        <v>0</v>
      </c>
      <c r="V162">
        <v>0</v>
      </c>
      <c r="W162" t="s">
        <v>42</v>
      </c>
    </row>
    <row r="163" spans="1:23" x14ac:dyDescent="0.25">
      <c r="A163">
        <v>162</v>
      </c>
      <c r="B163" t="s">
        <v>90</v>
      </c>
      <c r="C163" t="s">
        <v>1</v>
      </c>
      <c r="D163" t="s">
        <v>153</v>
      </c>
      <c r="E163">
        <v>2016</v>
      </c>
      <c r="F163" s="1">
        <v>42521</v>
      </c>
      <c r="G163" s="23">
        <v>0</v>
      </c>
      <c r="H163" s="23">
        <v>4</v>
      </c>
      <c r="I163" t="s">
        <v>110</v>
      </c>
      <c r="J163">
        <v>3</v>
      </c>
      <c r="K163">
        <v>18.5</v>
      </c>
      <c r="L163" s="12">
        <f t="shared" si="10"/>
        <v>42464.5</v>
      </c>
      <c r="M163" s="12">
        <f>F163-K163</f>
        <v>42502.5</v>
      </c>
      <c r="N163" s="20">
        <v>97</v>
      </c>
      <c r="O163" s="17">
        <f t="shared" si="11"/>
        <v>95</v>
      </c>
      <c r="P163">
        <v>60.595191524042399</v>
      </c>
      <c r="Q163" s="9" t="s">
        <v>132</v>
      </c>
      <c r="R163" s="9" t="s">
        <v>132</v>
      </c>
      <c r="S163" s="3">
        <v>0</v>
      </c>
      <c r="T163">
        <v>0</v>
      </c>
      <c r="U163">
        <v>1</v>
      </c>
      <c r="V163">
        <v>0</v>
      </c>
      <c r="W163" t="s">
        <v>198</v>
      </c>
    </row>
    <row r="164" spans="1:23" s="5" customFormat="1" x14ac:dyDescent="0.25">
      <c r="A164" s="5">
        <v>163</v>
      </c>
      <c r="B164" s="5" t="s">
        <v>40</v>
      </c>
      <c r="C164" s="5" t="s">
        <v>22</v>
      </c>
      <c r="D164" s="5" t="s">
        <v>153</v>
      </c>
      <c r="E164" s="5">
        <v>2016</v>
      </c>
      <c r="F164" s="6">
        <v>42525</v>
      </c>
      <c r="G164" s="28">
        <v>0</v>
      </c>
      <c r="H164" s="28">
        <v>4.7</v>
      </c>
      <c r="I164" s="5" t="s">
        <v>111</v>
      </c>
      <c r="J164" s="5">
        <v>4</v>
      </c>
      <c r="K164">
        <v>24</v>
      </c>
      <c r="L164" s="12">
        <f t="shared" si="10"/>
        <v>42463</v>
      </c>
      <c r="M164" s="12">
        <f>F164-K164</f>
        <v>42501</v>
      </c>
      <c r="N164" s="21">
        <v>96</v>
      </c>
      <c r="O164" s="18">
        <f t="shared" si="11"/>
        <v>94</v>
      </c>
      <c r="P164" s="5">
        <v>10.269123428874099</v>
      </c>
      <c r="Q164" s="11" t="s">
        <v>132</v>
      </c>
      <c r="R164" s="11"/>
      <c r="S164" s="11">
        <v>1</v>
      </c>
      <c r="T164" s="5">
        <v>0</v>
      </c>
      <c r="U164" s="5">
        <v>0</v>
      </c>
      <c r="V164" s="5">
        <v>0</v>
      </c>
      <c r="W164" s="5" t="s">
        <v>197</v>
      </c>
    </row>
    <row r="165" spans="1:23" x14ac:dyDescent="0.25">
      <c r="A165">
        <v>164</v>
      </c>
      <c r="B165" t="s">
        <v>40</v>
      </c>
      <c r="C165" t="s">
        <v>22</v>
      </c>
      <c r="D165" t="s">
        <v>153</v>
      </c>
      <c r="E165">
        <v>2016</v>
      </c>
      <c r="F165" s="1">
        <v>42525</v>
      </c>
      <c r="G165" s="23">
        <v>0</v>
      </c>
      <c r="H165" s="23">
        <v>4.7</v>
      </c>
      <c r="I165" t="s">
        <v>112</v>
      </c>
      <c r="J165">
        <v>4</v>
      </c>
      <c r="K165">
        <v>21.5</v>
      </c>
      <c r="L165" s="12">
        <f t="shared" si="10"/>
        <v>42465.5</v>
      </c>
      <c r="M165" s="12">
        <f>F165-K165</f>
        <v>42503.5</v>
      </c>
      <c r="N165" s="20">
        <v>98</v>
      </c>
      <c r="O165" s="17">
        <f t="shared" si="11"/>
        <v>96</v>
      </c>
      <c r="P165">
        <v>8.5600236305485993</v>
      </c>
      <c r="Q165" s="9" t="s">
        <v>132</v>
      </c>
      <c r="R165" s="9"/>
      <c r="S165" s="9">
        <v>1</v>
      </c>
      <c r="T165">
        <v>0</v>
      </c>
      <c r="U165">
        <v>0</v>
      </c>
      <c r="V165">
        <v>0</v>
      </c>
      <c r="W165" t="s">
        <v>197</v>
      </c>
    </row>
    <row r="166" spans="1:23" x14ac:dyDescent="0.25">
      <c r="A166">
        <v>165</v>
      </c>
      <c r="B166" t="s">
        <v>40</v>
      </c>
      <c r="C166" t="s">
        <v>22</v>
      </c>
      <c r="D166" t="s">
        <v>153</v>
      </c>
      <c r="E166">
        <v>2016</v>
      </c>
      <c r="F166" s="1">
        <v>42525</v>
      </c>
      <c r="G166" s="23">
        <v>0</v>
      </c>
      <c r="H166" s="23">
        <v>4.7</v>
      </c>
      <c r="I166" t="s">
        <v>113</v>
      </c>
      <c r="J166">
        <v>4</v>
      </c>
      <c r="K166">
        <v>21</v>
      </c>
      <c r="L166" s="12">
        <f t="shared" si="10"/>
        <v>42466</v>
      </c>
      <c r="M166" s="12">
        <f>F166-K166</f>
        <v>42504</v>
      </c>
      <c r="N166" s="20">
        <v>99</v>
      </c>
      <c r="O166" s="17">
        <f t="shared" si="11"/>
        <v>97</v>
      </c>
      <c r="P166">
        <v>20.1588113853993</v>
      </c>
      <c r="Q166" s="9" t="s">
        <v>132</v>
      </c>
      <c r="R166" s="9" t="s">
        <v>132</v>
      </c>
      <c r="S166" s="9">
        <v>0</v>
      </c>
      <c r="T166">
        <v>0</v>
      </c>
      <c r="U166">
        <v>1</v>
      </c>
      <c r="V166">
        <v>0</v>
      </c>
      <c r="W166" t="s">
        <v>198</v>
      </c>
    </row>
    <row r="167" spans="1:23" x14ac:dyDescent="0.25">
      <c r="A167">
        <v>166</v>
      </c>
      <c r="B167" t="s">
        <v>40</v>
      </c>
      <c r="C167" t="s">
        <v>22</v>
      </c>
      <c r="D167" t="s">
        <v>153</v>
      </c>
      <c r="E167">
        <v>2016</v>
      </c>
      <c r="F167" s="1">
        <v>42526</v>
      </c>
      <c r="G167" s="23">
        <v>0</v>
      </c>
      <c r="H167" s="23">
        <v>4.7</v>
      </c>
      <c r="I167" t="s">
        <v>64</v>
      </c>
      <c r="J167">
        <v>4</v>
      </c>
      <c r="K167">
        <v>24</v>
      </c>
      <c r="L167" s="12">
        <f t="shared" si="10"/>
        <v>42464</v>
      </c>
      <c r="M167" s="12">
        <f>F167-K167</f>
        <v>42502</v>
      </c>
      <c r="N167" s="20">
        <v>97</v>
      </c>
      <c r="O167" s="17">
        <f t="shared" si="11"/>
        <v>95</v>
      </c>
      <c r="P167">
        <v>6.6302957471077102</v>
      </c>
      <c r="Q167" s="9" t="s">
        <v>132</v>
      </c>
      <c r="R167" s="9"/>
      <c r="S167" s="9">
        <v>0</v>
      </c>
      <c r="T167">
        <v>1</v>
      </c>
      <c r="U167">
        <v>0</v>
      </c>
      <c r="V167">
        <v>0</v>
      </c>
      <c r="W167" t="s">
        <v>42</v>
      </c>
    </row>
    <row r="168" spans="1:23" x14ac:dyDescent="0.25">
      <c r="A168">
        <v>167</v>
      </c>
      <c r="B168" t="s">
        <v>40</v>
      </c>
      <c r="C168" t="s">
        <v>22</v>
      </c>
      <c r="D168" t="s">
        <v>153</v>
      </c>
      <c r="E168">
        <v>2016</v>
      </c>
      <c r="F168" s="1">
        <v>42526</v>
      </c>
      <c r="G168" s="23">
        <v>0</v>
      </c>
      <c r="H168" s="23">
        <v>4.7</v>
      </c>
      <c r="I168" t="s">
        <v>114</v>
      </c>
      <c r="J168">
        <v>2</v>
      </c>
      <c r="K168">
        <v>21</v>
      </c>
      <c r="L168" s="12">
        <f t="shared" si="10"/>
        <v>42467</v>
      </c>
      <c r="M168" s="12">
        <f>F168-K168</f>
        <v>42505</v>
      </c>
      <c r="N168" s="20">
        <v>100</v>
      </c>
      <c r="O168" s="17">
        <f t="shared" si="11"/>
        <v>98</v>
      </c>
      <c r="P168">
        <v>12.2072119792197</v>
      </c>
      <c r="Q168" s="9" t="s">
        <v>132</v>
      </c>
      <c r="R168" s="9"/>
      <c r="S168" s="9">
        <v>0</v>
      </c>
      <c r="T168">
        <v>1</v>
      </c>
      <c r="U168">
        <v>0</v>
      </c>
      <c r="V168">
        <v>0</v>
      </c>
      <c r="W168" t="s">
        <v>42</v>
      </c>
    </row>
    <row r="169" spans="1:23" x14ac:dyDescent="0.25">
      <c r="A169">
        <v>168</v>
      </c>
      <c r="B169" t="s">
        <v>40</v>
      </c>
      <c r="C169" t="s">
        <v>22</v>
      </c>
      <c r="D169" t="s">
        <v>153</v>
      </c>
      <c r="E169">
        <v>2016</v>
      </c>
      <c r="F169" s="1">
        <v>42526</v>
      </c>
      <c r="G169" s="23">
        <v>0</v>
      </c>
      <c r="H169" s="23">
        <v>4.7</v>
      </c>
      <c r="I169" t="s">
        <v>75</v>
      </c>
      <c r="J169">
        <v>3</v>
      </c>
      <c r="K169">
        <v>20</v>
      </c>
      <c r="L169" s="12">
        <f t="shared" si="10"/>
        <v>42468</v>
      </c>
      <c r="M169" s="12">
        <f>F169-K169</f>
        <v>42506</v>
      </c>
      <c r="N169" s="20">
        <v>101</v>
      </c>
      <c r="O169" s="17">
        <f t="shared" si="11"/>
        <v>99</v>
      </c>
      <c r="P169">
        <v>2.6545232273838599</v>
      </c>
      <c r="Q169" s="9" t="s">
        <v>132</v>
      </c>
      <c r="R169" s="9"/>
      <c r="S169" s="9">
        <v>0</v>
      </c>
      <c r="T169">
        <v>1</v>
      </c>
      <c r="U169">
        <v>0</v>
      </c>
      <c r="V169">
        <v>0</v>
      </c>
      <c r="W169" t="s">
        <v>42</v>
      </c>
    </row>
    <row r="170" spans="1:23" x14ac:dyDescent="0.25">
      <c r="A170">
        <v>169</v>
      </c>
      <c r="B170" t="s">
        <v>40</v>
      </c>
      <c r="C170" t="s">
        <v>22</v>
      </c>
      <c r="D170" t="s">
        <v>153</v>
      </c>
      <c r="E170">
        <v>2016</v>
      </c>
      <c r="F170" s="1">
        <v>42526</v>
      </c>
      <c r="G170" s="23">
        <v>0</v>
      </c>
      <c r="H170" s="23">
        <v>4.7</v>
      </c>
      <c r="I170" t="s">
        <v>115</v>
      </c>
      <c r="J170">
        <v>2</v>
      </c>
      <c r="K170">
        <v>18</v>
      </c>
      <c r="L170" s="12">
        <f t="shared" ref="L170:L197" si="12">M170-38</f>
        <v>42470</v>
      </c>
      <c r="M170" s="12">
        <f>F170-K170</f>
        <v>42508</v>
      </c>
      <c r="N170" s="20">
        <v>103</v>
      </c>
      <c r="O170" s="17">
        <f t="shared" ref="O170:O197" si="13">N170-2</f>
        <v>101</v>
      </c>
      <c r="P170">
        <v>4.1984190045433198</v>
      </c>
      <c r="Q170" s="9" t="s">
        <v>132</v>
      </c>
      <c r="R170" s="9"/>
      <c r="S170" s="9">
        <v>0</v>
      </c>
      <c r="T170">
        <v>1</v>
      </c>
      <c r="U170">
        <v>0</v>
      </c>
      <c r="V170">
        <v>0</v>
      </c>
      <c r="W170" t="s">
        <v>42</v>
      </c>
    </row>
    <row r="171" spans="1:23" x14ac:dyDescent="0.25">
      <c r="A171">
        <v>170</v>
      </c>
      <c r="B171" t="s">
        <v>40</v>
      </c>
      <c r="C171" t="s">
        <v>22</v>
      </c>
      <c r="D171" t="s">
        <v>153</v>
      </c>
      <c r="E171">
        <v>2016</v>
      </c>
      <c r="F171" s="1">
        <v>42526</v>
      </c>
      <c r="G171" s="23">
        <v>0</v>
      </c>
      <c r="H171" s="23">
        <v>4.7</v>
      </c>
      <c r="I171" t="s">
        <v>76</v>
      </c>
      <c r="J171">
        <v>2</v>
      </c>
      <c r="K171">
        <v>14</v>
      </c>
      <c r="L171" s="12">
        <f t="shared" si="12"/>
        <v>42474</v>
      </c>
      <c r="M171" s="12">
        <f>F171-K171</f>
        <v>42512</v>
      </c>
      <c r="N171" s="20">
        <v>107</v>
      </c>
      <c r="O171" s="17">
        <f t="shared" si="13"/>
        <v>105</v>
      </c>
      <c r="P171">
        <v>4.7621385928808602</v>
      </c>
      <c r="Q171" s="9" t="s">
        <v>132</v>
      </c>
      <c r="R171" s="9" t="s">
        <v>132</v>
      </c>
      <c r="S171" s="9">
        <v>1</v>
      </c>
      <c r="T171">
        <v>0</v>
      </c>
      <c r="U171">
        <v>0</v>
      </c>
      <c r="V171">
        <v>0</v>
      </c>
      <c r="W171" t="s">
        <v>197</v>
      </c>
    </row>
    <row r="172" spans="1:23" x14ac:dyDescent="0.25">
      <c r="A172">
        <v>171</v>
      </c>
      <c r="B172" t="s">
        <v>40</v>
      </c>
      <c r="C172" t="s">
        <v>22</v>
      </c>
      <c r="D172" t="s">
        <v>153</v>
      </c>
      <c r="E172">
        <v>2016</v>
      </c>
      <c r="F172" s="1">
        <v>42526</v>
      </c>
      <c r="G172" s="23">
        <v>0</v>
      </c>
      <c r="H172" s="23">
        <v>4.7</v>
      </c>
      <c r="I172" t="s">
        <v>67</v>
      </c>
      <c r="J172">
        <v>2</v>
      </c>
      <c r="K172">
        <v>28</v>
      </c>
      <c r="L172" s="12">
        <f t="shared" si="12"/>
        <v>42460</v>
      </c>
      <c r="M172" s="12">
        <f>F172-K172</f>
        <v>42498</v>
      </c>
      <c r="N172" s="20">
        <v>93</v>
      </c>
      <c r="O172" s="17">
        <f t="shared" si="13"/>
        <v>91</v>
      </c>
      <c r="P172">
        <v>0.23711550213892801</v>
      </c>
      <c r="Q172" s="9" t="s">
        <v>132</v>
      </c>
      <c r="R172" s="9"/>
      <c r="S172" s="9">
        <v>1</v>
      </c>
      <c r="T172">
        <v>0</v>
      </c>
      <c r="U172">
        <v>0</v>
      </c>
      <c r="V172">
        <v>0</v>
      </c>
      <c r="W172" t="s">
        <v>197</v>
      </c>
    </row>
    <row r="173" spans="1:23" x14ac:dyDescent="0.25">
      <c r="A173">
        <v>172</v>
      </c>
      <c r="B173" t="s">
        <v>40</v>
      </c>
      <c r="C173" t="s">
        <v>22</v>
      </c>
      <c r="D173" t="s">
        <v>153</v>
      </c>
      <c r="E173">
        <v>2016</v>
      </c>
      <c r="F173" s="1">
        <v>42527</v>
      </c>
      <c r="G173" s="23">
        <v>0</v>
      </c>
      <c r="H173" s="23">
        <v>4.7</v>
      </c>
      <c r="I173" t="s">
        <v>116</v>
      </c>
      <c r="J173">
        <v>4</v>
      </c>
      <c r="K173">
        <v>21</v>
      </c>
      <c r="L173" s="12">
        <f t="shared" si="12"/>
        <v>42468</v>
      </c>
      <c r="M173" s="12">
        <f>F173-K173</f>
        <v>42506</v>
      </c>
      <c r="N173" s="20">
        <v>101</v>
      </c>
      <c r="O173" s="17">
        <f t="shared" si="13"/>
        <v>99</v>
      </c>
      <c r="P173">
        <v>7.8350139542463699</v>
      </c>
      <c r="Q173" s="9" t="s">
        <v>132</v>
      </c>
      <c r="R173" s="9"/>
      <c r="S173" s="9">
        <v>1</v>
      </c>
      <c r="T173">
        <v>0</v>
      </c>
      <c r="U173">
        <v>0</v>
      </c>
      <c r="V173">
        <v>0</v>
      </c>
      <c r="W173" t="s">
        <v>197</v>
      </c>
    </row>
    <row r="174" spans="1:23" x14ac:dyDescent="0.25">
      <c r="A174">
        <v>173</v>
      </c>
      <c r="B174" t="s">
        <v>40</v>
      </c>
      <c r="C174" t="s">
        <v>22</v>
      </c>
      <c r="D174" t="s">
        <v>153</v>
      </c>
      <c r="E174">
        <v>2016</v>
      </c>
      <c r="F174" s="1">
        <v>42527</v>
      </c>
      <c r="G174" s="23">
        <v>0</v>
      </c>
      <c r="H174" s="23">
        <v>4.7</v>
      </c>
      <c r="I174" t="s">
        <v>117</v>
      </c>
      <c r="J174">
        <v>2</v>
      </c>
      <c r="K174">
        <v>17.5</v>
      </c>
      <c r="L174" s="12">
        <f t="shared" si="12"/>
        <v>42471.5</v>
      </c>
      <c r="M174" s="12">
        <f>F174-K174</f>
        <v>42509.5</v>
      </c>
      <c r="N174" s="20">
        <v>104</v>
      </c>
      <c r="O174" s="17">
        <f t="shared" si="13"/>
        <v>102</v>
      </c>
      <c r="P174">
        <v>4.6483337407316903</v>
      </c>
      <c r="Q174" s="9" t="s">
        <v>132</v>
      </c>
      <c r="R174" s="9"/>
      <c r="S174" s="9">
        <v>0</v>
      </c>
      <c r="T174">
        <v>1</v>
      </c>
      <c r="U174">
        <v>0</v>
      </c>
      <c r="V174">
        <v>0</v>
      </c>
      <c r="W174" t="s">
        <v>42</v>
      </c>
    </row>
    <row r="175" spans="1:23" x14ac:dyDescent="0.25">
      <c r="A175">
        <v>174</v>
      </c>
      <c r="B175" t="s">
        <v>40</v>
      </c>
      <c r="C175" t="s">
        <v>22</v>
      </c>
      <c r="D175" t="s">
        <v>153</v>
      </c>
      <c r="E175">
        <v>2016</v>
      </c>
      <c r="F175" s="1">
        <v>42527</v>
      </c>
      <c r="G175" s="23">
        <v>0</v>
      </c>
      <c r="H175" s="23">
        <v>4.7</v>
      </c>
      <c r="I175" t="s">
        <v>118</v>
      </c>
      <c r="J175">
        <v>3</v>
      </c>
      <c r="K175">
        <v>24.5</v>
      </c>
      <c r="L175" s="12">
        <f t="shared" si="12"/>
        <v>42464.5</v>
      </c>
      <c r="M175" s="12">
        <f>F175-K175</f>
        <v>42502.5</v>
      </c>
      <c r="N175" s="20">
        <v>97</v>
      </c>
      <c r="O175" s="17">
        <f t="shared" si="13"/>
        <v>95</v>
      </c>
      <c r="P175">
        <v>4.6522243950134401</v>
      </c>
      <c r="Q175" s="9" t="s">
        <v>132</v>
      </c>
      <c r="R175" s="9" t="s">
        <v>132</v>
      </c>
      <c r="S175" s="9">
        <v>0</v>
      </c>
      <c r="T175">
        <v>1</v>
      </c>
      <c r="U175">
        <v>0</v>
      </c>
      <c r="V175">
        <v>0</v>
      </c>
      <c r="W175" t="s">
        <v>42</v>
      </c>
    </row>
    <row r="176" spans="1:23" x14ac:dyDescent="0.25">
      <c r="A176">
        <v>175</v>
      </c>
      <c r="B176" t="s">
        <v>40</v>
      </c>
      <c r="C176" t="s">
        <v>22</v>
      </c>
      <c r="D176" t="s">
        <v>153</v>
      </c>
      <c r="E176">
        <v>2016</v>
      </c>
      <c r="F176" s="1">
        <v>42527</v>
      </c>
      <c r="G176" s="23">
        <v>0</v>
      </c>
      <c r="H176" s="23">
        <v>4.7</v>
      </c>
      <c r="I176" t="s">
        <v>70</v>
      </c>
      <c r="J176">
        <v>4</v>
      </c>
      <c r="K176">
        <v>23.5</v>
      </c>
      <c r="L176" s="12">
        <f t="shared" si="12"/>
        <v>42465.5</v>
      </c>
      <c r="M176" s="12">
        <f>F176-K176</f>
        <v>42503.5</v>
      </c>
      <c r="N176" s="20">
        <v>98</v>
      </c>
      <c r="O176" s="17">
        <f t="shared" si="13"/>
        <v>96</v>
      </c>
      <c r="P176">
        <v>5.4084854163272</v>
      </c>
      <c r="Q176" s="9" t="s">
        <v>132</v>
      </c>
      <c r="R176" s="3"/>
      <c r="S176" s="3">
        <v>1</v>
      </c>
      <c r="T176">
        <v>0</v>
      </c>
      <c r="U176">
        <v>0</v>
      </c>
      <c r="V176">
        <v>0</v>
      </c>
      <c r="W176" t="s">
        <v>197</v>
      </c>
    </row>
    <row r="177" spans="1:23" x14ac:dyDescent="0.25">
      <c r="A177">
        <v>176</v>
      </c>
      <c r="B177" t="s">
        <v>40</v>
      </c>
      <c r="C177" t="s">
        <v>22</v>
      </c>
      <c r="D177" t="s">
        <v>153</v>
      </c>
      <c r="E177">
        <v>2016</v>
      </c>
      <c r="F177" s="1">
        <v>42527</v>
      </c>
      <c r="G177" s="23">
        <v>0</v>
      </c>
      <c r="H177" s="23">
        <v>4.7</v>
      </c>
      <c r="I177" t="s">
        <v>119</v>
      </c>
      <c r="J177">
        <v>3</v>
      </c>
      <c r="K177">
        <v>21</v>
      </c>
      <c r="L177" s="12">
        <f t="shared" si="12"/>
        <v>42468</v>
      </c>
      <c r="M177" s="12">
        <f>F177-K177</f>
        <v>42506</v>
      </c>
      <c r="N177" s="20">
        <v>101</v>
      </c>
      <c r="O177" s="17">
        <f t="shared" si="13"/>
        <v>99</v>
      </c>
      <c r="P177">
        <v>5.2753106539010002</v>
      </c>
      <c r="Q177" s="9" t="s">
        <v>132</v>
      </c>
      <c r="R177" s="3"/>
      <c r="S177" s="3">
        <v>1</v>
      </c>
      <c r="T177">
        <v>0</v>
      </c>
      <c r="U177">
        <v>0</v>
      </c>
      <c r="V177">
        <v>0</v>
      </c>
      <c r="W177" t="s">
        <v>197</v>
      </c>
    </row>
    <row r="178" spans="1:23" x14ac:dyDescent="0.25">
      <c r="A178">
        <v>177</v>
      </c>
      <c r="B178" t="s">
        <v>40</v>
      </c>
      <c r="C178" t="s">
        <v>22</v>
      </c>
      <c r="D178" t="s">
        <v>153</v>
      </c>
      <c r="E178">
        <v>2016</v>
      </c>
      <c r="F178" s="1">
        <v>42538</v>
      </c>
      <c r="G178" s="23">
        <v>5.3</v>
      </c>
      <c r="H178" s="23">
        <v>4.7</v>
      </c>
      <c r="I178" t="s">
        <v>120</v>
      </c>
      <c r="J178">
        <v>2</v>
      </c>
      <c r="K178">
        <v>23</v>
      </c>
      <c r="L178" s="12">
        <f t="shared" si="12"/>
        <v>42477</v>
      </c>
      <c r="M178" s="12">
        <f>F178-K178</f>
        <v>42515</v>
      </c>
      <c r="N178" s="20">
        <v>110</v>
      </c>
      <c r="O178" s="17">
        <f t="shared" si="13"/>
        <v>108</v>
      </c>
      <c r="P178">
        <v>1.77903163383782</v>
      </c>
      <c r="Q178" s="9" t="s">
        <v>132</v>
      </c>
      <c r="R178" s="3"/>
      <c r="S178" s="3">
        <v>1</v>
      </c>
      <c r="T178">
        <v>0</v>
      </c>
      <c r="U178">
        <v>0</v>
      </c>
      <c r="V178">
        <v>0</v>
      </c>
      <c r="W178" t="s">
        <v>197</v>
      </c>
    </row>
    <row r="179" spans="1:23" x14ac:dyDescent="0.25">
      <c r="A179">
        <v>178</v>
      </c>
      <c r="B179" t="s">
        <v>40</v>
      </c>
      <c r="C179" t="s">
        <v>22</v>
      </c>
      <c r="D179" t="s">
        <v>153</v>
      </c>
      <c r="E179">
        <v>2016</v>
      </c>
      <c r="F179" s="1">
        <v>42539</v>
      </c>
      <c r="G179" s="23">
        <v>2.2000000000000002</v>
      </c>
      <c r="H179" s="23">
        <v>4.7</v>
      </c>
      <c r="I179" t="s">
        <v>121</v>
      </c>
      <c r="J179">
        <v>2</v>
      </c>
      <c r="K179">
        <v>19.5</v>
      </c>
      <c r="L179" s="12">
        <f t="shared" si="12"/>
        <v>42481.5</v>
      </c>
      <c r="M179" s="12">
        <f>F179-K179</f>
        <v>42519.5</v>
      </c>
      <c r="N179" s="20">
        <v>114</v>
      </c>
      <c r="O179" s="17">
        <f t="shared" si="13"/>
        <v>112</v>
      </c>
      <c r="P179">
        <v>4.3403973509933804</v>
      </c>
      <c r="Q179" s="9" t="s">
        <v>132</v>
      </c>
      <c r="R179" s="3" t="s">
        <v>151</v>
      </c>
      <c r="S179" s="3">
        <v>1</v>
      </c>
      <c r="T179">
        <v>0</v>
      </c>
      <c r="U179">
        <v>0</v>
      </c>
      <c r="V179">
        <v>0</v>
      </c>
      <c r="W179" t="s">
        <v>197</v>
      </c>
    </row>
    <row r="180" spans="1:23" x14ac:dyDescent="0.25">
      <c r="A180">
        <v>179</v>
      </c>
      <c r="B180" t="s">
        <v>40</v>
      </c>
      <c r="C180" t="s">
        <v>22</v>
      </c>
      <c r="D180" t="s">
        <v>153</v>
      </c>
      <c r="E180">
        <v>2016</v>
      </c>
      <c r="F180" s="1">
        <v>42540</v>
      </c>
      <c r="G180" s="23">
        <v>0</v>
      </c>
      <c r="H180" s="23">
        <v>4.7</v>
      </c>
      <c r="I180" t="s">
        <v>122</v>
      </c>
      <c r="J180">
        <v>3</v>
      </c>
      <c r="K180">
        <v>30</v>
      </c>
      <c r="L180" s="12">
        <f t="shared" si="12"/>
        <v>42472</v>
      </c>
      <c r="M180" s="12">
        <f>F180-K180</f>
        <v>42510</v>
      </c>
      <c r="N180" s="20">
        <v>105</v>
      </c>
      <c r="O180" s="17">
        <f t="shared" si="13"/>
        <v>103</v>
      </c>
      <c r="P180">
        <v>6.9081776129439803</v>
      </c>
      <c r="Q180" s="9" t="s">
        <v>132</v>
      </c>
      <c r="R180" s="3"/>
      <c r="S180" s="3">
        <v>1</v>
      </c>
      <c r="T180">
        <v>0</v>
      </c>
      <c r="U180">
        <v>0</v>
      </c>
      <c r="V180">
        <v>0</v>
      </c>
      <c r="W180" t="s">
        <v>197</v>
      </c>
    </row>
    <row r="181" spans="1:23" x14ac:dyDescent="0.25">
      <c r="A181">
        <v>180</v>
      </c>
      <c r="B181" t="s">
        <v>40</v>
      </c>
      <c r="C181" t="s">
        <v>22</v>
      </c>
      <c r="D181" t="s">
        <v>153</v>
      </c>
      <c r="E181">
        <v>2016</v>
      </c>
      <c r="F181" s="1">
        <v>42547</v>
      </c>
      <c r="G181" s="23">
        <v>1.3</v>
      </c>
      <c r="H181" s="23">
        <v>4.7</v>
      </c>
      <c r="I181" t="s">
        <v>123</v>
      </c>
      <c r="J181">
        <v>3</v>
      </c>
      <c r="K181">
        <v>36.5</v>
      </c>
      <c r="L181" s="12">
        <f t="shared" si="12"/>
        <v>42472.5</v>
      </c>
      <c r="M181" s="12">
        <f>F181-K181</f>
        <v>42510.5</v>
      </c>
      <c r="N181" s="20">
        <v>105</v>
      </c>
      <c r="O181" s="17">
        <f t="shared" si="13"/>
        <v>103</v>
      </c>
      <c r="P181">
        <v>1.2293856432820001</v>
      </c>
      <c r="Q181" s="9" t="s">
        <v>132</v>
      </c>
      <c r="R181" s="3"/>
      <c r="S181" s="3">
        <v>1</v>
      </c>
      <c r="T181">
        <v>0</v>
      </c>
      <c r="U181">
        <v>0</v>
      </c>
      <c r="V181">
        <v>0</v>
      </c>
      <c r="W181" t="s">
        <v>197</v>
      </c>
    </row>
    <row r="182" spans="1:23" s="5" customFormat="1" x14ac:dyDescent="0.25">
      <c r="A182" s="5">
        <v>181</v>
      </c>
      <c r="B182" s="5" t="s">
        <v>29</v>
      </c>
      <c r="C182" s="5" t="s">
        <v>22</v>
      </c>
      <c r="D182" s="5" t="s">
        <v>153</v>
      </c>
      <c r="E182" s="5">
        <v>2016</v>
      </c>
      <c r="F182" s="6">
        <v>42530</v>
      </c>
      <c r="G182" s="28">
        <v>0</v>
      </c>
      <c r="H182" s="28">
        <v>3.7</v>
      </c>
      <c r="I182" s="5" t="s">
        <v>145</v>
      </c>
      <c r="J182" s="5">
        <v>3</v>
      </c>
      <c r="K182">
        <v>30</v>
      </c>
      <c r="L182" s="12">
        <f t="shared" si="12"/>
        <v>42462</v>
      </c>
      <c r="M182" s="12">
        <f>F182-K182</f>
        <v>42500</v>
      </c>
      <c r="N182" s="21">
        <v>95</v>
      </c>
      <c r="O182" s="18">
        <f t="shared" si="13"/>
        <v>93</v>
      </c>
      <c r="P182" s="5">
        <v>1.8232799354615601</v>
      </c>
      <c r="Q182" s="11"/>
      <c r="R182" s="11"/>
      <c r="S182" s="5">
        <v>0</v>
      </c>
      <c r="T182" s="5">
        <v>1</v>
      </c>
      <c r="U182" s="5">
        <v>0</v>
      </c>
      <c r="V182" s="5">
        <v>0</v>
      </c>
      <c r="W182" s="5" t="s">
        <v>42</v>
      </c>
    </row>
    <row r="183" spans="1:23" x14ac:dyDescent="0.25">
      <c r="A183">
        <v>182</v>
      </c>
      <c r="B183" t="s">
        <v>29</v>
      </c>
      <c r="C183" t="s">
        <v>22</v>
      </c>
      <c r="D183" t="s">
        <v>153</v>
      </c>
      <c r="E183">
        <v>2016</v>
      </c>
      <c r="F183" s="1">
        <v>42530</v>
      </c>
      <c r="G183" s="23">
        <v>0</v>
      </c>
      <c r="H183" s="23">
        <v>3.7</v>
      </c>
      <c r="I183" t="s">
        <v>141</v>
      </c>
      <c r="J183">
        <v>3</v>
      </c>
      <c r="K183">
        <v>27</v>
      </c>
      <c r="L183" s="12">
        <f t="shared" si="12"/>
        <v>42465</v>
      </c>
      <c r="M183" s="12">
        <f>F183-K183</f>
        <v>42503</v>
      </c>
      <c r="N183" s="20">
        <v>98</v>
      </c>
      <c r="O183" s="17">
        <f t="shared" si="13"/>
        <v>96</v>
      </c>
      <c r="P183">
        <v>11.2266955877685</v>
      </c>
      <c r="Q183" s="3" t="s">
        <v>132</v>
      </c>
      <c r="R183" s="3"/>
      <c r="S183" s="9">
        <v>1</v>
      </c>
      <c r="T183" s="9">
        <v>0</v>
      </c>
      <c r="U183" s="9">
        <v>0</v>
      </c>
      <c r="V183" s="9">
        <v>0</v>
      </c>
      <c r="W183" t="s">
        <v>197</v>
      </c>
    </row>
    <row r="184" spans="1:23" x14ac:dyDescent="0.25">
      <c r="A184">
        <v>183</v>
      </c>
      <c r="B184" t="s">
        <v>29</v>
      </c>
      <c r="C184" t="s">
        <v>22</v>
      </c>
      <c r="D184" t="s">
        <v>153</v>
      </c>
      <c r="E184">
        <v>2016</v>
      </c>
      <c r="F184" s="1">
        <v>42530</v>
      </c>
      <c r="G184" s="23">
        <v>0</v>
      </c>
      <c r="H184" s="23">
        <v>3.7</v>
      </c>
      <c r="I184" t="s">
        <v>31</v>
      </c>
      <c r="J184">
        <v>3</v>
      </c>
      <c r="K184">
        <v>27.5</v>
      </c>
      <c r="L184" s="12">
        <f t="shared" si="12"/>
        <v>42464.5</v>
      </c>
      <c r="M184" s="12">
        <f>F184-K184</f>
        <v>42502.5</v>
      </c>
      <c r="N184" s="20">
        <v>97</v>
      </c>
      <c r="O184" s="17">
        <f t="shared" si="13"/>
        <v>95</v>
      </c>
      <c r="P184">
        <v>3.2276495155716698</v>
      </c>
      <c r="Q184" s="3" t="s">
        <v>132</v>
      </c>
      <c r="R184" s="3"/>
      <c r="S184" s="9">
        <v>1</v>
      </c>
      <c r="T184" s="9">
        <v>0</v>
      </c>
      <c r="U184" s="9">
        <v>0</v>
      </c>
      <c r="V184" s="9">
        <v>0</v>
      </c>
      <c r="W184" t="s">
        <v>197</v>
      </c>
    </row>
    <row r="185" spans="1:23" x14ac:dyDescent="0.25">
      <c r="A185">
        <v>184</v>
      </c>
      <c r="B185" t="s">
        <v>29</v>
      </c>
      <c r="C185" t="s">
        <v>22</v>
      </c>
      <c r="D185" t="s">
        <v>153</v>
      </c>
      <c r="E185">
        <v>2016</v>
      </c>
      <c r="F185" s="1">
        <v>42530</v>
      </c>
      <c r="G185" s="23">
        <v>0</v>
      </c>
      <c r="H185" s="23">
        <v>3.7</v>
      </c>
      <c r="I185" t="s">
        <v>32</v>
      </c>
      <c r="J185">
        <v>4</v>
      </c>
      <c r="K185">
        <v>25</v>
      </c>
      <c r="L185" s="12">
        <f t="shared" si="12"/>
        <v>42467</v>
      </c>
      <c r="M185" s="12">
        <f>F185-K185</f>
        <v>42505</v>
      </c>
      <c r="N185" s="20">
        <v>100</v>
      </c>
      <c r="O185" s="17">
        <f t="shared" si="13"/>
        <v>98</v>
      </c>
      <c r="P185">
        <v>1.6242055084745799</v>
      </c>
      <c r="Q185" s="3"/>
      <c r="R185" s="3"/>
      <c r="S185" s="9">
        <v>1</v>
      </c>
      <c r="T185" s="9">
        <v>0</v>
      </c>
      <c r="U185" s="9">
        <v>0</v>
      </c>
      <c r="V185" s="9">
        <v>0</v>
      </c>
      <c r="W185" t="s">
        <v>197</v>
      </c>
    </row>
    <row r="186" spans="1:23" x14ac:dyDescent="0.25">
      <c r="A186">
        <v>185</v>
      </c>
      <c r="B186" t="s">
        <v>29</v>
      </c>
      <c r="C186" t="s">
        <v>22</v>
      </c>
      <c r="D186" t="s">
        <v>153</v>
      </c>
      <c r="E186">
        <v>2016</v>
      </c>
      <c r="F186" s="1">
        <v>42530</v>
      </c>
      <c r="G186" s="23">
        <v>0</v>
      </c>
      <c r="H186" s="23">
        <v>3.7</v>
      </c>
      <c r="I186" t="s">
        <v>146</v>
      </c>
      <c r="J186">
        <v>3</v>
      </c>
      <c r="K186">
        <v>16</v>
      </c>
      <c r="L186" s="12">
        <f t="shared" si="12"/>
        <v>42476</v>
      </c>
      <c r="M186" s="12">
        <f>F186-K186</f>
        <v>42514</v>
      </c>
      <c r="N186" s="20">
        <v>109</v>
      </c>
      <c r="O186" s="17">
        <f t="shared" si="13"/>
        <v>107</v>
      </c>
      <c r="P186">
        <v>2.4114423096513899</v>
      </c>
      <c r="Q186" s="3"/>
      <c r="R186" s="3"/>
      <c r="S186" s="9">
        <v>1</v>
      </c>
      <c r="T186" s="9">
        <v>0</v>
      </c>
      <c r="U186" s="9">
        <v>0</v>
      </c>
      <c r="V186" s="9">
        <v>0</v>
      </c>
      <c r="W186" t="s">
        <v>197</v>
      </c>
    </row>
    <row r="187" spans="1:23" x14ac:dyDescent="0.25">
      <c r="A187">
        <v>186</v>
      </c>
      <c r="B187" t="s">
        <v>29</v>
      </c>
      <c r="C187" t="s">
        <v>22</v>
      </c>
      <c r="D187" t="s">
        <v>153</v>
      </c>
      <c r="E187">
        <v>2016</v>
      </c>
      <c r="F187" s="1">
        <v>42530</v>
      </c>
      <c r="G187" s="23">
        <v>0</v>
      </c>
      <c r="H187" s="23">
        <v>3.7</v>
      </c>
      <c r="I187" t="s">
        <v>124</v>
      </c>
      <c r="J187">
        <v>1</v>
      </c>
      <c r="K187">
        <v>15</v>
      </c>
      <c r="L187" s="12">
        <f t="shared" si="12"/>
        <v>42477</v>
      </c>
      <c r="M187" s="12">
        <f>F187-K187</f>
        <v>42515</v>
      </c>
      <c r="N187" s="20">
        <v>110</v>
      </c>
      <c r="O187" s="17">
        <f t="shared" si="13"/>
        <v>108</v>
      </c>
      <c r="P187">
        <v>3.5664908242866198</v>
      </c>
      <c r="Q187" s="3" t="s">
        <v>132</v>
      </c>
      <c r="R187" s="3"/>
      <c r="S187" s="9">
        <v>1</v>
      </c>
      <c r="T187" s="9">
        <v>0</v>
      </c>
      <c r="U187" s="9">
        <v>0</v>
      </c>
      <c r="V187" s="9">
        <v>0</v>
      </c>
      <c r="W187" t="s">
        <v>197</v>
      </c>
    </row>
    <row r="188" spans="1:23" x14ac:dyDescent="0.25">
      <c r="A188">
        <v>187</v>
      </c>
      <c r="B188" t="s">
        <v>29</v>
      </c>
      <c r="C188" t="s">
        <v>22</v>
      </c>
      <c r="D188" t="s">
        <v>153</v>
      </c>
      <c r="E188">
        <v>2016</v>
      </c>
      <c r="F188" s="1">
        <v>42530</v>
      </c>
      <c r="G188" s="23">
        <v>0</v>
      </c>
      <c r="H188" s="23">
        <v>3.7</v>
      </c>
      <c r="I188" t="s">
        <v>147</v>
      </c>
      <c r="J188">
        <v>2</v>
      </c>
      <c r="K188">
        <v>22.5</v>
      </c>
      <c r="L188" s="12">
        <f t="shared" si="12"/>
        <v>42469.5</v>
      </c>
      <c r="M188" s="12">
        <f>F188-K188</f>
        <v>42507.5</v>
      </c>
      <c r="N188" s="20">
        <v>102</v>
      </c>
      <c r="O188" s="17">
        <f t="shared" si="13"/>
        <v>100</v>
      </c>
      <c r="P188">
        <v>0.72910427998125904</v>
      </c>
      <c r="Q188" s="3" t="s">
        <v>132</v>
      </c>
      <c r="R188" s="3"/>
      <c r="S188" s="9">
        <v>1</v>
      </c>
      <c r="T188" s="9">
        <v>0</v>
      </c>
      <c r="U188" s="9">
        <v>0</v>
      </c>
      <c r="V188" s="9">
        <v>0</v>
      </c>
      <c r="W188" t="s">
        <v>197</v>
      </c>
    </row>
    <row r="189" spans="1:23" x14ac:dyDescent="0.25">
      <c r="A189">
        <v>188</v>
      </c>
      <c r="B189" t="s">
        <v>29</v>
      </c>
      <c r="C189" t="s">
        <v>22</v>
      </c>
      <c r="D189" t="s">
        <v>153</v>
      </c>
      <c r="E189">
        <v>2016</v>
      </c>
      <c r="F189" s="1">
        <v>42530</v>
      </c>
      <c r="G189" s="23">
        <v>0</v>
      </c>
      <c r="H189" s="23">
        <v>3.7</v>
      </c>
      <c r="I189" t="s">
        <v>148</v>
      </c>
      <c r="J189">
        <v>4</v>
      </c>
      <c r="K189">
        <v>24.5</v>
      </c>
      <c r="L189" s="12">
        <f t="shared" si="12"/>
        <v>42467.5</v>
      </c>
      <c r="M189" s="12">
        <f>F189-K189</f>
        <v>42505.5</v>
      </c>
      <c r="N189" s="20">
        <v>100</v>
      </c>
      <c r="O189" s="17">
        <f t="shared" si="13"/>
        <v>98</v>
      </c>
      <c r="P189">
        <v>3.9686430317848398</v>
      </c>
      <c r="Q189" s="3" t="s">
        <v>132</v>
      </c>
      <c r="R189" s="3"/>
      <c r="S189" s="9">
        <v>1</v>
      </c>
      <c r="T189" s="9">
        <v>0</v>
      </c>
      <c r="U189" s="9">
        <v>0</v>
      </c>
      <c r="V189" s="9">
        <v>0</v>
      </c>
      <c r="W189" t="s">
        <v>197</v>
      </c>
    </row>
    <row r="190" spans="1:23" x14ac:dyDescent="0.25">
      <c r="A190">
        <v>189</v>
      </c>
      <c r="B190" t="s">
        <v>29</v>
      </c>
      <c r="C190" t="s">
        <v>22</v>
      </c>
      <c r="D190" t="s">
        <v>153</v>
      </c>
      <c r="E190">
        <v>2016</v>
      </c>
      <c r="F190" s="1">
        <v>42530</v>
      </c>
      <c r="G190" s="23">
        <v>0</v>
      </c>
      <c r="H190" s="23">
        <v>3.7</v>
      </c>
      <c r="I190" t="s">
        <v>149</v>
      </c>
      <c r="J190">
        <v>4</v>
      </c>
      <c r="K190">
        <v>26</v>
      </c>
      <c r="L190" s="12">
        <f t="shared" si="12"/>
        <v>42466</v>
      </c>
      <c r="M190" s="12">
        <f>F190-K190</f>
        <v>42504</v>
      </c>
      <c r="N190" s="20">
        <v>99</v>
      </c>
      <c r="O190" s="17">
        <f t="shared" si="13"/>
        <v>97</v>
      </c>
      <c r="P190">
        <v>1.7376801843130101</v>
      </c>
      <c r="Q190" s="3" t="s">
        <v>132</v>
      </c>
      <c r="R190" s="3"/>
      <c r="S190" s="9">
        <v>1</v>
      </c>
      <c r="T190" s="9">
        <v>0</v>
      </c>
      <c r="U190" s="9">
        <v>0</v>
      </c>
      <c r="V190" s="9">
        <v>0</v>
      </c>
      <c r="W190" t="s">
        <v>197</v>
      </c>
    </row>
    <row r="191" spans="1:23" s="5" customFormat="1" ht="14.25" customHeight="1" x14ac:dyDescent="0.25">
      <c r="A191" s="5">
        <v>190</v>
      </c>
      <c r="B191" s="5" t="s">
        <v>33</v>
      </c>
      <c r="C191" s="5" t="s">
        <v>22</v>
      </c>
      <c r="D191" s="5" t="s">
        <v>153</v>
      </c>
      <c r="E191" s="5">
        <v>2016</v>
      </c>
      <c r="F191" s="6">
        <v>42536</v>
      </c>
      <c r="G191" s="28">
        <v>1.2</v>
      </c>
      <c r="H191" s="28">
        <v>4.2</v>
      </c>
      <c r="I191" s="5" t="s">
        <v>125</v>
      </c>
      <c r="J191" s="5">
        <v>3</v>
      </c>
      <c r="K191">
        <v>35</v>
      </c>
      <c r="L191" s="12">
        <f t="shared" si="12"/>
        <v>42463</v>
      </c>
      <c r="M191" s="12">
        <f>F191-K191</f>
        <v>42501</v>
      </c>
      <c r="N191" s="21">
        <v>96</v>
      </c>
      <c r="O191" s="18">
        <f t="shared" si="13"/>
        <v>94</v>
      </c>
      <c r="P191" s="5">
        <v>7.0851262280810801</v>
      </c>
      <c r="Q191" s="11" t="s">
        <v>132</v>
      </c>
      <c r="R191" s="11" t="s">
        <v>132</v>
      </c>
      <c r="S191" s="5">
        <v>1</v>
      </c>
      <c r="T191" s="5">
        <v>0</v>
      </c>
      <c r="U191" s="5">
        <v>0</v>
      </c>
      <c r="V191" s="5">
        <v>0</v>
      </c>
      <c r="W191" s="5" t="s">
        <v>197</v>
      </c>
    </row>
    <row r="192" spans="1:23" x14ac:dyDescent="0.25">
      <c r="A192">
        <v>191</v>
      </c>
      <c r="B192" t="s">
        <v>33</v>
      </c>
      <c r="C192" t="s">
        <v>22</v>
      </c>
      <c r="D192" t="s">
        <v>153</v>
      </c>
      <c r="E192">
        <v>2016</v>
      </c>
      <c r="F192" s="1">
        <v>42536</v>
      </c>
      <c r="G192" s="23">
        <v>1.2</v>
      </c>
      <c r="H192" s="23">
        <v>4.2</v>
      </c>
      <c r="I192" t="s">
        <v>126</v>
      </c>
      <c r="J192">
        <v>4</v>
      </c>
      <c r="K192">
        <v>36</v>
      </c>
      <c r="L192" s="12">
        <f t="shared" si="12"/>
        <v>42462</v>
      </c>
      <c r="M192" s="12">
        <f>F192-K192</f>
        <v>42500</v>
      </c>
      <c r="N192" s="17">
        <v>95</v>
      </c>
      <c r="O192" s="17">
        <f t="shared" si="13"/>
        <v>93</v>
      </c>
      <c r="P192">
        <v>4.9329781784653202</v>
      </c>
      <c r="Q192" s="9" t="s">
        <v>132</v>
      </c>
      <c r="R192" s="9" t="s">
        <v>132</v>
      </c>
      <c r="S192" s="9">
        <v>1</v>
      </c>
      <c r="T192" s="9">
        <v>0</v>
      </c>
      <c r="U192" s="9">
        <v>0</v>
      </c>
      <c r="V192" s="9">
        <v>0</v>
      </c>
      <c r="W192" t="s">
        <v>197</v>
      </c>
    </row>
    <row r="193" spans="1:23" x14ac:dyDescent="0.25">
      <c r="A193">
        <v>192</v>
      </c>
      <c r="B193" t="s">
        <v>33</v>
      </c>
      <c r="C193" t="s">
        <v>22</v>
      </c>
      <c r="D193" t="s">
        <v>153</v>
      </c>
      <c r="E193">
        <v>2016</v>
      </c>
      <c r="F193" s="1">
        <v>42536</v>
      </c>
      <c r="G193" s="23">
        <v>1.2</v>
      </c>
      <c r="H193" s="23">
        <v>4.2</v>
      </c>
      <c r="I193" t="s">
        <v>61</v>
      </c>
      <c r="J193">
        <v>2</v>
      </c>
      <c r="K193">
        <v>40</v>
      </c>
      <c r="L193" s="12">
        <f t="shared" si="12"/>
        <v>42458</v>
      </c>
      <c r="M193" s="12">
        <f>F193-K193</f>
        <v>42496</v>
      </c>
      <c r="N193" s="20">
        <v>91</v>
      </c>
      <c r="O193" s="17">
        <f t="shared" si="13"/>
        <v>89</v>
      </c>
      <c r="P193">
        <v>10.515744983575001</v>
      </c>
      <c r="Q193" s="9" t="s">
        <v>132</v>
      </c>
      <c r="R193" s="9" t="s">
        <v>132</v>
      </c>
      <c r="S193" s="9">
        <v>1</v>
      </c>
      <c r="T193" s="9">
        <v>0</v>
      </c>
      <c r="U193" s="9">
        <v>0</v>
      </c>
      <c r="V193" s="9">
        <v>0</v>
      </c>
      <c r="W193" t="s">
        <v>197</v>
      </c>
    </row>
    <row r="194" spans="1:23" x14ac:dyDescent="0.25">
      <c r="A194">
        <v>193</v>
      </c>
      <c r="B194" t="s">
        <v>33</v>
      </c>
      <c r="C194" t="s">
        <v>22</v>
      </c>
      <c r="D194" t="s">
        <v>153</v>
      </c>
      <c r="E194">
        <v>2016</v>
      </c>
      <c r="F194" s="1">
        <v>42536</v>
      </c>
      <c r="G194" s="23">
        <v>1.2</v>
      </c>
      <c r="H194" s="23">
        <v>4.2</v>
      </c>
      <c r="I194" t="s">
        <v>38</v>
      </c>
      <c r="J194">
        <v>2</v>
      </c>
      <c r="K194">
        <v>22.5</v>
      </c>
      <c r="L194" s="12">
        <f t="shared" si="12"/>
        <v>42475.5</v>
      </c>
      <c r="M194" s="12">
        <f>F194-K194</f>
        <v>42513.5</v>
      </c>
      <c r="N194" s="17">
        <v>108</v>
      </c>
      <c r="O194" s="17">
        <f t="shared" si="13"/>
        <v>106</v>
      </c>
      <c r="P194">
        <v>4.3814489683687396</v>
      </c>
      <c r="Q194" s="9" t="s">
        <v>132</v>
      </c>
      <c r="R194" s="9" t="s">
        <v>132</v>
      </c>
      <c r="S194" s="9">
        <v>1</v>
      </c>
      <c r="T194" s="9">
        <v>0</v>
      </c>
      <c r="U194" s="9">
        <v>0</v>
      </c>
      <c r="V194" s="9">
        <v>0</v>
      </c>
      <c r="W194" t="s">
        <v>197</v>
      </c>
    </row>
    <row r="195" spans="1:23" x14ac:dyDescent="0.25">
      <c r="A195">
        <v>194</v>
      </c>
      <c r="B195" t="s">
        <v>33</v>
      </c>
      <c r="C195" t="s">
        <v>22</v>
      </c>
      <c r="D195" t="s">
        <v>153</v>
      </c>
      <c r="E195">
        <v>2016</v>
      </c>
      <c r="F195" s="1">
        <v>42536</v>
      </c>
      <c r="G195" s="23">
        <v>1.2</v>
      </c>
      <c r="H195" s="23">
        <v>4.2</v>
      </c>
      <c r="I195" t="s">
        <v>127</v>
      </c>
      <c r="J195">
        <v>2</v>
      </c>
      <c r="K195">
        <v>26.5</v>
      </c>
      <c r="L195" s="12">
        <f t="shared" si="12"/>
        <v>42471.5</v>
      </c>
      <c r="M195" s="12">
        <f>F195-K195</f>
        <v>42509.5</v>
      </c>
      <c r="N195" s="20">
        <v>104</v>
      </c>
      <c r="O195" s="17">
        <f t="shared" si="13"/>
        <v>102</v>
      </c>
      <c r="P195">
        <v>2.3334887960823401</v>
      </c>
      <c r="Q195" s="9" t="s">
        <v>132</v>
      </c>
      <c r="R195" s="9" t="s">
        <v>132</v>
      </c>
      <c r="S195" s="9">
        <v>1</v>
      </c>
      <c r="T195" s="9">
        <v>0</v>
      </c>
      <c r="U195" s="9">
        <v>0</v>
      </c>
      <c r="V195" s="9">
        <v>0</v>
      </c>
      <c r="W195" t="s">
        <v>197</v>
      </c>
    </row>
    <row r="196" spans="1:23" x14ac:dyDescent="0.25">
      <c r="A196">
        <v>195</v>
      </c>
      <c r="B196" t="s">
        <v>33</v>
      </c>
      <c r="C196" t="s">
        <v>22</v>
      </c>
      <c r="D196" t="s">
        <v>153</v>
      </c>
      <c r="E196">
        <v>2016</v>
      </c>
      <c r="F196" s="1">
        <v>42536</v>
      </c>
      <c r="G196" s="23">
        <v>1.2</v>
      </c>
      <c r="H196" s="23">
        <v>4.2</v>
      </c>
      <c r="I196" t="s">
        <v>140</v>
      </c>
      <c r="J196">
        <v>1</v>
      </c>
      <c r="K196">
        <v>30</v>
      </c>
      <c r="L196" s="12">
        <f t="shared" si="12"/>
        <v>42468</v>
      </c>
      <c r="M196" s="12">
        <f>F196-K196</f>
        <v>42506</v>
      </c>
      <c r="N196" s="20">
        <v>101</v>
      </c>
      <c r="O196" s="17">
        <f t="shared" si="13"/>
        <v>99</v>
      </c>
      <c r="P196">
        <v>13.5466204024983</v>
      </c>
      <c r="Q196" s="9" t="s">
        <v>132</v>
      </c>
      <c r="R196" s="9" t="s">
        <v>132</v>
      </c>
      <c r="S196" s="9">
        <v>1</v>
      </c>
      <c r="T196" s="9">
        <v>0</v>
      </c>
      <c r="U196" s="9">
        <v>0</v>
      </c>
      <c r="V196" s="9">
        <v>0</v>
      </c>
      <c r="W196" t="s">
        <v>197</v>
      </c>
    </row>
    <row r="197" spans="1:23" x14ac:dyDescent="0.25">
      <c r="A197">
        <v>196</v>
      </c>
      <c r="B197" t="s">
        <v>33</v>
      </c>
      <c r="C197" t="s">
        <v>22</v>
      </c>
      <c r="D197" t="s">
        <v>153</v>
      </c>
      <c r="E197">
        <v>2016</v>
      </c>
      <c r="F197" s="1">
        <v>42536</v>
      </c>
      <c r="G197" s="23">
        <v>1.2</v>
      </c>
      <c r="H197" s="23">
        <v>4.2</v>
      </c>
      <c r="I197" t="s">
        <v>60</v>
      </c>
      <c r="J197">
        <v>2</v>
      </c>
      <c r="K197">
        <v>38</v>
      </c>
      <c r="L197" s="12">
        <f t="shared" si="12"/>
        <v>42460</v>
      </c>
      <c r="M197" s="12">
        <f>F197-K197</f>
        <v>42498</v>
      </c>
      <c r="N197" s="20">
        <v>93</v>
      </c>
      <c r="O197" s="17">
        <f t="shared" si="13"/>
        <v>91</v>
      </c>
      <c r="P197">
        <v>8.4304313211258393</v>
      </c>
      <c r="Q197" s="9" t="s">
        <v>132</v>
      </c>
      <c r="R197" s="9" t="s">
        <v>132</v>
      </c>
      <c r="S197" s="9">
        <v>0</v>
      </c>
      <c r="T197">
        <v>1</v>
      </c>
      <c r="U197">
        <v>0</v>
      </c>
      <c r="V197">
        <v>0</v>
      </c>
      <c r="W197" t="s">
        <v>42</v>
      </c>
    </row>
    <row r="198" spans="1:23" s="5" customFormat="1" x14ac:dyDescent="0.25">
      <c r="F198" s="6"/>
      <c r="G198" s="7"/>
      <c r="H198" s="7"/>
      <c r="L198" s="11"/>
      <c r="M198" s="11"/>
      <c r="N198" s="18"/>
      <c r="O198" s="18"/>
      <c r="Q198" s="11"/>
      <c r="R198" s="11"/>
      <c r="S198" s="11"/>
      <c r="T198" s="11"/>
      <c r="U198" s="11"/>
    </row>
    <row r="199" spans="1:23" x14ac:dyDescent="0.25">
      <c r="C199" s="9"/>
      <c r="F199" s="1"/>
      <c r="G199" s="2"/>
      <c r="H199" s="2"/>
      <c r="L199" s="3"/>
      <c r="M199" s="3"/>
      <c r="N199" s="17"/>
      <c r="O199" s="17"/>
      <c r="Q199" s="3"/>
      <c r="R199" s="3"/>
      <c r="S199" s="3"/>
      <c r="T199" s="3"/>
      <c r="U199" s="3"/>
    </row>
    <row r="200" spans="1:23" x14ac:dyDescent="0.25">
      <c r="C200" s="9"/>
      <c r="F200" s="1"/>
      <c r="G200" s="2"/>
      <c r="H200" s="2"/>
      <c r="L200" s="3"/>
      <c r="M200" s="3"/>
      <c r="N200" s="17"/>
      <c r="O200" s="17"/>
      <c r="Q200" s="3"/>
      <c r="R200" s="3"/>
      <c r="S200" s="3"/>
      <c r="T200" s="3"/>
      <c r="U200" s="3"/>
    </row>
    <row r="201" spans="1:23" x14ac:dyDescent="0.25">
      <c r="C201" s="9"/>
      <c r="F201" s="1"/>
      <c r="G201" s="2"/>
      <c r="H201" s="2"/>
      <c r="L201" s="3"/>
      <c r="M201" s="3"/>
      <c r="N201" s="17"/>
      <c r="O201" s="17"/>
      <c r="Q201" s="3"/>
      <c r="R201" s="3"/>
      <c r="S201" s="3"/>
      <c r="T201" s="3"/>
      <c r="U201" s="3"/>
    </row>
    <row r="202" spans="1:23" x14ac:dyDescent="0.25">
      <c r="C202" s="9"/>
      <c r="F202" s="1"/>
      <c r="G202" s="2"/>
      <c r="H202" s="2"/>
      <c r="L202" s="3"/>
      <c r="M202" s="3"/>
      <c r="N202" s="17"/>
      <c r="O202" s="17"/>
      <c r="Q202" s="3"/>
      <c r="R202" s="3"/>
      <c r="S202" s="3"/>
      <c r="T202" s="3"/>
      <c r="U202" s="3"/>
    </row>
    <row r="203" spans="1:23" x14ac:dyDescent="0.25">
      <c r="C203" s="9"/>
      <c r="F203" s="1"/>
      <c r="G203" s="2"/>
      <c r="H203" s="2"/>
      <c r="L203" s="3"/>
      <c r="M203" s="3"/>
      <c r="N203" s="17"/>
      <c r="O203" s="17"/>
      <c r="Q203" s="3"/>
      <c r="R203" s="3"/>
      <c r="S203" s="3"/>
      <c r="T203" s="3"/>
      <c r="U203" s="3"/>
    </row>
    <row r="204" spans="1:23" x14ac:dyDescent="0.25">
      <c r="C204" s="9"/>
      <c r="F204" s="1"/>
      <c r="G204" s="2"/>
      <c r="H204" s="2"/>
      <c r="L204" s="3"/>
      <c r="M204" s="3"/>
      <c r="N204" s="17"/>
      <c r="O204" s="17"/>
      <c r="Q204" s="3"/>
      <c r="R204" s="3"/>
      <c r="S204" s="3"/>
      <c r="T204" s="3"/>
      <c r="U204" s="3"/>
    </row>
    <row r="205" spans="1:23" x14ac:dyDescent="0.25">
      <c r="C205" s="9"/>
      <c r="F205" s="1"/>
      <c r="G205" s="2"/>
      <c r="H205" s="2"/>
      <c r="L205" s="3"/>
      <c r="M205" s="3"/>
      <c r="N205" s="17"/>
      <c r="O205" s="17"/>
      <c r="Q205" s="3"/>
      <c r="R205" s="3"/>
      <c r="S205" s="3"/>
      <c r="T205" s="3"/>
      <c r="U205" s="3"/>
    </row>
    <row r="206" spans="1:23" x14ac:dyDescent="0.25">
      <c r="C206" s="9"/>
      <c r="F206" s="1"/>
      <c r="G206" s="2"/>
      <c r="H206" s="2"/>
      <c r="L206" s="3"/>
      <c r="M206" s="3"/>
      <c r="N206" s="17"/>
      <c r="O206" s="17"/>
      <c r="Q206" s="3"/>
      <c r="R206" s="3"/>
      <c r="S206" s="3"/>
      <c r="T206" s="3"/>
      <c r="U206" s="3"/>
    </row>
    <row r="207" spans="1:23" x14ac:dyDescent="0.25">
      <c r="C207" s="9"/>
      <c r="F207" s="1"/>
      <c r="G207" s="2"/>
      <c r="H207" s="2"/>
      <c r="L207" s="3"/>
      <c r="M207" s="3"/>
      <c r="N207" s="17"/>
      <c r="O207" s="17"/>
      <c r="Q207" s="3"/>
      <c r="R207" s="3"/>
      <c r="S207" s="3"/>
      <c r="T207" s="3"/>
      <c r="U207" s="3"/>
    </row>
    <row r="208" spans="1:23" x14ac:dyDescent="0.25">
      <c r="C208" s="9"/>
      <c r="F208" s="1"/>
      <c r="G208" s="2"/>
      <c r="H208" s="2"/>
      <c r="L208" s="3"/>
      <c r="M208" s="3"/>
      <c r="N208" s="17"/>
      <c r="O208" s="17"/>
      <c r="Q208" s="3"/>
      <c r="R208" s="3"/>
      <c r="S208" s="3"/>
      <c r="T208" s="3"/>
      <c r="U208" s="3"/>
    </row>
    <row r="209" spans="2:21" x14ac:dyDescent="0.25">
      <c r="F209" s="1"/>
      <c r="G209" s="2"/>
      <c r="H209" s="2"/>
      <c r="L209" s="3"/>
      <c r="M209" s="3"/>
      <c r="N209" s="17"/>
      <c r="O209" s="17"/>
      <c r="Q209" s="3"/>
      <c r="R209" s="3"/>
      <c r="S209" s="3"/>
      <c r="T209" s="3"/>
      <c r="U209" s="3"/>
    </row>
    <row r="210" spans="2:21" x14ac:dyDescent="0.25">
      <c r="F210" s="1"/>
      <c r="G210" s="2"/>
      <c r="H210" s="2"/>
      <c r="L210" s="3"/>
      <c r="M210" s="3"/>
      <c r="N210" s="17"/>
      <c r="O210" s="17"/>
      <c r="Q210" s="3"/>
      <c r="R210" s="3"/>
      <c r="S210" s="3"/>
      <c r="T210" s="3"/>
      <c r="U210" s="3"/>
    </row>
    <row r="211" spans="2:21" x14ac:dyDescent="0.25">
      <c r="F211" s="1"/>
      <c r="G211" s="2"/>
      <c r="H211" s="2"/>
      <c r="L211" s="3"/>
      <c r="M211" s="3"/>
      <c r="N211" s="17"/>
      <c r="O211" s="17"/>
      <c r="Q211" s="3"/>
      <c r="R211" s="3"/>
      <c r="S211" s="3"/>
      <c r="T211" s="3"/>
      <c r="U211" s="3"/>
    </row>
    <row r="212" spans="2:21" x14ac:dyDescent="0.25">
      <c r="F212" s="1"/>
      <c r="G212" s="2"/>
      <c r="H212" s="2"/>
      <c r="L212" s="3"/>
      <c r="M212" s="3"/>
      <c r="N212" s="17"/>
      <c r="O212" s="17"/>
      <c r="Q212" s="3"/>
      <c r="R212" s="3"/>
      <c r="S212" s="3"/>
      <c r="T212" s="3"/>
      <c r="U212" s="3"/>
    </row>
    <row r="213" spans="2:21" x14ac:dyDescent="0.25">
      <c r="F213" s="1"/>
      <c r="G213" s="2"/>
      <c r="H213" s="2"/>
      <c r="L213" s="3"/>
      <c r="M213" s="3"/>
      <c r="N213" s="17"/>
      <c r="O213" s="17"/>
      <c r="Q213" s="3"/>
      <c r="R213" s="3"/>
      <c r="S213" s="3"/>
      <c r="T213" s="3"/>
      <c r="U213" s="3"/>
    </row>
    <row r="214" spans="2:21" x14ac:dyDescent="0.25">
      <c r="F214" s="1"/>
      <c r="G214" s="2"/>
      <c r="H214" s="2"/>
      <c r="L214" s="3"/>
      <c r="M214" s="3"/>
      <c r="N214" s="17"/>
      <c r="O214" s="17"/>
      <c r="Q214" s="3"/>
      <c r="R214" s="3"/>
      <c r="S214" s="3"/>
      <c r="T214" s="3"/>
      <c r="U214" s="3"/>
    </row>
    <row r="215" spans="2:21" x14ac:dyDescent="0.25">
      <c r="F215" s="1"/>
      <c r="G215" s="2"/>
      <c r="H215" s="2"/>
      <c r="L215" s="3"/>
      <c r="M215" s="3"/>
      <c r="N215" s="17"/>
      <c r="O215" s="17"/>
      <c r="Q215" s="3"/>
      <c r="R215" s="3"/>
      <c r="S215" s="3"/>
      <c r="T215" s="3"/>
      <c r="U215" s="3"/>
    </row>
    <row r="216" spans="2:21" x14ac:dyDescent="0.25">
      <c r="F216" s="1"/>
      <c r="G216" s="2"/>
      <c r="H216" s="2"/>
      <c r="L216" s="3"/>
      <c r="M216" s="3"/>
      <c r="N216" s="17"/>
      <c r="O216" s="17"/>
      <c r="Q216" s="3"/>
      <c r="R216" s="3"/>
      <c r="S216" s="3"/>
      <c r="T216" s="3"/>
      <c r="U216" s="3"/>
    </row>
    <row r="217" spans="2:21" x14ac:dyDescent="0.25">
      <c r="F217" s="1"/>
      <c r="G217" s="2"/>
      <c r="H217" s="2"/>
      <c r="L217" s="3"/>
      <c r="M217" s="3"/>
      <c r="N217" s="17"/>
      <c r="O217" s="17"/>
      <c r="Q217" s="3"/>
      <c r="R217" s="3"/>
      <c r="S217" s="3"/>
      <c r="T217" s="3"/>
      <c r="U217" s="3"/>
    </row>
    <row r="218" spans="2:21" x14ac:dyDescent="0.25">
      <c r="F218" s="1"/>
      <c r="G218" s="2"/>
      <c r="H218" s="2"/>
      <c r="L218" s="3"/>
      <c r="M218" s="3"/>
      <c r="N218" s="17"/>
      <c r="O218" s="17"/>
      <c r="Q218" s="3"/>
      <c r="R218" s="3"/>
      <c r="S218" s="3"/>
      <c r="T218" s="3"/>
      <c r="U218" s="3"/>
    </row>
    <row r="219" spans="2:21" x14ac:dyDescent="0.25">
      <c r="F219" s="1"/>
      <c r="G219" s="2"/>
      <c r="H219" s="2"/>
      <c r="L219" s="3"/>
      <c r="M219" s="3"/>
      <c r="N219" s="17"/>
      <c r="O219" s="17"/>
      <c r="Q219" s="3"/>
      <c r="R219" s="3"/>
      <c r="S219" s="3"/>
      <c r="T219" s="3"/>
      <c r="U219" s="3"/>
    </row>
    <row r="220" spans="2:21" x14ac:dyDescent="0.25">
      <c r="F220" s="1"/>
      <c r="G220" s="2"/>
      <c r="H220" s="2"/>
      <c r="L220" s="3"/>
      <c r="M220" s="3"/>
      <c r="N220" s="17"/>
      <c r="O220" s="17"/>
      <c r="Q220" s="3"/>
      <c r="R220" s="3"/>
      <c r="S220" s="3"/>
      <c r="T220" s="3"/>
      <c r="U220" s="3"/>
    </row>
    <row r="221" spans="2:21" x14ac:dyDescent="0.25">
      <c r="F221" s="1"/>
      <c r="G221" s="2"/>
      <c r="H221" s="2"/>
      <c r="L221" s="3"/>
      <c r="M221" s="3"/>
      <c r="N221" s="17"/>
      <c r="O221" s="17"/>
      <c r="Q221" s="3"/>
      <c r="R221" s="3"/>
      <c r="S221" s="3"/>
      <c r="T221" s="3"/>
      <c r="U221" s="3"/>
    </row>
    <row r="222" spans="2:21" x14ac:dyDescent="0.25">
      <c r="F222" s="1"/>
      <c r="G222" s="2"/>
      <c r="H222" s="2"/>
      <c r="L222" s="3"/>
      <c r="M222" s="3"/>
      <c r="N222" s="17"/>
      <c r="O222" s="17"/>
      <c r="Q222" s="3"/>
      <c r="R222" s="3"/>
      <c r="S222" s="3"/>
      <c r="T222" s="3"/>
      <c r="U222" s="3"/>
    </row>
    <row r="223" spans="2:21" x14ac:dyDescent="0.25">
      <c r="F223" s="1"/>
      <c r="G223" s="2"/>
      <c r="H223" s="2"/>
      <c r="L223" s="3"/>
      <c r="M223" s="3"/>
      <c r="N223" s="17"/>
      <c r="O223" s="17"/>
      <c r="Q223" s="3"/>
      <c r="R223" s="3"/>
      <c r="S223" s="3"/>
      <c r="T223" s="3"/>
      <c r="U223" s="3"/>
    </row>
    <row r="224" spans="2:21" x14ac:dyDescent="0.25">
      <c r="B224" s="4"/>
      <c r="C224" s="4"/>
      <c r="D224" s="4"/>
      <c r="F224" s="14"/>
      <c r="G224" s="15"/>
      <c r="H224" s="15"/>
      <c r="I224" s="4"/>
      <c r="J224" s="4"/>
      <c r="K224" s="4"/>
      <c r="L224" s="16"/>
      <c r="M224" s="16"/>
      <c r="N224" s="22"/>
      <c r="O224" s="22"/>
      <c r="Q224" s="16"/>
      <c r="R224" s="16"/>
      <c r="S224" s="16"/>
      <c r="T224" s="16"/>
      <c r="U224" s="16"/>
    </row>
    <row r="225" spans="6:21" x14ac:dyDescent="0.25">
      <c r="F225" s="1"/>
      <c r="G225" s="2"/>
      <c r="H225" s="2"/>
      <c r="L225" s="3"/>
      <c r="M225" s="3"/>
      <c r="N225" s="17"/>
      <c r="O225" s="17"/>
      <c r="Q225" s="3"/>
      <c r="R225" s="3"/>
      <c r="S225" s="17"/>
      <c r="T225" s="3"/>
      <c r="U225" s="3"/>
    </row>
    <row r="226" spans="6:21" x14ac:dyDescent="0.25">
      <c r="F226" s="1"/>
      <c r="L226" s="3"/>
      <c r="M226" s="3"/>
      <c r="N226" s="17"/>
      <c r="O226" s="17"/>
      <c r="Q226" s="3"/>
      <c r="R226" s="3"/>
      <c r="S226" s="17"/>
      <c r="T226" s="3"/>
      <c r="U226" s="3"/>
    </row>
    <row r="227" spans="6:21" x14ac:dyDescent="0.25">
      <c r="F227" s="1"/>
      <c r="L227" s="3"/>
      <c r="M227" s="3"/>
      <c r="N227" s="17"/>
      <c r="O227" s="17"/>
      <c r="Q227" s="3"/>
      <c r="R227" s="3"/>
      <c r="S227" s="17"/>
      <c r="T227" s="3"/>
      <c r="U227" s="3"/>
    </row>
    <row r="228" spans="6:21" x14ac:dyDescent="0.25">
      <c r="F228" s="1"/>
      <c r="L228" s="3"/>
      <c r="M228" s="3"/>
      <c r="N228" s="17"/>
      <c r="O228" s="17"/>
      <c r="Q228" s="3"/>
      <c r="R228" s="3"/>
      <c r="S228" s="17"/>
      <c r="T228" s="3"/>
      <c r="U228" s="3"/>
    </row>
    <row r="229" spans="6:21" x14ac:dyDescent="0.25">
      <c r="F229" s="1"/>
      <c r="G229" s="2"/>
      <c r="H229" s="2"/>
      <c r="L229" s="3"/>
      <c r="M229" s="3"/>
      <c r="N229" s="17"/>
      <c r="O229" s="17"/>
      <c r="Q229" s="3"/>
      <c r="R229" s="3"/>
      <c r="S229" s="17"/>
      <c r="T229" s="3"/>
      <c r="U229" s="3"/>
    </row>
    <row r="230" spans="6:21" x14ac:dyDescent="0.25">
      <c r="F230" s="1"/>
      <c r="L230" s="3"/>
      <c r="M230" s="3"/>
      <c r="N230" s="17"/>
      <c r="O230" s="17"/>
      <c r="Q230" s="3"/>
      <c r="R230" s="3"/>
      <c r="S230" s="17"/>
      <c r="T230" s="3"/>
      <c r="U230" s="3"/>
    </row>
    <row r="231" spans="6:21" x14ac:dyDescent="0.25">
      <c r="F231" s="1"/>
      <c r="L231" s="3"/>
      <c r="M231" s="3"/>
      <c r="N231" s="17"/>
      <c r="O231" s="17"/>
      <c r="Q231" s="3"/>
      <c r="R231" s="3"/>
      <c r="S231" s="17"/>
      <c r="T231" s="3"/>
      <c r="U231" s="3"/>
    </row>
    <row r="232" spans="6:21" x14ac:dyDescent="0.25">
      <c r="F232" s="1"/>
      <c r="L232" s="3"/>
      <c r="M232" s="3"/>
      <c r="N232" s="17"/>
      <c r="O232" s="17"/>
      <c r="Q232" s="3"/>
      <c r="R232" s="3"/>
      <c r="S232" s="17"/>
      <c r="T232" s="3"/>
      <c r="U232" s="3"/>
    </row>
    <row r="233" spans="6:21" x14ac:dyDescent="0.25">
      <c r="F233" s="1"/>
      <c r="L233" s="3"/>
      <c r="M233" s="3"/>
      <c r="N233" s="17"/>
      <c r="O233" s="17"/>
      <c r="Q233" s="3"/>
      <c r="R233" s="3"/>
      <c r="S233" s="17"/>
      <c r="T233" s="3"/>
      <c r="U233" s="3"/>
    </row>
    <row r="234" spans="6:21" x14ac:dyDescent="0.25">
      <c r="F234" s="1"/>
      <c r="L234" s="3"/>
      <c r="M234" s="3"/>
      <c r="N234" s="17"/>
      <c r="O234" s="17"/>
      <c r="Q234" s="3"/>
      <c r="R234" s="3"/>
      <c r="S234" s="17"/>
      <c r="T234" s="3"/>
      <c r="U234" s="3"/>
    </row>
    <row r="235" spans="6:21" x14ac:dyDescent="0.25">
      <c r="F235" s="1"/>
      <c r="L235" s="3"/>
      <c r="M235" s="3"/>
      <c r="N235" s="17"/>
      <c r="O235" s="17"/>
      <c r="Q235" s="3"/>
      <c r="R235" s="3"/>
      <c r="S235" s="17"/>
      <c r="T235" s="3"/>
      <c r="U235" s="3"/>
    </row>
    <row r="236" spans="6:21" x14ac:dyDescent="0.25">
      <c r="F236" s="1"/>
      <c r="L236" s="3"/>
      <c r="M236" s="3"/>
      <c r="N236" s="17"/>
      <c r="O236" s="17"/>
      <c r="Q236" s="3"/>
      <c r="R236" s="3"/>
      <c r="S236" s="17"/>
      <c r="T236" s="3"/>
      <c r="U236" s="3"/>
    </row>
    <row r="237" spans="6:21" x14ac:dyDescent="0.25">
      <c r="F237" s="1"/>
      <c r="L237" s="3"/>
      <c r="M237" s="3"/>
      <c r="N237" s="17"/>
      <c r="O237" s="17"/>
      <c r="Q237" s="3"/>
      <c r="R237" s="3"/>
      <c r="S237" s="17"/>
      <c r="T237" s="3"/>
      <c r="U237" s="3"/>
    </row>
    <row r="238" spans="6:21" x14ac:dyDescent="0.25">
      <c r="F238" s="1"/>
      <c r="L238" s="3"/>
      <c r="M238" s="3"/>
      <c r="N238" s="17"/>
      <c r="O238" s="17"/>
      <c r="Q238" s="3"/>
      <c r="R238" s="3"/>
      <c r="S238" s="17"/>
      <c r="T238" s="3"/>
      <c r="U238" s="3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ColWidth="11.42578125" defaultRowHeight="15" x14ac:dyDescent="0.25"/>
  <sheetData>
    <row r="1" spans="1:7" x14ac:dyDescent="0.25">
      <c r="A1" t="s">
        <v>134</v>
      </c>
      <c r="B1" t="s">
        <v>135</v>
      </c>
      <c r="D1" t="s">
        <v>150</v>
      </c>
      <c r="G1" t="s">
        <v>201</v>
      </c>
    </row>
    <row r="2" spans="1:7" x14ac:dyDescent="0.25">
      <c r="A2" t="s">
        <v>136</v>
      </c>
      <c r="B2" t="s">
        <v>202</v>
      </c>
      <c r="G2" t="s">
        <v>206</v>
      </c>
    </row>
    <row r="3" spans="1:7" x14ac:dyDescent="0.25">
      <c r="G3" t="s">
        <v>207</v>
      </c>
    </row>
    <row r="4" spans="1:7" x14ac:dyDescent="0.25">
      <c r="G4" t="s">
        <v>208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710"/>
  <sheetViews>
    <sheetView topLeftCell="A183" zoomScaleNormal="100" workbookViewId="0">
      <selection activeCell="D186" sqref="D44:F213"/>
    </sheetView>
  </sheetViews>
  <sheetFormatPr baseColWidth="10" defaultColWidth="11.42578125" defaultRowHeight="15" x14ac:dyDescent="0.25"/>
  <cols>
    <col min="2" max="2" width="30" bestFit="1" customWidth="1"/>
    <col min="5" max="5" width="30" bestFit="1" customWidth="1"/>
    <col min="6" max="6" width="11.42578125" style="26"/>
  </cols>
  <sheetData>
    <row r="13" spans="4:6" x14ac:dyDescent="0.25">
      <c r="D13">
        <v>2014</v>
      </c>
      <c r="E13" s="11" t="s">
        <v>137</v>
      </c>
      <c r="F13" s="27">
        <v>14.5</v>
      </c>
    </row>
    <row r="14" spans="4:6" x14ac:dyDescent="0.25">
      <c r="D14">
        <v>2014</v>
      </c>
      <c r="E14" s="9" t="s">
        <v>137</v>
      </c>
      <c r="F14" s="25">
        <v>21.5</v>
      </c>
    </row>
    <row r="15" spans="4:6" x14ac:dyDescent="0.25">
      <c r="D15">
        <v>2014</v>
      </c>
      <c r="E15" s="9" t="s">
        <v>137</v>
      </c>
      <c r="F15" s="25">
        <v>23</v>
      </c>
    </row>
    <row r="16" spans="4:6" x14ac:dyDescent="0.25">
      <c r="D16">
        <v>2014</v>
      </c>
      <c r="E16" s="9" t="s">
        <v>104</v>
      </c>
      <c r="F16" s="25">
        <v>22</v>
      </c>
    </row>
    <row r="17" spans="1:6" x14ac:dyDescent="0.25">
      <c r="D17">
        <v>2014</v>
      </c>
      <c r="E17" s="9" t="s">
        <v>104</v>
      </c>
      <c r="F17" s="25">
        <v>21</v>
      </c>
    </row>
    <row r="18" spans="1:6" x14ac:dyDescent="0.25">
      <c r="D18">
        <v>2014</v>
      </c>
      <c r="E18" s="9" t="s">
        <v>41</v>
      </c>
      <c r="F18" s="25">
        <v>23</v>
      </c>
    </row>
    <row r="19" spans="1:6" x14ac:dyDescent="0.25">
      <c r="D19">
        <v>2014</v>
      </c>
      <c r="E19" s="9" t="s">
        <v>41</v>
      </c>
      <c r="F19" s="25">
        <v>24</v>
      </c>
    </row>
    <row r="20" spans="1:6" x14ac:dyDescent="0.25">
      <c r="D20">
        <v>2014</v>
      </c>
      <c r="E20" s="9" t="s">
        <v>75</v>
      </c>
      <c r="F20" s="25">
        <v>17</v>
      </c>
    </row>
    <row r="21" spans="1:6" x14ac:dyDescent="0.25">
      <c r="A21" s="5"/>
      <c r="B21" s="5"/>
      <c r="D21">
        <v>2014</v>
      </c>
      <c r="E21" s="9" t="s">
        <v>75</v>
      </c>
      <c r="F21" s="25">
        <v>18</v>
      </c>
    </row>
    <row r="22" spans="1:6" x14ac:dyDescent="0.25">
      <c r="D22">
        <v>2014</v>
      </c>
      <c r="E22" s="9" t="s">
        <v>75</v>
      </c>
      <c r="F22" s="25">
        <v>14</v>
      </c>
    </row>
    <row r="23" spans="1:6" x14ac:dyDescent="0.25">
      <c r="D23">
        <v>2014</v>
      </c>
      <c r="E23" s="9" t="s">
        <v>138</v>
      </c>
      <c r="F23" s="25">
        <v>19</v>
      </c>
    </row>
    <row r="24" spans="1:6" x14ac:dyDescent="0.25">
      <c r="D24">
        <v>2015</v>
      </c>
      <c r="E24" t="s">
        <v>2</v>
      </c>
      <c r="F24" s="26">
        <v>24</v>
      </c>
    </row>
    <row r="25" spans="1:6" x14ac:dyDescent="0.25">
      <c r="D25">
        <v>2015</v>
      </c>
      <c r="E25" t="s">
        <v>2</v>
      </c>
      <c r="F25" s="26">
        <v>23</v>
      </c>
    </row>
    <row r="26" spans="1:6" x14ac:dyDescent="0.25">
      <c r="D26">
        <v>2015</v>
      </c>
      <c r="E26" t="s">
        <v>2</v>
      </c>
      <c r="F26" s="26">
        <v>23</v>
      </c>
    </row>
    <row r="27" spans="1:6" x14ac:dyDescent="0.25">
      <c r="D27">
        <v>2015</v>
      </c>
      <c r="E27" t="s">
        <v>43</v>
      </c>
      <c r="F27" s="26">
        <v>22</v>
      </c>
    </row>
    <row r="28" spans="1:6" x14ac:dyDescent="0.25">
      <c r="A28" s="5"/>
      <c r="D28">
        <v>2015</v>
      </c>
      <c r="E28" t="s">
        <v>43</v>
      </c>
      <c r="F28" s="26">
        <v>19.5</v>
      </c>
    </row>
    <row r="29" spans="1:6" x14ac:dyDescent="0.25">
      <c r="D29">
        <v>2015</v>
      </c>
      <c r="E29" t="s">
        <v>4</v>
      </c>
      <c r="F29" s="26">
        <v>27</v>
      </c>
    </row>
    <row r="30" spans="1:6" x14ac:dyDescent="0.25">
      <c r="D30">
        <v>2015</v>
      </c>
      <c r="E30" t="s">
        <v>4</v>
      </c>
      <c r="F30" s="26">
        <v>27</v>
      </c>
    </row>
    <row r="31" spans="1:6" x14ac:dyDescent="0.25">
      <c r="D31">
        <v>2015</v>
      </c>
      <c r="E31" t="s">
        <v>4</v>
      </c>
      <c r="F31" s="26">
        <v>25</v>
      </c>
    </row>
    <row r="32" spans="1:6" x14ac:dyDescent="0.25">
      <c r="D32">
        <v>2015</v>
      </c>
      <c r="E32" t="s">
        <v>44</v>
      </c>
      <c r="F32" s="26">
        <v>26</v>
      </c>
    </row>
    <row r="33" spans="1:6" x14ac:dyDescent="0.25">
      <c r="D33">
        <v>2015</v>
      </c>
      <c r="E33" t="s">
        <v>44</v>
      </c>
      <c r="F33" s="26">
        <v>27</v>
      </c>
    </row>
    <row r="34" spans="1:6" x14ac:dyDescent="0.25">
      <c r="D34">
        <v>2015</v>
      </c>
      <c r="E34" t="s">
        <v>3</v>
      </c>
      <c r="F34" s="26">
        <v>22.5</v>
      </c>
    </row>
    <row r="35" spans="1:6" x14ac:dyDescent="0.25">
      <c r="B35" s="5"/>
      <c r="D35">
        <v>2015</v>
      </c>
      <c r="E35" t="s">
        <v>3</v>
      </c>
      <c r="F35" s="26">
        <v>21</v>
      </c>
    </row>
    <row r="36" spans="1:6" x14ac:dyDescent="0.25">
      <c r="D36">
        <v>2015</v>
      </c>
      <c r="E36" t="s">
        <v>3</v>
      </c>
      <c r="F36" s="26">
        <v>17.5</v>
      </c>
    </row>
    <row r="37" spans="1:6" x14ac:dyDescent="0.25">
      <c r="D37">
        <v>2015</v>
      </c>
      <c r="E37" t="s">
        <v>3</v>
      </c>
      <c r="F37" s="26">
        <v>17.5</v>
      </c>
    </row>
    <row r="38" spans="1:6" x14ac:dyDescent="0.25">
      <c r="D38">
        <v>2015</v>
      </c>
      <c r="E38" t="s">
        <v>45</v>
      </c>
      <c r="F38" s="26">
        <v>30.5</v>
      </c>
    </row>
    <row r="39" spans="1:6" x14ac:dyDescent="0.25">
      <c r="D39">
        <v>2015</v>
      </c>
      <c r="E39" t="s">
        <v>45</v>
      </c>
      <c r="F39" s="26">
        <v>29</v>
      </c>
    </row>
    <row r="41" spans="1:6" x14ac:dyDescent="0.25">
      <c r="B41" s="11"/>
    </row>
    <row r="42" spans="1:6" x14ac:dyDescent="0.25">
      <c r="B42" s="9"/>
    </row>
    <row r="43" spans="1:6" x14ac:dyDescent="0.25">
      <c r="B43" s="9"/>
    </row>
    <row r="44" spans="1:6" x14ac:dyDescent="0.25">
      <c r="B44" s="9"/>
    </row>
    <row r="45" spans="1:6" x14ac:dyDescent="0.25">
      <c r="B45" s="9"/>
    </row>
    <row r="46" spans="1:6" x14ac:dyDescent="0.25">
      <c r="A46" s="11"/>
      <c r="B46" s="11"/>
    </row>
    <row r="65" spans="1:6" x14ac:dyDescent="0.25">
      <c r="A65" s="5"/>
      <c r="B65" s="5"/>
    </row>
    <row r="73" spans="1:6" x14ac:dyDescent="0.25">
      <c r="A73" s="5"/>
      <c r="B73" s="5"/>
    </row>
    <row r="76" spans="1:6" x14ac:dyDescent="0.25">
      <c r="E76" s="10"/>
      <c r="F76" s="29"/>
    </row>
    <row r="77" spans="1:6" x14ac:dyDescent="0.25">
      <c r="E77" s="10"/>
      <c r="F77" s="29"/>
    </row>
    <row r="78" spans="1:6" x14ac:dyDescent="0.25">
      <c r="E78" s="10"/>
      <c r="F78" s="29"/>
    </row>
    <row r="80" spans="1:6" x14ac:dyDescent="0.25">
      <c r="A80" s="5"/>
      <c r="B80" s="5"/>
      <c r="F80" s="29"/>
    </row>
    <row r="81" spans="1:6" x14ac:dyDescent="0.25">
      <c r="F81" s="29"/>
    </row>
    <row r="85" spans="1:6" x14ac:dyDescent="0.25">
      <c r="B85" s="10"/>
    </row>
    <row r="86" spans="1:6" x14ac:dyDescent="0.25">
      <c r="A86" s="5"/>
      <c r="B86" s="5"/>
    </row>
    <row r="104" spans="1:2" x14ac:dyDescent="0.25">
      <c r="A104" s="5"/>
      <c r="B104" s="5"/>
    </row>
    <row r="116" spans="1:2" x14ac:dyDescent="0.25">
      <c r="A116" s="5"/>
      <c r="B116" s="5"/>
    </row>
    <row r="124" spans="1:2" x14ac:dyDescent="0.25">
      <c r="A124" s="5"/>
      <c r="B124" s="5"/>
    </row>
    <row r="143" spans="1:2" x14ac:dyDescent="0.25">
      <c r="A143" s="5"/>
      <c r="B143" s="5"/>
    </row>
    <row r="145" spans="1:6" x14ac:dyDescent="0.25">
      <c r="A145" s="5"/>
      <c r="B145" s="5"/>
    </row>
    <row r="153" spans="1:6" x14ac:dyDescent="0.25">
      <c r="D153" s="3"/>
      <c r="E153" s="3"/>
      <c r="F153" s="24"/>
    </row>
    <row r="154" spans="1:6" x14ac:dyDescent="0.25">
      <c r="A154" s="5"/>
      <c r="B154" s="5"/>
      <c r="D154" s="3"/>
      <c r="E154" s="3"/>
      <c r="F154" s="24"/>
    </row>
    <row r="155" spans="1:6" x14ac:dyDescent="0.25">
      <c r="D155" s="3"/>
      <c r="E155" s="3"/>
      <c r="F155" s="24"/>
    </row>
    <row r="156" spans="1:6" x14ac:dyDescent="0.25">
      <c r="D156" s="3"/>
      <c r="E156" s="3"/>
      <c r="F156" s="24"/>
    </row>
    <row r="157" spans="1:6" x14ac:dyDescent="0.25">
      <c r="D157" s="3"/>
      <c r="E157" s="3"/>
      <c r="F157" s="24"/>
    </row>
    <row r="158" spans="1:6" x14ac:dyDescent="0.25">
      <c r="D158" s="3"/>
      <c r="E158" s="3"/>
      <c r="F158" s="24"/>
    </row>
    <row r="159" spans="1:6" x14ac:dyDescent="0.25">
      <c r="D159" s="3"/>
      <c r="E159" s="3"/>
      <c r="F159" s="24"/>
    </row>
    <row r="160" spans="1:6" x14ac:dyDescent="0.25">
      <c r="D160" s="3"/>
      <c r="E160" s="3"/>
      <c r="F160" s="24"/>
    </row>
    <row r="161" spans="1:6" x14ac:dyDescent="0.25">
      <c r="D161" s="3"/>
      <c r="E161" s="3"/>
      <c r="F161" s="24"/>
    </row>
    <row r="162" spans="1:6" x14ac:dyDescent="0.25">
      <c r="D162" s="3"/>
      <c r="E162" s="3"/>
      <c r="F162" s="24"/>
    </row>
    <row r="163" spans="1:6" x14ac:dyDescent="0.25">
      <c r="D163" s="3"/>
      <c r="E163" s="3"/>
      <c r="F163" s="24"/>
    </row>
    <row r="164" spans="1:6" x14ac:dyDescent="0.25">
      <c r="A164" s="5"/>
      <c r="B164" s="5"/>
      <c r="D164" s="3"/>
      <c r="E164" s="3"/>
      <c r="F164" s="24"/>
    </row>
    <row r="165" spans="1:6" x14ac:dyDescent="0.25">
      <c r="D165" s="3"/>
      <c r="E165" s="3"/>
      <c r="F165" s="24"/>
    </row>
    <row r="166" spans="1:6" x14ac:dyDescent="0.25">
      <c r="D166" s="3"/>
      <c r="E166" s="3"/>
      <c r="F166" s="24"/>
    </row>
    <row r="173" spans="1:6" x14ac:dyDescent="0.25">
      <c r="D173" s="5"/>
      <c r="E173" s="5"/>
      <c r="F173" s="27"/>
    </row>
    <row r="182" spans="1:2" x14ac:dyDescent="0.25">
      <c r="A182" s="5"/>
      <c r="B182" s="5"/>
    </row>
    <row r="191" spans="1:2" x14ac:dyDescent="0.25">
      <c r="A191" s="5"/>
      <c r="B191" s="5"/>
    </row>
    <row r="200" spans="4:6" x14ac:dyDescent="0.25">
      <c r="D200" s="5"/>
      <c r="E200" s="5"/>
      <c r="F200" s="27"/>
    </row>
    <row r="203" spans="4:6" x14ac:dyDescent="0.25">
      <c r="F203" s="24"/>
    </row>
    <row r="204" spans="4:6" x14ac:dyDescent="0.25">
      <c r="F204" s="24"/>
    </row>
    <row r="205" spans="4:6" x14ac:dyDescent="0.25">
      <c r="F205" s="24"/>
    </row>
    <row r="207" spans="4:6" x14ac:dyDescent="0.25">
      <c r="F207" s="24"/>
    </row>
    <row r="208" spans="4:6" x14ac:dyDescent="0.25">
      <c r="F208" s="24"/>
    </row>
    <row r="546" spans="4:6" x14ac:dyDescent="0.25">
      <c r="D546">
        <v>2014</v>
      </c>
      <c r="E546" s="5">
        <v>1</v>
      </c>
      <c r="F546" s="27"/>
    </row>
    <row r="547" spans="4:6" x14ac:dyDescent="0.25">
      <c r="D547">
        <v>2014</v>
      </c>
      <c r="E547">
        <v>1</v>
      </c>
    </row>
    <row r="548" spans="4:6" x14ac:dyDescent="0.25">
      <c r="D548">
        <v>2014</v>
      </c>
      <c r="E548">
        <v>2</v>
      </c>
    </row>
    <row r="549" spans="4:6" x14ac:dyDescent="0.25">
      <c r="D549">
        <v>2014</v>
      </c>
      <c r="E549">
        <v>2</v>
      </c>
    </row>
    <row r="550" spans="4:6" x14ac:dyDescent="0.25">
      <c r="D550">
        <v>2014</v>
      </c>
      <c r="E550">
        <v>2</v>
      </c>
    </row>
    <row r="551" spans="4:6" x14ac:dyDescent="0.25">
      <c r="D551">
        <v>2014</v>
      </c>
      <c r="E551">
        <v>2</v>
      </c>
    </row>
    <row r="552" spans="4:6" x14ac:dyDescent="0.25">
      <c r="D552">
        <v>2014</v>
      </c>
      <c r="E552">
        <v>3</v>
      </c>
    </row>
    <row r="553" spans="4:6" x14ac:dyDescent="0.25">
      <c r="D553">
        <v>2014</v>
      </c>
      <c r="E553">
        <v>3</v>
      </c>
    </row>
    <row r="554" spans="4:6" x14ac:dyDescent="0.25">
      <c r="D554">
        <v>2014</v>
      </c>
      <c r="E554">
        <v>4</v>
      </c>
    </row>
    <row r="555" spans="4:6" x14ac:dyDescent="0.25">
      <c r="D555">
        <v>2014</v>
      </c>
      <c r="E555">
        <v>4</v>
      </c>
    </row>
    <row r="556" spans="4:6" x14ac:dyDescent="0.25">
      <c r="D556">
        <v>2014</v>
      </c>
      <c r="E556">
        <v>4</v>
      </c>
    </row>
    <row r="557" spans="4:6" x14ac:dyDescent="0.25">
      <c r="D557">
        <v>2014</v>
      </c>
      <c r="E557">
        <v>4</v>
      </c>
    </row>
    <row r="558" spans="4:6" x14ac:dyDescent="0.25">
      <c r="D558">
        <v>2014</v>
      </c>
      <c r="E558">
        <v>4</v>
      </c>
    </row>
    <row r="559" spans="4:6" x14ac:dyDescent="0.25">
      <c r="D559">
        <v>2014</v>
      </c>
      <c r="E559">
        <v>4</v>
      </c>
    </row>
    <row r="560" spans="4:6" x14ac:dyDescent="0.25">
      <c r="D560">
        <v>2014</v>
      </c>
      <c r="E560" t="s">
        <v>154</v>
      </c>
    </row>
    <row r="561" spans="4:5" x14ac:dyDescent="0.25">
      <c r="D561">
        <v>2014</v>
      </c>
      <c r="E561" t="s">
        <v>204</v>
      </c>
    </row>
    <row r="562" spans="4:5" x14ac:dyDescent="0.25">
      <c r="D562">
        <v>2014</v>
      </c>
      <c r="E562" t="s">
        <v>155</v>
      </c>
    </row>
    <row r="563" spans="4:5" x14ac:dyDescent="0.25">
      <c r="D563">
        <v>2014</v>
      </c>
      <c r="E563">
        <v>5</v>
      </c>
    </row>
    <row r="564" spans="4:5" x14ac:dyDescent="0.25">
      <c r="D564">
        <v>2014</v>
      </c>
      <c r="E564">
        <v>5</v>
      </c>
    </row>
    <row r="565" spans="4:5" x14ac:dyDescent="0.25">
      <c r="D565">
        <v>2014</v>
      </c>
      <c r="E565" t="s">
        <v>156</v>
      </c>
    </row>
    <row r="566" spans="4:5" x14ac:dyDescent="0.25">
      <c r="D566">
        <v>2014</v>
      </c>
      <c r="E566" t="s">
        <v>156</v>
      </c>
    </row>
    <row r="567" spans="4:5" x14ac:dyDescent="0.25">
      <c r="D567">
        <v>2014</v>
      </c>
      <c r="E567" t="s">
        <v>156</v>
      </c>
    </row>
    <row r="568" spans="4:5" x14ac:dyDescent="0.25">
      <c r="D568">
        <v>2014</v>
      </c>
      <c r="E568" t="s">
        <v>156</v>
      </c>
    </row>
    <row r="569" spans="4:5" x14ac:dyDescent="0.25">
      <c r="D569">
        <v>2014</v>
      </c>
      <c r="E569" t="s">
        <v>156</v>
      </c>
    </row>
    <row r="570" spans="4:5" x14ac:dyDescent="0.25">
      <c r="D570">
        <v>2014</v>
      </c>
      <c r="E570" t="s">
        <v>156</v>
      </c>
    </row>
    <row r="571" spans="4:5" x14ac:dyDescent="0.25">
      <c r="D571">
        <v>2014</v>
      </c>
      <c r="E571" t="s">
        <v>157</v>
      </c>
    </row>
    <row r="572" spans="4:5" x14ac:dyDescent="0.25">
      <c r="D572">
        <v>2014</v>
      </c>
      <c r="E572" t="s">
        <v>157</v>
      </c>
    </row>
    <row r="573" spans="4:5" x14ac:dyDescent="0.25">
      <c r="D573">
        <v>2014</v>
      </c>
      <c r="E573" t="s">
        <v>157</v>
      </c>
    </row>
    <row r="574" spans="4:5" x14ac:dyDescent="0.25">
      <c r="D574">
        <v>2014</v>
      </c>
      <c r="E574" t="s">
        <v>157</v>
      </c>
    </row>
    <row r="575" spans="4:5" x14ac:dyDescent="0.25">
      <c r="D575">
        <v>2014</v>
      </c>
      <c r="E575" t="s">
        <v>158</v>
      </c>
    </row>
    <row r="576" spans="4:5" x14ac:dyDescent="0.25">
      <c r="D576">
        <v>2014</v>
      </c>
      <c r="E576" t="s">
        <v>158</v>
      </c>
    </row>
    <row r="577" spans="4:5" x14ac:dyDescent="0.25">
      <c r="D577">
        <v>2014</v>
      </c>
      <c r="E577" t="s">
        <v>159</v>
      </c>
    </row>
    <row r="578" spans="4:5" x14ac:dyDescent="0.25">
      <c r="D578">
        <v>2014</v>
      </c>
      <c r="E578" t="s">
        <v>159</v>
      </c>
    </row>
    <row r="579" spans="4:5" x14ac:dyDescent="0.25">
      <c r="D579">
        <v>2014</v>
      </c>
      <c r="E579" t="s">
        <v>159</v>
      </c>
    </row>
    <row r="580" spans="4:5" x14ac:dyDescent="0.25">
      <c r="D580">
        <v>2014</v>
      </c>
      <c r="E580" t="s">
        <v>159</v>
      </c>
    </row>
    <row r="581" spans="4:5" x14ac:dyDescent="0.25">
      <c r="D581">
        <v>2014</v>
      </c>
      <c r="E581">
        <v>6</v>
      </c>
    </row>
    <row r="582" spans="4:5" x14ac:dyDescent="0.25">
      <c r="D582">
        <v>2014</v>
      </c>
      <c r="E582">
        <v>6</v>
      </c>
    </row>
    <row r="583" spans="4:5" x14ac:dyDescent="0.25">
      <c r="D583">
        <v>2014</v>
      </c>
      <c r="E583">
        <v>6</v>
      </c>
    </row>
    <row r="584" spans="4:5" x14ac:dyDescent="0.25">
      <c r="D584">
        <v>2014</v>
      </c>
      <c r="E584">
        <v>6</v>
      </c>
    </row>
    <row r="585" spans="4:5" x14ac:dyDescent="0.25">
      <c r="D585">
        <v>2015</v>
      </c>
      <c r="E585" t="s">
        <v>160</v>
      </c>
    </row>
    <row r="586" spans="4:5" x14ac:dyDescent="0.25">
      <c r="D586">
        <v>2015</v>
      </c>
      <c r="E586" t="s">
        <v>160</v>
      </c>
    </row>
    <row r="587" spans="4:5" x14ac:dyDescent="0.25">
      <c r="D587">
        <v>2015</v>
      </c>
      <c r="E587" t="s">
        <v>160</v>
      </c>
    </row>
    <row r="588" spans="4:5" x14ac:dyDescent="0.25">
      <c r="D588">
        <v>2015</v>
      </c>
      <c r="E588" t="s">
        <v>160</v>
      </c>
    </row>
    <row r="589" spans="4:5" x14ac:dyDescent="0.25">
      <c r="D589">
        <v>2015</v>
      </c>
      <c r="E589" t="s">
        <v>161</v>
      </c>
    </row>
    <row r="590" spans="4:5" x14ac:dyDescent="0.25">
      <c r="D590">
        <v>2015</v>
      </c>
      <c r="E590" t="s">
        <v>161</v>
      </c>
    </row>
    <row r="591" spans="4:5" x14ac:dyDescent="0.25">
      <c r="D591">
        <v>2015</v>
      </c>
      <c r="E591" t="s">
        <v>161</v>
      </c>
    </row>
    <row r="592" spans="4:5" x14ac:dyDescent="0.25">
      <c r="D592">
        <v>2015</v>
      </c>
      <c r="E592" t="s">
        <v>161</v>
      </c>
    </row>
    <row r="593" spans="4:5" x14ac:dyDescent="0.25">
      <c r="D593">
        <v>2015</v>
      </c>
      <c r="E593" t="s">
        <v>161</v>
      </c>
    </row>
    <row r="594" spans="4:5" x14ac:dyDescent="0.25">
      <c r="D594">
        <v>2015</v>
      </c>
      <c r="E594" t="s">
        <v>162</v>
      </c>
    </row>
    <row r="595" spans="4:5" x14ac:dyDescent="0.25">
      <c r="D595">
        <v>2015</v>
      </c>
      <c r="E595" t="s">
        <v>162</v>
      </c>
    </row>
    <row r="596" spans="4:5" x14ac:dyDescent="0.25">
      <c r="D596">
        <v>2015</v>
      </c>
      <c r="E596" t="s">
        <v>162</v>
      </c>
    </row>
    <row r="597" spans="4:5" x14ac:dyDescent="0.25">
      <c r="D597">
        <v>2015</v>
      </c>
      <c r="E597" t="s">
        <v>162</v>
      </c>
    </row>
    <row r="598" spans="4:5" x14ac:dyDescent="0.25">
      <c r="D598">
        <v>2015</v>
      </c>
      <c r="E598" t="s">
        <v>205</v>
      </c>
    </row>
    <row r="599" spans="4:5" x14ac:dyDescent="0.25">
      <c r="D599">
        <v>2015</v>
      </c>
      <c r="E599" t="s">
        <v>205</v>
      </c>
    </row>
    <row r="600" spans="4:5" x14ac:dyDescent="0.25">
      <c r="D600">
        <v>2015</v>
      </c>
      <c r="E600" t="s">
        <v>205</v>
      </c>
    </row>
    <row r="601" spans="4:5" x14ac:dyDescent="0.25">
      <c r="D601">
        <v>2015</v>
      </c>
      <c r="E601" t="s">
        <v>163</v>
      </c>
    </row>
    <row r="602" spans="4:5" x14ac:dyDescent="0.25">
      <c r="D602">
        <v>2015</v>
      </c>
      <c r="E602" t="s">
        <v>163</v>
      </c>
    </row>
    <row r="603" spans="4:5" x14ac:dyDescent="0.25">
      <c r="D603">
        <v>2015</v>
      </c>
      <c r="E603" t="s">
        <v>163</v>
      </c>
    </row>
    <row r="604" spans="4:5" x14ac:dyDescent="0.25">
      <c r="D604">
        <v>2015</v>
      </c>
      <c r="E604" t="s">
        <v>163</v>
      </c>
    </row>
    <row r="605" spans="4:5" x14ac:dyDescent="0.25">
      <c r="D605">
        <v>2015</v>
      </c>
      <c r="E605" t="s">
        <v>163</v>
      </c>
    </row>
    <row r="606" spans="4:5" x14ac:dyDescent="0.25">
      <c r="D606">
        <v>2015</v>
      </c>
      <c r="E606" t="s">
        <v>163</v>
      </c>
    </row>
    <row r="607" spans="4:5" x14ac:dyDescent="0.25">
      <c r="D607">
        <v>2015</v>
      </c>
    </row>
    <row r="608" spans="4:5" x14ac:dyDescent="0.25">
      <c r="D608">
        <v>2015</v>
      </c>
    </row>
    <row r="609" spans="4:5" x14ac:dyDescent="0.25">
      <c r="D609">
        <v>2015</v>
      </c>
    </row>
    <row r="610" spans="4:5" x14ac:dyDescent="0.25">
      <c r="D610">
        <v>2015</v>
      </c>
    </row>
    <row r="611" spans="4:5" x14ac:dyDescent="0.25">
      <c r="D611">
        <v>2015</v>
      </c>
    </row>
    <row r="612" spans="4:5" x14ac:dyDescent="0.25">
      <c r="D612">
        <v>2015</v>
      </c>
    </row>
    <row r="613" spans="4:5" x14ac:dyDescent="0.25">
      <c r="D613">
        <v>2015</v>
      </c>
      <c r="E613" t="s">
        <v>164</v>
      </c>
    </row>
    <row r="614" spans="4:5" x14ac:dyDescent="0.25">
      <c r="D614">
        <v>2015</v>
      </c>
      <c r="E614" t="s">
        <v>164</v>
      </c>
    </row>
    <row r="615" spans="4:5" x14ac:dyDescent="0.25">
      <c r="D615">
        <v>2015</v>
      </c>
      <c r="E615" t="s">
        <v>164</v>
      </c>
    </row>
    <row r="616" spans="4:5" x14ac:dyDescent="0.25">
      <c r="D616">
        <v>2015</v>
      </c>
      <c r="E616" t="s">
        <v>164</v>
      </c>
    </row>
    <row r="617" spans="4:5" x14ac:dyDescent="0.25">
      <c r="D617">
        <v>2015</v>
      </c>
      <c r="E617" t="s">
        <v>164</v>
      </c>
    </row>
    <row r="618" spans="4:5" x14ac:dyDescent="0.25">
      <c r="D618">
        <v>2015</v>
      </c>
      <c r="E618" t="s">
        <v>165</v>
      </c>
    </row>
    <row r="619" spans="4:5" x14ac:dyDescent="0.25">
      <c r="D619">
        <v>2015</v>
      </c>
      <c r="E619" t="s">
        <v>165</v>
      </c>
    </row>
    <row r="620" spans="4:5" x14ac:dyDescent="0.25">
      <c r="D620">
        <v>2015</v>
      </c>
      <c r="E620" t="s">
        <v>165</v>
      </c>
    </row>
    <row r="621" spans="4:5" x14ac:dyDescent="0.25">
      <c r="D621">
        <v>2015</v>
      </c>
      <c r="E621" t="s">
        <v>165</v>
      </c>
    </row>
    <row r="622" spans="4:5" x14ac:dyDescent="0.25">
      <c r="D622">
        <v>2015</v>
      </c>
      <c r="E622" t="s">
        <v>165</v>
      </c>
    </row>
    <row r="623" spans="4:5" x14ac:dyDescent="0.25">
      <c r="D623">
        <v>2015</v>
      </c>
      <c r="E623" t="s">
        <v>166</v>
      </c>
    </row>
    <row r="624" spans="4:5" x14ac:dyDescent="0.25">
      <c r="D624">
        <v>2015</v>
      </c>
      <c r="E624" t="s">
        <v>166</v>
      </c>
    </row>
    <row r="625" spans="4:5" x14ac:dyDescent="0.25">
      <c r="D625">
        <v>2015</v>
      </c>
      <c r="E625" t="s">
        <v>157</v>
      </c>
    </row>
    <row r="626" spans="4:5" x14ac:dyDescent="0.25">
      <c r="D626">
        <v>2015</v>
      </c>
      <c r="E626" t="s">
        <v>157</v>
      </c>
    </row>
    <row r="627" spans="4:5" x14ac:dyDescent="0.25">
      <c r="D627">
        <v>2015</v>
      </c>
      <c r="E627" t="s">
        <v>157</v>
      </c>
    </row>
    <row r="628" spans="4:5" x14ac:dyDescent="0.25">
      <c r="D628">
        <v>2015</v>
      </c>
      <c r="E628" t="s">
        <v>157</v>
      </c>
    </row>
    <row r="629" spans="4:5" x14ac:dyDescent="0.25">
      <c r="D629">
        <v>2015</v>
      </c>
      <c r="E629" t="s">
        <v>155</v>
      </c>
    </row>
    <row r="630" spans="4:5" x14ac:dyDescent="0.25">
      <c r="D630">
        <v>2015</v>
      </c>
      <c r="E630" t="s">
        <v>155</v>
      </c>
    </row>
    <row r="631" spans="4:5" x14ac:dyDescent="0.25">
      <c r="D631">
        <v>2015</v>
      </c>
      <c r="E631" t="s">
        <v>155</v>
      </c>
    </row>
    <row r="632" spans="4:5" x14ac:dyDescent="0.25">
      <c r="D632">
        <v>2015</v>
      </c>
      <c r="E632" t="s">
        <v>167</v>
      </c>
    </row>
    <row r="633" spans="4:5" x14ac:dyDescent="0.25">
      <c r="D633">
        <v>2015</v>
      </c>
      <c r="E633" t="s">
        <v>167</v>
      </c>
    </row>
    <row r="634" spans="4:5" x14ac:dyDescent="0.25">
      <c r="D634">
        <v>2015</v>
      </c>
      <c r="E634" t="s">
        <v>167</v>
      </c>
    </row>
    <row r="635" spans="4:5" x14ac:dyDescent="0.25">
      <c r="D635">
        <v>2015</v>
      </c>
      <c r="E635" t="s">
        <v>168</v>
      </c>
    </row>
    <row r="636" spans="4:5" x14ac:dyDescent="0.25">
      <c r="D636">
        <v>2015</v>
      </c>
      <c r="E636" t="s">
        <v>168</v>
      </c>
    </row>
    <row r="637" spans="4:5" x14ac:dyDescent="0.25">
      <c r="D637">
        <v>2015</v>
      </c>
      <c r="E637" t="s">
        <v>168</v>
      </c>
    </row>
    <row r="638" spans="4:5" x14ac:dyDescent="0.25">
      <c r="D638">
        <v>2015</v>
      </c>
      <c r="E638" t="s">
        <v>168</v>
      </c>
    </row>
    <row r="639" spans="4:5" x14ac:dyDescent="0.25">
      <c r="D639">
        <v>2015</v>
      </c>
      <c r="E639" t="s">
        <v>169</v>
      </c>
    </row>
    <row r="640" spans="4:5" x14ac:dyDescent="0.25">
      <c r="D640">
        <v>2015</v>
      </c>
      <c r="E640" t="s">
        <v>169</v>
      </c>
    </row>
    <row r="641" spans="4:6" x14ac:dyDescent="0.25">
      <c r="D641">
        <v>2015</v>
      </c>
      <c r="E641" t="s">
        <v>169</v>
      </c>
    </row>
    <row r="642" spans="4:6" x14ac:dyDescent="0.25">
      <c r="D642">
        <v>2015</v>
      </c>
      <c r="E642" t="s">
        <v>170</v>
      </c>
    </row>
    <row r="643" spans="4:6" x14ac:dyDescent="0.25">
      <c r="D643">
        <v>2015</v>
      </c>
      <c r="E643" t="s">
        <v>170</v>
      </c>
    </row>
    <row r="644" spans="4:6" x14ac:dyDescent="0.25">
      <c r="D644">
        <v>2015</v>
      </c>
      <c r="E644" t="s">
        <v>170</v>
      </c>
    </row>
    <row r="645" spans="4:6" x14ac:dyDescent="0.25">
      <c r="D645">
        <v>2015</v>
      </c>
      <c r="E645" s="4"/>
      <c r="F645" s="30"/>
    </row>
    <row r="646" spans="4:6" x14ac:dyDescent="0.25">
      <c r="D646">
        <v>2015</v>
      </c>
      <c r="E646" s="4"/>
      <c r="F646" s="30"/>
    </row>
    <row r="647" spans="4:6" x14ac:dyDescent="0.25">
      <c r="D647">
        <v>2015</v>
      </c>
      <c r="E647" s="4"/>
      <c r="F647" s="30"/>
    </row>
    <row r="648" spans="4:6" x14ac:dyDescent="0.25">
      <c r="D648">
        <v>2015</v>
      </c>
      <c r="E648" s="4"/>
      <c r="F648" s="30"/>
    </row>
    <row r="649" spans="4:6" x14ac:dyDescent="0.25">
      <c r="D649">
        <v>2015</v>
      </c>
      <c r="E649" s="4"/>
      <c r="F649" s="30"/>
    </row>
    <row r="650" spans="4:6" x14ac:dyDescent="0.25">
      <c r="D650">
        <v>2016</v>
      </c>
      <c r="E650" t="s">
        <v>171</v>
      </c>
    </row>
    <row r="651" spans="4:6" x14ac:dyDescent="0.25">
      <c r="D651">
        <v>2016</v>
      </c>
      <c r="E651" t="s">
        <v>171</v>
      </c>
    </row>
    <row r="652" spans="4:6" x14ac:dyDescent="0.25">
      <c r="D652">
        <v>2016</v>
      </c>
      <c r="E652" t="s">
        <v>171</v>
      </c>
    </row>
    <row r="653" spans="4:6" x14ac:dyDescent="0.25">
      <c r="D653">
        <v>2016</v>
      </c>
      <c r="E653" t="s">
        <v>171</v>
      </c>
    </row>
    <row r="654" spans="4:6" x14ac:dyDescent="0.25">
      <c r="D654">
        <v>2016</v>
      </c>
      <c r="E654" t="s">
        <v>171</v>
      </c>
    </row>
    <row r="655" spans="4:6" x14ac:dyDescent="0.25">
      <c r="D655">
        <v>2016</v>
      </c>
      <c r="E655" t="s">
        <v>157</v>
      </c>
    </row>
    <row r="656" spans="4:6" x14ac:dyDescent="0.25">
      <c r="D656">
        <v>2016</v>
      </c>
      <c r="E656" t="s">
        <v>157</v>
      </c>
    </row>
    <row r="657" spans="4:5" x14ac:dyDescent="0.25">
      <c r="D657">
        <v>2016</v>
      </c>
      <c r="E657" t="s">
        <v>157</v>
      </c>
    </row>
    <row r="658" spans="4:5" x14ac:dyDescent="0.25">
      <c r="D658">
        <v>2016</v>
      </c>
      <c r="E658" t="s">
        <v>157</v>
      </c>
    </row>
    <row r="659" spans="4:5" x14ac:dyDescent="0.25">
      <c r="D659">
        <v>2016</v>
      </c>
      <c r="E659" t="s">
        <v>172</v>
      </c>
    </row>
    <row r="660" spans="4:5" x14ac:dyDescent="0.25">
      <c r="D660">
        <v>2016</v>
      </c>
      <c r="E660" t="s">
        <v>172</v>
      </c>
    </row>
    <row r="661" spans="4:5" x14ac:dyDescent="0.25">
      <c r="D661">
        <v>2016</v>
      </c>
      <c r="E661" t="s">
        <v>172</v>
      </c>
    </row>
    <row r="662" spans="4:5" x14ac:dyDescent="0.25">
      <c r="D662">
        <v>2016</v>
      </c>
      <c r="E662" t="s">
        <v>173</v>
      </c>
    </row>
    <row r="663" spans="4:5" x14ac:dyDescent="0.25">
      <c r="D663">
        <v>2016</v>
      </c>
      <c r="E663" t="s">
        <v>173</v>
      </c>
    </row>
    <row r="664" spans="4:5" x14ac:dyDescent="0.25">
      <c r="D664">
        <v>2016</v>
      </c>
      <c r="E664" t="s">
        <v>173</v>
      </c>
    </row>
    <row r="665" spans="4:5" x14ac:dyDescent="0.25">
      <c r="D665">
        <v>2016</v>
      </c>
      <c r="E665" t="s">
        <v>173</v>
      </c>
    </row>
    <row r="666" spans="4:5" x14ac:dyDescent="0.25">
      <c r="D666">
        <v>2016</v>
      </c>
      <c r="E666" t="s">
        <v>174</v>
      </c>
    </row>
    <row r="667" spans="4:5" x14ac:dyDescent="0.25">
      <c r="D667">
        <v>2016</v>
      </c>
      <c r="E667" t="s">
        <v>174</v>
      </c>
    </row>
    <row r="668" spans="4:5" x14ac:dyDescent="0.25">
      <c r="D668">
        <v>2016</v>
      </c>
      <c r="E668" t="s">
        <v>174</v>
      </c>
    </row>
    <row r="669" spans="4:5" x14ac:dyDescent="0.25">
      <c r="D669">
        <v>2016</v>
      </c>
      <c r="E669" t="s">
        <v>174</v>
      </c>
    </row>
    <row r="670" spans="4:5" x14ac:dyDescent="0.25">
      <c r="D670">
        <v>2016</v>
      </c>
      <c r="E670" t="s">
        <v>174</v>
      </c>
    </row>
    <row r="671" spans="4:5" x14ac:dyDescent="0.25">
      <c r="D671">
        <v>2016</v>
      </c>
      <c r="E671" t="s">
        <v>175</v>
      </c>
    </row>
    <row r="672" spans="4:5" x14ac:dyDescent="0.25">
      <c r="D672">
        <v>2016</v>
      </c>
      <c r="E672" t="s">
        <v>175</v>
      </c>
    </row>
    <row r="673" spans="4:5" x14ac:dyDescent="0.25">
      <c r="D673">
        <v>2016</v>
      </c>
      <c r="E673" t="s">
        <v>175</v>
      </c>
    </row>
    <row r="674" spans="4:5" x14ac:dyDescent="0.25">
      <c r="D674">
        <v>2016</v>
      </c>
      <c r="E674" t="s">
        <v>175</v>
      </c>
    </row>
    <row r="675" spans="4:5" x14ac:dyDescent="0.25">
      <c r="D675">
        <v>2016</v>
      </c>
      <c r="E675" t="s">
        <v>176</v>
      </c>
    </row>
    <row r="676" spans="4:5" x14ac:dyDescent="0.25">
      <c r="D676">
        <v>2016</v>
      </c>
      <c r="E676" t="s">
        <v>176</v>
      </c>
    </row>
    <row r="677" spans="4:5" x14ac:dyDescent="0.25">
      <c r="D677">
        <v>2016</v>
      </c>
      <c r="E677" t="s">
        <v>176</v>
      </c>
    </row>
    <row r="678" spans="4:5" x14ac:dyDescent="0.25">
      <c r="D678">
        <v>2016</v>
      </c>
      <c r="E678" t="s">
        <v>176</v>
      </c>
    </row>
    <row r="679" spans="4:5" x14ac:dyDescent="0.25">
      <c r="D679">
        <v>2016</v>
      </c>
      <c r="E679" t="s">
        <v>176</v>
      </c>
    </row>
    <row r="680" spans="4:5" x14ac:dyDescent="0.25">
      <c r="D680">
        <v>2016</v>
      </c>
      <c r="E680" t="s">
        <v>177</v>
      </c>
    </row>
    <row r="681" spans="4:5" x14ac:dyDescent="0.25">
      <c r="D681">
        <v>2016</v>
      </c>
      <c r="E681" t="s">
        <v>177</v>
      </c>
    </row>
    <row r="682" spans="4:5" x14ac:dyDescent="0.25">
      <c r="D682">
        <v>2016</v>
      </c>
      <c r="E682" t="s">
        <v>177</v>
      </c>
    </row>
    <row r="683" spans="4:5" x14ac:dyDescent="0.25">
      <c r="D683">
        <v>2016</v>
      </c>
      <c r="E683" t="s">
        <v>178</v>
      </c>
    </row>
    <row r="684" spans="4:5" x14ac:dyDescent="0.25">
      <c r="D684">
        <v>2016</v>
      </c>
      <c r="E684" t="s">
        <v>178</v>
      </c>
    </row>
    <row r="685" spans="4:5" x14ac:dyDescent="0.25">
      <c r="D685">
        <v>2016</v>
      </c>
      <c r="E685" t="s">
        <v>178</v>
      </c>
    </row>
    <row r="686" spans="4:5" x14ac:dyDescent="0.25">
      <c r="D686">
        <v>2016</v>
      </c>
      <c r="E686" t="s">
        <v>178</v>
      </c>
    </row>
    <row r="687" spans="4:5" x14ac:dyDescent="0.25">
      <c r="D687">
        <v>2016</v>
      </c>
      <c r="E687" t="s">
        <v>178</v>
      </c>
    </row>
    <row r="688" spans="4:5" x14ac:dyDescent="0.25">
      <c r="D688">
        <v>2016</v>
      </c>
      <c r="E688" t="s">
        <v>179</v>
      </c>
    </row>
    <row r="689" spans="4:5" x14ac:dyDescent="0.25">
      <c r="D689">
        <v>2016</v>
      </c>
      <c r="E689" t="s">
        <v>179</v>
      </c>
    </row>
    <row r="690" spans="4:5" x14ac:dyDescent="0.25">
      <c r="D690">
        <v>2016</v>
      </c>
      <c r="E690" t="s">
        <v>179</v>
      </c>
    </row>
    <row r="691" spans="4:5" x14ac:dyDescent="0.25">
      <c r="D691">
        <v>2016</v>
      </c>
      <c r="E691" t="s">
        <v>179</v>
      </c>
    </row>
    <row r="692" spans="4:5" x14ac:dyDescent="0.25">
      <c r="D692">
        <v>2016</v>
      </c>
      <c r="E692" t="s">
        <v>179</v>
      </c>
    </row>
    <row r="693" spans="4:5" x14ac:dyDescent="0.25">
      <c r="D693">
        <v>2016</v>
      </c>
      <c r="E693" t="s">
        <v>179</v>
      </c>
    </row>
    <row r="694" spans="4:5" x14ac:dyDescent="0.25">
      <c r="D694">
        <v>2016</v>
      </c>
      <c r="E694" t="s">
        <v>169</v>
      </c>
    </row>
    <row r="695" spans="4:5" x14ac:dyDescent="0.25">
      <c r="D695">
        <v>2016</v>
      </c>
      <c r="E695" t="s">
        <v>169</v>
      </c>
    </row>
    <row r="696" spans="4:5" x14ac:dyDescent="0.25">
      <c r="D696">
        <v>2016</v>
      </c>
      <c r="E696" t="s">
        <v>169</v>
      </c>
    </row>
    <row r="697" spans="4:5" x14ac:dyDescent="0.25">
      <c r="D697">
        <v>2016</v>
      </c>
      <c r="E697" t="s">
        <v>169</v>
      </c>
    </row>
    <row r="698" spans="4:5" x14ac:dyDescent="0.25">
      <c r="D698">
        <v>2016</v>
      </c>
      <c r="E698" t="s">
        <v>180</v>
      </c>
    </row>
    <row r="699" spans="4:5" x14ac:dyDescent="0.25">
      <c r="D699">
        <v>2016</v>
      </c>
      <c r="E699" t="s">
        <v>180</v>
      </c>
    </row>
    <row r="700" spans="4:5" x14ac:dyDescent="0.25">
      <c r="D700">
        <v>2016</v>
      </c>
      <c r="E700" t="s">
        <v>180</v>
      </c>
    </row>
    <row r="701" spans="4:5" x14ac:dyDescent="0.25">
      <c r="D701">
        <v>2016</v>
      </c>
      <c r="E701" t="s">
        <v>180</v>
      </c>
    </row>
    <row r="702" spans="4:5" x14ac:dyDescent="0.25">
      <c r="D702">
        <v>2016</v>
      </c>
      <c r="E702" t="s">
        <v>165</v>
      </c>
    </row>
    <row r="703" spans="4:5" x14ac:dyDescent="0.25">
      <c r="D703">
        <v>2016</v>
      </c>
      <c r="E703" t="s">
        <v>165</v>
      </c>
    </row>
    <row r="704" spans="4:5" x14ac:dyDescent="0.25">
      <c r="D704">
        <v>2016</v>
      </c>
      <c r="E704" t="s">
        <v>165</v>
      </c>
    </row>
    <row r="705" spans="4:5" x14ac:dyDescent="0.25">
      <c r="D705">
        <v>2016</v>
      </c>
      <c r="E705" t="s">
        <v>165</v>
      </c>
    </row>
    <row r="706" spans="4:5" x14ac:dyDescent="0.25">
      <c r="D706">
        <v>2016</v>
      </c>
      <c r="E706" t="s">
        <v>181</v>
      </c>
    </row>
    <row r="707" spans="4:5" x14ac:dyDescent="0.25">
      <c r="D707">
        <v>2016</v>
      </c>
      <c r="E707" t="s">
        <v>181</v>
      </c>
    </row>
    <row r="708" spans="4:5" x14ac:dyDescent="0.25">
      <c r="D708">
        <v>2016</v>
      </c>
      <c r="E708" t="s">
        <v>181</v>
      </c>
    </row>
    <row r="709" spans="4:5" x14ac:dyDescent="0.25">
      <c r="D709">
        <v>2016</v>
      </c>
      <c r="E709" t="s">
        <v>181</v>
      </c>
    </row>
    <row r="710" spans="4:5" x14ac:dyDescent="0.25">
      <c r="D710">
        <v>2016</v>
      </c>
      <c r="E710" t="s">
        <v>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Merling de Chapa, Manuela</dc:creator>
  <cp:lastModifiedBy>Merling de Chapa, Manuela</cp:lastModifiedBy>
  <dcterms:created xsi:type="dcterms:W3CDTF">2017-07-13T09:36:03Z</dcterms:created>
  <dcterms:modified xsi:type="dcterms:W3CDTF">2019-11-18T19:09:31Z</dcterms:modified>
</cp:coreProperties>
</file>