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-si\"/>
    </mc:Choice>
  </mc:AlternateContent>
  <xr:revisionPtr revIDLastSave="0" documentId="13_ncr:1_{2950724C-B5A4-44A6-AF80-9FA62DC0F5B2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<sst xmlns="http://schemas.openxmlformats.org/spreadsheetml/2006/main" count="147" uniqueCount="100">
  <si>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</si>
  <si>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</si>
  <si>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</si>
  <si>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</si>
  <si>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</si>
  <si>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</si>
  <si>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</si>
  <si>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</si>
  <si>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</si>
  <si>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</si>
  <si>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</si>
  <si>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</si>
  <si>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</si>
  <si>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</si>
  <si>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</si>
  <si>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</si>
  <si>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</si>
  <si>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</si>
  <si>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</si>
  <si>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</si>
  <si>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</si>
  <si>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</si>
  <si>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</si>
  <si>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</si>
  <si>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</si>
  <si>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</si>
  <si>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</si>
  <si>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</si>
  <si>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</si>
  <si>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</si>
  <si>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</si>
  <si>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</si>
  <si>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</si>
  <si>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</si>
  <si>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</si>
  <si>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</si>
  <si>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</si>
  <si>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</si>
  <si>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</si>
  <si>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</si>
  <si>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</si>
  <si>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</si>
  <si>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</si>
  <si>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</si>
  <si>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</si>
  <si>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</si>
  <si>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</si>
  <si>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</si>
  <si>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</si>
  <si>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</si>
  <si>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</si>
  <si>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</si>
  <si>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</si>
  <si>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</si>
  <si>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</si>
  <si>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</si>
  <si>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</si>
  <si>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</si>
  <si>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</si>
  <si>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</si>
  <si>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</si>
  <si>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</si>
  <si>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</si>
  <si>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</si>
  <si>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>Registro de clientes</t>
  </si>
  <si>
    <t xml:space="preserve">Ingresar datos de proveedores </t>
  </si>
  <si>
    <t xml:space="preserve">El aplicativo debe permitir ingresar porductos al sistema </t>
  </si>
  <si>
    <t xml:space="preserve">Ingresar datos del producto </t>
  </si>
  <si>
    <t xml:space="preserve">Registrar el producto vendido </t>
  </si>
  <si>
    <t xml:space="preserve">La pagina web debe permitir visualizar los productos que ofrece la empresa </t>
  </si>
  <si>
    <t>Para acceder al sistema de registros</t>
  </si>
  <si>
    <t>Registro de producto</t>
  </si>
  <si>
    <t>Registro de categoria del producto</t>
  </si>
  <si>
    <t xml:space="preserve">Regristro de ventas del producto </t>
  </si>
  <si>
    <t>El aplicativo debe permitir colocar categoria al producto</t>
  </si>
  <si>
    <t>Ingresar categoria del producto</t>
  </si>
  <si>
    <t xml:space="preserve">Ingresar la  categoria del producto </t>
  </si>
  <si>
    <t xml:space="preserve">El apilicativo debe registrar las ventas del producto </t>
  </si>
  <si>
    <t>Ingresar datos del producto vedido</t>
  </si>
  <si>
    <t xml:space="preserve">Registra la venta del producto </t>
  </si>
  <si>
    <t>Seleccionar el producto, ingresar comprobante de pago y metodo de pago</t>
  </si>
  <si>
    <t>Ingresar: Nombre de la categoria</t>
  </si>
  <si>
    <t>Si se llenan todos los campos de forma correcta se registrara el producto de forma correcta.</t>
  </si>
  <si>
    <t>Si se llenan todos los campos de forma correcta se guarda el nombre de la categoria del producto.</t>
  </si>
  <si>
    <t xml:space="preserve">Ingresando los datos del cliente:Tipo de documento, Numero del documento, Nombre, Apellido y Teléfono. </t>
  </si>
  <si>
    <t xml:space="preserve">Ingresa los datos: RUC, Nombre y Correo del proveedor </t>
  </si>
  <si>
    <t>Ingresar datos del producto: Código, Marca, Fecha de caducidad, Categoria, Precio, Stock</t>
  </si>
  <si>
    <t>Si se llenan todos los campos de forma correcta se registrara las ventas de forma correcta.</t>
  </si>
  <si>
    <t>Si falta llenar algun campo no se procedera al registro de cliente</t>
  </si>
  <si>
    <t>El aplicativo muestra los accesos de los administradores.</t>
  </si>
  <si>
    <t>Muestra acceso de los administradores</t>
  </si>
  <si>
    <t xml:space="preserve">Controlar el ingreso al aplicativo </t>
  </si>
  <si>
    <t>Seleccionar la ventana de acceso donde le indica un listado de los administradores</t>
  </si>
  <si>
    <t xml:space="preserve">Se ingresa a la ventana acceso e indica el listado </t>
  </si>
  <si>
    <t>Listado de acceso admin</t>
  </si>
  <si>
    <t xml:space="preserve">Registro de nuevos proveedores </t>
  </si>
  <si>
    <t xml:space="preserve">Registrar a los proveedores </t>
  </si>
  <si>
    <t xml:space="preserve">El aplicativo debe permitir ingresar datos de los nuevos proveedores </t>
  </si>
  <si>
    <t xml:space="preserve">Visualizar información de la empresa </t>
  </si>
  <si>
    <t>Mostrar al cliente: la información de la empres y su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</si>
</sst>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C9" zoomScale="64" zoomScaleNormal="64" workbookViewId="0">
      <selection activeCell="H14" sqref="H14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69</v>
      </c>
      <c r="D6" s="31" t="s">
        <v>48</v>
      </c>
      <c r="E6" s="31" t="s">
        <v>53</v>
      </c>
      <c r="F6" s="31" t="s">
        <v>50</v>
      </c>
      <c r="G6" s="32" t="s">
        <v>52</v>
      </c>
      <c r="H6" s="31" t="s">
        <v>20</v>
      </c>
      <c r="I6" s="31">
        <v>8</v>
      </c>
      <c r="J6" s="33" t="s">
        <v>49</v>
      </c>
      <c r="K6" s="31" t="s">
        <v>16</v>
      </c>
      <c r="L6" s="31" t="s">
        <v>36</v>
      </c>
      <c r="M6" s="32" t="s">
        <v>99</v>
      </c>
      <c r="N6" s="34" t="s">
        <v>47</v>
      </c>
      <c r="O6" s="31" t="s">
        <v>98</v>
      </c>
    </row>
    <row r="7" spans="2:16" s="27" customFormat="1" ht="75" customHeight="1" x14ac:dyDescent="0.2">
      <c r="B7" s="31" t="s">
        <v>18</v>
      </c>
      <c r="C7" s="31" t="s">
        <v>56</v>
      </c>
      <c r="D7" s="31" t="s">
        <v>57</v>
      </c>
      <c r="E7" s="31" t="s">
        <v>70</v>
      </c>
      <c r="F7" s="31" t="s">
        <v>58</v>
      </c>
      <c r="G7" s="32" t="s">
        <v>54</v>
      </c>
      <c r="H7" s="31" t="s">
        <v>20</v>
      </c>
      <c r="I7" s="31">
        <v>12</v>
      </c>
      <c r="J7" s="33" t="s">
        <v>49</v>
      </c>
      <c r="K7" s="31" t="s">
        <v>16</v>
      </c>
      <c r="L7" s="31" t="s">
        <v>36</v>
      </c>
      <c r="M7" s="32" t="s">
        <v>55</v>
      </c>
      <c r="N7" s="34" t="s">
        <v>59</v>
      </c>
      <c r="O7" s="31" t="s">
        <v>60</v>
      </c>
      <c r="P7" s="28"/>
    </row>
    <row r="8" spans="2:16" s="27" customFormat="1" ht="75" customHeight="1" x14ac:dyDescent="0.2">
      <c r="B8" s="31" t="s">
        <v>19</v>
      </c>
      <c r="C8" s="31" t="s">
        <v>61</v>
      </c>
      <c r="D8" s="31" t="s">
        <v>62</v>
      </c>
      <c r="E8" s="31" t="s">
        <v>63</v>
      </c>
      <c r="F8" s="31" t="s">
        <v>58</v>
      </c>
      <c r="G8" s="32" t="s">
        <v>84</v>
      </c>
      <c r="H8" s="31" t="s">
        <v>20</v>
      </c>
      <c r="I8" s="31">
        <v>3</v>
      </c>
      <c r="J8" s="33" t="s">
        <v>49</v>
      </c>
      <c r="K8" s="31" t="s">
        <v>16</v>
      </c>
      <c r="L8" s="31" t="s">
        <v>36</v>
      </c>
      <c r="M8" s="32" t="s">
        <v>88</v>
      </c>
      <c r="N8" s="34" t="s">
        <v>59</v>
      </c>
      <c r="O8" s="32" t="s">
        <v>64</v>
      </c>
    </row>
    <row r="9" spans="2:16" s="27" customFormat="1" ht="75" customHeight="1" x14ac:dyDescent="0.2">
      <c r="B9" s="31" t="s">
        <v>21</v>
      </c>
      <c r="C9" s="32" t="s">
        <v>97</v>
      </c>
      <c r="D9" s="32" t="s">
        <v>65</v>
      </c>
      <c r="E9" s="32" t="s">
        <v>96</v>
      </c>
      <c r="F9" s="32" t="s">
        <v>58</v>
      </c>
      <c r="G9" s="32" t="s">
        <v>85</v>
      </c>
      <c r="H9" s="31" t="s">
        <v>20</v>
      </c>
      <c r="I9" s="31">
        <v>3</v>
      </c>
      <c r="J9" s="35" t="s">
        <v>49</v>
      </c>
      <c r="K9" s="31" t="s">
        <v>16</v>
      </c>
      <c r="L9" s="31" t="s">
        <v>36</v>
      </c>
      <c r="M9" s="32" t="s">
        <v>51</v>
      </c>
      <c r="N9" s="34" t="s">
        <v>47</v>
      </c>
      <c r="O9" s="31" t="s">
        <v>95</v>
      </c>
    </row>
    <row r="10" spans="2:16" ht="75" customHeight="1" x14ac:dyDescent="0.2">
      <c r="B10" s="31" t="s">
        <v>22</v>
      </c>
      <c r="C10" s="31" t="s">
        <v>66</v>
      </c>
      <c r="D10" s="31" t="s">
        <v>67</v>
      </c>
      <c r="E10" s="31" t="s">
        <v>68</v>
      </c>
      <c r="F10" s="31" t="s">
        <v>58</v>
      </c>
      <c r="G10" s="31" t="s">
        <v>86</v>
      </c>
      <c r="H10" s="31" t="s">
        <v>20</v>
      </c>
      <c r="I10" s="31">
        <v>3</v>
      </c>
      <c r="J10" s="33" t="s">
        <v>49</v>
      </c>
      <c r="K10" s="31" t="s">
        <v>16</v>
      </c>
      <c r="L10" s="31" t="s">
        <v>36</v>
      </c>
      <c r="M10" s="31" t="s">
        <v>82</v>
      </c>
      <c r="N10" s="34" t="s">
        <v>47</v>
      </c>
      <c r="O10" s="32" t="s">
        <v>71</v>
      </c>
    </row>
    <row r="11" spans="2:16" ht="75" customHeight="1" x14ac:dyDescent="0.2">
      <c r="B11" s="31" t="s">
        <v>23</v>
      </c>
      <c r="C11" s="31" t="s">
        <v>74</v>
      </c>
      <c r="D11" s="31" t="s">
        <v>75</v>
      </c>
      <c r="E11" s="31" t="s">
        <v>76</v>
      </c>
      <c r="F11" s="31" t="s">
        <v>58</v>
      </c>
      <c r="G11" s="31" t="s">
        <v>81</v>
      </c>
      <c r="H11" s="31" t="s">
        <v>20</v>
      </c>
      <c r="I11" s="31">
        <v>2</v>
      </c>
      <c r="J11" s="33" t="s">
        <v>49</v>
      </c>
      <c r="K11" s="31" t="s">
        <v>16</v>
      </c>
      <c r="L11" s="31" t="s">
        <v>36</v>
      </c>
      <c r="M11" s="31" t="s">
        <v>83</v>
      </c>
      <c r="N11" s="34" t="s">
        <v>47</v>
      </c>
      <c r="O11" s="31" t="s">
        <v>72</v>
      </c>
    </row>
    <row r="12" spans="2:16" ht="75" customHeight="1" x14ac:dyDescent="0.2">
      <c r="B12" s="31" t="s">
        <v>24</v>
      </c>
      <c r="C12" s="31" t="s">
        <v>77</v>
      </c>
      <c r="D12" s="31" t="s">
        <v>78</v>
      </c>
      <c r="E12" s="31" t="s">
        <v>79</v>
      </c>
      <c r="F12" s="31" t="s">
        <v>58</v>
      </c>
      <c r="G12" s="31" t="s">
        <v>80</v>
      </c>
      <c r="H12" s="31" t="s">
        <v>20</v>
      </c>
      <c r="I12" s="31">
        <v>4</v>
      </c>
      <c r="J12" s="33" t="s">
        <v>49</v>
      </c>
      <c r="K12" s="31" t="s">
        <v>16</v>
      </c>
      <c r="L12" s="31" t="s">
        <v>36</v>
      </c>
      <c r="M12" s="31" t="s">
        <v>87</v>
      </c>
      <c r="N12" s="34" t="s">
        <v>47</v>
      </c>
      <c r="O12" s="31" t="s">
        <v>73</v>
      </c>
    </row>
    <row r="13" spans="2:16" ht="75" customHeight="1" x14ac:dyDescent="0.2">
      <c r="B13" s="31" t="s">
        <v>25</v>
      </c>
      <c r="C13" s="31" t="s">
        <v>89</v>
      </c>
      <c r="D13" s="31" t="s">
        <v>90</v>
      </c>
      <c r="E13" s="31" t="s">
        <v>91</v>
      </c>
      <c r="F13" s="31" t="s">
        <v>58</v>
      </c>
      <c r="G13" s="31" t="s">
        <v>92</v>
      </c>
      <c r="H13" s="31" t="s">
        <v>20</v>
      </c>
      <c r="I13" s="31">
        <v>1</v>
      </c>
      <c r="J13" s="33" t="s">
        <v>49</v>
      </c>
      <c r="K13" s="31" t="s">
        <v>16</v>
      </c>
      <c r="L13" s="31" t="s">
        <v>36</v>
      </c>
      <c r="M13" s="31" t="s">
        <v>93</v>
      </c>
      <c r="N13" s="34" t="s">
        <v>47</v>
      </c>
      <c r="O13" s="33" t="s">
        <v>94</v>
      </c>
    </row>
    <row r="14" spans="2:16" ht="75" customHeight="1" x14ac:dyDescent="0.2">
      <c r="B14" s="31" t="s">
        <v>26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27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28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1" t="s">
        <v>29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31" t="s">
        <v>30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31" t="s">
        <v>31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31" t="s">
        <v>32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phoneticPr fontId="16" type="noConversion"/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1" t="s">
        <v>38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4" t="s">
        <v>39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5" t="str">
        <f>VLOOKUP(C10,'Formato descripción HU'!B6:O20,5,0)</f>
        <v>Administrador</v>
      </c>
      <c r="F10" s="63"/>
      <c r="G10" s="14"/>
      <c r="H10" s="65" t="str">
        <f>VLOOKUP(C10,'Formato descripción HU'!B6:O20,11,0)</f>
        <v>Terminado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40</v>
      </c>
      <c r="D12" s="13"/>
      <c r="E12" s="64" t="s">
        <v>10</v>
      </c>
      <c r="F12" s="63"/>
      <c r="G12" s="14"/>
      <c r="H12" s="64" t="s">
        <v>41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3</v>
      </c>
      <c r="D13" s="13"/>
      <c r="E13" s="65" t="str">
        <f>VLOOKUP(C10,'Formato descripción HU'!B6:O20,10,0)</f>
        <v>Alta</v>
      </c>
      <c r="F13" s="63"/>
      <c r="G13" s="14"/>
      <c r="H13" s="65" t="str">
        <f>VLOOKUP(C10,'Formato descripción HU'!B6:O20,7,0)</f>
        <v>Joel Llumqiuinga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42</v>
      </c>
      <c r="D15" s="52" t="str">
        <f>VLOOKUP(C10,'Formato descripción HU'!B6:O20,3,0)</f>
        <v xml:space="preserve">Ingresar datos de proveedores </v>
      </c>
      <c r="E15" s="46"/>
      <c r="F15" s="11"/>
      <c r="G15" s="42" t="s">
        <v>43</v>
      </c>
      <c r="H15" s="52" t="str">
        <f>VLOOKUP(C10,'Formato descripción HU'!B6:O20,4,0)</f>
        <v xml:space="preserve">Registrar a los proveedores </v>
      </c>
      <c r="I15" s="67"/>
      <c r="J15" s="46"/>
      <c r="K15" s="11"/>
      <c r="L15" s="42" t="s">
        <v>44</v>
      </c>
      <c r="M15" s="52" t="str">
        <f>VLOOKUP(C10,'Formato descripción HU'!B6:O20,6,0)</f>
        <v xml:space="preserve">Ingresa los datos: RUC, Nombre y Correo del proveedor </v>
      </c>
      <c r="N15" s="53"/>
      <c r="O15" s="54"/>
      <c r="P15" s="26"/>
    </row>
    <row r="16" spans="2:16" ht="19.5" customHeight="1" x14ac:dyDescent="0.2">
      <c r="B16" s="25"/>
      <c r="C16" s="43"/>
      <c r="D16" s="50"/>
      <c r="E16" s="51"/>
      <c r="F16" s="11"/>
      <c r="G16" s="43"/>
      <c r="H16" s="50"/>
      <c r="I16" s="41"/>
      <c r="J16" s="51"/>
      <c r="K16" s="11"/>
      <c r="L16" s="43"/>
      <c r="M16" s="55"/>
      <c r="N16" s="56"/>
      <c r="O16" s="57"/>
      <c r="P16" s="26"/>
    </row>
    <row r="17" spans="2:16" ht="19.5" customHeight="1" x14ac:dyDescent="0.2">
      <c r="B17" s="25"/>
      <c r="C17" s="44"/>
      <c r="D17" s="47"/>
      <c r="E17" s="48"/>
      <c r="F17" s="11"/>
      <c r="G17" s="44"/>
      <c r="H17" s="47"/>
      <c r="I17" s="68"/>
      <c r="J17" s="48"/>
      <c r="K17" s="11"/>
      <c r="L17" s="44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5" t="s">
        <v>45</v>
      </c>
      <c r="D19" s="46"/>
      <c r="E19" s="69" t="str">
        <f>VLOOKUP(C10,'Formato descripción HU'!B6:O20,14,0)</f>
        <v xml:space="preserve">Registro de nuevos proveedores 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">
      <c r="B20" s="25"/>
      <c r="C20" s="47"/>
      <c r="D20" s="4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9" t="s">
        <v>46</v>
      </c>
      <c r="D22" s="46"/>
      <c r="E22" s="52" t="str">
        <f>VLOOKUP(C10,'Formato descripción HU'!B6:O20,12,0)</f>
        <v>Si el proceso no se completa: mostrará un mensaje del error generado o datos faltantes.</v>
      </c>
      <c r="F22" s="53"/>
      <c r="G22" s="53"/>
      <c r="H22" s="54"/>
      <c r="I22" s="11"/>
      <c r="J22" s="49" t="s">
        <v>13</v>
      </c>
      <c r="K22" s="46"/>
      <c r="L22" s="66" t="str">
        <f>VLOOKUP(C10,'Formato descripción HU'!B6:O20,13,0)</f>
        <v xml:space="preserve">Ninguno </v>
      </c>
      <c r="M22" s="67"/>
      <c r="N22" s="67"/>
      <c r="O22" s="46"/>
      <c r="P22" s="26"/>
    </row>
    <row r="23" spans="2:16" ht="19.5" customHeight="1" x14ac:dyDescent="0.2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41"/>
      <c r="N23" s="41"/>
      <c r="O23" s="51"/>
      <c r="P23" s="26"/>
    </row>
    <row r="24" spans="2:16" ht="19.5" customHeight="1" x14ac:dyDescent="0.2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8"/>
      <c r="N24" s="68"/>
      <c r="O24" s="48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2023-02-04T01:10:01Z</dcterms:modified>
  <cp:category/>
  <cp:contentStatus/>
</cp:coreProperties>
</file>