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School/Documents/GitHub/FNDIV_Final_Project/"/>
    </mc:Choice>
  </mc:AlternateContent>
  <xr:revisionPtr revIDLastSave="0" documentId="13_ncr:1_{BCC35B21-943A-FF46-BC50-7A8F5CD2F4F4}" xr6:coauthVersionLast="47" xr6:coauthVersionMax="47" xr10:uidLastSave="{00000000-0000-0000-0000-000000000000}"/>
  <bookViews>
    <workbookView xWindow="0" yWindow="500" windowWidth="28800" windowHeight="16020" xr2:uid="{F7D63427-C7E1-4A49-A339-88C46ECA8192}"/>
  </bookViews>
  <sheets>
    <sheet name="N200" sheetId="2" r:id="rId1"/>
  </sheets>
  <externalReferences>
    <externalReference r:id="rId2"/>
  </externalReferences>
  <definedNames>
    <definedName name="_xlnm._FilterDatabase" localSheetId="0" hidden="1">'N200'!$B$1:$B$85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2" l="1"/>
  <c r="E76" i="2"/>
  <c r="D76" i="2"/>
  <c r="B76" i="2"/>
  <c r="F75" i="2"/>
  <c r="E75" i="2"/>
  <c r="D75" i="2"/>
  <c r="B75" i="2"/>
  <c r="F74" i="2"/>
  <c r="E74" i="2"/>
  <c r="D74" i="2"/>
  <c r="B74" i="2"/>
  <c r="F73" i="2"/>
  <c r="E73" i="2"/>
  <c r="D73" i="2"/>
  <c r="B73" i="2"/>
  <c r="F72" i="2"/>
  <c r="E72" i="2"/>
  <c r="D72" i="2"/>
  <c r="B72" i="2"/>
  <c r="F71" i="2"/>
  <c r="E71" i="2"/>
  <c r="D71" i="2"/>
  <c r="B71" i="2"/>
  <c r="F70" i="2"/>
  <c r="E70" i="2"/>
  <c r="D70" i="2"/>
  <c r="F69" i="2"/>
  <c r="E69" i="2"/>
  <c r="D69" i="2"/>
  <c r="F68" i="2"/>
  <c r="E68" i="2"/>
  <c r="D68" i="2"/>
  <c r="F67" i="2"/>
  <c r="E67" i="2"/>
  <c r="D67" i="2"/>
  <c r="F66" i="2"/>
  <c r="E66" i="2"/>
  <c r="D66" i="2"/>
  <c r="B66" i="2"/>
  <c r="F65" i="2"/>
  <c r="E65" i="2"/>
  <c r="D65" i="2"/>
  <c r="B65" i="2"/>
  <c r="F64" i="2"/>
  <c r="E64" i="2"/>
  <c r="D64" i="2"/>
  <c r="B64" i="2"/>
  <c r="F63" i="2"/>
  <c r="E63" i="2"/>
  <c r="D63" i="2"/>
  <c r="F62" i="2"/>
  <c r="E62" i="2"/>
  <c r="D62" i="2"/>
  <c r="B62" i="2"/>
  <c r="F61" i="2"/>
  <c r="E61" i="2"/>
  <c r="D61" i="2"/>
  <c r="B61" i="2"/>
  <c r="F60" i="2"/>
  <c r="E60" i="2"/>
  <c r="D60" i="2"/>
  <c r="F59" i="2"/>
  <c r="E59" i="2"/>
  <c r="D59" i="2"/>
  <c r="F58" i="2"/>
  <c r="E58" i="2"/>
  <c r="D58" i="2"/>
  <c r="F57" i="2"/>
  <c r="E57" i="2"/>
  <c r="D57" i="2"/>
  <c r="B57" i="2"/>
  <c r="F56" i="2"/>
  <c r="E56" i="2"/>
  <c r="D56" i="2"/>
  <c r="F55" i="2"/>
  <c r="E55" i="2"/>
  <c r="D55" i="2"/>
  <c r="B55" i="2"/>
  <c r="F54" i="2"/>
  <c r="E54" i="2"/>
  <c r="D54" i="2"/>
  <c r="F53" i="2"/>
  <c r="E53" i="2"/>
  <c r="D53" i="2"/>
  <c r="B53" i="2"/>
  <c r="F52" i="2"/>
  <c r="E52" i="2"/>
  <c r="D52" i="2"/>
  <c r="F51" i="2"/>
  <c r="E51" i="2"/>
  <c r="D51" i="2"/>
  <c r="F50" i="2"/>
  <c r="E50" i="2"/>
  <c r="D50" i="2"/>
  <c r="B50" i="2"/>
  <c r="F49" i="2"/>
  <c r="E49" i="2"/>
  <c r="D49" i="2"/>
  <c r="B49" i="2"/>
  <c r="F48" i="2"/>
  <c r="E48" i="2"/>
  <c r="D48" i="2"/>
  <c r="F47" i="2"/>
  <c r="E47" i="2"/>
  <c r="D47" i="2"/>
  <c r="F46" i="2"/>
  <c r="E46" i="2"/>
  <c r="D46" i="2"/>
  <c r="F45" i="2"/>
  <c r="E45" i="2"/>
  <c r="D45" i="2"/>
  <c r="B45" i="2"/>
  <c r="F44" i="2"/>
  <c r="E44" i="2"/>
  <c r="D44" i="2"/>
  <c r="B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B39" i="2"/>
  <c r="F38" i="2"/>
  <c r="E38" i="2"/>
  <c r="D38" i="2"/>
  <c r="B38" i="2"/>
  <c r="F37" i="2"/>
  <c r="E37" i="2"/>
  <c r="D37" i="2"/>
  <c r="B37" i="2"/>
  <c r="F36" i="2"/>
  <c r="E36" i="2"/>
  <c r="D36" i="2"/>
  <c r="B36" i="2"/>
  <c r="F35" i="2"/>
  <c r="E35" i="2"/>
  <c r="D35" i="2"/>
  <c r="F34" i="2"/>
  <c r="E34" i="2"/>
  <c r="D34" i="2"/>
  <c r="F33" i="2"/>
  <c r="E33" i="2"/>
  <c r="D33" i="2"/>
  <c r="F32" i="2"/>
  <c r="E32" i="2"/>
  <c r="D32" i="2"/>
  <c r="B32" i="2"/>
  <c r="F31" i="2"/>
  <c r="E31" i="2"/>
  <c r="D31" i="2"/>
  <c r="F30" i="2"/>
  <c r="E30" i="2"/>
  <c r="D30" i="2"/>
  <c r="B30" i="2"/>
  <c r="F29" i="2"/>
  <c r="E29" i="2"/>
  <c r="D29" i="2"/>
  <c r="F28" i="2"/>
  <c r="E28" i="2"/>
  <c r="D28" i="2"/>
  <c r="B28" i="2"/>
  <c r="F27" i="2"/>
  <c r="E27" i="2"/>
  <c r="D27" i="2"/>
  <c r="F26" i="2"/>
  <c r="E26" i="2"/>
  <c r="D26" i="2"/>
  <c r="B26" i="2"/>
  <c r="F25" i="2"/>
  <c r="E25" i="2"/>
  <c r="D25" i="2"/>
  <c r="B25" i="2"/>
  <c r="F24" i="2"/>
  <c r="E24" i="2"/>
  <c r="D24" i="2"/>
  <c r="F23" i="2"/>
  <c r="E23" i="2"/>
  <c r="D23" i="2"/>
  <c r="B23" i="2"/>
  <c r="F22" i="2"/>
  <c r="E22" i="2"/>
  <c r="D22" i="2"/>
  <c r="F21" i="2"/>
  <c r="E21" i="2"/>
  <c r="D21" i="2"/>
  <c r="F20" i="2"/>
  <c r="E20" i="2"/>
  <c r="D20" i="2"/>
  <c r="B20" i="2"/>
  <c r="F19" i="2"/>
  <c r="E19" i="2"/>
  <c r="D19" i="2"/>
  <c r="B19" i="2"/>
  <c r="F18" i="2"/>
  <c r="E18" i="2"/>
  <c r="D18" i="2"/>
  <c r="F17" i="2"/>
  <c r="E17" i="2"/>
  <c r="D17" i="2"/>
  <c r="B17" i="2"/>
  <c r="F16" i="2"/>
  <c r="E16" i="2"/>
  <c r="D16" i="2"/>
  <c r="B16" i="2"/>
  <c r="F15" i="2"/>
  <c r="E15" i="2"/>
  <c r="D15" i="2"/>
  <c r="B15" i="2"/>
  <c r="F14" i="2"/>
  <c r="E14" i="2"/>
  <c r="D14" i="2"/>
  <c r="F13" i="2"/>
  <c r="E13" i="2"/>
  <c r="D13" i="2"/>
  <c r="B13" i="2"/>
  <c r="F12" i="2"/>
  <c r="E12" i="2"/>
  <c r="D12" i="2"/>
  <c r="B12" i="2"/>
  <c r="F11" i="2"/>
  <c r="E11" i="2"/>
  <c r="D11" i="2"/>
  <c r="F10" i="2"/>
  <c r="E10" i="2"/>
  <c r="D10" i="2"/>
  <c r="B10" i="2"/>
  <c r="F9" i="2"/>
  <c r="E9" i="2"/>
  <c r="D9" i="2"/>
  <c r="F8" i="2"/>
  <c r="E8" i="2"/>
  <c r="D8" i="2"/>
  <c r="F7" i="2"/>
  <c r="E7" i="2"/>
  <c r="D7" i="2"/>
  <c r="B7" i="2"/>
  <c r="F6" i="2"/>
  <c r="E6" i="2"/>
  <c r="D6" i="2"/>
  <c r="F5" i="2"/>
  <c r="E5" i="2"/>
  <c r="D5" i="2"/>
  <c r="B5" i="2"/>
  <c r="F4" i="2"/>
  <c r="E4" i="2"/>
  <c r="D4" i="2"/>
  <c r="B4" i="2"/>
  <c r="F3" i="2"/>
  <c r="E3" i="2"/>
  <c r="D3" i="2"/>
  <c r="F2" i="2"/>
  <c r="E2" i="2"/>
  <c r="D2" i="2"/>
  <c r="B2" i="2"/>
</calcChain>
</file>

<file path=xl/sharedStrings.xml><?xml version="1.0" encoding="utf-8"?>
<sst xmlns="http://schemas.openxmlformats.org/spreadsheetml/2006/main" count="132" uniqueCount="132">
  <si>
    <t>File</t>
  </si>
  <si>
    <t>TMS_group</t>
  </si>
  <si>
    <t>OUD_group</t>
  </si>
  <si>
    <t>age</t>
  </si>
  <si>
    <t>gender</t>
  </si>
  <si>
    <t>GCR</t>
  </si>
  <si>
    <t>Fz-DW_Cue_AB</t>
  </si>
  <si>
    <t>Fz-DW_Cue_CD</t>
  </si>
  <si>
    <t>Fz-DW_Pos_H1-Neg_H1</t>
  </si>
  <si>
    <t>Fz-DW_Pos_H2-Neg_H2</t>
  </si>
  <si>
    <t>Cz-DW_Cue_AB</t>
  </si>
  <si>
    <t>Cz-DW_Cue_CD</t>
  </si>
  <si>
    <t>Cz-PD_Neg_H1</t>
  </si>
  <si>
    <t>Cz-DW_Pos_H1-Neg_H1</t>
  </si>
  <si>
    <t>Cz-PD_Neg_H2</t>
  </si>
  <si>
    <t>Cz-DW_Pos_H2-Neg_H2</t>
  </si>
  <si>
    <t>FCz-DW_Cue_AB</t>
  </si>
  <si>
    <t>FCz-DW_Cue_CD</t>
  </si>
  <si>
    <t>FCz-DW_Pos_H1-Neg_H1</t>
  </si>
  <si>
    <t>FCz-DW_Pos_H2-Neg_H2</t>
  </si>
  <si>
    <t>PST_R21_101</t>
  </si>
  <si>
    <t>PST_R21_102</t>
  </si>
  <si>
    <t>PST_R21_103</t>
  </si>
  <si>
    <t>PST_R21_105</t>
  </si>
  <si>
    <t>PST_R21_106</t>
  </si>
  <si>
    <t>PST_R21_107</t>
  </si>
  <si>
    <t>PST_R21_108</t>
  </si>
  <si>
    <t>PST_R21_109</t>
  </si>
  <si>
    <t>PST_R21_110</t>
  </si>
  <si>
    <t>PST_R21_111</t>
  </si>
  <si>
    <t>PST_R21_113</t>
  </si>
  <si>
    <t>PST_R21_115</t>
  </si>
  <si>
    <t>PST_R21_116</t>
  </si>
  <si>
    <t>PST_R21_117</t>
  </si>
  <si>
    <t>PST_R21_118</t>
  </si>
  <si>
    <t>PST_R21_119</t>
  </si>
  <si>
    <t>PST_R21_120</t>
  </si>
  <si>
    <t>PST_R21_122</t>
  </si>
  <si>
    <t>PST_R21_123</t>
  </si>
  <si>
    <t>PST_R21_124</t>
  </si>
  <si>
    <t>PST_R21_125</t>
  </si>
  <si>
    <t>PST_R21_126</t>
  </si>
  <si>
    <t>PST_R21_127</t>
  </si>
  <si>
    <t>PST_R21_128</t>
  </si>
  <si>
    <t>PST_R21_129</t>
  </si>
  <si>
    <t>PST_R21_130</t>
  </si>
  <si>
    <t>PST_R21_131</t>
  </si>
  <si>
    <t>PST_R21_132</t>
  </si>
  <si>
    <t>PST_R21_137</t>
  </si>
  <si>
    <t>PST_R21_138</t>
  </si>
  <si>
    <t>PST_R21_139</t>
  </si>
  <si>
    <t>PST_R21_140</t>
  </si>
  <si>
    <t>PST_R21_201</t>
  </si>
  <si>
    <t>PST_R21_202</t>
  </si>
  <si>
    <t>PST_R21_203</t>
  </si>
  <si>
    <t>PST_R21_204</t>
  </si>
  <si>
    <t>PST_R21_205</t>
  </si>
  <si>
    <t>PST_R21_206</t>
  </si>
  <si>
    <t>PST_R21_208</t>
  </si>
  <si>
    <t>PST_R21_209</t>
  </si>
  <si>
    <t>PST_R21_210</t>
  </si>
  <si>
    <t>PST_R21_211</t>
  </si>
  <si>
    <t>PST_R21_212</t>
  </si>
  <si>
    <t>PST_R21_213</t>
  </si>
  <si>
    <t>PST_R21_214</t>
  </si>
  <si>
    <t>PST_R21_215</t>
  </si>
  <si>
    <t>PST_R21_216</t>
  </si>
  <si>
    <t>PST_R21_217</t>
  </si>
  <si>
    <t>PST_R21_218</t>
  </si>
  <si>
    <t>PST_R21_219</t>
  </si>
  <si>
    <t>PST_R21_220</t>
  </si>
  <si>
    <t>PST_R21_221</t>
  </si>
  <si>
    <t>PST_R21_222</t>
  </si>
  <si>
    <t>PST_R21_223</t>
  </si>
  <si>
    <t>PST_R21_224</t>
  </si>
  <si>
    <t>PST_R21_225</t>
  </si>
  <si>
    <t>PST_R21_226</t>
  </si>
  <si>
    <t>PST_R21_227</t>
  </si>
  <si>
    <t>PST_R21_228</t>
  </si>
  <si>
    <t>PST_R21_229</t>
  </si>
  <si>
    <t>PST_R21_230</t>
  </si>
  <si>
    <t>PST_R21_232</t>
  </si>
  <si>
    <t>PST_R21_233</t>
  </si>
  <si>
    <t>PST_R21_234</t>
  </si>
  <si>
    <t>PST_R21_235</t>
  </si>
  <si>
    <t>PST_R21_236</t>
  </si>
  <si>
    <t>PST_R21_237</t>
  </si>
  <si>
    <t>PST_R21_238</t>
  </si>
  <si>
    <t>PST_R21_239</t>
  </si>
  <si>
    <t>PST_R21_240</t>
  </si>
  <si>
    <t>PST_R21_241</t>
  </si>
  <si>
    <t>PST_R21_243</t>
  </si>
  <si>
    <t>PST_R21_244</t>
  </si>
  <si>
    <t>PST_R21_246</t>
  </si>
  <si>
    <t>PST_R21_247</t>
  </si>
  <si>
    <t>PST_R21_300</t>
  </si>
  <si>
    <t>PST_R21_301</t>
  </si>
  <si>
    <t>PST_R21_302</t>
  </si>
  <si>
    <t>PST_R21_303</t>
  </si>
  <si>
    <t>PST_R21_305</t>
  </si>
  <si>
    <t>PST_R21_307</t>
  </si>
  <si>
    <t>PST_R21_308</t>
  </si>
  <si>
    <t>PST_R21_309</t>
  </si>
  <si>
    <t>PST_R21_310</t>
  </si>
  <si>
    <t>Fz-Cue_H1</t>
  </si>
  <si>
    <t>Fz-Cue_H2</t>
  </si>
  <si>
    <t>Fz-Cue_AB_H1</t>
  </si>
  <si>
    <t>Fz-Cue_AB_H2</t>
  </si>
  <si>
    <t>Fz-Cue_CD_H1</t>
  </si>
  <si>
    <t>Fz-Cue_CD_H2</t>
  </si>
  <si>
    <t>FCz-Cue_H1</t>
  </si>
  <si>
    <t>FCz-Cue_H2</t>
  </si>
  <si>
    <t>FCz-Cue_AB_H1</t>
  </si>
  <si>
    <t>FCz-Cue_AB_H2</t>
  </si>
  <si>
    <t>FCz-Cue_CD_H1</t>
  </si>
  <si>
    <t>FCz-Cue_CD_H2</t>
  </si>
  <si>
    <t>Cz-Cue_H1</t>
  </si>
  <si>
    <t>Cz-Cue_H2</t>
  </si>
  <si>
    <t>Cz-Cue_AB_H1</t>
  </si>
  <si>
    <t>Cz-Cue_AB_H2</t>
  </si>
  <si>
    <t>Cz-Cue_CD_H1</t>
  </si>
  <si>
    <t>Cz-Cue_CD_H2</t>
  </si>
  <si>
    <t>Cz-Pos_H1</t>
  </si>
  <si>
    <t>Cz-Pos_H2</t>
  </si>
  <si>
    <t>FCz-Pos_H1</t>
  </si>
  <si>
    <t>FCz-Pos_H2</t>
  </si>
  <si>
    <t>FCz-Neg_H1</t>
  </si>
  <si>
    <t>FCz-Neg_H2</t>
  </si>
  <si>
    <t>Fz-Neg_H1</t>
  </si>
  <si>
    <t>Fz-Neg_H2</t>
  </si>
  <si>
    <t>Fz-Pos_H1</t>
  </si>
  <si>
    <t>Fz-Pos_H2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</si>
</sst>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Users/Data/OUD/EEG/Export/N2&amp;P3_spreadsheet(3.7).xlsx" TargetMode="External"/><Relationship Id="rId1" Type="http://schemas.openxmlformats.org/officeDocument/2006/relationships/externalLinkPath" Target="file:///D:/Users/Data/OUD/EEG/Export/N2&amp;P3_spreadsheet(3.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PSS"/>
    </sheetNames>
    <sheetDataSet>
      <sheetData sheetId="0" refreshError="1"/>
      <sheetData sheetId="1" refreshError="1">
        <row r="1">
          <cell r="A1" t="str">
            <v>File</v>
          </cell>
          <cell r="B1" t="str">
            <v>TMS_group</v>
          </cell>
          <cell r="C1" t="str">
            <v>OUD_group</v>
          </cell>
          <cell r="D1" t="str">
            <v>age</v>
          </cell>
          <cell r="E1" t="str">
            <v>gender</v>
          </cell>
          <cell r="F1" t="str">
            <v>GCR</v>
          </cell>
        </row>
        <row r="3">
          <cell r="A3" t="str">
            <v>PST_R21_101</v>
          </cell>
          <cell r="B3">
            <v>1</v>
          </cell>
          <cell r="C3">
            <v>1</v>
          </cell>
          <cell r="D3">
            <v>40</v>
          </cell>
          <cell r="E3">
            <v>1</v>
          </cell>
          <cell r="F3">
            <v>24</v>
          </cell>
        </row>
        <row r="4">
          <cell r="A4" t="str">
            <v>PST_R21_102</v>
          </cell>
          <cell r="B4">
            <v>0</v>
          </cell>
          <cell r="C4">
            <v>1</v>
          </cell>
          <cell r="D4">
            <v>27</v>
          </cell>
          <cell r="E4">
            <v>1</v>
          </cell>
          <cell r="F4">
            <v>57</v>
          </cell>
        </row>
        <row r="5">
          <cell r="A5" t="str">
            <v>PST_R21_103</v>
          </cell>
          <cell r="B5">
            <v>1</v>
          </cell>
          <cell r="C5">
            <v>1</v>
          </cell>
          <cell r="D5">
            <v>49</v>
          </cell>
          <cell r="E5">
            <v>1</v>
          </cell>
          <cell r="F5">
            <v>74</v>
          </cell>
        </row>
        <row r="6">
          <cell r="A6" t="str">
            <v>PST_R21_105</v>
          </cell>
          <cell r="B6">
            <v>1</v>
          </cell>
          <cell r="C6">
            <v>1</v>
          </cell>
          <cell r="D6">
            <v>47</v>
          </cell>
          <cell r="E6">
            <v>1</v>
          </cell>
          <cell r="F6">
            <v>49</v>
          </cell>
        </row>
        <row r="7">
          <cell r="A7" t="str">
            <v>PST_R21_106</v>
          </cell>
          <cell r="B7">
            <v>0</v>
          </cell>
          <cell r="C7">
            <v>1</v>
          </cell>
          <cell r="D7">
            <v>56</v>
          </cell>
          <cell r="E7">
            <v>1</v>
          </cell>
          <cell r="F7">
            <v>65</v>
          </cell>
        </row>
        <row r="8">
          <cell r="A8" t="str">
            <v>PST_R21_107</v>
          </cell>
          <cell r="B8">
            <v>1</v>
          </cell>
          <cell r="C8">
            <v>1</v>
          </cell>
          <cell r="D8">
            <v>44</v>
          </cell>
          <cell r="E8">
            <v>1</v>
          </cell>
          <cell r="F8">
            <v>26</v>
          </cell>
        </row>
        <row r="9">
          <cell r="A9" t="str">
            <v>PST_R21_108</v>
          </cell>
          <cell r="B9">
            <v>0</v>
          </cell>
          <cell r="C9">
            <v>1</v>
          </cell>
          <cell r="D9">
            <v>51</v>
          </cell>
          <cell r="E9">
            <v>1</v>
          </cell>
          <cell r="F9">
            <v>86</v>
          </cell>
        </row>
        <row r="10">
          <cell r="A10" t="str">
            <v>PST_R21_109</v>
          </cell>
          <cell r="B10">
            <v>0</v>
          </cell>
          <cell r="C10">
            <v>1</v>
          </cell>
          <cell r="D10">
            <v>50</v>
          </cell>
          <cell r="E10">
            <v>1</v>
          </cell>
          <cell r="F10">
            <v>37</v>
          </cell>
        </row>
        <row r="11">
          <cell r="A11" t="str">
            <v>PST_R21_110</v>
          </cell>
          <cell r="B11">
            <v>1</v>
          </cell>
          <cell r="C11">
            <v>1</v>
          </cell>
          <cell r="D11">
            <v>56</v>
          </cell>
          <cell r="E11">
            <v>1</v>
          </cell>
          <cell r="F11">
            <v>40</v>
          </cell>
        </row>
        <row r="12">
          <cell r="A12" t="str">
            <v>PST_R21_111</v>
          </cell>
          <cell r="B12">
            <v>0</v>
          </cell>
          <cell r="C12">
            <v>1</v>
          </cell>
          <cell r="D12">
            <v>31</v>
          </cell>
          <cell r="E12">
            <v>1</v>
          </cell>
          <cell r="F12">
            <v>154</v>
          </cell>
        </row>
        <row r="13">
          <cell r="A13" t="str">
            <v>PST_R21_113</v>
          </cell>
          <cell r="B13">
            <v>1</v>
          </cell>
          <cell r="C13">
            <v>1</v>
          </cell>
          <cell r="D13">
            <v>44</v>
          </cell>
          <cell r="E13">
            <v>1</v>
          </cell>
          <cell r="F13">
            <v>54</v>
          </cell>
        </row>
        <row r="14">
          <cell r="A14" t="str">
            <v>PST_R21_115</v>
          </cell>
          <cell r="B14">
            <v>1</v>
          </cell>
          <cell r="C14">
            <v>1</v>
          </cell>
          <cell r="D14">
            <v>27</v>
          </cell>
          <cell r="E14">
            <v>1</v>
          </cell>
          <cell r="F14">
            <v>11</v>
          </cell>
        </row>
        <row r="15">
          <cell r="A15" t="str">
            <v>PST_R21_116</v>
          </cell>
          <cell r="B15">
            <v>0</v>
          </cell>
          <cell r="C15">
            <v>1</v>
          </cell>
          <cell r="D15">
            <v>36</v>
          </cell>
          <cell r="E15">
            <v>1</v>
          </cell>
          <cell r="F15">
            <v>145</v>
          </cell>
        </row>
        <row r="16">
          <cell r="A16" t="str">
            <v>PST_R21_117</v>
          </cell>
          <cell r="B16">
            <v>1</v>
          </cell>
          <cell r="C16">
            <v>1</v>
          </cell>
          <cell r="D16">
            <v>51</v>
          </cell>
          <cell r="E16">
            <v>1</v>
          </cell>
          <cell r="F16">
            <v>54</v>
          </cell>
        </row>
        <row r="17">
          <cell r="A17" t="str">
            <v>PST_R21_118</v>
          </cell>
          <cell r="B17">
            <v>1</v>
          </cell>
          <cell r="C17">
            <v>1</v>
          </cell>
          <cell r="D17">
            <v>33</v>
          </cell>
          <cell r="E17">
            <v>1</v>
          </cell>
          <cell r="F17">
            <v>99</v>
          </cell>
        </row>
        <row r="18">
          <cell r="A18" t="str">
            <v>PST_R21_119</v>
          </cell>
          <cell r="B18">
            <v>1</v>
          </cell>
          <cell r="C18">
            <v>1</v>
          </cell>
          <cell r="D18">
            <v>27</v>
          </cell>
          <cell r="E18">
            <v>1</v>
          </cell>
          <cell r="F18">
            <v>65</v>
          </cell>
        </row>
        <row r="19">
          <cell r="A19" t="str">
            <v>PST_R21_120</v>
          </cell>
          <cell r="B19">
            <v>0</v>
          </cell>
          <cell r="C19">
            <v>1</v>
          </cell>
          <cell r="D19">
            <v>50</v>
          </cell>
          <cell r="E19">
            <v>1</v>
          </cell>
          <cell r="F19">
            <v>63</v>
          </cell>
        </row>
        <row r="20">
          <cell r="A20" t="str">
            <v>PST_R21_122</v>
          </cell>
          <cell r="B20">
            <v>1</v>
          </cell>
          <cell r="C20">
            <v>1</v>
          </cell>
          <cell r="D20">
            <v>51</v>
          </cell>
          <cell r="E20">
            <v>2</v>
          </cell>
          <cell r="F20">
            <v>18</v>
          </cell>
        </row>
        <row r="21">
          <cell r="A21" t="str">
            <v>PST_R21_123</v>
          </cell>
          <cell r="B21">
            <v>1</v>
          </cell>
          <cell r="C21">
            <v>1</v>
          </cell>
          <cell r="D21">
            <v>50</v>
          </cell>
          <cell r="E21">
            <v>2</v>
          </cell>
          <cell r="F21">
            <v>54</v>
          </cell>
        </row>
        <row r="22">
          <cell r="A22" t="str">
            <v>PST_R21_124</v>
          </cell>
          <cell r="B22">
            <v>0</v>
          </cell>
          <cell r="C22">
            <v>1</v>
          </cell>
          <cell r="D22">
            <v>31</v>
          </cell>
          <cell r="E22">
            <v>2</v>
          </cell>
          <cell r="F22">
            <v>84</v>
          </cell>
        </row>
        <row r="23">
          <cell r="A23" t="str">
            <v>PST_R21_125</v>
          </cell>
          <cell r="B23">
            <v>0</v>
          </cell>
          <cell r="C23">
            <v>1</v>
          </cell>
          <cell r="D23">
            <v>51</v>
          </cell>
          <cell r="E23">
            <v>2</v>
          </cell>
          <cell r="F23">
            <v>48</v>
          </cell>
        </row>
        <row r="24">
          <cell r="A24" t="str">
            <v>PST_R21_126</v>
          </cell>
          <cell r="B24">
            <v>1</v>
          </cell>
          <cell r="C24">
            <v>1</v>
          </cell>
          <cell r="D24">
            <v>36</v>
          </cell>
          <cell r="E24">
            <v>2</v>
          </cell>
          <cell r="F24">
            <v>52</v>
          </cell>
        </row>
        <row r="25">
          <cell r="A25" t="str">
            <v>PST_R21_127</v>
          </cell>
          <cell r="B25">
            <v>0</v>
          </cell>
          <cell r="C25">
            <v>1</v>
          </cell>
          <cell r="D25">
            <v>52</v>
          </cell>
          <cell r="E25">
            <v>2</v>
          </cell>
          <cell r="F25">
            <v>49</v>
          </cell>
        </row>
        <row r="26">
          <cell r="A26" t="str">
            <v>PST_R21_128</v>
          </cell>
          <cell r="B26">
            <v>1</v>
          </cell>
          <cell r="C26">
            <v>1</v>
          </cell>
          <cell r="D26">
            <v>34</v>
          </cell>
          <cell r="E26">
            <v>2</v>
          </cell>
          <cell r="F26">
            <v>41</v>
          </cell>
        </row>
        <row r="27">
          <cell r="A27" t="str">
            <v>PST_R21_129</v>
          </cell>
          <cell r="B27">
            <v>1</v>
          </cell>
          <cell r="C27">
            <v>1</v>
          </cell>
          <cell r="D27">
            <v>38</v>
          </cell>
          <cell r="E27">
            <v>2</v>
          </cell>
          <cell r="F27">
            <v>37</v>
          </cell>
        </row>
        <row r="28">
          <cell r="A28" t="str">
            <v>PST_R21_130</v>
          </cell>
          <cell r="B28">
            <v>0</v>
          </cell>
          <cell r="C28">
            <v>1</v>
          </cell>
          <cell r="D28">
            <v>47</v>
          </cell>
          <cell r="E28">
            <v>2</v>
          </cell>
          <cell r="F28">
            <v>42</v>
          </cell>
        </row>
        <row r="29">
          <cell r="A29" t="str">
            <v>PST_R21_131</v>
          </cell>
          <cell r="B29">
            <v>1</v>
          </cell>
          <cell r="C29">
            <v>1</v>
          </cell>
          <cell r="D29">
            <v>51</v>
          </cell>
          <cell r="E29">
            <v>2</v>
          </cell>
          <cell r="F29">
            <v>83</v>
          </cell>
        </row>
        <row r="30">
          <cell r="A30" t="str">
            <v>PST_R21_132</v>
          </cell>
          <cell r="B30">
            <v>0</v>
          </cell>
          <cell r="C30">
            <v>1</v>
          </cell>
          <cell r="D30">
            <v>51</v>
          </cell>
          <cell r="E30">
            <v>2</v>
          </cell>
          <cell r="F30">
            <v>118</v>
          </cell>
        </row>
        <row r="31">
          <cell r="A31" t="str">
            <v>PST_R21_137</v>
          </cell>
          <cell r="B31">
            <v>1</v>
          </cell>
          <cell r="C31">
            <v>1</v>
          </cell>
          <cell r="D31">
            <v>29</v>
          </cell>
          <cell r="E31">
            <v>1</v>
          </cell>
          <cell r="F31">
            <v>84</v>
          </cell>
        </row>
        <row r="32">
          <cell r="A32" t="str">
            <v>PST_R21_138</v>
          </cell>
          <cell r="B32">
            <v>0</v>
          </cell>
          <cell r="C32">
            <v>1</v>
          </cell>
          <cell r="D32">
            <v>53</v>
          </cell>
          <cell r="E32">
            <v>1</v>
          </cell>
          <cell r="F32">
            <v>68</v>
          </cell>
        </row>
        <row r="33">
          <cell r="A33" t="str">
            <v>PST_R21_139</v>
          </cell>
          <cell r="B33">
            <v>1</v>
          </cell>
          <cell r="C33">
            <v>1</v>
          </cell>
          <cell r="D33">
            <v>53</v>
          </cell>
          <cell r="E33">
            <v>1</v>
          </cell>
          <cell r="F33">
            <v>75</v>
          </cell>
        </row>
        <row r="34">
          <cell r="A34" t="str">
            <v>PST_R21_140</v>
          </cell>
          <cell r="B34">
            <v>0</v>
          </cell>
          <cell r="C34">
            <v>1</v>
          </cell>
          <cell r="D34">
            <v>53</v>
          </cell>
          <cell r="E34">
            <v>1</v>
          </cell>
          <cell r="F34">
            <v>60</v>
          </cell>
        </row>
        <row r="35">
          <cell r="A35" t="str">
            <v>PST_R21_201</v>
          </cell>
          <cell r="B35">
            <v>0</v>
          </cell>
          <cell r="C35">
            <v>0</v>
          </cell>
          <cell r="D35">
            <v>34</v>
          </cell>
          <cell r="E35">
            <v>1</v>
          </cell>
          <cell r="F35">
            <v>3</v>
          </cell>
        </row>
        <row r="36">
          <cell r="A36" t="str">
            <v>PST_R21_202</v>
          </cell>
          <cell r="B36">
            <v>0</v>
          </cell>
          <cell r="C36">
            <v>0</v>
          </cell>
          <cell r="D36">
            <v>26</v>
          </cell>
          <cell r="E36">
            <v>1</v>
          </cell>
          <cell r="F36">
            <v>3</v>
          </cell>
        </row>
        <row r="37">
          <cell r="A37" t="str">
            <v>PST_R21_203</v>
          </cell>
          <cell r="B37">
            <v>1</v>
          </cell>
          <cell r="C37">
            <v>0</v>
          </cell>
          <cell r="D37">
            <v>24</v>
          </cell>
          <cell r="E37">
            <v>1</v>
          </cell>
          <cell r="F37">
            <v>0</v>
          </cell>
        </row>
        <row r="38">
          <cell r="A38" t="str">
            <v>PST_R21_204</v>
          </cell>
          <cell r="B38">
            <v>1</v>
          </cell>
          <cell r="C38">
            <v>0</v>
          </cell>
          <cell r="D38">
            <v>29</v>
          </cell>
          <cell r="E38">
            <v>1</v>
          </cell>
          <cell r="F38">
            <v>0</v>
          </cell>
        </row>
        <row r="39">
          <cell r="A39" t="str">
            <v>PST_R21_205</v>
          </cell>
          <cell r="B39">
            <v>1</v>
          </cell>
          <cell r="C39">
            <v>0</v>
          </cell>
          <cell r="D39">
            <v>47</v>
          </cell>
          <cell r="E39">
            <v>1</v>
          </cell>
          <cell r="F39">
            <v>12</v>
          </cell>
        </row>
        <row r="40">
          <cell r="A40" t="str">
            <v>PST_R21_206</v>
          </cell>
          <cell r="B40">
            <v>1</v>
          </cell>
          <cell r="C40">
            <v>0</v>
          </cell>
          <cell r="D40">
            <v>31</v>
          </cell>
          <cell r="E40">
            <v>1</v>
          </cell>
          <cell r="F40">
            <v>7</v>
          </cell>
        </row>
        <row r="41">
          <cell r="A41" t="str">
            <v>PST_R21_208</v>
          </cell>
          <cell r="B41">
            <v>0</v>
          </cell>
          <cell r="C41">
            <v>0</v>
          </cell>
          <cell r="D41">
            <v>48</v>
          </cell>
          <cell r="E41">
            <v>1</v>
          </cell>
          <cell r="F41">
            <v>30</v>
          </cell>
        </row>
        <row r="42">
          <cell r="A42" t="str">
            <v>PST_R21_209</v>
          </cell>
          <cell r="B42">
            <v>0</v>
          </cell>
          <cell r="C42">
            <v>0</v>
          </cell>
          <cell r="D42">
            <v>43</v>
          </cell>
          <cell r="E42">
            <v>1</v>
          </cell>
          <cell r="F42">
            <v>51</v>
          </cell>
        </row>
        <row r="43">
          <cell r="A43" t="str">
            <v>PST_R21_210</v>
          </cell>
          <cell r="B43">
            <v>0</v>
          </cell>
          <cell r="C43">
            <v>0</v>
          </cell>
          <cell r="D43">
            <v>50</v>
          </cell>
          <cell r="E43">
            <v>1</v>
          </cell>
          <cell r="F43">
            <v>3</v>
          </cell>
        </row>
        <row r="44">
          <cell r="A44" t="str">
            <v>PST_R21_211</v>
          </cell>
          <cell r="B44">
            <v>0</v>
          </cell>
          <cell r="C44">
            <v>0</v>
          </cell>
          <cell r="D44">
            <v>50</v>
          </cell>
          <cell r="E44">
            <v>1</v>
          </cell>
          <cell r="F44">
            <v>2</v>
          </cell>
        </row>
        <row r="45">
          <cell r="A45" t="str">
            <v>PST_R21_212</v>
          </cell>
          <cell r="B45">
            <v>1</v>
          </cell>
          <cell r="C45">
            <v>0</v>
          </cell>
          <cell r="D45">
            <v>33</v>
          </cell>
          <cell r="E45">
            <v>1</v>
          </cell>
          <cell r="F45">
            <v>32</v>
          </cell>
        </row>
        <row r="46">
          <cell r="A46" t="str">
            <v>PST_R21_213</v>
          </cell>
          <cell r="B46">
            <v>1</v>
          </cell>
          <cell r="C46">
            <v>0</v>
          </cell>
          <cell r="D46">
            <v>38</v>
          </cell>
          <cell r="E46">
            <v>1</v>
          </cell>
          <cell r="F46">
            <v>4</v>
          </cell>
        </row>
        <row r="47">
          <cell r="A47" t="str">
            <v>PST_R21_214</v>
          </cell>
          <cell r="B47">
            <v>0</v>
          </cell>
          <cell r="C47">
            <v>0</v>
          </cell>
          <cell r="D47">
            <v>34</v>
          </cell>
          <cell r="E47">
            <v>1</v>
          </cell>
          <cell r="F47">
            <v>2</v>
          </cell>
        </row>
        <row r="48">
          <cell r="A48" t="str">
            <v>PST_R21_215</v>
          </cell>
          <cell r="B48">
            <v>0</v>
          </cell>
          <cell r="C48">
            <v>0</v>
          </cell>
          <cell r="D48">
            <v>27</v>
          </cell>
          <cell r="E48">
            <v>1</v>
          </cell>
          <cell r="F48">
            <v>0</v>
          </cell>
        </row>
        <row r="49">
          <cell r="A49" t="str">
            <v>PST_R21_216</v>
          </cell>
          <cell r="B49">
            <v>0</v>
          </cell>
          <cell r="C49">
            <v>0</v>
          </cell>
          <cell r="D49">
            <v>24</v>
          </cell>
          <cell r="E49">
            <v>1</v>
          </cell>
          <cell r="F49">
            <v>0</v>
          </cell>
        </row>
        <row r="50">
          <cell r="A50" t="str">
            <v>PST_R21_217</v>
          </cell>
          <cell r="B50">
            <v>1</v>
          </cell>
          <cell r="C50">
            <v>0</v>
          </cell>
          <cell r="D50">
            <v>49</v>
          </cell>
          <cell r="E50">
            <v>1</v>
          </cell>
          <cell r="F50">
            <v>55</v>
          </cell>
        </row>
        <row r="51">
          <cell r="A51" t="str">
            <v>PST_R21_218</v>
          </cell>
          <cell r="B51">
            <v>1</v>
          </cell>
          <cell r="C51">
            <v>0</v>
          </cell>
          <cell r="D51">
            <v>27</v>
          </cell>
          <cell r="E51">
            <v>1</v>
          </cell>
          <cell r="F51">
            <v>0</v>
          </cell>
        </row>
        <row r="52">
          <cell r="A52" t="str">
            <v>PST_R21_219</v>
          </cell>
          <cell r="B52">
            <v>0</v>
          </cell>
          <cell r="C52">
            <v>0</v>
          </cell>
          <cell r="D52">
            <v>29</v>
          </cell>
          <cell r="E52">
            <v>1</v>
          </cell>
          <cell r="F52">
            <v>0</v>
          </cell>
        </row>
        <row r="53">
          <cell r="A53" t="str">
            <v>PST_R21_220</v>
          </cell>
          <cell r="B53">
            <v>0</v>
          </cell>
          <cell r="C53">
            <v>0</v>
          </cell>
          <cell r="D53">
            <v>39</v>
          </cell>
          <cell r="E53">
            <v>1</v>
          </cell>
          <cell r="F53">
            <v>2</v>
          </cell>
        </row>
        <row r="54">
          <cell r="A54" t="str">
            <v>PST_R21_221</v>
          </cell>
          <cell r="B54">
            <v>1</v>
          </cell>
          <cell r="C54">
            <v>0</v>
          </cell>
          <cell r="D54">
            <v>26</v>
          </cell>
          <cell r="E54">
            <v>2</v>
          </cell>
          <cell r="F54">
            <v>4</v>
          </cell>
        </row>
        <row r="55">
          <cell r="A55" t="str">
            <v>PST_R21_222</v>
          </cell>
          <cell r="B55">
            <v>0</v>
          </cell>
          <cell r="C55">
            <v>0</v>
          </cell>
          <cell r="D55">
            <v>32</v>
          </cell>
          <cell r="E55">
            <v>2</v>
          </cell>
          <cell r="F55">
            <v>13</v>
          </cell>
        </row>
        <row r="56">
          <cell r="A56" t="str">
            <v>PST_R21_223</v>
          </cell>
          <cell r="B56">
            <v>1</v>
          </cell>
          <cell r="C56">
            <v>0</v>
          </cell>
          <cell r="D56">
            <v>34</v>
          </cell>
          <cell r="E56">
            <v>2</v>
          </cell>
          <cell r="F56">
            <v>2</v>
          </cell>
        </row>
        <row r="57">
          <cell r="A57" t="str">
            <v>PST_R21_224</v>
          </cell>
          <cell r="B57">
            <v>0</v>
          </cell>
          <cell r="C57">
            <v>0</v>
          </cell>
          <cell r="D57">
            <v>21</v>
          </cell>
          <cell r="E57">
            <v>2</v>
          </cell>
          <cell r="F57">
            <v>12</v>
          </cell>
        </row>
        <row r="58">
          <cell r="A58" t="str">
            <v>PST_R21_225</v>
          </cell>
          <cell r="B58">
            <v>1</v>
          </cell>
          <cell r="C58">
            <v>0</v>
          </cell>
          <cell r="D58">
            <v>48</v>
          </cell>
          <cell r="E58">
            <v>2</v>
          </cell>
          <cell r="F58">
            <v>2</v>
          </cell>
        </row>
        <row r="59">
          <cell r="A59" t="str">
            <v>PST_R21_226</v>
          </cell>
          <cell r="B59">
            <v>0</v>
          </cell>
          <cell r="C59">
            <v>0</v>
          </cell>
          <cell r="D59">
            <v>19</v>
          </cell>
          <cell r="E59">
            <v>2</v>
          </cell>
          <cell r="F59">
            <v>2</v>
          </cell>
        </row>
        <row r="60">
          <cell r="A60" t="str">
            <v>PST_R21_227</v>
          </cell>
          <cell r="B60">
            <v>0</v>
          </cell>
          <cell r="C60">
            <v>0</v>
          </cell>
          <cell r="D60">
            <v>23</v>
          </cell>
          <cell r="E60">
            <v>2</v>
          </cell>
          <cell r="F60">
            <v>6</v>
          </cell>
        </row>
        <row r="61">
          <cell r="A61" t="str">
            <v>PST_R21_228</v>
          </cell>
          <cell r="B61">
            <v>0</v>
          </cell>
          <cell r="C61">
            <v>0</v>
          </cell>
          <cell r="D61">
            <v>29</v>
          </cell>
          <cell r="E61">
            <v>3</v>
          </cell>
          <cell r="F61">
            <v>11</v>
          </cell>
        </row>
        <row r="62">
          <cell r="A62" t="str">
            <v>PST_R21_229</v>
          </cell>
          <cell r="B62">
            <v>1</v>
          </cell>
          <cell r="C62">
            <v>0</v>
          </cell>
          <cell r="D62">
            <v>19</v>
          </cell>
          <cell r="E62">
            <v>2</v>
          </cell>
          <cell r="F62">
            <v>0</v>
          </cell>
        </row>
        <row r="63">
          <cell r="A63" t="str">
            <v>PST_R21_230</v>
          </cell>
          <cell r="B63">
            <v>1</v>
          </cell>
          <cell r="C63">
            <v>0</v>
          </cell>
          <cell r="D63">
            <v>22</v>
          </cell>
          <cell r="E63">
            <v>2</v>
          </cell>
          <cell r="F63">
            <v>0</v>
          </cell>
        </row>
        <row r="64">
          <cell r="A64" t="str">
            <v>PST_R21_232</v>
          </cell>
          <cell r="B64">
            <v>0</v>
          </cell>
          <cell r="C64">
            <v>0</v>
          </cell>
          <cell r="D64">
            <v>29</v>
          </cell>
          <cell r="E64">
            <v>2</v>
          </cell>
          <cell r="F64">
            <v>0</v>
          </cell>
        </row>
        <row r="65">
          <cell r="A65" t="str">
            <v>PST_R21_233</v>
          </cell>
          <cell r="B65">
            <v>1</v>
          </cell>
          <cell r="C65">
            <v>0</v>
          </cell>
          <cell r="D65">
            <v>45</v>
          </cell>
          <cell r="E65">
            <v>2</v>
          </cell>
          <cell r="F65">
            <v>38</v>
          </cell>
        </row>
        <row r="66">
          <cell r="A66" t="str">
            <v>PST_R21_234</v>
          </cell>
          <cell r="B66">
            <v>1</v>
          </cell>
          <cell r="C66">
            <v>0</v>
          </cell>
          <cell r="D66">
            <v>46</v>
          </cell>
          <cell r="E66">
            <v>2</v>
          </cell>
          <cell r="F66">
            <v>2</v>
          </cell>
        </row>
        <row r="67">
          <cell r="A67" t="str">
            <v>PST_R21_235</v>
          </cell>
          <cell r="B67">
            <v>1</v>
          </cell>
          <cell r="C67">
            <v>0</v>
          </cell>
          <cell r="D67">
            <v>47</v>
          </cell>
          <cell r="E67">
            <v>2</v>
          </cell>
          <cell r="F67">
            <v>0</v>
          </cell>
        </row>
        <row r="68">
          <cell r="A68" t="str">
            <v>PST_R21_236</v>
          </cell>
          <cell r="B68">
            <v>0</v>
          </cell>
          <cell r="C68">
            <v>0</v>
          </cell>
          <cell r="D68">
            <v>29</v>
          </cell>
          <cell r="E68">
            <v>2</v>
          </cell>
          <cell r="F68">
            <v>12</v>
          </cell>
        </row>
        <row r="69">
          <cell r="A69" t="str">
            <v>PST_R21_237</v>
          </cell>
          <cell r="B69">
            <v>0</v>
          </cell>
          <cell r="C69">
            <v>0</v>
          </cell>
          <cell r="D69">
            <v>40</v>
          </cell>
          <cell r="E69">
            <v>2</v>
          </cell>
          <cell r="F69">
            <v>33</v>
          </cell>
        </row>
        <row r="70">
          <cell r="A70" t="str">
            <v>PST_R21_238</v>
          </cell>
          <cell r="B70">
            <v>0</v>
          </cell>
          <cell r="C70">
            <v>0</v>
          </cell>
          <cell r="D70">
            <v>25</v>
          </cell>
          <cell r="E70">
            <v>2</v>
          </cell>
          <cell r="F70">
            <v>8</v>
          </cell>
        </row>
        <row r="71">
          <cell r="A71" t="str">
            <v>PST_R21_239</v>
          </cell>
          <cell r="B71">
            <v>0</v>
          </cell>
          <cell r="C71">
            <v>0</v>
          </cell>
          <cell r="D71">
            <v>54</v>
          </cell>
          <cell r="E71">
            <v>2</v>
          </cell>
          <cell r="F71">
            <v>39</v>
          </cell>
        </row>
        <row r="72">
          <cell r="A72" t="str">
            <v>PST_R21_240</v>
          </cell>
          <cell r="B72">
            <v>1</v>
          </cell>
          <cell r="C72">
            <v>0</v>
          </cell>
          <cell r="D72">
            <v>52</v>
          </cell>
          <cell r="E72">
            <v>2</v>
          </cell>
          <cell r="F72">
            <v>9</v>
          </cell>
        </row>
        <row r="73">
          <cell r="A73" t="str">
            <v>PST_R21_241</v>
          </cell>
          <cell r="B73">
            <v>1</v>
          </cell>
          <cell r="C73">
            <v>0</v>
          </cell>
          <cell r="D73">
            <v>19</v>
          </cell>
          <cell r="E73">
            <v>2</v>
          </cell>
          <cell r="F73">
            <v>2</v>
          </cell>
        </row>
        <row r="74">
          <cell r="A74" t="str">
            <v>PST_R21_243</v>
          </cell>
          <cell r="B74">
            <v>1</v>
          </cell>
          <cell r="C74">
            <v>0</v>
          </cell>
          <cell r="D74">
            <v>21</v>
          </cell>
          <cell r="E74">
            <v>2</v>
          </cell>
          <cell r="F74">
            <v>0</v>
          </cell>
        </row>
        <row r="75">
          <cell r="A75" t="str">
            <v>PST_R21_244</v>
          </cell>
          <cell r="B75">
            <v>1</v>
          </cell>
          <cell r="C75">
            <v>0</v>
          </cell>
          <cell r="D75">
            <v>39</v>
          </cell>
          <cell r="E75">
            <v>2</v>
          </cell>
          <cell r="F75">
            <v>65</v>
          </cell>
        </row>
        <row r="76">
          <cell r="A76" t="str">
            <v>PST_R21_246</v>
          </cell>
          <cell r="B76">
            <v>1</v>
          </cell>
          <cell r="C76">
            <v>0</v>
          </cell>
          <cell r="D76">
            <v>55</v>
          </cell>
          <cell r="E76">
            <v>1</v>
          </cell>
          <cell r="F76">
            <v>31</v>
          </cell>
        </row>
        <row r="77">
          <cell r="A77" t="str">
            <v>PST_R21_247</v>
          </cell>
          <cell r="B77">
            <v>1</v>
          </cell>
          <cell r="C77">
            <v>0</v>
          </cell>
          <cell r="D77">
            <v>55</v>
          </cell>
          <cell r="E77">
            <v>1</v>
          </cell>
          <cell r="F77">
            <v>24</v>
          </cell>
        </row>
        <row r="78">
          <cell r="A78" t="str">
            <v>PST_R21_300</v>
          </cell>
          <cell r="D78">
            <v>26</v>
          </cell>
          <cell r="E78">
            <v>1</v>
          </cell>
          <cell r="F78">
            <v>33</v>
          </cell>
        </row>
        <row r="79">
          <cell r="A79" t="str">
            <v>PST_R21_301</v>
          </cell>
          <cell r="D79">
            <v>52</v>
          </cell>
          <cell r="E79">
            <v>2</v>
          </cell>
          <cell r="F79">
            <v>73</v>
          </cell>
        </row>
        <row r="80">
          <cell r="A80" t="str">
            <v>PST_R21_302</v>
          </cell>
          <cell r="D80">
            <v>51</v>
          </cell>
          <cell r="E80">
            <v>1</v>
          </cell>
          <cell r="F80">
            <v>80</v>
          </cell>
        </row>
        <row r="81">
          <cell r="A81" t="str">
            <v>PST_R21_303</v>
          </cell>
          <cell r="D81">
            <v>38</v>
          </cell>
          <cell r="E81">
            <v>1</v>
          </cell>
          <cell r="F81">
            <v>123</v>
          </cell>
        </row>
        <row r="82">
          <cell r="A82" t="str">
            <v>PST_R21_305</v>
          </cell>
          <cell r="D82">
            <v>28</v>
          </cell>
          <cell r="E82">
            <v>1</v>
          </cell>
          <cell r="F82">
            <v>0</v>
          </cell>
        </row>
        <row r="83">
          <cell r="A83" t="str">
            <v>PST_R21_306</v>
          </cell>
          <cell r="D83">
            <v>30</v>
          </cell>
          <cell r="E83">
            <v>1</v>
          </cell>
          <cell r="F83">
            <v>0</v>
          </cell>
        </row>
        <row r="84">
          <cell r="A84" t="str">
            <v>PST_R21_307</v>
          </cell>
          <cell r="D84">
            <v>45</v>
          </cell>
          <cell r="E84">
            <v>1</v>
          </cell>
          <cell r="F84">
            <v>47</v>
          </cell>
        </row>
        <row r="85">
          <cell r="A85" t="str">
            <v>PST_R21_308</v>
          </cell>
          <cell r="D85">
            <v>46</v>
          </cell>
          <cell r="E85">
            <v>1</v>
          </cell>
          <cell r="F85">
            <v>0</v>
          </cell>
        </row>
        <row r="86">
          <cell r="A86" t="str">
            <v>PST_R21_309</v>
          </cell>
          <cell r="D86">
            <v>42</v>
          </cell>
          <cell r="E86">
            <v>2</v>
          </cell>
          <cell r="F86">
            <v>0</v>
          </cell>
        </row>
        <row r="87">
          <cell r="A87" t="str">
            <v>PST_R21_310</v>
          </cell>
          <cell r="D87">
            <v>49</v>
          </cell>
          <cell r="E87">
            <v>1</v>
          </cell>
          <cell r="F8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BC8D-7EA0-104B-84EA-0EA424356B1A}">
  <dimension ref="A1:AV85"/>
  <sheetViews>
    <sheetView tabSelected="1" workbookViewId="0">
      <selection activeCell="L15" sqref="L15"/>
    </sheetView>
  </sheetViews>
  <sheetFormatPr baseColWidth="10" defaultRowHeight="15" x14ac:dyDescent="0.2"/>
  <cols>
    <col min="1" max="1" width="11.6640625" bestFit="1" customWidth="1"/>
  </cols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104</v>
      </c>
      <c r="H1" t="s">
        <v>105</v>
      </c>
      <c r="I1" t="s">
        <v>106</v>
      </c>
      <c r="J1" t="s">
        <v>107</v>
      </c>
      <c r="K1" t="s">
        <v>6</v>
      </c>
      <c r="L1" t="s">
        <v>108</v>
      </c>
      <c r="M1" t="s">
        <v>109</v>
      </c>
      <c r="N1" t="s">
        <v>7</v>
      </c>
      <c r="O1" t="s">
        <v>130</v>
      </c>
      <c r="P1" t="s">
        <v>128</v>
      </c>
      <c r="Q1" t="s">
        <v>8</v>
      </c>
      <c r="R1" t="s">
        <v>131</v>
      </c>
      <c r="S1" t="s">
        <v>129</v>
      </c>
      <c r="T1" t="s">
        <v>9</v>
      </c>
      <c r="U1" t="s">
        <v>116</v>
      </c>
      <c r="V1" t="s">
        <v>117</v>
      </c>
      <c r="W1" t="s">
        <v>118</v>
      </c>
      <c r="X1" t="s">
        <v>119</v>
      </c>
      <c r="Y1" t="s">
        <v>10</v>
      </c>
      <c r="Z1" t="s">
        <v>120</v>
      </c>
      <c r="AA1" t="s">
        <v>121</v>
      </c>
      <c r="AB1" t="s">
        <v>11</v>
      </c>
      <c r="AC1" t="s">
        <v>122</v>
      </c>
      <c r="AD1" t="s">
        <v>12</v>
      </c>
      <c r="AE1" t="s">
        <v>13</v>
      </c>
      <c r="AF1" t="s">
        <v>123</v>
      </c>
      <c r="AG1" t="s">
        <v>14</v>
      </c>
      <c r="AH1" t="s">
        <v>15</v>
      </c>
      <c r="AI1" t="s">
        <v>110</v>
      </c>
      <c r="AJ1" t="s">
        <v>111</v>
      </c>
      <c r="AK1" t="s">
        <v>112</v>
      </c>
      <c r="AL1" t="s">
        <v>113</v>
      </c>
      <c r="AM1" t="s">
        <v>16</v>
      </c>
      <c r="AN1" t="s">
        <v>114</v>
      </c>
      <c r="AO1" t="s">
        <v>115</v>
      </c>
      <c r="AP1" t="s">
        <v>17</v>
      </c>
      <c r="AQ1" t="s">
        <v>124</v>
      </c>
      <c r="AR1" t="s">
        <v>126</v>
      </c>
      <c r="AS1" t="s">
        <v>18</v>
      </c>
      <c r="AT1" t="s">
        <v>125</v>
      </c>
      <c r="AU1" t="s">
        <v>127</v>
      </c>
      <c r="AV1" t="s">
        <v>19</v>
      </c>
    </row>
    <row r="2" spans="1:48" x14ac:dyDescent="0.2">
      <c r="A2" t="s">
        <v>20</v>
      </c>
      <c r="B2">
        <f>VLOOKUP(A2,[1]SPSS!$A$1:$F$87,2,FALSE)</f>
        <v>1</v>
      </c>
      <c r="C2">
        <v>1</v>
      </c>
      <c r="D2">
        <f>VLOOKUP(A2,[1]SPSS!$A$1:$F$87,4,FALSE)</f>
        <v>40</v>
      </c>
      <c r="E2">
        <f>VLOOKUP(A2,[1]SPSS!$A$1:$F$87,5,FALSE)</f>
        <v>1</v>
      </c>
      <c r="F2">
        <f>VLOOKUP(A2,[1]SPSS!$A$1:$F$87,6,FALSE)</f>
        <v>24</v>
      </c>
      <c r="G2">
        <v>-11.163893</v>
      </c>
      <c r="H2">
        <v>-6.8675309999999996</v>
      </c>
      <c r="I2">
        <v>-10.978578000000001</v>
      </c>
      <c r="J2">
        <v>-2.255684</v>
      </c>
      <c r="K2">
        <v>8.7228960000000004</v>
      </c>
      <c r="L2">
        <v>-11.362774999999999</v>
      </c>
      <c r="M2">
        <v>-11.589186</v>
      </c>
      <c r="N2">
        <v>-0.226412</v>
      </c>
      <c r="O2">
        <v>3.0167419999999998</v>
      </c>
      <c r="P2">
        <v>1.4676149999999999</v>
      </c>
      <c r="Q2">
        <v>1.5491269999999999</v>
      </c>
      <c r="R2">
        <v>6.9162410000000003</v>
      </c>
      <c r="S2">
        <v>1.084732</v>
      </c>
      <c r="T2">
        <v>5.8315089999999996</v>
      </c>
      <c r="U2">
        <v>-5.178668</v>
      </c>
      <c r="V2">
        <v>-2.6305499999999999</v>
      </c>
      <c r="W2">
        <v>-5.920515</v>
      </c>
      <c r="X2">
        <v>0.105825</v>
      </c>
      <c r="Y2">
        <v>6.0263390000000001</v>
      </c>
      <c r="Z2">
        <v>-4.3825409999999998</v>
      </c>
      <c r="AA2">
        <v>-5.4320769999999996</v>
      </c>
      <c r="AB2">
        <v>-1.0495350000000001</v>
      </c>
      <c r="AC2">
        <v>3.7896380000000001</v>
      </c>
      <c r="AD2">
        <v>3.3478819999999998</v>
      </c>
      <c r="AE2">
        <v>0.44175599999999998</v>
      </c>
      <c r="AF2">
        <v>6.8368180000000001</v>
      </c>
      <c r="AG2">
        <v>2.9799829999999998</v>
      </c>
      <c r="AH2">
        <v>3.8568370000000001</v>
      </c>
      <c r="AI2">
        <v>-10.051679</v>
      </c>
      <c r="AJ2">
        <v>-5.1308379999999998</v>
      </c>
      <c r="AK2">
        <v>-10.559464999999999</v>
      </c>
      <c r="AL2">
        <v>-2.061382</v>
      </c>
      <c r="AM2">
        <v>8.4980829999999994</v>
      </c>
      <c r="AN2">
        <v>-9.5067360000000001</v>
      </c>
      <c r="AO2">
        <v>-8.2733779999999992</v>
      </c>
      <c r="AP2">
        <v>1.233358</v>
      </c>
      <c r="AQ2">
        <v>4.7597040000000002</v>
      </c>
      <c r="AR2">
        <v>2.4290919999999998</v>
      </c>
      <c r="AS2">
        <v>2.330613</v>
      </c>
      <c r="AT2">
        <v>7.6776759999999999</v>
      </c>
      <c r="AU2">
        <v>2.0945520000000002</v>
      </c>
      <c r="AV2">
        <v>5.5831249999999999</v>
      </c>
    </row>
    <row r="3" spans="1:48" x14ac:dyDescent="0.2">
      <c r="A3" t="s">
        <v>21</v>
      </c>
      <c r="B3">
        <v>-1</v>
      </c>
      <c r="C3">
        <v>1</v>
      </c>
      <c r="D3">
        <f>VLOOKUP(A3,[1]SPSS!$A$1:$F$87,4,FALSE)</f>
        <v>27</v>
      </c>
      <c r="E3">
        <f>VLOOKUP(A3,[1]SPSS!$A$1:$F$87,5,FALSE)</f>
        <v>1</v>
      </c>
      <c r="F3">
        <f>VLOOKUP(A3,[1]SPSS!$A$1:$F$87,6,FALSE)</f>
        <v>57</v>
      </c>
      <c r="G3">
        <v>1.811863</v>
      </c>
      <c r="H3">
        <v>0.72989700000000002</v>
      </c>
      <c r="I3">
        <v>1.19306</v>
      </c>
      <c r="J3">
        <v>0.59137700000000004</v>
      </c>
      <c r="K3">
        <v>-0.601684</v>
      </c>
      <c r="L3">
        <v>2.444728</v>
      </c>
      <c r="M3">
        <v>0.86841800000000002</v>
      </c>
      <c r="N3">
        <v>-1.576311</v>
      </c>
      <c r="O3">
        <v>15.068488</v>
      </c>
      <c r="P3">
        <v>8.9738150000000001</v>
      </c>
      <c r="Q3">
        <v>6.0946730000000002</v>
      </c>
      <c r="R3">
        <v>15.321595</v>
      </c>
      <c r="S3">
        <v>10.744823999999999</v>
      </c>
      <c r="T3">
        <v>4.5767720000000001</v>
      </c>
      <c r="U3">
        <v>-0.80294399999999999</v>
      </c>
      <c r="V3">
        <v>-3.1517949999999999</v>
      </c>
      <c r="W3">
        <v>-1.3119190000000001</v>
      </c>
      <c r="X3">
        <v>-4.1787729999999996</v>
      </c>
      <c r="Y3">
        <v>-2.8668529999999999</v>
      </c>
      <c r="Z3">
        <v>-0.28240100000000001</v>
      </c>
      <c r="AA3">
        <v>-2.1248200000000002</v>
      </c>
      <c r="AB3">
        <v>-1.842419</v>
      </c>
      <c r="AC3">
        <v>12.264355999999999</v>
      </c>
      <c r="AD3">
        <v>6.0910529999999996</v>
      </c>
      <c r="AE3">
        <v>6.1732990000000001</v>
      </c>
      <c r="AF3">
        <v>11.333748999999999</v>
      </c>
      <c r="AG3">
        <v>9.0807160000000007</v>
      </c>
      <c r="AH3">
        <v>2.2530320000000001</v>
      </c>
      <c r="AI3">
        <v>-0.14410899999999999</v>
      </c>
      <c r="AJ3">
        <v>-2.3805369999999999</v>
      </c>
      <c r="AK3">
        <v>-0.58751500000000001</v>
      </c>
      <c r="AL3">
        <v>-3.5073940000000001</v>
      </c>
      <c r="AM3">
        <v>-2.9198780000000002</v>
      </c>
      <c r="AN3">
        <v>0.30937599999999998</v>
      </c>
      <c r="AO3">
        <v>-1.2536799999999999</v>
      </c>
      <c r="AP3">
        <v>-1.5630550000000001</v>
      </c>
      <c r="AQ3">
        <v>14.584358999999999</v>
      </c>
      <c r="AR3">
        <v>8.8665690000000001</v>
      </c>
      <c r="AS3">
        <v>5.7177899999999999</v>
      </c>
      <c r="AT3">
        <v>14.08215</v>
      </c>
      <c r="AU3">
        <v>12.023736</v>
      </c>
      <c r="AV3">
        <v>2.0584150000000001</v>
      </c>
    </row>
    <row r="4" spans="1:48" x14ac:dyDescent="0.2">
      <c r="A4" t="s">
        <v>22</v>
      </c>
      <c r="B4">
        <f>VLOOKUP(A4,[1]SPSS!$A$1:$F$87,2,FALSE)</f>
        <v>1</v>
      </c>
      <c r="C4">
        <v>1</v>
      </c>
      <c r="D4">
        <f>VLOOKUP(A4,[1]SPSS!$A$1:$F$87,4,FALSE)</f>
        <v>49</v>
      </c>
      <c r="E4">
        <f>VLOOKUP(A4,[1]SPSS!$A$1:$F$87,5,FALSE)</f>
        <v>1</v>
      </c>
      <c r="F4">
        <f>VLOOKUP(A4,[1]SPSS!$A$1:$F$87,6,FALSE)</f>
        <v>74</v>
      </c>
      <c r="G4">
        <v>-8.8388200000000001</v>
      </c>
      <c r="H4">
        <v>-3.714817</v>
      </c>
      <c r="I4">
        <v>-8.9827940000000002</v>
      </c>
      <c r="J4">
        <v>-5.5826120000000001</v>
      </c>
      <c r="K4">
        <v>3.4001800000000002</v>
      </c>
      <c r="L4">
        <v>-8.6915790000000008</v>
      </c>
      <c r="M4">
        <v>-1.847021</v>
      </c>
      <c r="N4">
        <v>6.844557</v>
      </c>
      <c r="O4">
        <v>2.666884</v>
      </c>
      <c r="P4">
        <v>-2.3237079999999999</v>
      </c>
      <c r="Q4">
        <v>4.9905920000000004</v>
      </c>
      <c r="R4">
        <v>0.43829499999999999</v>
      </c>
      <c r="S4">
        <v>1.01E-2</v>
      </c>
      <c r="T4">
        <v>0.42819499999999999</v>
      </c>
      <c r="U4">
        <v>-10.598623</v>
      </c>
      <c r="V4">
        <v>-4.0195590000000001</v>
      </c>
      <c r="W4">
        <v>-11.033595999999999</v>
      </c>
      <c r="X4">
        <v>-4.346927</v>
      </c>
      <c r="Y4">
        <v>6.6866659999999998</v>
      </c>
      <c r="Z4">
        <v>-10.153769</v>
      </c>
      <c r="AA4">
        <v>-3.6921909999999998</v>
      </c>
      <c r="AB4">
        <v>6.4615770000000001</v>
      </c>
      <c r="AC4">
        <v>-0.33388400000000001</v>
      </c>
      <c r="AD4">
        <v>-1.4193610000000001</v>
      </c>
      <c r="AE4">
        <v>1.085477</v>
      </c>
      <c r="AF4">
        <v>0.92086500000000004</v>
      </c>
      <c r="AG4">
        <v>-1.607796</v>
      </c>
      <c r="AH4">
        <v>2.528661</v>
      </c>
      <c r="AI4">
        <v>-10.045399</v>
      </c>
      <c r="AJ4">
        <v>-4.1242890000000001</v>
      </c>
      <c r="AK4">
        <v>-10.008666</v>
      </c>
      <c r="AL4">
        <v>-5.173438</v>
      </c>
      <c r="AM4">
        <v>4.8352269999999997</v>
      </c>
      <c r="AN4">
        <v>-10.082966000000001</v>
      </c>
      <c r="AO4">
        <v>-3.0751390000000001</v>
      </c>
      <c r="AP4">
        <v>7.0078279999999999</v>
      </c>
      <c r="AQ4">
        <v>2.1501700000000001</v>
      </c>
      <c r="AR4">
        <v>-1.058454</v>
      </c>
      <c r="AS4">
        <v>3.2086239999999999</v>
      </c>
      <c r="AT4">
        <v>0.645482</v>
      </c>
      <c r="AU4">
        <v>-0.77581699999999998</v>
      </c>
      <c r="AV4">
        <v>1.4212990000000001</v>
      </c>
    </row>
    <row r="5" spans="1:48" x14ac:dyDescent="0.2">
      <c r="A5" t="s">
        <v>23</v>
      </c>
      <c r="B5">
        <f>VLOOKUP(A5,[1]SPSS!$A$1:$F$87,2,FALSE)</f>
        <v>1</v>
      </c>
      <c r="C5">
        <v>1</v>
      </c>
      <c r="D5">
        <f>VLOOKUP(A5,[1]SPSS!$A$1:$F$87,4,FALSE)</f>
        <v>47</v>
      </c>
      <c r="E5">
        <f>VLOOKUP(A5,[1]SPSS!$A$1:$F$87,5,FALSE)</f>
        <v>1</v>
      </c>
      <c r="F5">
        <f>VLOOKUP(A5,[1]SPSS!$A$1:$F$87,6,FALSE)</f>
        <v>49</v>
      </c>
      <c r="G5">
        <v>-0.690886</v>
      </c>
      <c r="H5">
        <v>-1.01214</v>
      </c>
      <c r="I5">
        <v>-0.57953299999999996</v>
      </c>
      <c r="J5">
        <v>-5.2219000000000002E-2</v>
      </c>
      <c r="K5">
        <v>0.52731399999999995</v>
      </c>
      <c r="L5">
        <v>-0.79976599999999998</v>
      </c>
      <c r="M5">
        <v>-1.9507289999999999</v>
      </c>
      <c r="N5">
        <v>-1.1509640000000001</v>
      </c>
      <c r="O5">
        <v>7.2849139999999997</v>
      </c>
      <c r="P5">
        <v>3.4363679999999999</v>
      </c>
      <c r="Q5">
        <v>3.8485469999999999</v>
      </c>
      <c r="R5">
        <v>7.485252</v>
      </c>
      <c r="S5">
        <v>6.5145179999999998</v>
      </c>
      <c r="T5">
        <v>0.97073500000000001</v>
      </c>
      <c r="U5">
        <v>-2.6849449999999999</v>
      </c>
      <c r="V5">
        <v>-2.2946469999999999</v>
      </c>
      <c r="W5">
        <v>-2.9521099999999998</v>
      </c>
      <c r="X5">
        <v>-2.066967</v>
      </c>
      <c r="Y5">
        <v>0.88514199999999998</v>
      </c>
      <c r="Z5">
        <v>-2.4237169999999999</v>
      </c>
      <c r="AA5">
        <v>-2.5172669999999999</v>
      </c>
      <c r="AB5">
        <v>-9.3549999999999994E-2</v>
      </c>
      <c r="AC5">
        <v>6.9178030000000001</v>
      </c>
      <c r="AD5">
        <v>3.690728</v>
      </c>
      <c r="AE5">
        <v>3.2270750000000001</v>
      </c>
      <c r="AF5">
        <v>6.565302</v>
      </c>
      <c r="AG5">
        <v>6.2438320000000003</v>
      </c>
      <c r="AH5">
        <v>0.32147100000000001</v>
      </c>
      <c r="AI5">
        <v>-2.8247930000000001</v>
      </c>
      <c r="AJ5">
        <v>3.7534999999999999E-2</v>
      </c>
      <c r="AK5">
        <v>-2.2883089999999999</v>
      </c>
      <c r="AL5">
        <v>1.4419439999999999</v>
      </c>
      <c r="AM5">
        <v>3.7302520000000001</v>
      </c>
      <c r="AN5">
        <v>-3.3493550000000001</v>
      </c>
      <c r="AO5">
        <v>-1.3356650000000001</v>
      </c>
      <c r="AP5">
        <v>2.01369</v>
      </c>
      <c r="AQ5">
        <v>8.4661880000000007</v>
      </c>
      <c r="AR5">
        <v>6.4118719999999998</v>
      </c>
      <c r="AS5">
        <v>2.054316</v>
      </c>
      <c r="AT5">
        <v>7.8350530000000003</v>
      </c>
      <c r="AU5">
        <v>7.6937290000000003</v>
      </c>
      <c r="AV5">
        <v>0.141323</v>
      </c>
    </row>
    <row r="6" spans="1:48" x14ac:dyDescent="0.2">
      <c r="A6" t="s">
        <v>24</v>
      </c>
      <c r="B6">
        <v>-1</v>
      </c>
      <c r="C6">
        <v>1</v>
      </c>
      <c r="D6">
        <f>VLOOKUP(A6,[1]SPSS!$A$1:$F$87,4,FALSE)</f>
        <v>56</v>
      </c>
      <c r="E6">
        <f>VLOOKUP(A6,[1]SPSS!$A$1:$F$87,5,FALSE)</f>
        <v>1</v>
      </c>
      <c r="F6">
        <f>VLOOKUP(A6,[1]SPSS!$A$1:$F$87,6,FALSE)</f>
        <v>65</v>
      </c>
      <c r="G6">
        <v>-2.855648</v>
      </c>
      <c r="H6">
        <v>-6.5583109999999998</v>
      </c>
      <c r="I6">
        <v>-1.31413</v>
      </c>
      <c r="J6">
        <v>-4.2114079999999996</v>
      </c>
      <c r="K6">
        <v>-2.897278</v>
      </c>
      <c r="L6">
        <v>-4.4330160000000003</v>
      </c>
      <c r="M6">
        <v>-9.019698</v>
      </c>
      <c r="N6">
        <v>-4.586684</v>
      </c>
      <c r="O6">
        <v>5.8072609999999996</v>
      </c>
      <c r="P6">
        <v>0.57647899999999996</v>
      </c>
      <c r="Q6">
        <v>5.2307829999999997</v>
      </c>
      <c r="R6">
        <v>0.23766100000000001</v>
      </c>
      <c r="S6">
        <v>3.4920239999999998</v>
      </c>
      <c r="T6">
        <v>-3.254362</v>
      </c>
      <c r="U6">
        <v>-6.0844860000000001</v>
      </c>
      <c r="V6">
        <v>-8.6475460000000002</v>
      </c>
      <c r="W6">
        <v>-4.5888960000000001</v>
      </c>
      <c r="X6">
        <v>-6.928903</v>
      </c>
      <c r="Y6">
        <v>-2.3400069999999999</v>
      </c>
      <c r="Z6">
        <v>-7.6148579999999999</v>
      </c>
      <c r="AA6">
        <v>-10.450025999999999</v>
      </c>
      <c r="AB6">
        <v>-2.8351670000000002</v>
      </c>
      <c r="AC6">
        <v>5.6991420000000002</v>
      </c>
      <c r="AD6">
        <v>0.72817100000000001</v>
      </c>
      <c r="AE6">
        <v>4.9709729999999999</v>
      </c>
      <c r="AF6">
        <v>1.0040789999999999</v>
      </c>
      <c r="AG6">
        <v>0.48771300000000001</v>
      </c>
      <c r="AH6">
        <v>0.51636599999999999</v>
      </c>
      <c r="AI6">
        <v>-5.6936289999999996</v>
      </c>
      <c r="AJ6">
        <v>-8.8005030000000009</v>
      </c>
      <c r="AK6">
        <v>-3.9364020000000002</v>
      </c>
      <c r="AL6">
        <v>-6.0153699999999999</v>
      </c>
      <c r="AM6">
        <v>-2.0789680000000001</v>
      </c>
      <c r="AN6">
        <v>-7.4917199999999999</v>
      </c>
      <c r="AO6">
        <v>-11.721493000000001</v>
      </c>
      <c r="AP6">
        <v>-4.2297739999999999</v>
      </c>
      <c r="AQ6">
        <v>5.4791889999999999</v>
      </c>
      <c r="AR6">
        <v>0.16004099999999999</v>
      </c>
      <c r="AS6">
        <v>5.3191490000000003</v>
      </c>
      <c r="AT6">
        <v>1.0101089999999999</v>
      </c>
      <c r="AU6">
        <v>2.9416690000000001</v>
      </c>
      <c r="AV6">
        <v>-1.9315580000000001</v>
      </c>
    </row>
    <row r="7" spans="1:48" x14ac:dyDescent="0.2">
      <c r="A7" t="s">
        <v>25</v>
      </c>
      <c r="B7">
        <f>VLOOKUP(A7,[1]SPSS!$A$1:$F$87,2,FALSE)</f>
        <v>1</v>
      </c>
      <c r="C7">
        <v>1</v>
      </c>
      <c r="D7">
        <f>VLOOKUP(A7,[1]SPSS!$A$1:$F$87,4,FALSE)</f>
        <v>44</v>
      </c>
      <c r="E7">
        <f>VLOOKUP(A7,[1]SPSS!$A$1:$F$87,5,FALSE)</f>
        <v>1</v>
      </c>
      <c r="F7">
        <f>VLOOKUP(A7,[1]SPSS!$A$1:$F$87,6,FALSE)</f>
        <v>26</v>
      </c>
      <c r="G7">
        <v>-3.1539009999999998</v>
      </c>
      <c r="H7">
        <v>-3.7418749999999998</v>
      </c>
      <c r="I7">
        <v>-3.4103110000000001</v>
      </c>
      <c r="J7">
        <v>-1.5683100000000001</v>
      </c>
      <c r="K7">
        <v>1.842001</v>
      </c>
      <c r="L7">
        <v>-2.891527</v>
      </c>
      <c r="M7">
        <v>-5.8671379999999997</v>
      </c>
      <c r="N7">
        <v>-2.9756100000000001</v>
      </c>
      <c r="O7">
        <v>2.1479550000000001</v>
      </c>
      <c r="P7">
        <v>0.42498399999999997</v>
      </c>
      <c r="Q7">
        <v>1.722971</v>
      </c>
      <c r="R7">
        <v>6.7051379999999998</v>
      </c>
      <c r="S7">
        <v>2.1096569999999999</v>
      </c>
      <c r="T7">
        <v>4.5954800000000002</v>
      </c>
      <c r="U7">
        <v>-1.996102</v>
      </c>
      <c r="V7">
        <v>-2.1343719999999999</v>
      </c>
      <c r="W7">
        <v>-2.7563659999999999</v>
      </c>
      <c r="X7">
        <v>-0.599051</v>
      </c>
      <c r="Y7">
        <v>2.157314</v>
      </c>
      <c r="Z7">
        <v>-1.218159</v>
      </c>
      <c r="AA7">
        <v>-3.6355740000000001</v>
      </c>
      <c r="AB7">
        <v>-2.4174150000000001</v>
      </c>
      <c r="AC7">
        <v>4.2209159999999999</v>
      </c>
      <c r="AD7">
        <v>2.4327179999999999</v>
      </c>
      <c r="AE7">
        <v>1.7881990000000001</v>
      </c>
      <c r="AF7">
        <v>9.6066730000000007</v>
      </c>
      <c r="AG7">
        <v>4.5465920000000004</v>
      </c>
      <c r="AH7">
        <v>5.0600810000000003</v>
      </c>
      <c r="AI7">
        <v>-2.4715090000000002</v>
      </c>
      <c r="AJ7">
        <v>-2.8037909999999999</v>
      </c>
      <c r="AK7">
        <v>-2.9347300000000001</v>
      </c>
      <c r="AL7">
        <v>-1.1721250000000001</v>
      </c>
      <c r="AM7">
        <v>1.7626040000000001</v>
      </c>
      <c r="AN7">
        <v>-1.9975160000000001</v>
      </c>
      <c r="AO7">
        <v>-4.399197</v>
      </c>
      <c r="AP7">
        <v>-2.4016799999999998</v>
      </c>
      <c r="AQ7">
        <v>3.3436889999999999</v>
      </c>
      <c r="AR7">
        <v>2.1343890000000001</v>
      </c>
      <c r="AS7">
        <v>1.2093</v>
      </c>
      <c r="AT7">
        <v>9.0554679999999994</v>
      </c>
      <c r="AU7">
        <v>4.4440039999999996</v>
      </c>
      <c r="AV7">
        <v>4.6114649999999999</v>
      </c>
    </row>
    <row r="8" spans="1:48" x14ac:dyDescent="0.2">
      <c r="A8" t="s">
        <v>26</v>
      </c>
      <c r="B8">
        <v>-1</v>
      </c>
      <c r="C8">
        <v>1</v>
      </c>
      <c r="D8">
        <f>VLOOKUP(A8,[1]SPSS!$A$1:$F$87,4,FALSE)</f>
        <v>51</v>
      </c>
      <c r="E8">
        <f>VLOOKUP(A8,[1]SPSS!$A$1:$F$87,5,FALSE)</f>
        <v>1</v>
      </c>
      <c r="F8">
        <f>VLOOKUP(A8,[1]SPSS!$A$1:$F$87,6,FALSE)</f>
        <v>86</v>
      </c>
      <c r="G8">
        <v>0.94449300000000003</v>
      </c>
      <c r="H8">
        <v>-0.98137200000000002</v>
      </c>
      <c r="I8">
        <v>2.627183</v>
      </c>
      <c r="J8">
        <v>0.39496700000000001</v>
      </c>
      <c r="K8">
        <v>-2.2322160000000002</v>
      </c>
      <c r="L8">
        <v>-0.65993299999999999</v>
      </c>
      <c r="M8">
        <v>-2.4953439999999998</v>
      </c>
      <c r="N8">
        <v>-1.8354109999999999</v>
      </c>
      <c r="O8">
        <v>-2.897713</v>
      </c>
      <c r="P8">
        <v>0.88791500000000001</v>
      </c>
      <c r="Q8">
        <v>-3.785628</v>
      </c>
      <c r="R8">
        <v>-3.720615</v>
      </c>
      <c r="S8">
        <v>0.64605199999999996</v>
      </c>
      <c r="T8">
        <v>-4.3666669999999996</v>
      </c>
      <c r="U8">
        <v>1.085904</v>
      </c>
      <c r="V8">
        <v>-1.0048870000000001</v>
      </c>
      <c r="W8">
        <v>4.5633410000000003</v>
      </c>
      <c r="X8">
        <v>0.76850099999999999</v>
      </c>
      <c r="Y8">
        <v>-3.7948409999999999</v>
      </c>
      <c r="Z8">
        <v>-2.2297910000000001</v>
      </c>
      <c r="AA8">
        <v>-2.955613</v>
      </c>
      <c r="AB8">
        <v>-0.72582199999999997</v>
      </c>
      <c r="AC8">
        <v>0.542408</v>
      </c>
      <c r="AD8">
        <v>-0.208731</v>
      </c>
      <c r="AE8">
        <v>0.751139</v>
      </c>
      <c r="AF8">
        <v>-1.641257</v>
      </c>
      <c r="AG8">
        <v>2.4443299999999999</v>
      </c>
      <c r="AH8">
        <v>-4.0855870000000003</v>
      </c>
      <c r="AI8">
        <v>0.54628200000000005</v>
      </c>
      <c r="AJ8">
        <v>0.10441</v>
      </c>
      <c r="AK8">
        <v>2.4473739999999999</v>
      </c>
      <c r="AL8">
        <v>1.910928</v>
      </c>
      <c r="AM8">
        <v>-0.53644700000000001</v>
      </c>
      <c r="AN8">
        <v>-1.2663869999999999</v>
      </c>
      <c r="AO8">
        <v>-1.88276</v>
      </c>
      <c r="AP8">
        <v>-0.61637299999999995</v>
      </c>
      <c r="AQ8">
        <v>-1.0111349999999999</v>
      </c>
      <c r="AR8">
        <v>1.3726560000000001</v>
      </c>
      <c r="AS8">
        <v>-2.383791</v>
      </c>
      <c r="AT8">
        <v>-3.9341149999999998</v>
      </c>
      <c r="AU8">
        <v>2.4192830000000001</v>
      </c>
      <c r="AV8">
        <v>-6.3533970000000002</v>
      </c>
    </row>
    <row r="9" spans="1:48" x14ac:dyDescent="0.2">
      <c r="A9" t="s">
        <v>27</v>
      </c>
      <c r="B9">
        <v>-1</v>
      </c>
      <c r="C9">
        <v>1</v>
      </c>
      <c r="D9">
        <f>VLOOKUP(A9,[1]SPSS!$A$1:$F$87,4,FALSE)</f>
        <v>50</v>
      </c>
      <c r="E9">
        <f>VLOOKUP(A9,[1]SPSS!$A$1:$F$87,5,FALSE)</f>
        <v>1</v>
      </c>
      <c r="F9">
        <f>VLOOKUP(A9,[1]SPSS!$A$1:$F$87,6,FALSE)</f>
        <v>37</v>
      </c>
      <c r="G9">
        <v>-13.911072000000001</v>
      </c>
      <c r="H9">
        <v>-10.695911000000001</v>
      </c>
      <c r="I9">
        <v>-20.372565999999999</v>
      </c>
      <c r="J9">
        <v>-14.071733</v>
      </c>
      <c r="K9">
        <v>6.3008360000000003</v>
      </c>
      <c r="L9">
        <v>-7.9223629999999998</v>
      </c>
      <c r="M9">
        <v>-7.6269799999999996</v>
      </c>
      <c r="N9">
        <v>0.29538300000000001</v>
      </c>
      <c r="O9">
        <v>3.6844199999999998</v>
      </c>
      <c r="P9">
        <v>1.683989</v>
      </c>
      <c r="Q9">
        <v>2.000432</v>
      </c>
      <c r="R9">
        <v>7.6937410000000002</v>
      </c>
      <c r="S9">
        <v>-1.777347</v>
      </c>
      <c r="T9">
        <v>9.4710870000000007</v>
      </c>
      <c r="U9">
        <v>-8.4750429999999994</v>
      </c>
      <c r="V9">
        <v>-7.5232900000000003</v>
      </c>
      <c r="W9">
        <v>-11.604619</v>
      </c>
      <c r="X9">
        <v>-10.036281000000001</v>
      </c>
      <c r="Y9">
        <v>1.568336</v>
      </c>
      <c r="Z9">
        <v>-5.5744629999999997</v>
      </c>
      <c r="AA9">
        <v>-5.238753</v>
      </c>
      <c r="AB9">
        <v>0.33570899999999998</v>
      </c>
      <c r="AC9">
        <v>11.262981999999999</v>
      </c>
      <c r="AD9">
        <v>7.0264680000000004</v>
      </c>
      <c r="AE9">
        <v>4.2365130000000004</v>
      </c>
      <c r="AF9">
        <v>13.810167</v>
      </c>
      <c r="AG9">
        <v>4.8185310000000001</v>
      </c>
      <c r="AH9">
        <v>8.9916339999999995</v>
      </c>
      <c r="AI9">
        <v>-9.5521100000000008</v>
      </c>
      <c r="AJ9">
        <v>-8.0944120000000002</v>
      </c>
      <c r="AK9">
        <v>-13.311385</v>
      </c>
      <c r="AL9">
        <v>-11.478246</v>
      </c>
      <c r="AM9">
        <v>1.83314</v>
      </c>
      <c r="AN9">
        <v>-6.0679040000000004</v>
      </c>
      <c r="AO9">
        <v>-5.0182039999999999</v>
      </c>
      <c r="AP9">
        <v>1.0497000000000001</v>
      </c>
      <c r="AQ9">
        <v>9.2354819999999993</v>
      </c>
      <c r="AR9">
        <v>8.1413969999999996</v>
      </c>
      <c r="AS9">
        <v>1.094087</v>
      </c>
      <c r="AT9">
        <v>12.220795000000001</v>
      </c>
      <c r="AU9">
        <v>4.6575379999999997</v>
      </c>
      <c r="AV9">
        <v>7.5632580000000003</v>
      </c>
    </row>
    <row r="10" spans="1:48" x14ac:dyDescent="0.2">
      <c r="A10" t="s">
        <v>28</v>
      </c>
      <c r="B10">
        <f>VLOOKUP(A10,[1]SPSS!$A$1:$F$87,2,FALSE)</f>
        <v>1</v>
      </c>
      <c r="C10">
        <v>1</v>
      </c>
      <c r="D10">
        <f>VLOOKUP(A10,[1]SPSS!$A$1:$F$87,4,FALSE)</f>
        <v>56</v>
      </c>
      <c r="E10">
        <f>VLOOKUP(A10,[1]SPSS!$A$1:$F$87,5,FALSE)</f>
        <v>1</v>
      </c>
      <c r="F10">
        <f>VLOOKUP(A10,[1]SPSS!$A$1:$F$87,6,FALSE)</f>
        <v>40</v>
      </c>
      <c r="G10">
        <v>-4.381456</v>
      </c>
      <c r="H10">
        <v>-2.7489710000000001</v>
      </c>
      <c r="I10">
        <v>-5.4542089999999996</v>
      </c>
      <c r="J10">
        <v>-1.764038</v>
      </c>
      <c r="K10">
        <v>3.6901700000000002</v>
      </c>
      <c r="L10">
        <v>-3.3087059999999999</v>
      </c>
      <c r="M10">
        <v>-3.7339030000000002</v>
      </c>
      <c r="N10">
        <v>-0.42519800000000002</v>
      </c>
      <c r="O10">
        <v>-2.164695</v>
      </c>
      <c r="P10">
        <v>-3.9453710000000002</v>
      </c>
      <c r="Q10">
        <v>1.7806759999999999</v>
      </c>
      <c r="R10">
        <v>-3.216148</v>
      </c>
      <c r="S10">
        <v>-0.820496</v>
      </c>
      <c r="T10">
        <v>-2.395651</v>
      </c>
      <c r="U10">
        <v>-3.916223</v>
      </c>
      <c r="V10">
        <v>-1.6858150000000001</v>
      </c>
      <c r="W10">
        <v>-6.1122750000000003</v>
      </c>
      <c r="X10">
        <v>-2.0876649999999999</v>
      </c>
      <c r="Y10">
        <v>4.0246089999999999</v>
      </c>
      <c r="Z10">
        <v>-1.720172</v>
      </c>
      <c r="AA10">
        <v>-1.283965</v>
      </c>
      <c r="AB10">
        <v>0.43620700000000001</v>
      </c>
      <c r="AC10">
        <v>-2.14005</v>
      </c>
      <c r="AD10">
        <v>-3.0179740000000002</v>
      </c>
      <c r="AE10">
        <v>0.87792400000000004</v>
      </c>
      <c r="AF10">
        <v>-1.454744</v>
      </c>
      <c r="AG10">
        <v>2.0325660000000001</v>
      </c>
      <c r="AH10">
        <v>-3.4873099999999999</v>
      </c>
      <c r="AI10">
        <v>-4.3597979999999996</v>
      </c>
      <c r="AJ10">
        <v>-2.6543670000000001</v>
      </c>
      <c r="AK10">
        <v>-5.7288600000000001</v>
      </c>
      <c r="AL10">
        <v>-2.0862440000000002</v>
      </c>
      <c r="AM10">
        <v>3.6426150000000002</v>
      </c>
      <c r="AN10">
        <v>-2.9907370000000002</v>
      </c>
      <c r="AO10">
        <v>-3.2224900000000001</v>
      </c>
      <c r="AP10">
        <v>-0.23175399999999999</v>
      </c>
      <c r="AQ10">
        <v>-1.813714</v>
      </c>
      <c r="AR10">
        <v>-3.0681509999999999</v>
      </c>
      <c r="AS10">
        <v>1.254437</v>
      </c>
      <c r="AT10">
        <v>-2.8631570000000002</v>
      </c>
      <c r="AU10">
        <v>-9.8034999999999997E-2</v>
      </c>
      <c r="AV10">
        <v>-2.7651210000000002</v>
      </c>
    </row>
    <row r="11" spans="1:48" x14ac:dyDescent="0.2">
      <c r="A11" t="s">
        <v>29</v>
      </c>
      <c r="B11">
        <v>-1</v>
      </c>
      <c r="C11">
        <v>1</v>
      </c>
      <c r="D11">
        <f>VLOOKUP(A11,[1]SPSS!$A$1:$F$87,4,FALSE)</f>
        <v>31</v>
      </c>
      <c r="E11">
        <f>VLOOKUP(A11,[1]SPSS!$A$1:$F$87,5,FALSE)</f>
        <v>1</v>
      </c>
      <c r="F11">
        <f>VLOOKUP(A11,[1]SPSS!$A$1:$F$87,6,FALSE)</f>
        <v>154</v>
      </c>
      <c r="G11">
        <v>5.2419700000000002</v>
      </c>
      <c r="H11">
        <v>6.1363130000000004</v>
      </c>
      <c r="I11">
        <v>5.4442969999999997</v>
      </c>
      <c r="J11">
        <v>6.424677</v>
      </c>
      <c r="K11">
        <v>0.98038000000000003</v>
      </c>
      <c r="L11">
        <v>5.0443490000000004</v>
      </c>
      <c r="M11">
        <v>5.8543589999999996</v>
      </c>
      <c r="N11">
        <v>0.81001000000000001</v>
      </c>
      <c r="O11">
        <v>-0.71995699999999996</v>
      </c>
      <c r="P11">
        <v>-2.2039999999999998E-3</v>
      </c>
      <c r="Q11">
        <v>-0.71775299999999997</v>
      </c>
      <c r="R11">
        <v>4.1918499999999996</v>
      </c>
      <c r="S11">
        <v>1.9554510000000001</v>
      </c>
      <c r="T11">
        <v>2.2364009999999999</v>
      </c>
      <c r="U11">
        <v>4.7259019999999996</v>
      </c>
      <c r="V11">
        <v>4.9379869999999997</v>
      </c>
      <c r="W11">
        <v>4.5480989999999997</v>
      </c>
      <c r="X11">
        <v>5.1357520000000001</v>
      </c>
      <c r="Y11">
        <v>0.58765199999999995</v>
      </c>
      <c r="Z11">
        <v>4.8995689999999996</v>
      </c>
      <c r="AA11">
        <v>4.7446159999999997</v>
      </c>
      <c r="AB11">
        <v>-0.15495300000000001</v>
      </c>
      <c r="AC11">
        <v>2.3608709999999999</v>
      </c>
      <c r="AD11">
        <v>3.5426250000000001</v>
      </c>
      <c r="AE11">
        <v>-1.181754</v>
      </c>
      <c r="AF11">
        <v>6.7235050000000003</v>
      </c>
      <c r="AG11">
        <v>4.8879900000000003</v>
      </c>
      <c r="AH11">
        <v>1.835515</v>
      </c>
      <c r="AI11">
        <v>5.0564489999999997</v>
      </c>
      <c r="AJ11">
        <v>5.1832820000000002</v>
      </c>
      <c r="AK11">
        <v>4.9768160000000004</v>
      </c>
      <c r="AL11">
        <v>5.5950569999999997</v>
      </c>
      <c r="AM11">
        <v>0.61824100000000004</v>
      </c>
      <c r="AN11">
        <v>5.1342319999999999</v>
      </c>
      <c r="AO11">
        <v>4.7806569999999997</v>
      </c>
      <c r="AP11">
        <v>-0.353576</v>
      </c>
      <c r="AQ11">
        <v>1.1332530000000001</v>
      </c>
      <c r="AR11">
        <v>2.0075919999999998</v>
      </c>
      <c r="AS11">
        <v>-0.87433899999999998</v>
      </c>
      <c r="AT11">
        <v>5.5638069999999997</v>
      </c>
      <c r="AU11">
        <v>4.240354</v>
      </c>
      <c r="AV11">
        <v>1.3234520000000001</v>
      </c>
    </row>
    <row r="12" spans="1:48" x14ac:dyDescent="0.2">
      <c r="A12" t="s">
        <v>30</v>
      </c>
      <c r="B12">
        <f>VLOOKUP(A12,[1]SPSS!$A$1:$F$87,2,FALSE)</f>
        <v>1</v>
      </c>
      <c r="C12">
        <v>1</v>
      </c>
      <c r="D12">
        <f>VLOOKUP(A12,[1]SPSS!$A$1:$F$87,4,FALSE)</f>
        <v>44</v>
      </c>
      <c r="E12">
        <f>VLOOKUP(A12,[1]SPSS!$A$1:$F$87,5,FALSE)</f>
        <v>1</v>
      </c>
      <c r="F12">
        <f>VLOOKUP(A12,[1]SPSS!$A$1:$F$87,6,FALSE)</f>
        <v>54</v>
      </c>
      <c r="G12">
        <v>-4.8465239999999996</v>
      </c>
      <c r="H12">
        <v>-4.0112800000000002</v>
      </c>
      <c r="I12">
        <v>-4.5721470000000002</v>
      </c>
      <c r="J12">
        <v>-3.4656799999999999</v>
      </c>
      <c r="K12">
        <v>1.1064670000000001</v>
      </c>
      <c r="L12">
        <v>-5.1148030000000002</v>
      </c>
      <c r="M12">
        <v>-4.5568780000000002</v>
      </c>
      <c r="N12">
        <v>0.557925</v>
      </c>
      <c r="O12">
        <v>5.0251089999999996</v>
      </c>
      <c r="P12">
        <v>8.0403570000000002</v>
      </c>
      <c r="Q12">
        <v>-3.0152459999999999</v>
      </c>
      <c r="R12">
        <v>9.7526329999999994</v>
      </c>
      <c r="S12">
        <v>9.0451130000000006</v>
      </c>
      <c r="T12">
        <v>0.70752099999999996</v>
      </c>
      <c r="U12">
        <v>-4.3367449999999996</v>
      </c>
      <c r="V12">
        <v>-4.9583320000000004</v>
      </c>
      <c r="W12">
        <v>-3.891912</v>
      </c>
      <c r="X12">
        <v>-4.758019</v>
      </c>
      <c r="Y12">
        <v>-0.86610699999999996</v>
      </c>
      <c r="Z12">
        <v>-4.771693</v>
      </c>
      <c r="AA12">
        <v>-5.1586439999999998</v>
      </c>
      <c r="AB12">
        <v>-0.38695200000000002</v>
      </c>
      <c r="AC12">
        <v>7.0964520000000002</v>
      </c>
      <c r="AD12">
        <v>10.785869</v>
      </c>
      <c r="AE12">
        <v>-3.6894179999999999</v>
      </c>
      <c r="AF12">
        <v>13.110068</v>
      </c>
      <c r="AG12">
        <v>12.606339</v>
      </c>
      <c r="AH12">
        <v>0.50372600000000001</v>
      </c>
      <c r="AI12">
        <v>-5.5114049999999999</v>
      </c>
      <c r="AJ12">
        <v>-4.3559749999999999</v>
      </c>
      <c r="AK12">
        <v>-4.6098920000000003</v>
      </c>
      <c r="AL12">
        <v>-3.9910610000000002</v>
      </c>
      <c r="AM12">
        <v>0.61883100000000002</v>
      </c>
      <c r="AN12">
        <v>-6.3928830000000003</v>
      </c>
      <c r="AO12">
        <v>-4.7208889999999997</v>
      </c>
      <c r="AP12">
        <v>1.671994</v>
      </c>
      <c r="AQ12">
        <v>6.7077179999999998</v>
      </c>
      <c r="AR12">
        <v>9.9073720000000005</v>
      </c>
      <c r="AS12">
        <v>-3.1996530000000001</v>
      </c>
      <c r="AT12">
        <v>12.082808</v>
      </c>
      <c r="AU12">
        <v>11.241443</v>
      </c>
      <c r="AV12">
        <v>0.84136500000000003</v>
      </c>
    </row>
    <row r="13" spans="1:48" x14ac:dyDescent="0.2">
      <c r="A13" t="s">
        <v>31</v>
      </c>
      <c r="B13">
        <f>VLOOKUP(A13,[1]SPSS!$A$1:$F$87,2,FALSE)</f>
        <v>1</v>
      </c>
      <c r="C13">
        <v>1</v>
      </c>
      <c r="D13">
        <f>VLOOKUP(A13,[1]SPSS!$A$1:$F$87,4,FALSE)</f>
        <v>27</v>
      </c>
      <c r="E13">
        <f>VLOOKUP(A13,[1]SPSS!$A$1:$F$87,5,FALSE)</f>
        <v>1</v>
      </c>
      <c r="F13">
        <f>VLOOKUP(A13,[1]SPSS!$A$1:$F$87,6,FALSE)</f>
        <v>11</v>
      </c>
      <c r="G13">
        <v>-4.6486859999999997</v>
      </c>
      <c r="H13">
        <v>1.445011</v>
      </c>
      <c r="I13">
        <v>-5.3387370000000001</v>
      </c>
      <c r="J13">
        <v>7.9469729999999998</v>
      </c>
      <c r="K13">
        <v>13.285710999999999</v>
      </c>
      <c r="L13">
        <v>-4.0046400000000002</v>
      </c>
      <c r="M13">
        <v>-4.4790000000000001</v>
      </c>
      <c r="N13">
        <v>-0.47436</v>
      </c>
      <c r="O13">
        <v>9.1556920000000002</v>
      </c>
      <c r="P13">
        <v>-7.2249499999999998</v>
      </c>
      <c r="Q13">
        <v>16.38064</v>
      </c>
      <c r="R13">
        <v>8.8196770000000004</v>
      </c>
      <c r="S13">
        <v>0.89960499999999999</v>
      </c>
      <c r="T13">
        <v>7.9200730000000004</v>
      </c>
      <c r="U13">
        <v>-4.4008770000000004</v>
      </c>
      <c r="V13">
        <v>1.45238</v>
      </c>
      <c r="W13">
        <v>-4.4098280000000001</v>
      </c>
      <c r="X13">
        <v>8.5597189999999994</v>
      </c>
      <c r="Y13">
        <v>12.969547</v>
      </c>
      <c r="Z13">
        <v>-4.3925239999999999</v>
      </c>
      <c r="AA13">
        <v>-5.0231960000000004</v>
      </c>
      <c r="AB13">
        <v>-0.63067099999999998</v>
      </c>
      <c r="AC13">
        <v>6.7058010000000001</v>
      </c>
      <c r="AD13">
        <v>-7.0426080000000004</v>
      </c>
      <c r="AE13">
        <v>13.748405999999999</v>
      </c>
      <c r="AF13">
        <v>5.4385729999999999</v>
      </c>
      <c r="AG13">
        <v>-2.4226549999999998</v>
      </c>
      <c r="AH13">
        <v>7.8612279999999997</v>
      </c>
      <c r="AI13">
        <v>-5.7804890000000002</v>
      </c>
      <c r="AJ13">
        <v>0.25278899999999999</v>
      </c>
      <c r="AK13">
        <v>-6.0535310000000004</v>
      </c>
      <c r="AL13">
        <v>3.8813439999999999</v>
      </c>
      <c r="AM13">
        <v>9.9348740000000006</v>
      </c>
      <c r="AN13">
        <v>-5.5256509999999999</v>
      </c>
      <c r="AO13">
        <v>-3.0532279999999998</v>
      </c>
      <c r="AP13">
        <v>2.4724219999999999</v>
      </c>
      <c r="AQ13">
        <v>7.8473540000000002</v>
      </c>
      <c r="AR13">
        <v>-5.7090439999999996</v>
      </c>
      <c r="AS13">
        <v>13.556395999999999</v>
      </c>
      <c r="AT13">
        <v>7.4249179999999999</v>
      </c>
      <c r="AU13">
        <v>1.161016</v>
      </c>
      <c r="AV13">
        <v>6.263903</v>
      </c>
    </row>
    <row r="14" spans="1:48" x14ac:dyDescent="0.2">
      <c r="A14" t="s">
        <v>32</v>
      </c>
      <c r="B14">
        <v>-1</v>
      </c>
      <c r="C14">
        <v>1</v>
      </c>
      <c r="D14">
        <f>VLOOKUP(A14,[1]SPSS!$A$1:$F$87,4,FALSE)</f>
        <v>36</v>
      </c>
      <c r="E14">
        <f>VLOOKUP(A14,[1]SPSS!$A$1:$F$87,5,FALSE)</f>
        <v>1</v>
      </c>
      <c r="F14">
        <f>VLOOKUP(A14,[1]SPSS!$A$1:$F$87,6,FALSE)</f>
        <v>145</v>
      </c>
      <c r="G14">
        <v>-0.28319499999999997</v>
      </c>
      <c r="H14">
        <v>-1.742246</v>
      </c>
      <c r="I14">
        <v>-0.433753</v>
      </c>
      <c r="J14">
        <v>-2.9026679999999998</v>
      </c>
      <c r="K14">
        <v>-2.468915</v>
      </c>
      <c r="L14">
        <v>-0.13598199999999999</v>
      </c>
      <c r="M14">
        <v>-0.58182500000000004</v>
      </c>
      <c r="N14">
        <v>-0.44584200000000002</v>
      </c>
      <c r="O14">
        <v>7.1486429999999999</v>
      </c>
      <c r="P14">
        <v>6.0528380000000004</v>
      </c>
      <c r="Q14">
        <v>1.0958060000000001</v>
      </c>
      <c r="R14">
        <v>6.7051600000000002</v>
      </c>
      <c r="S14">
        <v>4.7088989999999997</v>
      </c>
      <c r="T14">
        <v>1.9962599999999999</v>
      </c>
      <c r="U14">
        <v>1.2375</v>
      </c>
      <c r="V14">
        <v>7.7448000000000003E-2</v>
      </c>
      <c r="W14">
        <v>0.92409399999999997</v>
      </c>
      <c r="X14">
        <v>-1.4399839999999999</v>
      </c>
      <c r="Y14">
        <v>-2.3640789999999998</v>
      </c>
      <c r="Z14">
        <v>1.543941</v>
      </c>
      <c r="AA14">
        <v>1.5948800000000001</v>
      </c>
      <c r="AB14">
        <v>5.0938999999999998E-2</v>
      </c>
      <c r="AC14">
        <v>7.2732619999999999</v>
      </c>
      <c r="AD14">
        <v>5.0818479999999999</v>
      </c>
      <c r="AE14">
        <v>2.1914159999999998</v>
      </c>
      <c r="AF14">
        <v>7.8591559999999996</v>
      </c>
      <c r="AG14">
        <v>5.1076870000000003</v>
      </c>
      <c r="AH14">
        <v>2.7514690000000002</v>
      </c>
      <c r="AI14">
        <v>0.55256700000000003</v>
      </c>
      <c r="AJ14">
        <v>-0.755413</v>
      </c>
      <c r="AK14">
        <v>0.13225799999999999</v>
      </c>
      <c r="AL14">
        <v>-2.133086</v>
      </c>
      <c r="AM14">
        <v>-2.2653439999999998</v>
      </c>
      <c r="AN14">
        <v>0.96353599999999995</v>
      </c>
      <c r="AO14">
        <v>0.62226000000000004</v>
      </c>
      <c r="AP14">
        <v>-0.34127600000000002</v>
      </c>
      <c r="AQ14">
        <v>7.0833870000000001</v>
      </c>
      <c r="AR14">
        <v>5.5437900000000004</v>
      </c>
      <c r="AS14">
        <v>1.539596</v>
      </c>
      <c r="AT14">
        <v>7.4144350000000001</v>
      </c>
      <c r="AU14">
        <v>5.1086900000000002</v>
      </c>
      <c r="AV14">
        <v>2.3057439999999998</v>
      </c>
    </row>
    <row r="15" spans="1:48" x14ac:dyDescent="0.2">
      <c r="A15" t="s">
        <v>33</v>
      </c>
      <c r="B15">
        <f>VLOOKUP(A15,[1]SPSS!$A$1:$F$87,2,FALSE)</f>
        <v>1</v>
      </c>
      <c r="C15">
        <v>1</v>
      </c>
      <c r="D15">
        <f>VLOOKUP(A15,[1]SPSS!$A$1:$F$87,4,FALSE)</f>
        <v>51</v>
      </c>
      <c r="E15">
        <f>VLOOKUP(A15,[1]SPSS!$A$1:$F$87,5,FALSE)</f>
        <v>1</v>
      </c>
      <c r="F15">
        <f>VLOOKUP(A15,[1]SPSS!$A$1:$F$87,6,FALSE)</f>
        <v>54</v>
      </c>
      <c r="G15">
        <v>-2.3635640000000002</v>
      </c>
      <c r="H15">
        <v>1.111329</v>
      </c>
      <c r="I15">
        <v>-2.5705369999999998</v>
      </c>
      <c r="J15">
        <v>1.09361</v>
      </c>
      <c r="K15">
        <v>3.6641460000000001</v>
      </c>
      <c r="L15">
        <v>-2.1469659999999999</v>
      </c>
      <c r="M15">
        <v>1.129049</v>
      </c>
      <c r="N15">
        <v>3.2760159999999998</v>
      </c>
      <c r="O15">
        <v>6.0823179999999999</v>
      </c>
      <c r="P15">
        <v>4.4792259999999997</v>
      </c>
      <c r="Q15">
        <v>1.6030930000000001</v>
      </c>
      <c r="R15">
        <v>8.8535609999999991</v>
      </c>
      <c r="S15">
        <v>4.7093049999999996</v>
      </c>
      <c r="T15">
        <v>4.1442569999999996</v>
      </c>
      <c r="U15">
        <v>0.34443499999999999</v>
      </c>
      <c r="V15">
        <v>3.507476</v>
      </c>
      <c r="W15">
        <v>-6.6629999999999995E-2</v>
      </c>
      <c r="X15">
        <v>3.1054569999999999</v>
      </c>
      <c r="Y15">
        <v>3.1720869999999999</v>
      </c>
      <c r="Z15">
        <v>0.77461899999999995</v>
      </c>
      <c r="AA15">
        <v>3.9094959999999999</v>
      </c>
      <c r="AB15">
        <v>3.1348769999999999</v>
      </c>
      <c r="AC15">
        <v>6.0463399999999998</v>
      </c>
      <c r="AD15">
        <v>6.9523659999999996</v>
      </c>
      <c r="AE15">
        <v>-0.90602400000000005</v>
      </c>
      <c r="AF15">
        <v>9.0178980000000006</v>
      </c>
      <c r="AG15">
        <v>6.0025430000000002</v>
      </c>
      <c r="AH15">
        <v>3.0153530000000002</v>
      </c>
      <c r="AI15">
        <v>-9.3174999999999994E-2</v>
      </c>
      <c r="AJ15">
        <v>3.3253300000000001</v>
      </c>
      <c r="AK15">
        <v>0.33860800000000002</v>
      </c>
      <c r="AL15">
        <v>3.500804</v>
      </c>
      <c r="AM15">
        <v>3.1621969999999999</v>
      </c>
      <c r="AN15">
        <v>-0.545041</v>
      </c>
      <c r="AO15">
        <v>3.1498560000000002</v>
      </c>
      <c r="AP15">
        <v>3.6948970000000001</v>
      </c>
      <c r="AQ15">
        <v>9.1496849999999998</v>
      </c>
      <c r="AR15">
        <v>6.7163490000000001</v>
      </c>
      <c r="AS15">
        <v>2.433335</v>
      </c>
      <c r="AT15">
        <v>10.28851</v>
      </c>
      <c r="AU15">
        <v>6.3330979999999997</v>
      </c>
      <c r="AV15">
        <v>3.9554149999999999</v>
      </c>
    </row>
    <row r="16" spans="1:48" x14ac:dyDescent="0.2">
      <c r="A16" t="s">
        <v>34</v>
      </c>
      <c r="B16">
        <f>VLOOKUP(A16,[1]SPSS!$A$1:$F$87,2,FALSE)</f>
        <v>1</v>
      </c>
      <c r="C16">
        <v>1</v>
      </c>
      <c r="D16">
        <f>VLOOKUP(A16,[1]SPSS!$A$1:$F$87,4,FALSE)</f>
        <v>33</v>
      </c>
      <c r="E16">
        <f>VLOOKUP(A16,[1]SPSS!$A$1:$F$87,5,FALSE)</f>
        <v>1</v>
      </c>
      <c r="F16">
        <f>VLOOKUP(A16,[1]SPSS!$A$1:$F$87,6,FALSE)</f>
        <v>99</v>
      </c>
      <c r="G16">
        <v>6.9330670000000003</v>
      </c>
      <c r="H16">
        <v>6.6540100000000004</v>
      </c>
      <c r="I16">
        <v>8.4311539999999994</v>
      </c>
      <c r="J16">
        <v>8.6282350000000001</v>
      </c>
      <c r="K16">
        <v>0.19708300000000001</v>
      </c>
      <c r="L16">
        <v>5.4001429999999999</v>
      </c>
      <c r="M16">
        <v>4.7675280000000004</v>
      </c>
      <c r="N16">
        <v>-0.63261500000000004</v>
      </c>
      <c r="O16">
        <v>12.931184</v>
      </c>
      <c r="P16">
        <v>3.0702219999999998</v>
      </c>
      <c r="Q16">
        <v>9.8609589999999994</v>
      </c>
      <c r="R16">
        <v>8.4969479999999997</v>
      </c>
      <c r="S16">
        <v>9.3820789999999992</v>
      </c>
      <c r="T16">
        <v>-0.88513299999999995</v>
      </c>
      <c r="U16">
        <v>5.8325589999999998</v>
      </c>
      <c r="V16">
        <v>4.533182</v>
      </c>
      <c r="W16">
        <v>7.6878840000000004</v>
      </c>
      <c r="X16">
        <v>6.20519</v>
      </c>
      <c r="Y16">
        <v>-1.4826950000000001</v>
      </c>
      <c r="Z16">
        <v>3.9340839999999999</v>
      </c>
      <c r="AA16">
        <v>2.9354830000000001</v>
      </c>
      <c r="AB16">
        <v>-0.99860099999999996</v>
      </c>
      <c r="AC16">
        <v>10.54687</v>
      </c>
      <c r="AD16">
        <v>-0.34612300000000001</v>
      </c>
      <c r="AE16">
        <v>10.892992</v>
      </c>
      <c r="AF16">
        <v>6.6918509999999998</v>
      </c>
      <c r="AG16">
        <v>7.9664549999999998</v>
      </c>
      <c r="AH16">
        <v>-1.274605</v>
      </c>
      <c r="AI16">
        <v>6.1287779999999996</v>
      </c>
      <c r="AJ16">
        <v>4.8928399999999996</v>
      </c>
      <c r="AK16">
        <v>7.5111920000000003</v>
      </c>
      <c r="AL16">
        <v>7.0306490000000004</v>
      </c>
      <c r="AM16">
        <v>-0.480543</v>
      </c>
      <c r="AN16">
        <v>4.7142140000000001</v>
      </c>
      <c r="AO16">
        <v>2.850044</v>
      </c>
      <c r="AP16">
        <v>-1.864169</v>
      </c>
      <c r="AQ16">
        <v>11.816533</v>
      </c>
      <c r="AR16">
        <v>0.58809400000000001</v>
      </c>
      <c r="AS16">
        <v>11.228441</v>
      </c>
      <c r="AT16">
        <v>7.8070620000000002</v>
      </c>
      <c r="AU16">
        <v>8.1530140000000006</v>
      </c>
      <c r="AV16">
        <v>-0.34594999999999998</v>
      </c>
    </row>
    <row r="17" spans="1:48" x14ac:dyDescent="0.2">
      <c r="A17" t="s">
        <v>35</v>
      </c>
      <c r="B17">
        <f>VLOOKUP(A17,[1]SPSS!$A$1:$F$87,2,FALSE)</f>
        <v>1</v>
      </c>
      <c r="C17">
        <v>1</v>
      </c>
      <c r="D17">
        <f>VLOOKUP(A17,[1]SPSS!$A$1:$F$87,4,FALSE)</f>
        <v>27</v>
      </c>
      <c r="E17">
        <f>VLOOKUP(A17,[1]SPSS!$A$1:$F$87,5,FALSE)</f>
        <v>1</v>
      </c>
      <c r="F17">
        <f>VLOOKUP(A17,[1]SPSS!$A$1:$F$87,6,FALSE)</f>
        <v>65</v>
      </c>
      <c r="G17">
        <v>-3.4476529999999999</v>
      </c>
      <c r="H17">
        <v>-3.5926960000000001</v>
      </c>
      <c r="I17">
        <v>-2.0428090000000001</v>
      </c>
      <c r="J17">
        <v>-1.6190359999999999</v>
      </c>
      <c r="K17">
        <v>0.42377300000000001</v>
      </c>
      <c r="L17">
        <v>-4.9178379999999997</v>
      </c>
      <c r="M17">
        <v>-5.5224979999999997</v>
      </c>
      <c r="N17">
        <v>-0.60465999999999998</v>
      </c>
      <c r="O17">
        <v>10.024072</v>
      </c>
      <c r="P17">
        <v>-0.68870200000000004</v>
      </c>
      <c r="Q17">
        <v>10.712770000000001</v>
      </c>
      <c r="R17">
        <v>4.3316280000000003</v>
      </c>
      <c r="S17">
        <v>6.264437</v>
      </c>
      <c r="T17">
        <v>-1.9328080000000001</v>
      </c>
      <c r="U17">
        <v>1.699546</v>
      </c>
      <c r="V17">
        <v>-1.1195010000000001</v>
      </c>
      <c r="W17">
        <v>3.2631199999999998</v>
      </c>
      <c r="X17">
        <v>0.76539900000000005</v>
      </c>
      <c r="Y17">
        <v>-2.4977209999999999</v>
      </c>
      <c r="Z17">
        <v>6.3245999999999997E-2</v>
      </c>
      <c r="AA17">
        <v>-2.9625140000000001</v>
      </c>
      <c r="AB17">
        <v>-3.02576</v>
      </c>
      <c r="AC17">
        <v>6.4346009999999998</v>
      </c>
      <c r="AD17">
        <v>0.43201400000000001</v>
      </c>
      <c r="AE17">
        <v>6.0025870000000001</v>
      </c>
      <c r="AF17">
        <v>4.9256390000000003</v>
      </c>
      <c r="AG17">
        <v>5.4590940000000003</v>
      </c>
      <c r="AH17">
        <v>-0.53345699999999996</v>
      </c>
      <c r="AI17">
        <v>-0.9425</v>
      </c>
      <c r="AJ17">
        <v>-2.242353</v>
      </c>
      <c r="AK17">
        <v>0.78727000000000003</v>
      </c>
      <c r="AL17">
        <v>-0.302707</v>
      </c>
      <c r="AM17">
        <v>-1.089977</v>
      </c>
      <c r="AN17">
        <v>-2.7527249999999999</v>
      </c>
      <c r="AO17">
        <v>-4.1388959999999999</v>
      </c>
      <c r="AP17">
        <v>-1.386172</v>
      </c>
      <c r="AQ17">
        <v>9.6985729999999997</v>
      </c>
      <c r="AR17">
        <v>0.86750300000000002</v>
      </c>
      <c r="AS17">
        <v>8.8310689999999994</v>
      </c>
      <c r="AT17">
        <v>6.0666919999999998</v>
      </c>
      <c r="AU17">
        <v>7.0092189999999999</v>
      </c>
      <c r="AV17">
        <v>-0.94252400000000003</v>
      </c>
    </row>
    <row r="18" spans="1:48" x14ac:dyDescent="0.2">
      <c r="A18" t="s">
        <v>36</v>
      </c>
      <c r="B18">
        <v>-1</v>
      </c>
      <c r="C18">
        <v>1</v>
      </c>
      <c r="D18">
        <f>VLOOKUP(A18,[1]SPSS!$A$1:$F$87,4,FALSE)</f>
        <v>50</v>
      </c>
      <c r="E18">
        <f>VLOOKUP(A18,[1]SPSS!$A$1:$F$87,5,FALSE)</f>
        <v>1</v>
      </c>
      <c r="F18">
        <f>VLOOKUP(A18,[1]SPSS!$A$1:$F$87,6,FALSE)</f>
        <v>63</v>
      </c>
      <c r="G18">
        <v>-3.905106</v>
      </c>
      <c r="H18">
        <v>-6.7919749999999999</v>
      </c>
      <c r="I18">
        <v>-4.7045500000000002</v>
      </c>
      <c r="J18">
        <v>-3.1516160000000002</v>
      </c>
      <c r="K18">
        <v>1.552935</v>
      </c>
      <c r="L18">
        <v>-3.1234250000000001</v>
      </c>
      <c r="M18">
        <v>-10.432333</v>
      </c>
      <c r="N18">
        <v>-7.3089060000000003</v>
      </c>
      <c r="O18">
        <v>-0.106074</v>
      </c>
      <c r="P18">
        <v>-0.11733300000000001</v>
      </c>
      <c r="Q18">
        <v>1.1258000000000001E-2</v>
      </c>
      <c r="R18">
        <v>1.3699600000000001</v>
      </c>
      <c r="S18">
        <v>5.6989409999999996</v>
      </c>
      <c r="T18">
        <v>-4.3289819999999999</v>
      </c>
      <c r="U18">
        <v>-0.182031</v>
      </c>
      <c r="V18">
        <v>4.9878109999999998</v>
      </c>
      <c r="W18">
        <v>0.249414</v>
      </c>
      <c r="X18">
        <v>6.8259939999999997</v>
      </c>
      <c r="Y18">
        <v>6.5765799999999999</v>
      </c>
      <c r="Z18">
        <v>-0.60388799999999998</v>
      </c>
      <c r="AA18">
        <v>3.149626</v>
      </c>
      <c r="AB18">
        <v>3.7535150000000002</v>
      </c>
      <c r="AC18">
        <v>0.79639599999999999</v>
      </c>
      <c r="AD18">
        <v>-0.26031599999999999</v>
      </c>
      <c r="AE18">
        <v>1.056713</v>
      </c>
      <c r="AF18">
        <v>-4.1037319999999999</v>
      </c>
      <c r="AG18">
        <v>0.33421899999999999</v>
      </c>
      <c r="AH18">
        <v>-4.437951</v>
      </c>
      <c r="AI18">
        <v>-2.0891679999999999</v>
      </c>
      <c r="AJ18">
        <v>2.3726389999999999</v>
      </c>
      <c r="AK18">
        <v>-2.3840240000000001</v>
      </c>
      <c r="AL18">
        <v>5.3726370000000001</v>
      </c>
      <c r="AM18">
        <v>7.7566579999999998</v>
      </c>
      <c r="AN18">
        <v>-1.800864</v>
      </c>
      <c r="AO18">
        <v>-0.627359</v>
      </c>
      <c r="AP18">
        <v>1.1735059999999999</v>
      </c>
      <c r="AQ18">
        <v>1.195079</v>
      </c>
      <c r="AR18">
        <v>0.87999400000000005</v>
      </c>
      <c r="AS18">
        <v>0.315085</v>
      </c>
      <c r="AT18">
        <v>-4.2072789999999998</v>
      </c>
      <c r="AU18">
        <v>2.5896659999999998</v>
      </c>
      <c r="AV18">
        <v>-6.796945</v>
      </c>
    </row>
    <row r="19" spans="1:48" x14ac:dyDescent="0.2">
      <c r="A19" t="s">
        <v>37</v>
      </c>
      <c r="B19">
        <f>VLOOKUP(A19,[1]SPSS!$A$1:$F$87,2,FALSE)</f>
        <v>1</v>
      </c>
      <c r="C19">
        <v>1</v>
      </c>
      <c r="D19">
        <f>VLOOKUP(A19,[1]SPSS!$A$1:$F$87,4,FALSE)</f>
        <v>51</v>
      </c>
      <c r="E19">
        <f>VLOOKUP(A19,[1]SPSS!$A$1:$F$87,5,FALSE)</f>
        <v>2</v>
      </c>
      <c r="F19">
        <f>VLOOKUP(A19,[1]SPSS!$A$1:$F$87,6,FALSE)</f>
        <v>18</v>
      </c>
      <c r="G19">
        <v>-0.266455</v>
      </c>
      <c r="H19">
        <v>1.0411570000000001</v>
      </c>
      <c r="I19">
        <v>-1.340527</v>
      </c>
      <c r="J19">
        <v>2.2835160000000001</v>
      </c>
      <c r="K19">
        <v>3.6240429999999999</v>
      </c>
      <c r="L19">
        <v>0.83202699999999996</v>
      </c>
      <c r="M19">
        <v>-0.20120299999999999</v>
      </c>
      <c r="N19">
        <v>-1.0332300000000001</v>
      </c>
      <c r="O19">
        <v>9.5010180000000002</v>
      </c>
      <c r="P19">
        <v>8.6130119999999994</v>
      </c>
      <c r="Q19">
        <v>0.88800800000000002</v>
      </c>
      <c r="R19">
        <v>2.9917739999999999</v>
      </c>
      <c r="S19">
        <v>-1.064721</v>
      </c>
      <c r="T19">
        <v>4.056495</v>
      </c>
      <c r="U19">
        <v>-1.288446</v>
      </c>
      <c r="V19">
        <v>0.76400800000000002</v>
      </c>
      <c r="W19">
        <v>-2.1196649999999999</v>
      </c>
      <c r="X19">
        <v>0.62077899999999997</v>
      </c>
      <c r="Y19">
        <v>2.7404440000000001</v>
      </c>
      <c r="Z19">
        <v>-0.438336</v>
      </c>
      <c r="AA19">
        <v>0.90723699999999996</v>
      </c>
      <c r="AB19">
        <v>1.3455729999999999</v>
      </c>
      <c r="AC19">
        <v>7.8079419999999997</v>
      </c>
      <c r="AD19">
        <v>6.9767039999999998</v>
      </c>
      <c r="AE19">
        <v>0.83123899999999995</v>
      </c>
      <c r="AF19">
        <v>2.9561480000000002</v>
      </c>
      <c r="AG19">
        <v>-0.81582200000000005</v>
      </c>
      <c r="AH19">
        <v>3.7719710000000002</v>
      </c>
      <c r="AI19">
        <v>-1.08612</v>
      </c>
      <c r="AJ19">
        <v>0.812886</v>
      </c>
      <c r="AK19">
        <v>-1.940755</v>
      </c>
      <c r="AL19">
        <v>1.236872</v>
      </c>
      <c r="AM19">
        <v>3.1776270000000002</v>
      </c>
      <c r="AN19">
        <v>-0.212062</v>
      </c>
      <c r="AO19">
        <v>0.388901</v>
      </c>
      <c r="AP19">
        <v>0.60096300000000002</v>
      </c>
      <c r="AQ19">
        <v>8.790146</v>
      </c>
      <c r="AR19">
        <v>9.0016540000000003</v>
      </c>
      <c r="AS19">
        <v>-0.211509</v>
      </c>
      <c r="AT19">
        <v>3.2176429999999998</v>
      </c>
      <c r="AU19">
        <v>-0.89478100000000005</v>
      </c>
      <c r="AV19">
        <v>4.1124239999999999</v>
      </c>
    </row>
    <row r="20" spans="1:48" x14ac:dyDescent="0.2">
      <c r="A20" t="s">
        <v>38</v>
      </c>
      <c r="B20">
        <f>VLOOKUP(A20,[1]SPSS!$A$1:$F$87,2,FALSE)</f>
        <v>1</v>
      </c>
      <c r="C20">
        <v>1</v>
      </c>
      <c r="D20">
        <f>VLOOKUP(A20,[1]SPSS!$A$1:$F$87,4,FALSE)</f>
        <v>50</v>
      </c>
      <c r="E20">
        <f>VLOOKUP(A20,[1]SPSS!$A$1:$F$87,5,FALSE)</f>
        <v>2</v>
      </c>
      <c r="F20">
        <f>VLOOKUP(A20,[1]SPSS!$A$1:$F$87,6,FALSE)</f>
        <v>54</v>
      </c>
      <c r="G20">
        <v>-3.041906</v>
      </c>
      <c r="H20">
        <v>-0.75105599999999995</v>
      </c>
      <c r="I20">
        <v>-2.9366620000000001</v>
      </c>
      <c r="J20">
        <v>-1.1342049999999999</v>
      </c>
      <c r="K20">
        <v>1.802457</v>
      </c>
      <c r="L20">
        <v>-3.1471469999999999</v>
      </c>
      <c r="M20">
        <v>-0.37642300000000001</v>
      </c>
      <c r="N20">
        <v>2.7707259999999998</v>
      </c>
      <c r="O20">
        <v>-1.956142</v>
      </c>
      <c r="P20">
        <v>7.6421289999999997</v>
      </c>
      <c r="Q20">
        <v>-9.5982699999999994</v>
      </c>
      <c r="R20">
        <v>4.7064729999999999</v>
      </c>
      <c r="S20">
        <v>2.8438210000000002</v>
      </c>
      <c r="T20">
        <v>1.862652</v>
      </c>
      <c r="U20">
        <v>-0.282111</v>
      </c>
      <c r="V20">
        <v>0.56661600000000001</v>
      </c>
      <c r="W20">
        <v>0.21087500000000001</v>
      </c>
      <c r="X20">
        <v>0.118155</v>
      </c>
      <c r="Y20">
        <v>-9.2718999999999996E-2</v>
      </c>
      <c r="Z20">
        <v>-0.77509600000000001</v>
      </c>
      <c r="AA20">
        <v>1.0051110000000001</v>
      </c>
      <c r="AB20">
        <v>1.780208</v>
      </c>
      <c r="AC20">
        <v>-2.569035</v>
      </c>
      <c r="AD20">
        <v>9.3561300000000003</v>
      </c>
      <c r="AE20">
        <v>-11.925167</v>
      </c>
      <c r="AF20">
        <v>4.8286800000000003</v>
      </c>
      <c r="AG20">
        <v>5.4277379999999997</v>
      </c>
      <c r="AH20">
        <v>-0.59905799999999998</v>
      </c>
      <c r="AI20">
        <v>-2.2007949999999998</v>
      </c>
      <c r="AJ20">
        <v>-1.248983</v>
      </c>
      <c r="AK20">
        <v>-1.927891</v>
      </c>
      <c r="AL20">
        <v>-1.785266</v>
      </c>
      <c r="AM20">
        <v>0.142626</v>
      </c>
      <c r="AN20">
        <v>-2.4736989999999999</v>
      </c>
      <c r="AO20">
        <v>-0.72461799999999998</v>
      </c>
      <c r="AP20">
        <v>1.7490810000000001</v>
      </c>
      <c r="AQ20">
        <v>-2.4105759999999998</v>
      </c>
      <c r="AR20">
        <v>8.5137129999999992</v>
      </c>
      <c r="AS20">
        <v>-10.924291</v>
      </c>
      <c r="AT20">
        <v>5.3696070000000002</v>
      </c>
      <c r="AU20">
        <v>4.650353</v>
      </c>
      <c r="AV20">
        <v>0.71925300000000003</v>
      </c>
    </row>
    <row r="21" spans="1:48" x14ac:dyDescent="0.2">
      <c r="A21" t="s">
        <v>39</v>
      </c>
      <c r="B21">
        <v>-1</v>
      </c>
      <c r="C21">
        <v>1</v>
      </c>
      <c r="D21">
        <f>VLOOKUP(A21,[1]SPSS!$A$1:$F$87,4,FALSE)</f>
        <v>31</v>
      </c>
      <c r="E21">
        <f>VLOOKUP(A21,[1]SPSS!$A$1:$F$87,5,FALSE)</f>
        <v>2</v>
      </c>
      <c r="F21">
        <f>VLOOKUP(A21,[1]SPSS!$A$1:$F$87,6,FALSE)</f>
        <v>84</v>
      </c>
      <c r="G21">
        <v>1.4050549999999999</v>
      </c>
      <c r="H21">
        <v>2.1412599999999999</v>
      </c>
      <c r="I21">
        <v>-0.17196600000000001</v>
      </c>
      <c r="J21">
        <v>3.163252</v>
      </c>
      <c r="K21">
        <v>3.3352170000000001</v>
      </c>
      <c r="L21">
        <v>2.947031</v>
      </c>
      <c r="M21">
        <v>1.1419790000000001</v>
      </c>
      <c r="N21">
        <v>-1.8050520000000001</v>
      </c>
      <c r="O21">
        <v>11.103662</v>
      </c>
      <c r="P21">
        <v>3.0465</v>
      </c>
      <c r="Q21">
        <v>8.0571640000000002</v>
      </c>
      <c r="R21">
        <v>9.5532859999999999</v>
      </c>
      <c r="S21">
        <v>8.1844269999999995</v>
      </c>
      <c r="T21">
        <v>1.36886</v>
      </c>
      <c r="U21">
        <v>0.86483699999999997</v>
      </c>
      <c r="V21">
        <v>1.7184440000000001</v>
      </c>
      <c r="W21">
        <v>-0.467275</v>
      </c>
      <c r="X21">
        <v>2.8273570000000001</v>
      </c>
      <c r="Y21">
        <v>3.294632</v>
      </c>
      <c r="Z21">
        <v>2.1673450000000001</v>
      </c>
      <c r="AA21">
        <v>0.63417299999999999</v>
      </c>
      <c r="AB21">
        <v>-1.5331729999999999</v>
      </c>
      <c r="AC21">
        <v>11.558678</v>
      </c>
      <c r="AD21">
        <v>4.4664510000000002</v>
      </c>
      <c r="AE21">
        <v>7.0922270000000003</v>
      </c>
      <c r="AF21">
        <v>10.71171</v>
      </c>
      <c r="AG21">
        <v>8.8717780000000008</v>
      </c>
      <c r="AH21">
        <v>1.839934</v>
      </c>
      <c r="AI21">
        <v>0.45202300000000001</v>
      </c>
      <c r="AJ21">
        <v>1.921044</v>
      </c>
      <c r="AK21">
        <v>-0.54740699999999998</v>
      </c>
      <c r="AL21">
        <v>2.9069410000000002</v>
      </c>
      <c r="AM21">
        <v>3.4543490000000001</v>
      </c>
      <c r="AN21">
        <v>1.429243</v>
      </c>
      <c r="AO21">
        <v>0.95705499999999999</v>
      </c>
      <c r="AP21">
        <v>-0.472188</v>
      </c>
      <c r="AQ21">
        <v>12.043908</v>
      </c>
      <c r="AR21">
        <v>3.170712</v>
      </c>
      <c r="AS21">
        <v>8.8731969999999993</v>
      </c>
      <c r="AT21">
        <v>10.333304999999999</v>
      </c>
      <c r="AU21">
        <v>8.0269589999999997</v>
      </c>
      <c r="AV21">
        <v>2.3063479999999998</v>
      </c>
    </row>
    <row r="22" spans="1:48" x14ac:dyDescent="0.2">
      <c r="A22" t="s">
        <v>40</v>
      </c>
      <c r="B22">
        <v>-1</v>
      </c>
      <c r="C22">
        <v>1</v>
      </c>
      <c r="D22">
        <f>VLOOKUP(A22,[1]SPSS!$A$1:$F$87,4,FALSE)</f>
        <v>51</v>
      </c>
      <c r="E22">
        <f>VLOOKUP(A22,[1]SPSS!$A$1:$F$87,5,FALSE)</f>
        <v>2</v>
      </c>
      <c r="F22">
        <f>VLOOKUP(A22,[1]SPSS!$A$1:$F$87,6,FALSE)</f>
        <v>48</v>
      </c>
      <c r="G22">
        <v>6.7111980000000004</v>
      </c>
      <c r="H22">
        <v>4.6068280000000001</v>
      </c>
      <c r="I22">
        <v>6.4539239999999998</v>
      </c>
      <c r="J22">
        <v>2.9996489999999998</v>
      </c>
      <c r="K22">
        <v>-3.454275</v>
      </c>
      <c r="L22">
        <v>6.9627559999999997</v>
      </c>
      <c r="M22">
        <v>6.1774779999999998</v>
      </c>
      <c r="N22">
        <v>-0.78527800000000003</v>
      </c>
      <c r="O22">
        <v>14.546938000000001</v>
      </c>
      <c r="P22">
        <v>16.355373</v>
      </c>
      <c r="Q22">
        <v>-1.808438</v>
      </c>
      <c r="R22">
        <v>24.015194000000001</v>
      </c>
      <c r="S22">
        <v>20.512896999999999</v>
      </c>
      <c r="T22">
        <v>3.5022989999999998</v>
      </c>
      <c r="U22">
        <v>4.1121610000000004</v>
      </c>
      <c r="V22">
        <v>4.03071</v>
      </c>
      <c r="W22">
        <v>3.6319699999999999</v>
      </c>
      <c r="X22">
        <v>2.9044140000000001</v>
      </c>
      <c r="Y22">
        <v>-0.72755599999999998</v>
      </c>
      <c r="Z22">
        <v>4.5816780000000001</v>
      </c>
      <c r="AA22">
        <v>5.1314089999999997</v>
      </c>
      <c r="AB22">
        <v>0.54973099999999997</v>
      </c>
      <c r="AC22">
        <v>14.329537999999999</v>
      </c>
      <c r="AD22">
        <v>13.937734000000001</v>
      </c>
      <c r="AE22">
        <v>0.39180700000000002</v>
      </c>
      <c r="AF22">
        <v>24.299408</v>
      </c>
      <c r="AG22">
        <v>19.903383000000002</v>
      </c>
      <c r="AH22">
        <v>4.3960270000000001</v>
      </c>
      <c r="AI22">
        <v>5.6298349999999999</v>
      </c>
      <c r="AJ22">
        <v>4.3923120000000004</v>
      </c>
      <c r="AK22">
        <v>5.7390309999999998</v>
      </c>
      <c r="AL22">
        <v>3.7489949999999999</v>
      </c>
      <c r="AM22">
        <v>-1.9900359999999999</v>
      </c>
      <c r="AN22">
        <v>5.5230649999999999</v>
      </c>
      <c r="AO22">
        <v>5.0210059999999999</v>
      </c>
      <c r="AP22">
        <v>-0.502058</v>
      </c>
      <c r="AQ22">
        <v>15.775149000000001</v>
      </c>
      <c r="AR22">
        <v>15.650613</v>
      </c>
      <c r="AS22">
        <v>0.12453400000000001</v>
      </c>
      <c r="AT22">
        <v>24.477550999999998</v>
      </c>
      <c r="AU22">
        <v>20.936039000000001</v>
      </c>
      <c r="AV22">
        <v>3.5415040000000002</v>
      </c>
    </row>
    <row r="23" spans="1:48" x14ac:dyDescent="0.2">
      <c r="A23" t="s">
        <v>41</v>
      </c>
      <c r="B23">
        <f>VLOOKUP(A23,[1]SPSS!$A$1:$F$87,2,FALSE)</f>
        <v>1</v>
      </c>
      <c r="C23">
        <v>1</v>
      </c>
      <c r="D23">
        <f>VLOOKUP(A23,[1]SPSS!$A$1:$F$87,4,FALSE)</f>
        <v>36</v>
      </c>
      <c r="E23">
        <f>VLOOKUP(A23,[1]SPSS!$A$1:$F$87,5,FALSE)</f>
        <v>2</v>
      </c>
      <c r="F23">
        <f>VLOOKUP(A23,[1]SPSS!$A$1:$F$87,6,FALSE)</f>
        <v>52</v>
      </c>
      <c r="G23">
        <v>4.2388899999999996</v>
      </c>
      <c r="H23">
        <v>1.598614</v>
      </c>
      <c r="I23">
        <v>2.9560879999999998</v>
      </c>
      <c r="J23">
        <v>0.55732899999999996</v>
      </c>
      <c r="K23">
        <v>-2.3987590000000001</v>
      </c>
      <c r="L23">
        <v>5.5216909999999997</v>
      </c>
      <c r="M23">
        <v>2.610976</v>
      </c>
      <c r="N23">
        <v>-2.9107159999999999</v>
      </c>
      <c r="O23">
        <v>11.789412</v>
      </c>
      <c r="P23">
        <v>2.246715</v>
      </c>
      <c r="Q23">
        <v>9.5426970000000004</v>
      </c>
      <c r="R23">
        <v>15.229753000000001</v>
      </c>
      <c r="S23">
        <v>16.992567000000001</v>
      </c>
      <c r="T23">
        <v>-1.7628159999999999</v>
      </c>
      <c r="U23">
        <v>2.3332199999999998</v>
      </c>
      <c r="V23">
        <v>0.16591500000000001</v>
      </c>
      <c r="W23">
        <v>1.355426</v>
      </c>
      <c r="X23">
        <v>-1.1548430000000001</v>
      </c>
      <c r="Y23">
        <v>-2.5102679999999999</v>
      </c>
      <c r="Z23">
        <v>3.3110140000000001</v>
      </c>
      <c r="AA23">
        <v>1.4499869999999999</v>
      </c>
      <c r="AB23">
        <v>-1.861027</v>
      </c>
      <c r="AC23">
        <v>11.300757000000001</v>
      </c>
      <c r="AD23">
        <v>4.1324959999999997</v>
      </c>
      <c r="AE23">
        <v>7.1682610000000002</v>
      </c>
      <c r="AF23">
        <v>14.180586</v>
      </c>
      <c r="AG23">
        <v>15.405943000000001</v>
      </c>
      <c r="AH23">
        <v>-1.22536</v>
      </c>
      <c r="AI23">
        <v>3.5888360000000001</v>
      </c>
      <c r="AJ23">
        <v>0.91579200000000005</v>
      </c>
      <c r="AK23">
        <v>2.3264770000000001</v>
      </c>
      <c r="AL23">
        <v>-0.66790300000000002</v>
      </c>
      <c r="AM23">
        <v>-2.99438</v>
      </c>
      <c r="AN23">
        <v>4.8511939999999996</v>
      </c>
      <c r="AO23">
        <v>2.4554969999999998</v>
      </c>
      <c r="AP23">
        <v>-2.3956970000000002</v>
      </c>
      <c r="AQ23">
        <v>13.497769</v>
      </c>
      <c r="AR23">
        <v>3.867048</v>
      </c>
      <c r="AS23">
        <v>9.6307189999999991</v>
      </c>
      <c r="AT23">
        <v>15.905718999999999</v>
      </c>
      <c r="AU23">
        <v>17.428039999999999</v>
      </c>
      <c r="AV23">
        <v>-1.5223199999999999</v>
      </c>
    </row>
    <row r="24" spans="1:48" x14ac:dyDescent="0.2">
      <c r="A24" t="s">
        <v>42</v>
      </c>
      <c r="B24">
        <v>-1</v>
      </c>
      <c r="C24">
        <v>1</v>
      </c>
      <c r="D24">
        <f>VLOOKUP(A24,[1]SPSS!$A$1:$F$87,4,FALSE)</f>
        <v>52</v>
      </c>
      <c r="E24">
        <f>VLOOKUP(A24,[1]SPSS!$A$1:$F$87,5,FALSE)</f>
        <v>2</v>
      </c>
      <c r="F24">
        <f>VLOOKUP(A24,[1]SPSS!$A$1:$F$87,6,FALSE)</f>
        <v>49</v>
      </c>
      <c r="G24">
        <v>0.300597</v>
      </c>
      <c r="H24">
        <v>2.981941</v>
      </c>
      <c r="I24">
        <v>-1.2889900000000001</v>
      </c>
      <c r="J24">
        <v>2.8698830000000002</v>
      </c>
      <c r="K24">
        <v>4.1588719999999997</v>
      </c>
      <c r="L24">
        <v>1.854859</v>
      </c>
      <c r="M24">
        <v>3.0939999999999999</v>
      </c>
      <c r="N24">
        <v>1.2391399999999999</v>
      </c>
      <c r="O24">
        <v>6.0190450000000002</v>
      </c>
      <c r="P24">
        <v>4.6508539999999998</v>
      </c>
      <c r="Q24">
        <v>1.3681909999999999</v>
      </c>
      <c r="R24">
        <v>9.0540479999999999</v>
      </c>
      <c r="S24">
        <v>6.3767829999999996</v>
      </c>
      <c r="T24">
        <v>2.6772629999999999</v>
      </c>
      <c r="U24">
        <v>0.46488499999999999</v>
      </c>
      <c r="V24">
        <v>1.286872</v>
      </c>
      <c r="W24">
        <v>-1.1481159999999999</v>
      </c>
      <c r="X24">
        <v>0.74569600000000003</v>
      </c>
      <c r="Y24">
        <v>1.8938120000000001</v>
      </c>
      <c r="Z24">
        <v>2.0420419999999999</v>
      </c>
      <c r="AA24">
        <v>1.828049</v>
      </c>
      <c r="AB24">
        <v>-0.21399299999999999</v>
      </c>
      <c r="AC24">
        <v>6.5004580000000001</v>
      </c>
      <c r="AD24">
        <v>4.5964510000000001</v>
      </c>
      <c r="AE24">
        <v>1.904007</v>
      </c>
      <c r="AF24">
        <v>6.987012</v>
      </c>
      <c r="AG24">
        <v>5.5468539999999997</v>
      </c>
      <c r="AH24">
        <v>1.440159</v>
      </c>
      <c r="AI24">
        <v>-0.117409</v>
      </c>
      <c r="AJ24">
        <v>2.546767</v>
      </c>
      <c r="AK24">
        <v>-1.761209</v>
      </c>
      <c r="AL24">
        <v>2.178858</v>
      </c>
      <c r="AM24">
        <v>3.940067</v>
      </c>
      <c r="AN24">
        <v>1.489862</v>
      </c>
      <c r="AO24">
        <v>2.9146770000000002</v>
      </c>
      <c r="AP24">
        <v>1.424814</v>
      </c>
      <c r="AQ24">
        <v>6.3790370000000003</v>
      </c>
      <c r="AR24">
        <v>5.1050209999999998</v>
      </c>
      <c r="AS24">
        <v>1.2740149999999999</v>
      </c>
      <c r="AT24">
        <v>8.5996269999999999</v>
      </c>
      <c r="AU24">
        <v>6.4586779999999999</v>
      </c>
      <c r="AV24">
        <v>2.140949</v>
      </c>
    </row>
    <row r="25" spans="1:48" x14ac:dyDescent="0.2">
      <c r="A25" t="s">
        <v>43</v>
      </c>
      <c r="B25">
        <f>VLOOKUP(A25,[1]SPSS!$A$1:$F$87,2,FALSE)</f>
        <v>1</v>
      </c>
      <c r="C25">
        <v>1</v>
      </c>
      <c r="D25">
        <f>VLOOKUP(A25,[1]SPSS!$A$1:$F$87,4,FALSE)</f>
        <v>34</v>
      </c>
      <c r="E25">
        <f>VLOOKUP(A25,[1]SPSS!$A$1:$F$87,5,FALSE)</f>
        <v>2</v>
      </c>
      <c r="F25">
        <f>VLOOKUP(A25,[1]SPSS!$A$1:$F$87,6,FALSE)</f>
        <v>41</v>
      </c>
      <c r="G25">
        <v>-0.41930299999999998</v>
      </c>
      <c r="H25">
        <v>4.3846809999999996</v>
      </c>
      <c r="I25">
        <v>3.321113</v>
      </c>
      <c r="J25">
        <v>3.7294209999999999</v>
      </c>
      <c r="K25">
        <v>0.40830699999999998</v>
      </c>
      <c r="L25">
        <v>-4.2447280000000003</v>
      </c>
      <c r="M25">
        <v>5.0250490000000001</v>
      </c>
      <c r="N25">
        <v>9.2697760000000002</v>
      </c>
      <c r="O25">
        <v>10.315220999999999</v>
      </c>
      <c r="P25">
        <v>3.8542990000000001</v>
      </c>
      <c r="Q25">
        <v>6.4609209999999999</v>
      </c>
      <c r="R25">
        <v>4.7736789999999996</v>
      </c>
      <c r="S25">
        <v>-0.872309</v>
      </c>
      <c r="T25">
        <v>5.6459890000000001</v>
      </c>
      <c r="U25">
        <v>3.600123</v>
      </c>
      <c r="V25">
        <v>5.5764469999999999</v>
      </c>
      <c r="W25">
        <v>6.5106250000000001</v>
      </c>
      <c r="X25">
        <v>3.8834710000000001</v>
      </c>
      <c r="Y25">
        <v>-2.627154</v>
      </c>
      <c r="Z25">
        <v>0.62347300000000005</v>
      </c>
      <c r="AA25">
        <v>7.2309450000000002</v>
      </c>
      <c r="AB25">
        <v>6.6074739999999998</v>
      </c>
      <c r="AC25">
        <v>11.006724</v>
      </c>
      <c r="AD25">
        <v>7.3741199999999996</v>
      </c>
      <c r="AE25">
        <v>3.6326049999999999</v>
      </c>
      <c r="AF25">
        <v>4.5504300000000004</v>
      </c>
      <c r="AG25">
        <v>3.4836779999999998</v>
      </c>
      <c r="AH25">
        <v>1.0667530000000001</v>
      </c>
      <c r="AI25">
        <v>1.1272679999999999</v>
      </c>
      <c r="AJ25">
        <v>4.3001199999999997</v>
      </c>
      <c r="AK25">
        <v>4.977436</v>
      </c>
      <c r="AL25">
        <v>4.4198630000000003</v>
      </c>
      <c r="AM25">
        <v>-0.55757199999999996</v>
      </c>
      <c r="AN25">
        <v>-2.8104040000000001</v>
      </c>
      <c r="AO25">
        <v>4.1830990000000003</v>
      </c>
      <c r="AP25">
        <v>6.9935020000000003</v>
      </c>
      <c r="AQ25">
        <v>10.769118000000001</v>
      </c>
      <c r="AR25">
        <v>5.718979</v>
      </c>
      <c r="AS25">
        <v>5.050141</v>
      </c>
      <c r="AT25">
        <v>5.0426960000000003</v>
      </c>
      <c r="AU25">
        <v>1.3727659999999999</v>
      </c>
      <c r="AV25">
        <v>3.6699280000000001</v>
      </c>
    </row>
    <row r="26" spans="1:48" x14ac:dyDescent="0.2">
      <c r="A26" t="s">
        <v>44</v>
      </c>
      <c r="B26">
        <f>VLOOKUP(A26,[1]SPSS!$A$1:$F$87,2,FALSE)</f>
        <v>1</v>
      </c>
      <c r="C26">
        <v>1</v>
      </c>
      <c r="D26">
        <f>VLOOKUP(A26,[1]SPSS!$A$1:$F$87,4,FALSE)</f>
        <v>38</v>
      </c>
      <c r="E26">
        <f>VLOOKUP(A26,[1]SPSS!$A$1:$F$87,5,FALSE)</f>
        <v>2</v>
      </c>
      <c r="F26">
        <f>VLOOKUP(A26,[1]SPSS!$A$1:$F$87,6,FALSE)</f>
        <v>37</v>
      </c>
      <c r="G26">
        <v>5.695538</v>
      </c>
      <c r="H26">
        <v>0.84272499999999995</v>
      </c>
      <c r="I26">
        <v>5.6549009999999997</v>
      </c>
      <c r="J26">
        <v>-1.1938660000000001</v>
      </c>
      <c r="K26">
        <v>-6.8487660000000004</v>
      </c>
      <c r="L26">
        <v>5.7371020000000001</v>
      </c>
      <c r="M26">
        <v>2.8330299999999999</v>
      </c>
      <c r="N26">
        <v>-2.9040720000000002</v>
      </c>
      <c r="O26">
        <v>-2.8654380000000002</v>
      </c>
      <c r="P26">
        <v>-1.3128230000000001</v>
      </c>
      <c r="Q26">
        <v>-1.552616</v>
      </c>
      <c r="R26">
        <v>1.396852</v>
      </c>
      <c r="S26">
        <v>4.3246149999999997</v>
      </c>
      <c r="T26">
        <v>-2.9277639999999998</v>
      </c>
      <c r="U26">
        <v>5.46075</v>
      </c>
      <c r="V26">
        <v>3.3285689999999999</v>
      </c>
      <c r="W26">
        <v>5.3204269999999996</v>
      </c>
      <c r="X26">
        <v>2.068651</v>
      </c>
      <c r="Y26">
        <v>-3.251776</v>
      </c>
      <c r="Z26">
        <v>5.60426</v>
      </c>
      <c r="AA26">
        <v>4.5598530000000004</v>
      </c>
      <c r="AB26">
        <v>-1.044408</v>
      </c>
      <c r="AC26">
        <v>-0.70506999999999997</v>
      </c>
      <c r="AD26">
        <v>0.43659300000000001</v>
      </c>
      <c r="AE26">
        <v>-1.1416630000000001</v>
      </c>
      <c r="AF26">
        <v>4.0556260000000002</v>
      </c>
      <c r="AG26">
        <v>8.3277520000000003</v>
      </c>
      <c r="AH26">
        <v>-4.272125</v>
      </c>
      <c r="AI26">
        <v>5.1891100000000003</v>
      </c>
      <c r="AJ26">
        <v>1.558584</v>
      </c>
      <c r="AK26">
        <v>5.213355</v>
      </c>
      <c r="AL26">
        <v>5.2350000000000001E-2</v>
      </c>
      <c r="AM26">
        <v>-5.1610050000000003</v>
      </c>
      <c r="AN26">
        <v>5.1643140000000001</v>
      </c>
      <c r="AO26">
        <v>3.0305849999999999</v>
      </c>
      <c r="AP26">
        <v>-2.1337290000000002</v>
      </c>
      <c r="AQ26">
        <v>-1.751431</v>
      </c>
      <c r="AR26">
        <v>-1.1490000000000001E-3</v>
      </c>
      <c r="AS26">
        <v>-1.750283</v>
      </c>
      <c r="AT26">
        <v>2.9371900000000002</v>
      </c>
      <c r="AU26">
        <v>6.717892</v>
      </c>
      <c r="AV26">
        <v>-3.7807010000000001</v>
      </c>
    </row>
    <row r="27" spans="1:48" x14ac:dyDescent="0.2">
      <c r="A27" t="s">
        <v>45</v>
      </c>
      <c r="B27">
        <v>-1</v>
      </c>
      <c r="C27">
        <v>1</v>
      </c>
      <c r="D27">
        <f>VLOOKUP(A27,[1]SPSS!$A$1:$F$87,4,FALSE)</f>
        <v>47</v>
      </c>
      <c r="E27">
        <f>VLOOKUP(A27,[1]SPSS!$A$1:$F$87,5,FALSE)</f>
        <v>2</v>
      </c>
      <c r="F27">
        <f>VLOOKUP(A27,[1]SPSS!$A$1:$F$87,6,FALSE)</f>
        <v>42</v>
      </c>
      <c r="G27">
        <v>-0.38871600000000001</v>
      </c>
      <c r="H27">
        <v>-9.7389000000000003E-2</v>
      </c>
      <c r="I27">
        <v>-2.9252919999999998</v>
      </c>
      <c r="J27">
        <v>1.1674770000000001</v>
      </c>
      <c r="K27">
        <v>4.0927689999999997</v>
      </c>
      <c r="L27">
        <v>2.032562</v>
      </c>
      <c r="M27">
        <v>-1.4738599999999999</v>
      </c>
      <c r="N27">
        <v>-3.5064220000000001</v>
      </c>
      <c r="O27">
        <v>4.5159010000000004</v>
      </c>
      <c r="P27">
        <v>0.29494900000000002</v>
      </c>
      <c r="Q27">
        <v>4.2209519999999996</v>
      </c>
      <c r="R27">
        <v>9.4920829999999992</v>
      </c>
      <c r="S27">
        <v>0.105101</v>
      </c>
      <c r="T27">
        <v>9.386984</v>
      </c>
      <c r="U27">
        <v>0.80005800000000005</v>
      </c>
      <c r="V27">
        <v>7.2233000000000006E-2</v>
      </c>
      <c r="W27">
        <v>-2.0509210000000002</v>
      </c>
      <c r="X27">
        <v>1.0240670000000001</v>
      </c>
      <c r="Y27">
        <v>3.0749879999999998</v>
      </c>
      <c r="Z27">
        <v>3.5214470000000002</v>
      </c>
      <c r="AA27">
        <v>-0.96358600000000005</v>
      </c>
      <c r="AB27">
        <v>-4.4850339999999997</v>
      </c>
      <c r="AC27">
        <v>6.5492800000000004</v>
      </c>
      <c r="AD27">
        <v>5.6384949999999998</v>
      </c>
      <c r="AE27">
        <v>0.91078400000000004</v>
      </c>
      <c r="AF27">
        <v>14.905037999999999</v>
      </c>
      <c r="AG27">
        <v>3.7410730000000001</v>
      </c>
      <c r="AH27">
        <v>11.163962</v>
      </c>
      <c r="AI27">
        <v>-0.18754899999999999</v>
      </c>
      <c r="AJ27">
        <v>0.243091</v>
      </c>
      <c r="AK27">
        <v>-2.4140609999999998</v>
      </c>
      <c r="AL27">
        <v>1.076317</v>
      </c>
      <c r="AM27">
        <v>3.4903789999999999</v>
      </c>
      <c r="AN27">
        <v>1.9377580000000001</v>
      </c>
      <c r="AO27">
        <v>-0.66365499999999999</v>
      </c>
      <c r="AP27">
        <v>-2.601413</v>
      </c>
      <c r="AQ27">
        <v>5.7602200000000003</v>
      </c>
      <c r="AR27">
        <v>2.6067960000000001</v>
      </c>
      <c r="AS27">
        <v>3.1534230000000001</v>
      </c>
      <c r="AT27">
        <v>11.324778999999999</v>
      </c>
      <c r="AU27">
        <v>1.448353</v>
      </c>
      <c r="AV27">
        <v>9.8764249999999993</v>
      </c>
    </row>
    <row r="28" spans="1:48" x14ac:dyDescent="0.2">
      <c r="A28" t="s">
        <v>46</v>
      </c>
      <c r="B28">
        <f>VLOOKUP(A28,[1]SPSS!$A$1:$F$87,2,FALSE)</f>
        <v>1</v>
      </c>
      <c r="C28">
        <v>1</v>
      </c>
      <c r="D28">
        <f>VLOOKUP(A28,[1]SPSS!$A$1:$F$87,4,FALSE)</f>
        <v>51</v>
      </c>
      <c r="E28">
        <f>VLOOKUP(A28,[1]SPSS!$A$1:$F$87,5,FALSE)</f>
        <v>2</v>
      </c>
      <c r="F28">
        <f>VLOOKUP(A28,[1]SPSS!$A$1:$F$87,6,FALSE)</f>
        <v>83</v>
      </c>
      <c r="G28">
        <v>0.51403600000000005</v>
      </c>
      <c r="H28">
        <v>-2.7099359999999999</v>
      </c>
      <c r="I28">
        <v>0.39332400000000001</v>
      </c>
      <c r="J28">
        <v>-2.8843549999999998</v>
      </c>
      <c r="K28">
        <v>-3.277679</v>
      </c>
      <c r="L28">
        <v>0.64403200000000005</v>
      </c>
      <c r="M28">
        <v>-2.5260899999999999</v>
      </c>
      <c r="N28">
        <v>-3.1701220000000001</v>
      </c>
      <c r="O28">
        <v>5.6733520000000004</v>
      </c>
      <c r="P28">
        <v>-0.65566800000000003</v>
      </c>
      <c r="Q28">
        <v>6.3290199999999999</v>
      </c>
      <c r="R28">
        <v>-1.762243</v>
      </c>
      <c r="S28">
        <v>-0.51817199999999997</v>
      </c>
      <c r="T28">
        <v>-1.2440709999999999</v>
      </c>
      <c r="U28">
        <v>1.6931750000000001</v>
      </c>
      <c r="V28">
        <v>-1.8836109999999999</v>
      </c>
      <c r="W28">
        <v>1.341601</v>
      </c>
      <c r="X28">
        <v>-1.804352</v>
      </c>
      <c r="Y28">
        <v>-3.1459540000000001</v>
      </c>
      <c r="Z28">
        <v>2.0717940000000001</v>
      </c>
      <c r="AA28">
        <v>-1.9671540000000001</v>
      </c>
      <c r="AB28">
        <v>-4.0389489999999997</v>
      </c>
      <c r="AC28">
        <v>4.1762129999999997</v>
      </c>
      <c r="AD28">
        <v>-0.39561600000000002</v>
      </c>
      <c r="AE28">
        <v>4.571828</v>
      </c>
      <c r="AF28">
        <v>-0.96734600000000004</v>
      </c>
      <c r="AG28">
        <v>-0.76824300000000001</v>
      </c>
      <c r="AH28">
        <v>-0.199103</v>
      </c>
      <c r="AI28">
        <v>0.806647</v>
      </c>
      <c r="AJ28">
        <v>-2.5086620000000002</v>
      </c>
      <c r="AK28">
        <v>0.62219800000000003</v>
      </c>
      <c r="AL28">
        <v>-2.2962720000000001</v>
      </c>
      <c r="AM28">
        <v>-2.9184709999999998</v>
      </c>
      <c r="AN28">
        <v>1.005285</v>
      </c>
      <c r="AO28">
        <v>-2.732532</v>
      </c>
      <c r="AP28">
        <v>-3.7378179999999999</v>
      </c>
      <c r="AQ28">
        <v>5.1512599999999997</v>
      </c>
      <c r="AR28">
        <v>0.54319200000000001</v>
      </c>
      <c r="AS28">
        <v>4.6080690000000004</v>
      </c>
      <c r="AT28">
        <v>-0.96761900000000001</v>
      </c>
      <c r="AU28">
        <v>-1.0741339999999999</v>
      </c>
      <c r="AV28">
        <v>0.106516</v>
      </c>
    </row>
    <row r="29" spans="1:48" x14ac:dyDescent="0.2">
      <c r="A29" t="s">
        <v>47</v>
      </c>
      <c r="B29">
        <v>-1</v>
      </c>
      <c r="C29">
        <v>1</v>
      </c>
      <c r="D29">
        <f>VLOOKUP(A29,[1]SPSS!$A$1:$F$87,4,FALSE)</f>
        <v>51</v>
      </c>
      <c r="E29">
        <f>VLOOKUP(A29,[1]SPSS!$A$1:$F$87,5,FALSE)</f>
        <v>2</v>
      </c>
      <c r="F29">
        <f>VLOOKUP(A29,[1]SPSS!$A$1:$F$87,6,FALSE)</f>
        <v>118</v>
      </c>
      <c r="G29">
        <v>-7.9166059999999998</v>
      </c>
      <c r="H29">
        <v>-1.8619300000000001</v>
      </c>
      <c r="I29">
        <v>-6.9355339999999996</v>
      </c>
      <c r="J29">
        <v>0.36133900000000002</v>
      </c>
      <c r="K29">
        <v>7.2968729999999997</v>
      </c>
      <c r="L29">
        <v>-8.8540749999999999</v>
      </c>
      <c r="M29">
        <v>-4.0852000000000004</v>
      </c>
      <c r="N29">
        <v>4.7688769999999998</v>
      </c>
      <c r="O29">
        <v>-11.219204</v>
      </c>
      <c r="P29">
        <v>-2.2684760000000002</v>
      </c>
      <c r="Q29">
        <v>-8.9507279999999998</v>
      </c>
      <c r="R29">
        <v>-5.4210200000000004</v>
      </c>
      <c r="S29">
        <v>5.3758720000000002</v>
      </c>
      <c r="T29">
        <v>-10.796893000000001</v>
      </c>
      <c r="U29">
        <v>-5.0791209999999998</v>
      </c>
      <c r="V29">
        <v>0.63028700000000004</v>
      </c>
      <c r="W29">
        <v>-4.352887</v>
      </c>
      <c r="X29">
        <v>0.94291199999999997</v>
      </c>
      <c r="Y29">
        <v>5.2957989999999997</v>
      </c>
      <c r="Z29">
        <v>-5.7730769999999998</v>
      </c>
      <c r="AA29">
        <v>0.31766100000000003</v>
      </c>
      <c r="AB29">
        <v>6.0907400000000003</v>
      </c>
      <c r="AC29">
        <v>-7.7821670000000003</v>
      </c>
      <c r="AD29">
        <v>-0.321795</v>
      </c>
      <c r="AE29">
        <v>-7.4603719999999996</v>
      </c>
      <c r="AF29">
        <v>-3.6129129999999998</v>
      </c>
      <c r="AG29">
        <v>4.7904109999999998</v>
      </c>
      <c r="AH29">
        <v>-8.4033239999999996</v>
      </c>
      <c r="AI29">
        <v>-6.6810109999999998</v>
      </c>
      <c r="AJ29">
        <v>-1.0315529999999999</v>
      </c>
      <c r="AK29">
        <v>-5.7410290000000002</v>
      </c>
      <c r="AL29">
        <v>0.37068600000000002</v>
      </c>
      <c r="AM29">
        <v>6.1117150000000002</v>
      </c>
      <c r="AN29">
        <v>-7.5792149999999996</v>
      </c>
      <c r="AO29">
        <v>-2.4337909999999998</v>
      </c>
      <c r="AP29">
        <v>5.1454259999999996</v>
      </c>
      <c r="AQ29">
        <v>-9.1784689999999998</v>
      </c>
      <c r="AR29">
        <v>-0.88652299999999995</v>
      </c>
      <c r="AS29">
        <v>-8.2919440000000009</v>
      </c>
      <c r="AT29">
        <v>-3.800065</v>
      </c>
      <c r="AU29">
        <v>4.7879870000000002</v>
      </c>
      <c r="AV29">
        <v>-8.5880530000000004</v>
      </c>
    </row>
    <row r="30" spans="1:48" x14ac:dyDescent="0.2">
      <c r="A30" t="s">
        <v>48</v>
      </c>
      <c r="B30">
        <f>VLOOKUP(A30,[1]SPSS!$A$1:$F$87,2,FALSE)</f>
        <v>1</v>
      </c>
      <c r="C30">
        <v>1</v>
      </c>
      <c r="D30">
        <f>VLOOKUP(A30,[1]SPSS!$A$1:$F$87,4,FALSE)</f>
        <v>29</v>
      </c>
      <c r="E30">
        <f>VLOOKUP(A30,[1]SPSS!$A$1:$F$87,5,FALSE)</f>
        <v>1</v>
      </c>
      <c r="F30">
        <f>VLOOKUP(A30,[1]SPSS!$A$1:$F$87,6,FALSE)</f>
        <v>84</v>
      </c>
      <c r="G30">
        <v>-3.632644</v>
      </c>
      <c r="H30">
        <v>-2.14642</v>
      </c>
      <c r="I30">
        <v>-3.2874469999999998</v>
      </c>
      <c r="J30">
        <v>-1.0150319999999999</v>
      </c>
      <c r="K30">
        <v>2.2724150000000001</v>
      </c>
      <c r="L30">
        <v>-3.9942790000000001</v>
      </c>
      <c r="M30">
        <v>-3.2508720000000002</v>
      </c>
      <c r="N30">
        <v>0.74340700000000004</v>
      </c>
      <c r="O30">
        <v>0.376801</v>
      </c>
      <c r="P30">
        <v>-6.6092930000000001</v>
      </c>
      <c r="Q30">
        <v>6.9860930000000003</v>
      </c>
      <c r="R30">
        <v>3.2620200000000001</v>
      </c>
      <c r="S30">
        <v>-3.5382280000000002</v>
      </c>
      <c r="T30">
        <v>6.8002500000000001</v>
      </c>
      <c r="U30">
        <v>-3.2071260000000001</v>
      </c>
      <c r="V30">
        <v>-1.6263609999999999</v>
      </c>
      <c r="W30">
        <v>-2.6341410000000001</v>
      </c>
      <c r="X30">
        <v>0.194629</v>
      </c>
      <c r="Y30">
        <v>2.8287689999999999</v>
      </c>
      <c r="Z30">
        <v>-3.8073969999999999</v>
      </c>
      <c r="AA30">
        <v>-3.403994</v>
      </c>
      <c r="AB30">
        <v>0.40340399999999998</v>
      </c>
      <c r="AC30">
        <v>-0.26921499999999998</v>
      </c>
      <c r="AD30">
        <v>-5.3661669999999999</v>
      </c>
      <c r="AE30">
        <v>5.0969509999999998</v>
      </c>
      <c r="AF30">
        <v>2.9263530000000002</v>
      </c>
      <c r="AG30">
        <v>-3.447165</v>
      </c>
      <c r="AH30">
        <v>6.3735179999999998</v>
      </c>
      <c r="AI30">
        <v>-3.8558400000000002</v>
      </c>
      <c r="AJ30">
        <v>-2.8807269999999998</v>
      </c>
      <c r="AK30">
        <v>-3.0589849999999998</v>
      </c>
      <c r="AL30">
        <v>-1.835855</v>
      </c>
      <c r="AM30">
        <v>1.2231300000000001</v>
      </c>
      <c r="AN30">
        <v>-4.6906410000000003</v>
      </c>
      <c r="AO30">
        <v>-3.9007209999999999</v>
      </c>
      <c r="AP30">
        <v>0.78992099999999998</v>
      </c>
      <c r="AQ30">
        <v>-2.7095000000000001E-2</v>
      </c>
      <c r="AR30">
        <v>-7.0065489999999997</v>
      </c>
      <c r="AS30">
        <v>6.9794549999999997</v>
      </c>
      <c r="AT30">
        <v>2.4094370000000001</v>
      </c>
      <c r="AU30">
        <v>-2.9507880000000002</v>
      </c>
      <c r="AV30">
        <v>5.3602249999999998</v>
      </c>
    </row>
    <row r="31" spans="1:48" x14ac:dyDescent="0.2">
      <c r="A31" t="s">
        <v>49</v>
      </c>
      <c r="B31">
        <v>-1</v>
      </c>
      <c r="C31">
        <v>1</v>
      </c>
      <c r="D31">
        <f>VLOOKUP(A31,[1]SPSS!$A$1:$F$87,4,FALSE)</f>
        <v>53</v>
      </c>
      <c r="E31">
        <f>VLOOKUP(A31,[1]SPSS!$A$1:$F$87,5,FALSE)</f>
        <v>1</v>
      </c>
      <c r="F31">
        <f>VLOOKUP(A31,[1]SPSS!$A$1:$F$87,6,FALSE)</f>
        <v>68</v>
      </c>
      <c r="G31">
        <v>-8.4562980000000003</v>
      </c>
      <c r="H31">
        <v>-4.5491729999999997</v>
      </c>
      <c r="I31">
        <v>-8.7689009999999996</v>
      </c>
      <c r="J31">
        <v>-3.036038</v>
      </c>
      <c r="K31">
        <v>5.7328619999999999</v>
      </c>
      <c r="L31">
        <v>-8.1650080000000003</v>
      </c>
      <c r="M31">
        <v>-6.0983369999999999</v>
      </c>
      <c r="N31">
        <v>2.0666720000000001</v>
      </c>
      <c r="O31">
        <v>-10.646528</v>
      </c>
      <c r="P31">
        <v>-13.771893</v>
      </c>
      <c r="Q31">
        <v>3.1253649999999999</v>
      </c>
      <c r="R31">
        <v>-12.44333</v>
      </c>
      <c r="S31">
        <v>-4.4643350000000002</v>
      </c>
      <c r="T31">
        <v>-7.9789940000000001</v>
      </c>
      <c r="U31">
        <v>-5.6999430000000002</v>
      </c>
      <c r="V31">
        <v>-0.30816100000000002</v>
      </c>
      <c r="W31">
        <v>-5.0156270000000003</v>
      </c>
      <c r="X31">
        <v>-3.3464800000000001</v>
      </c>
      <c r="Y31">
        <v>1.669146</v>
      </c>
      <c r="Z31">
        <v>-6.3376020000000004</v>
      </c>
      <c r="AA31">
        <v>2.8024990000000001</v>
      </c>
      <c r="AB31">
        <v>9.1401009999999996</v>
      </c>
      <c r="AC31">
        <v>-2.6071369999999998</v>
      </c>
      <c r="AD31">
        <v>-7.6641060000000003</v>
      </c>
      <c r="AE31">
        <v>5.0569680000000004</v>
      </c>
      <c r="AF31">
        <v>-2.4671539999999998</v>
      </c>
      <c r="AG31">
        <v>5.486148</v>
      </c>
      <c r="AH31">
        <v>-7.9533019999999999</v>
      </c>
      <c r="AI31">
        <v>-8.4702490000000008</v>
      </c>
      <c r="AJ31">
        <v>-3.7646760000000001</v>
      </c>
      <c r="AK31">
        <v>-9.0504239999999996</v>
      </c>
      <c r="AL31">
        <v>-6.0947370000000003</v>
      </c>
      <c r="AM31">
        <v>2.9556870000000002</v>
      </c>
      <c r="AN31">
        <v>-7.9296319999999998</v>
      </c>
      <c r="AO31">
        <v>-1.37914</v>
      </c>
      <c r="AP31">
        <v>6.5504930000000003</v>
      </c>
      <c r="AQ31">
        <v>-6.6672370000000001</v>
      </c>
      <c r="AR31">
        <v>-5.9664549999999998</v>
      </c>
      <c r="AS31">
        <v>-0.70078200000000002</v>
      </c>
      <c r="AT31">
        <v>-5.1745469999999996</v>
      </c>
      <c r="AU31">
        <v>8.1479999999999997E-2</v>
      </c>
      <c r="AV31">
        <v>-5.2560279999999997</v>
      </c>
    </row>
    <row r="32" spans="1:48" x14ac:dyDescent="0.2">
      <c r="A32" t="s">
        <v>50</v>
      </c>
      <c r="B32">
        <f>VLOOKUP(A32,[1]SPSS!$A$1:$F$87,2,FALSE)</f>
        <v>1</v>
      </c>
      <c r="C32">
        <v>1</v>
      </c>
      <c r="D32">
        <f>VLOOKUP(A32,[1]SPSS!$A$1:$F$87,4,FALSE)</f>
        <v>53</v>
      </c>
      <c r="E32">
        <f>VLOOKUP(A32,[1]SPSS!$A$1:$F$87,5,FALSE)</f>
        <v>1</v>
      </c>
      <c r="F32">
        <f>VLOOKUP(A32,[1]SPSS!$A$1:$F$87,6,FALSE)</f>
        <v>75</v>
      </c>
      <c r="G32">
        <v>8.8370000000000004E-2</v>
      </c>
      <c r="H32">
        <v>1.968472</v>
      </c>
      <c r="I32">
        <v>-0.76557699999999995</v>
      </c>
      <c r="J32">
        <v>0.41707</v>
      </c>
      <c r="K32">
        <v>1.182647</v>
      </c>
      <c r="L32">
        <v>0.96172400000000002</v>
      </c>
      <c r="M32">
        <v>3.519873</v>
      </c>
      <c r="N32">
        <v>2.5581489999999998</v>
      </c>
      <c r="O32">
        <v>11.751087999999999</v>
      </c>
      <c r="P32">
        <v>8.8856330000000003</v>
      </c>
      <c r="Q32">
        <v>2.8654549999999999</v>
      </c>
      <c r="R32">
        <v>10.780735</v>
      </c>
      <c r="S32">
        <v>9.8074469999999998</v>
      </c>
      <c r="T32">
        <v>0.97328700000000001</v>
      </c>
      <c r="U32">
        <v>1.193317</v>
      </c>
      <c r="V32">
        <v>2.0440649999999998</v>
      </c>
      <c r="W32">
        <v>1.025366</v>
      </c>
      <c r="X32">
        <v>-0.259604</v>
      </c>
      <c r="Y32">
        <v>-1.2849699999999999</v>
      </c>
      <c r="Z32">
        <v>1.3650850000000001</v>
      </c>
      <c r="AA32">
        <v>4.3477350000000001</v>
      </c>
      <c r="AB32">
        <v>2.98265</v>
      </c>
      <c r="AC32">
        <v>17.550293</v>
      </c>
      <c r="AD32">
        <v>12.34953</v>
      </c>
      <c r="AE32">
        <v>5.2007620000000001</v>
      </c>
      <c r="AF32">
        <v>16.392389000000001</v>
      </c>
      <c r="AG32">
        <v>15.297843</v>
      </c>
      <c r="AH32">
        <v>1.0945480000000001</v>
      </c>
      <c r="AI32">
        <v>0.53676500000000005</v>
      </c>
      <c r="AJ32">
        <v>2.57491</v>
      </c>
      <c r="AK32">
        <v>-7.0520000000000001E-3</v>
      </c>
      <c r="AL32">
        <v>1.583669</v>
      </c>
      <c r="AM32">
        <v>1.5907210000000001</v>
      </c>
      <c r="AN32">
        <v>1.0929420000000001</v>
      </c>
      <c r="AO32">
        <v>3.5661520000000002</v>
      </c>
      <c r="AP32">
        <v>2.4732099999999999</v>
      </c>
      <c r="AQ32">
        <v>14.65361</v>
      </c>
      <c r="AR32">
        <v>10.070695000000001</v>
      </c>
      <c r="AS32">
        <v>4.5829149999999998</v>
      </c>
      <c r="AT32">
        <v>14.074785</v>
      </c>
      <c r="AU32">
        <v>11.666816000000001</v>
      </c>
      <c r="AV32">
        <v>2.4079660000000001</v>
      </c>
    </row>
    <row r="33" spans="1:48" x14ac:dyDescent="0.2">
      <c r="A33" t="s">
        <v>51</v>
      </c>
      <c r="B33">
        <v>-1</v>
      </c>
      <c r="C33">
        <v>1</v>
      </c>
      <c r="D33">
        <f>VLOOKUP(A33,[1]SPSS!$A$1:$F$87,4,FALSE)</f>
        <v>53</v>
      </c>
      <c r="E33">
        <f>VLOOKUP(A33,[1]SPSS!$A$1:$F$87,5,FALSE)</f>
        <v>1</v>
      </c>
      <c r="F33">
        <f>VLOOKUP(A33,[1]SPSS!$A$1:$F$87,6,FALSE)</f>
        <v>60</v>
      </c>
      <c r="G33">
        <v>-3.6194609999999998</v>
      </c>
      <c r="H33">
        <v>4.084613</v>
      </c>
      <c r="I33">
        <v>-5.7290720000000004</v>
      </c>
      <c r="J33">
        <v>0.32031900000000002</v>
      </c>
      <c r="K33">
        <v>6.049391</v>
      </c>
      <c r="L33">
        <v>-1.607972</v>
      </c>
      <c r="M33">
        <v>7.7548009999999996</v>
      </c>
      <c r="N33">
        <v>9.3627710000000004</v>
      </c>
      <c r="O33">
        <v>1.568314</v>
      </c>
      <c r="P33">
        <v>2.5038390000000001</v>
      </c>
      <c r="Q33">
        <v>-0.93552599999999997</v>
      </c>
      <c r="R33">
        <v>-3.1813910000000001</v>
      </c>
      <c r="S33">
        <v>-5.7686989999999998</v>
      </c>
      <c r="T33">
        <v>2.5873080000000002</v>
      </c>
      <c r="U33">
        <v>-2.2020270000000002</v>
      </c>
      <c r="V33">
        <v>2.202105</v>
      </c>
      <c r="W33">
        <v>-3.1791339999999999</v>
      </c>
      <c r="X33">
        <v>-1.7610060000000001</v>
      </c>
      <c r="Y33">
        <v>1.4181269999999999</v>
      </c>
      <c r="Z33">
        <v>-1.270367</v>
      </c>
      <c r="AA33">
        <v>6.0661379999999996</v>
      </c>
      <c r="AB33">
        <v>7.3365030000000004</v>
      </c>
      <c r="AC33">
        <v>2.1189</v>
      </c>
      <c r="AD33">
        <v>1.0797890000000001</v>
      </c>
      <c r="AE33">
        <v>1.03911</v>
      </c>
      <c r="AF33">
        <v>-1.9827060000000001</v>
      </c>
      <c r="AG33">
        <v>-4.4862529999999996</v>
      </c>
      <c r="AH33">
        <v>2.5035470000000002</v>
      </c>
      <c r="AI33">
        <v>-2.699675</v>
      </c>
      <c r="AJ33">
        <v>2.4576310000000001</v>
      </c>
      <c r="AK33">
        <v>-4.1815569999999997</v>
      </c>
      <c r="AL33">
        <v>-1.2912710000000001</v>
      </c>
      <c r="AM33">
        <v>2.8902839999999999</v>
      </c>
      <c r="AN33">
        <v>-1.2867200000000001</v>
      </c>
      <c r="AO33">
        <v>6.1128109999999998</v>
      </c>
      <c r="AP33">
        <v>7.3995300000000004</v>
      </c>
      <c r="AQ33">
        <v>3.2073140000000002</v>
      </c>
      <c r="AR33">
        <v>2.2615129999999999</v>
      </c>
      <c r="AS33">
        <v>0.945801</v>
      </c>
      <c r="AT33">
        <v>-1.8877390000000001</v>
      </c>
      <c r="AU33">
        <v>-2.5007139999999999</v>
      </c>
      <c r="AV33">
        <v>0.61297400000000002</v>
      </c>
    </row>
    <row r="34" spans="1:48" x14ac:dyDescent="0.2">
      <c r="A34" t="s">
        <v>52</v>
      </c>
      <c r="B34">
        <v>-1</v>
      </c>
      <c r="C34">
        <v>-1</v>
      </c>
      <c r="D34">
        <f>VLOOKUP(A34,[1]SPSS!$A$1:$F$87,4,FALSE)</f>
        <v>34</v>
      </c>
      <c r="E34">
        <f>VLOOKUP(A34,[1]SPSS!$A$1:$F$87,5,FALSE)</f>
        <v>1</v>
      </c>
      <c r="F34">
        <f>VLOOKUP(A34,[1]SPSS!$A$1:$F$87,6,FALSE)</f>
        <v>3</v>
      </c>
      <c r="G34">
        <v>-1.819453</v>
      </c>
      <c r="H34">
        <v>0.155251</v>
      </c>
      <c r="I34">
        <v>-1.7131540000000001</v>
      </c>
      <c r="J34">
        <v>-2.0232640000000002</v>
      </c>
      <c r="K34">
        <v>-0.31011</v>
      </c>
      <c r="L34">
        <v>-1.925753</v>
      </c>
      <c r="M34">
        <v>2.3337659999999998</v>
      </c>
      <c r="N34">
        <v>4.2595190000000001</v>
      </c>
      <c r="O34">
        <v>7.1387299999999998</v>
      </c>
      <c r="P34">
        <v>-1.461398</v>
      </c>
      <c r="Q34">
        <v>8.6001270000000005</v>
      </c>
      <c r="R34">
        <v>6.5364000000000004</v>
      </c>
      <c r="S34">
        <v>1.317755</v>
      </c>
      <c r="T34">
        <v>5.2186459999999997</v>
      </c>
      <c r="U34">
        <v>-1.337526</v>
      </c>
      <c r="V34">
        <v>0.51118799999999998</v>
      </c>
      <c r="W34">
        <v>-1.543919</v>
      </c>
      <c r="X34">
        <v>-0.67908299999999999</v>
      </c>
      <c r="Y34">
        <v>0.86483600000000005</v>
      </c>
      <c r="Z34">
        <v>-1.1311329999999999</v>
      </c>
      <c r="AA34">
        <v>1.7014590000000001</v>
      </c>
      <c r="AB34">
        <v>2.832592</v>
      </c>
      <c r="AC34">
        <v>7.7520259999999999</v>
      </c>
      <c r="AD34">
        <v>0.116729</v>
      </c>
      <c r="AE34">
        <v>7.6352960000000003</v>
      </c>
      <c r="AF34">
        <v>8.8300400000000003</v>
      </c>
      <c r="AG34">
        <v>1.2540359999999999</v>
      </c>
      <c r="AH34">
        <v>7.576003</v>
      </c>
      <c r="AI34">
        <v>-1.7567029999999999</v>
      </c>
      <c r="AJ34">
        <v>0.202852</v>
      </c>
      <c r="AK34">
        <v>-1.8345210000000001</v>
      </c>
      <c r="AL34">
        <v>-1.704032</v>
      </c>
      <c r="AM34">
        <v>0.13048899999999999</v>
      </c>
      <c r="AN34">
        <v>-1.6788860000000001</v>
      </c>
      <c r="AO34">
        <v>2.1097350000000001</v>
      </c>
      <c r="AP34">
        <v>3.7886220000000002</v>
      </c>
      <c r="AQ34">
        <v>8.286645</v>
      </c>
      <c r="AR34">
        <v>-2.6464000000000001E-2</v>
      </c>
      <c r="AS34">
        <v>8.3131090000000007</v>
      </c>
      <c r="AT34">
        <v>8.6505600000000005</v>
      </c>
      <c r="AU34">
        <v>1.8927240000000001</v>
      </c>
      <c r="AV34">
        <v>6.7578329999999998</v>
      </c>
    </row>
    <row r="35" spans="1:48" x14ac:dyDescent="0.2">
      <c r="A35" t="s">
        <v>53</v>
      </c>
      <c r="B35">
        <v>-1</v>
      </c>
      <c r="C35">
        <v>-1</v>
      </c>
      <c r="D35">
        <f>VLOOKUP(A35,[1]SPSS!$A$1:$F$87,4,FALSE)</f>
        <v>26</v>
      </c>
      <c r="E35">
        <f>VLOOKUP(A35,[1]SPSS!$A$1:$F$87,5,FALSE)</f>
        <v>1</v>
      </c>
      <c r="F35">
        <f>VLOOKUP(A35,[1]SPSS!$A$1:$F$87,6,FALSE)</f>
        <v>3</v>
      </c>
      <c r="G35">
        <v>-1.4148769999999999</v>
      </c>
      <c r="H35">
        <v>0.147059</v>
      </c>
      <c r="I35">
        <v>0.145096</v>
      </c>
      <c r="J35">
        <v>0.49137199999999998</v>
      </c>
      <c r="K35">
        <v>0.34627599999999997</v>
      </c>
      <c r="L35">
        <v>-2.9055179999999998</v>
      </c>
      <c r="M35">
        <v>-0.19725300000000001</v>
      </c>
      <c r="N35">
        <v>2.7082639999999998</v>
      </c>
      <c r="O35">
        <v>2.3310900000000001</v>
      </c>
      <c r="P35">
        <v>-7.5169829999999997</v>
      </c>
      <c r="Q35">
        <v>9.8480749999999997</v>
      </c>
      <c r="R35">
        <v>2.7897690000000002</v>
      </c>
      <c r="S35">
        <v>-1.395451</v>
      </c>
      <c r="T35">
        <v>4.1852210000000003</v>
      </c>
      <c r="U35">
        <v>-0.28257199999999999</v>
      </c>
      <c r="V35">
        <v>0.316054</v>
      </c>
      <c r="W35">
        <v>1.103207</v>
      </c>
      <c r="X35">
        <v>0.122049</v>
      </c>
      <c r="Y35">
        <v>-0.98115799999999997</v>
      </c>
      <c r="Z35">
        <v>-1.60676</v>
      </c>
      <c r="AA35">
        <v>0.51005900000000004</v>
      </c>
      <c r="AB35">
        <v>2.116819</v>
      </c>
      <c r="AC35">
        <v>4.6522940000000004</v>
      </c>
      <c r="AD35">
        <v>-3.329024</v>
      </c>
      <c r="AE35">
        <v>7.9813200000000002</v>
      </c>
      <c r="AF35">
        <v>5.6976779999999998</v>
      </c>
      <c r="AG35">
        <v>2.1283639999999999</v>
      </c>
      <c r="AH35">
        <v>3.5693139999999999</v>
      </c>
      <c r="AI35">
        <v>-0.99388799999999999</v>
      </c>
      <c r="AJ35">
        <v>-2.7049E-2</v>
      </c>
      <c r="AK35">
        <v>0.36081000000000002</v>
      </c>
      <c r="AL35">
        <v>-0.296713</v>
      </c>
      <c r="AM35">
        <v>-0.65752299999999997</v>
      </c>
      <c r="AN35">
        <v>-2.2883779999999998</v>
      </c>
      <c r="AO35">
        <v>0.242615</v>
      </c>
      <c r="AP35">
        <v>2.5309919999999999</v>
      </c>
      <c r="AQ35">
        <v>3.447387</v>
      </c>
      <c r="AR35">
        <v>-3.974834</v>
      </c>
      <c r="AS35">
        <v>7.4222200000000003</v>
      </c>
      <c r="AT35">
        <v>4.8395140000000003</v>
      </c>
      <c r="AU35">
        <v>1.1957899999999999</v>
      </c>
      <c r="AV35">
        <v>3.643723</v>
      </c>
    </row>
    <row r="36" spans="1:48" x14ac:dyDescent="0.2">
      <c r="A36" t="s">
        <v>54</v>
      </c>
      <c r="B36">
        <f>VLOOKUP(A36,[1]SPSS!$A$1:$F$87,2,FALSE)</f>
        <v>1</v>
      </c>
      <c r="C36">
        <v>-1</v>
      </c>
      <c r="D36">
        <f>VLOOKUP(A36,[1]SPSS!$A$1:$F$87,4,FALSE)</f>
        <v>24</v>
      </c>
      <c r="E36">
        <f>VLOOKUP(A36,[1]SPSS!$A$1:$F$87,5,FALSE)</f>
        <v>1</v>
      </c>
      <c r="F36">
        <f>VLOOKUP(A36,[1]SPSS!$A$1:$F$87,6,FALSE)</f>
        <v>0</v>
      </c>
      <c r="G36">
        <v>-1.2630809999999999</v>
      </c>
      <c r="H36">
        <v>-0.56832099999999997</v>
      </c>
      <c r="I36">
        <v>-2.013779</v>
      </c>
      <c r="J36">
        <v>-0.62265899999999996</v>
      </c>
      <c r="K36">
        <v>1.391119</v>
      </c>
      <c r="L36">
        <v>-0.49532100000000001</v>
      </c>
      <c r="M36">
        <v>-0.51145399999999996</v>
      </c>
      <c r="N36">
        <v>-1.6133000000000002E-2</v>
      </c>
      <c r="O36">
        <v>3.154236</v>
      </c>
      <c r="P36">
        <v>-1.527128</v>
      </c>
      <c r="Q36">
        <v>4.6813630000000002</v>
      </c>
      <c r="R36">
        <v>2.8141780000000001</v>
      </c>
      <c r="S36">
        <v>-2.008311</v>
      </c>
      <c r="T36">
        <v>4.8224879999999999</v>
      </c>
      <c r="U36">
        <v>3.7990249999999999</v>
      </c>
      <c r="V36">
        <v>2.9914839999999998</v>
      </c>
      <c r="W36">
        <v>3.8923860000000001</v>
      </c>
      <c r="X36">
        <v>2.6564519999999998</v>
      </c>
      <c r="Y36">
        <v>-1.235935</v>
      </c>
      <c r="Z36">
        <v>3.703541</v>
      </c>
      <c r="AA36">
        <v>3.3420999999999998</v>
      </c>
      <c r="AB36">
        <v>-0.36144199999999999</v>
      </c>
      <c r="AC36">
        <v>6.297434</v>
      </c>
      <c r="AD36">
        <v>3.853154</v>
      </c>
      <c r="AE36">
        <v>2.4442810000000001</v>
      </c>
      <c r="AF36">
        <v>5.0863579999999997</v>
      </c>
      <c r="AG36">
        <v>1.6663779999999999</v>
      </c>
      <c r="AH36">
        <v>3.4199799999999998</v>
      </c>
      <c r="AI36">
        <v>0.96745400000000004</v>
      </c>
      <c r="AJ36">
        <v>1.566533</v>
      </c>
      <c r="AK36">
        <v>0.15579699999999999</v>
      </c>
      <c r="AL36">
        <v>1.284913</v>
      </c>
      <c r="AM36">
        <v>1.129116</v>
      </c>
      <c r="AN36">
        <v>1.797558</v>
      </c>
      <c r="AO36">
        <v>1.8612519999999999</v>
      </c>
      <c r="AP36">
        <v>6.3694000000000001E-2</v>
      </c>
      <c r="AQ36">
        <v>5.2313640000000001</v>
      </c>
      <c r="AR36">
        <v>2.5004490000000001</v>
      </c>
      <c r="AS36">
        <v>2.7309139999999998</v>
      </c>
      <c r="AT36">
        <v>3.6036640000000002</v>
      </c>
      <c r="AU36">
        <v>-7.6425999999999994E-2</v>
      </c>
      <c r="AV36">
        <v>3.6800899999999999</v>
      </c>
    </row>
    <row r="37" spans="1:48" x14ac:dyDescent="0.2">
      <c r="A37" t="s">
        <v>55</v>
      </c>
      <c r="B37">
        <f>VLOOKUP(A37,[1]SPSS!$A$1:$F$87,2,FALSE)</f>
        <v>1</v>
      </c>
      <c r="C37">
        <v>-1</v>
      </c>
      <c r="D37">
        <f>VLOOKUP(A37,[1]SPSS!$A$1:$F$87,4,FALSE)</f>
        <v>29</v>
      </c>
      <c r="E37">
        <f>VLOOKUP(A37,[1]SPSS!$A$1:$F$87,5,FALSE)</f>
        <v>1</v>
      </c>
      <c r="F37">
        <f>VLOOKUP(A37,[1]SPSS!$A$1:$F$87,6,FALSE)</f>
        <v>0</v>
      </c>
      <c r="G37">
        <v>-2.2828460000000002</v>
      </c>
      <c r="H37">
        <v>-0.63856000000000002</v>
      </c>
      <c r="I37">
        <v>-1.1895180000000001</v>
      </c>
      <c r="J37">
        <v>-1.026518</v>
      </c>
      <c r="K37">
        <v>0.162999</v>
      </c>
      <c r="L37">
        <v>-3.4010220000000002</v>
      </c>
      <c r="M37">
        <v>-0.25060100000000002</v>
      </c>
      <c r="N37">
        <v>3.1504210000000001</v>
      </c>
      <c r="O37">
        <v>-7.4086100000000004</v>
      </c>
      <c r="P37">
        <v>-6.3950930000000001</v>
      </c>
      <c r="Q37">
        <v>-1.0135149999999999</v>
      </c>
      <c r="R37">
        <v>-6.1932929999999997</v>
      </c>
      <c r="S37">
        <v>-4.1198050000000004</v>
      </c>
      <c r="T37">
        <v>-2.0734889999999999</v>
      </c>
      <c r="U37">
        <v>-0.57012099999999999</v>
      </c>
      <c r="V37">
        <v>0.55663399999999996</v>
      </c>
      <c r="W37">
        <v>0.16852</v>
      </c>
      <c r="X37">
        <v>1.1083000000000001E-2</v>
      </c>
      <c r="Y37">
        <v>-0.15743699999999999</v>
      </c>
      <c r="Z37">
        <v>-1.3255490000000001</v>
      </c>
      <c r="AA37">
        <v>1.102185</v>
      </c>
      <c r="AB37">
        <v>2.4277329999999999</v>
      </c>
      <c r="AC37">
        <v>-3.3484759999999998</v>
      </c>
      <c r="AD37">
        <v>-0.88196799999999997</v>
      </c>
      <c r="AE37">
        <v>-2.4665080000000001</v>
      </c>
      <c r="AF37">
        <v>-1.2332829999999999</v>
      </c>
      <c r="AG37">
        <v>0.14377000000000001</v>
      </c>
      <c r="AH37">
        <v>-1.3770530000000001</v>
      </c>
      <c r="AI37">
        <v>-1.7789520000000001</v>
      </c>
      <c r="AJ37">
        <v>-0.18205499999999999</v>
      </c>
      <c r="AK37">
        <v>-0.38491599999999998</v>
      </c>
      <c r="AL37">
        <v>-0.40265200000000001</v>
      </c>
      <c r="AM37">
        <v>-1.7735999999999998E-2</v>
      </c>
      <c r="AN37">
        <v>-3.2046709999999998</v>
      </c>
      <c r="AO37">
        <v>3.8542E-2</v>
      </c>
      <c r="AP37">
        <v>3.2432129999999999</v>
      </c>
      <c r="AQ37">
        <v>-5.4217079999999997</v>
      </c>
      <c r="AR37">
        <v>-3.391937</v>
      </c>
      <c r="AS37">
        <v>-2.0297710000000002</v>
      </c>
      <c r="AT37">
        <v>-3.8391169999999999</v>
      </c>
      <c r="AU37">
        <v>-2.8407879999999999</v>
      </c>
      <c r="AV37">
        <v>-0.99832900000000002</v>
      </c>
    </row>
    <row r="38" spans="1:48" x14ac:dyDescent="0.2">
      <c r="A38" t="s">
        <v>56</v>
      </c>
      <c r="B38">
        <f>VLOOKUP(A38,[1]SPSS!$A$1:$F$87,2,FALSE)</f>
        <v>1</v>
      </c>
      <c r="C38">
        <v>-1</v>
      </c>
      <c r="D38">
        <f>VLOOKUP(A38,[1]SPSS!$A$1:$F$87,4,FALSE)</f>
        <v>47</v>
      </c>
      <c r="E38">
        <f>VLOOKUP(A38,[1]SPSS!$A$1:$F$87,5,FALSE)</f>
        <v>1</v>
      </c>
      <c r="F38">
        <f>VLOOKUP(A38,[1]SPSS!$A$1:$F$87,6,FALSE)</f>
        <v>12</v>
      </c>
      <c r="G38">
        <v>1.3569519999999999</v>
      </c>
      <c r="H38">
        <v>-1.0783</v>
      </c>
      <c r="I38">
        <v>1.4133119999999999</v>
      </c>
      <c r="J38">
        <v>-1.3800619999999999</v>
      </c>
      <c r="K38">
        <v>-2.7933729999999999</v>
      </c>
      <c r="L38">
        <v>1.301844</v>
      </c>
      <c r="M38">
        <v>-0.78324300000000002</v>
      </c>
      <c r="N38">
        <v>-2.0850870000000001</v>
      </c>
      <c r="O38">
        <v>7.1860220000000004</v>
      </c>
      <c r="P38">
        <v>9.0283320000000007</v>
      </c>
      <c r="Q38">
        <v>-1.8423069999999999</v>
      </c>
      <c r="R38">
        <v>7.9847239999999999</v>
      </c>
      <c r="S38">
        <v>7.8325829999999996</v>
      </c>
      <c r="T38">
        <v>0.152141</v>
      </c>
      <c r="U38">
        <v>0.59411499999999995</v>
      </c>
      <c r="V38">
        <v>-0.78777299999999995</v>
      </c>
      <c r="W38">
        <v>1.1656340000000001</v>
      </c>
      <c r="X38">
        <v>-1.802621</v>
      </c>
      <c r="Y38">
        <v>-2.9682550000000001</v>
      </c>
      <c r="Z38">
        <v>3.5296000000000001E-2</v>
      </c>
      <c r="AA38">
        <v>0.20452300000000001</v>
      </c>
      <c r="AB38">
        <v>0.16922699999999999</v>
      </c>
      <c r="AC38">
        <v>7.1686579999999998</v>
      </c>
      <c r="AD38">
        <v>8.8512979999999999</v>
      </c>
      <c r="AE38">
        <v>-1.682639</v>
      </c>
      <c r="AF38">
        <v>7.5120329999999997</v>
      </c>
      <c r="AG38">
        <v>6.9655820000000004</v>
      </c>
      <c r="AH38">
        <v>0.54645100000000002</v>
      </c>
      <c r="AI38">
        <v>1.3235600000000001</v>
      </c>
      <c r="AJ38">
        <v>-0.96072800000000003</v>
      </c>
      <c r="AK38">
        <v>1.287199</v>
      </c>
      <c r="AL38">
        <v>-2.202175</v>
      </c>
      <c r="AM38">
        <v>-3.4893740000000002</v>
      </c>
      <c r="AN38">
        <v>1.3591139999999999</v>
      </c>
      <c r="AO38">
        <v>0.25313099999999999</v>
      </c>
      <c r="AP38">
        <v>-1.1059829999999999</v>
      </c>
      <c r="AQ38">
        <v>8.0258959999999995</v>
      </c>
      <c r="AR38">
        <v>9.9028530000000003</v>
      </c>
      <c r="AS38">
        <v>-1.876957</v>
      </c>
      <c r="AT38">
        <v>7.770397</v>
      </c>
      <c r="AU38">
        <v>7.7974249999999996</v>
      </c>
      <c r="AV38">
        <v>-2.7028E-2</v>
      </c>
    </row>
    <row r="39" spans="1:48" x14ac:dyDescent="0.2">
      <c r="A39" t="s">
        <v>57</v>
      </c>
      <c r="B39">
        <f>VLOOKUP(A39,[1]SPSS!$A$1:$F$87,2,FALSE)</f>
        <v>1</v>
      </c>
      <c r="C39">
        <v>-1</v>
      </c>
      <c r="D39">
        <f>VLOOKUP(A39,[1]SPSS!$A$1:$F$87,4,FALSE)</f>
        <v>31</v>
      </c>
      <c r="E39">
        <f>VLOOKUP(A39,[1]SPSS!$A$1:$F$87,5,FALSE)</f>
        <v>1</v>
      </c>
      <c r="F39">
        <f>VLOOKUP(A39,[1]SPSS!$A$1:$F$87,6,FALSE)</f>
        <v>7</v>
      </c>
      <c r="G39">
        <v>-0.94450100000000003</v>
      </c>
      <c r="H39">
        <v>0.76492099999999996</v>
      </c>
      <c r="I39">
        <v>-2.6538270000000002</v>
      </c>
      <c r="J39">
        <v>0.25120700000000001</v>
      </c>
      <c r="K39">
        <v>2.9050340000000001</v>
      </c>
      <c r="L39">
        <v>0.80367500000000003</v>
      </c>
      <c r="M39">
        <v>1.278635</v>
      </c>
      <c r="N39">
        <v>0.47495999999999999</v>
      </c>
      <c r="O39">
        <v>-1.511574</v>
      </c>
      <c r="P39">
        <v>-7.849882</v>
      </c>
      <c r="Q39">
        <v>6.3383050000000001</v>
      </c>
      <c r="R39">
        <v>2.6934779999999998</v>
      </c>
      <c r="S39">
        <v>-4.4615289999999996</v>
      </c>
      <c r="T39">
        <v>7.1550079999999996</v>
      </c>
      <c r="U39">
        <v>2.9328280000000002</v>
      </c>
      <c r="V39">
        <v>4.5765570000000002</v>
      </c>
      <c r="W39">
        <v>1.035887</v>
      </c>
      <c r="X39">
        <v>3.832268</v>
      </c>
      <c r="Y39">
        <v>2.7963809999999998</v>
      </c>
      <c r="Z39">
        <v>4.8728809999999996</v>
      </c>
      <c r="AA39">
        <v>5.3208469999999997</v>
      </c>
      <c r="AB39">
        <v>0.44796599999999998</v>
      </c>
      <c r="AC39">
        <v>-9.1953999999999994E-2</v>
      </c>
      <c r="AD39">
        <v>-4.7462619999999998</v>
      </c>
      <c r="AE39">
        <v>4.6543080000000003</v>
      </c>
      <c r="AF39">
        <v>3.2736459999999998</v>
      </c>
      <c r="AG39">
        <v>-1.9000999999999999</v>
      </c>
      <c r="AH39">
        <v>5.1737460000000004</v>
      </c>
      <c r="AI39">
        <v>0.164215</v>
      </c>
      <c r="AJ39">
        <v>1.9859770000000001</v>
      </c>
      <c r="AK39">
        <v>-1.590376</v>
      </c>
      <c r="AL39">
        <v>1.592754</v>
      </c>
      <c r="AM39">
        <v>3.1831299999999998</v>
      </c>
      <c r="AN39">
        <v>1.958683</v>
      </c>
      <c r="AO39">
        <v>2.3792</v>
      </c>
      <c r="AP39">
        <v>0.420516</v>
      </c>
      <c r="AQ39">
        <v>-0.96474899999999997</v>
      </c>
      <c r="AR39">
        <v>-5.1985849999999996</v>
      </c>
      <c r="AS39">
        <v>4.233835</v>
      </c>
      <c r="AT39">
        <v>3.530529</v>
      </c>
      <c r="AU39">
        <v>-2.4607260000000002</v>
      </c>
      <c r="AV39">
        <v>5.9912549999999998</v>
      </c>
    </row>
    <row r="40" spans="1:48" x14ac:dyDescent="0.2">
      <c r="A40" t="s">
        <v>58</v>
      </c>
      <c r="B40">
        <v>-1</v>
      </c>
      <c r="C40">
        <v>-1</v>
      </c>
      <c r="D40">
        <f>VLOOKUP(A40,[1]SPSS!$A$1:$F$87,4,FALSE)</f>
        <v>48</v>
      </c>
      <c r="E40">
        <f>VLOOKUP(A40,[1]SPSS!$A$1:$F$87,5,FALSE)</f>
        <v>1</v>
      </c>
      <c r="F40">
        <f>VLOOKUP(A40,[1]SPSS!$A$1:$F$87,6,FALSE)</f>
        <v>30</v>
      </c>
      <c r="G40">
        <v>-3.960636</v>
      </c>
      <c r="H40">
        <v>-3.8535219999999999</v>
      </c>
      <c r="I40">
        <v>-4.3259629999999998</v>
      </c>
      <c r="J40">
        <v>-5.4221349999999999</v>
      </c>
      <c r="K40">
        <v>-1.096171</v>
      </c>
      <c r="L40">
        <v>-3.5783149999999999</v>
      </c>
      <c r="M40">
        <v>-2.2849080000000002</v>
      </c>
      <c r="N40">
        <v>1.293407</v>
      </c>
      <c r="O40">
        <v>11.696674</v>
      </c>
      <c r="P40">
        <v>6.2183979999999996</v>
      </c>
      <c r="Q40">
        <v>5.4782780000000004</v>
      </c>
      <c r="R40">
        <v>11.637069</v>
      </c>
      <c r="S40">
        <v>5.4739170000000001</v>
      </c>
      <c r="T40">
        <v>6.1631530000000003</v>
      </c>
      <c r="U40">
        <v>-4.6892189999999996</v>
      </c>
      <c r="V40">
        <v>-2.7292559999999999</v>
      </c>
      <c r="W40">
        <v>-4.5069619999999997</v>
      </c>
      <c r="X40">
        <v>-4.2384909999999998</v>
      </c>
      <c r="Y40">
        <v>0.26847100000000002</v>
      </c>
      <c r="Z40">
        <v>-4.8799530000000004</v>
      </c>
      <c r="AA40">
        <v>-1.2200200000000001</v>
      </c>
      <c r="AB40">
        <v>3.659932</v>
      </c>
      <c r="AC40">
        <v>13.553429</v>
      </c>
      <c r="AD40">
        <v>8.7792729999999999</v>
      </c>
      <c r="AE40">
        <v>4.7741579999999999</v>
      </c>
      <c r="AF40">
        <v>12.663152999999999</v>
      </c>
      <c r="AG40">
        <v>9.0455919999999992</v>
      </c>
      <c r="AH40">
        <v>3.6175600000000001</v>
      </c>
      <c r="AI40">
        <v>-3.9932949999999998</v>
      </c>
      <c r="AJ40">
        <v>-3.9867599999999999</v>
      </c>
      <c r="AK40">
        <v>-3.9912700000000001</v>
      </c>
      <c r="AL40">
        <v>-5.3110939999999998</v>
      </c>
      <c r="AM40">
        <v>-1.319825</v>
      </c>
      <c r="AN40">
        <v>-3.9954160000000001</v>
      </c>
      <c r="AO40">
        <v>-2.6624270000000001</v>
      </c>
      <c r="AP40">
        <v>1.3329899999999999</v>
      </c>
      <c r="AQ40">
        <v>14.933569</v>
      </c>
      <c r="AR40">
        <v>10.409708</v>
      </c>
      <c r="AS40">
        <v>4.5238630000000004</v>
      </c>
      <c r="AT40">
        <v>13.098583</v>
      </c>
      <c r="AU40">
        <v>8.6042009999999998</v>
      </c>
      <c r="AV40">
        <v>4.4943799999999996</v>
      </c>
    </row>
    <row r="41" spans="1:48" x14ac:dyDescent="0.2">
      <c r="A41" t="s">
        <v>59</v>
      </c>
      <c r="B41">
        <v>-1</v>
      </c>
      <c r="C41">
        <v>-1</v>
      </c>
      <c r="D41">
        <f>VLOOKUP(A41,[1]SPSS!$A$1:$F$87,4,FALSE)</f>
        <v>43</v>
      </c>
      <c r="E41">
        <f>VLOOKUP(A41,[1]SPSS!$A$1:$F$87,5,FALSE)</f>
        <v>1</v>
      </c>
      <c r="F41">
        <f>VLOOKUP(A41,[1]SPSS!$A$1:$F$87,6,FALSE)</f>
        <v>51</v>
      </c>
      <c r="G41">
        <v>0.316581</v>
      </c>
      <c r="H41">
        <v>1.421619</v>
      </c>
      <c r="I41">
        <v>-0.90893900000000005</v>
      </c>
      <c r="J41">
        <v>2.2103839999999999</v>
      </c>
      <c r="K41">
        <v>3.1193219999999999</v>
      </c>
      <c r="L41">
        <v>1.569952</v>
      </c>
      <c r="M41">
        <v>0.63285400000000003</v>
      </c>
      <c r="N41">
        <v>-0.93709900000000002</v>
      </c>
      <c r="O41">
        <v>10.735052</v>
      </c>
      <c r="P41">
        <v>3.8603540000000001</v>
      </c>
      <c r="Q41">
        <v>6.8746999999999998</v>
      </c>
      <c r="R41">
        <v>10.987132000000001</v>
      </c>
      <c r="S41">
        <v>9.6803539999999995</v>
      </c>
      <c r="T41">
        <v>1.3067789999999999</v>
      </c>
      <c r="U41">
        <v>-0.311446</v>
      </c>
      <c r="V41">
        <v>-0.32822899999999999</v>
      </c>
      <c r="W41">
        <v>-1.6023750000000001</v>
      </c>
      <c r="X41">
        <v>0.71556299999999995</v>
      </c>
      <c r="Y41">
        <v>2.3179379999999998</v>
      </c>
      <c r="Z41">
        <v>1.008821</v>
      </c>
      <c r="AA41">
        <v>-1.3720209999999999</v>
      </c>
      <c r="AB41">
        <v>-2.380843</v>
      </c>
      <c r="AC41">
        <v>11.918558000000001</v>
      </c>
      <c r="AD41">
        <v>6.5392020000000004</v>
      </c>
      <c r="AE41">
        <v>5.379359</v>
      </c>
      <c r="AF41">
        <v>14.287038000000001</v>
      </c>
      <c r="AG41">
        <v>8.6530690000000003</v>
      </c>
      <c r="AH41">
        <v>5.633966</v>
      </c>
      <c r="AI41">
        <v>-9.3443999999999999E-2</v>
      </c>
      <c r="AJ41">
        <v>0.15143300000000001</v>
      </c>
      <c r="AK41">
        <v>-1.7007270000000001</v>
      </c>
      <c r="AL41">
        <v>1.242572</v>
      </c>
      <c r="AM41">
        <v>2.9432990000000001</v>
      </c>
      <c r="AN41">
        <v>1.5503690000000001</v>
      </c>
      <c r="AO41">
        <v>-0.93970600000000004</v>
      </c>
      <c r="AP41">
        <v>-2.4900739999999999</v>
      </c>
      <c r="AQ41">
        <v>12.760807</v>
      </c>
      <c r="AR41">
        <v>6.2544899999999997</v>
      </c>
      <c r="AS41">
        <v>6.5063180000000003</v>
      </c>
      <c r="AT41">
        <v>14.540827999999999</v>
      </c>
      <c r="AU41">
        <v>10.909227</v>
      </c>
      <c r="AV41">
        <v>3.6315970000000002</v>
      </c>
    </row>
    <row r="42" spans="1:48" x14ac:dyDescent="0.2">
      <c r="A42" t="s">
        <v>60</v>
      </c>
      <c r="B42">
        <v>-1</v>
      </c>
      <c r="C42">
        <v>-1</v>
      </c>
      <c r="D42">
        <f>VLOOKUP(A42,[1]SPSS!$A$1:$F$87,4,FALSE)</f>
        <v>50</v>
      </c>
      <c r="E42">
        <f>VLOOKUP(A42,[1]SPSS!$A$1:$F$87,5,FALSE)</f>
        <v>1</v>
      </c>
      <c r="F42">
        <f>VLOOKUP(A42,[1]SPSS!$A$1:$F$87,6,FALSE)</f>
        <v>3</v>
      </c>
      <c r="G42">
        <v>3.2674110000000001</v>
      </c>
      <c r="H42">
        <v>4.7088349999999997</v>
      </c>
      <c r="I42">
        <v>5.7445890000000004</v>
      </c>
      <c r="J42">
        <v>6.3365939999999998</v>
      </c>
      <c r="K42">
        <v>0.59200600000000003</v>
      </c>
      <c r="L42">
        <v>0.84528199999999998</v>
      </c>
      <c r="M42">
        <v>3.0810740000000001</v>
      </c>
      <c r="N42">
        <v>2.2357909999999999</v>
      </c>
      <c r="O42">
        <v>5.5087760000000001</v>
      </c>
      <c r="P42">
        <v>5.9890840000000001</v>
      </c>
      <c r="Q42">
        <v>-0.48030800000000001</v>
      </c>
      <c r="R42">
        <v>5.5398719999999999</v>
      </c>
      <c r="S42">
        <v>7.3598530000000002</v>
      </c>
      <c r="T42">
        <v>-1.819979</v>
      </c>
      <c r="U42">
        <v>3.2571810000000001</v>
      </c>
      <c r="V42">
        <v>4.4228269999999998</v>
      </c>
      <c r="W42">
        <v>5.5697590000000003</v>
      </c>
      <c r="X42">
        <v>5.7343489999999999</v>
      </c>
      <c r="Y42">
        <v>0.16458999999999999</v>
      </c>
      <c r="Z42">
        <v>0.99599400000000005</v>
      </c>
      <c r="AA42">
        <v>3.1113050000000002</v>
      </c>
      <c r="AB42">
        <v>2.1153110000000002</v>
      </c>
      <c r="AC42">
        <v>3.285482</v>
      </c>
      <c r="AD42">
        <v>3.7366570000000001</v>
      </c>
      <c r="AE42">
        <v>-0.45117499999999999</v>
      </c>
      <c r="AF42">
        <v>4.0390030000000001</v>
      </c>
      <c r="AG42">
        <v>5.0845159999999998</v>
      </c>
      <c r="AH42">
        <v>-1.045512</v>
      </c>
      <c r="AI42">
        <v>2.9745810000000001</v>
      </c>
      <c r="AJ42">
        <v>4.7184049999999997</v>
      </c>
      <c r="AK42">
        <v>5.3342960000000001</v>
      </c>
      <c r="AL42">
        <v>5.8787339999999997</v>
      </c>
      <c r="AM42">
        <v>0.54443699999999995</v>
      </c>
      <c r="AN42">
        <v>0.66730400000000001</v>
      </c>
      <c r="AO42">
        <v>3.5580769999999999</v>
      </c>
      <c r="AP42">
        <v>2.890771</v>
      </c>
      <c r="AQ42">
        <v>4.6151900000000001</v>
      </c>
      <c r="AR42">
        <v>5.4401659999999996</v>
      </c>
      <c r="AS42">
        <v>-0.82497600000000004</v>
      </c>
      <c r="AT42">
        <v>5.0582159999999998</v>
      </c>
      <c r="AU42">
        <v>6.2758510000000003</v>
      </c>
      <c r="AV42">
        <v>-1.2176359999999999</v>
      </c>
    </row>
    <row r="43" spans="1:48" x14ac:dyDescent="0.2">
      <c r="A43" t="s">
        <v>61</v>
      </c>
      <c r="B43">
        <v>-1</v>
      </c>
      <c r="C43">
        <v>-1</v>
      </c>
      <c r="D43">
        <f>VLOOKUP(A43,[1]SPSS!$A$1:$F$87,4,FALSE)</f>
        <v>50</v>
      </c>
      <c r="E43">
        <f>VLOOKUP(A43,[1]SPSS!$A$1:$F$87,5,FALSE)</f>
        <v>1</v>
      </c>
      <c r="F43">
        <f>VLOOKUP(A43,[1]SPSS!$A$1:$F$87,6,FALSE)</f>
        <v>2</v>
      </c>
      <c r="G43">
        <v>-2.0835309999999998</v>
      </c>
      <c r="H43">
        <v>-3.2934929999999998</v>
      </c>
      <c r="I43">
        <v>-3.4584860000000002</v>
      </c>
      <c r="J43">
        <v>-3.8643670000000001</v>
      </c>
      <c r="K43">
        <v>-0.40588099999999999</v>
      </c>
      <c r="L43">
        <v>-0.70857700000000001</v>
      </c>
      <c r="M43">
        <v>-2.7226189999999999</v>
      </c>
      <c r="N43">
        <v>-2.0140419999999999</v>
      </c>
      <c r="O43">
        <v>13.845432000000001</v>
      </c>
      <c r="P43">
        <v>11.124459999999999</v>
      </c>
      <c r="Q43">
        <v>2.7209729999999999</v>
      </c>
      <c r="R43">
        <v>7.6084690000000004</v>
      </c>
      <c r="S43">
        <v>9.5515089999999994</v>
      </c>
      <c r="T43">
        <v>-1.943041</v>
      </c>
      <c r="U43">
        <v>-1.077528</v>
      </c>
      <c r="V43">
        <v>0.112551</v>
      </c>
      <c r="W43">
        <v>-1.496164</v>
      </c>
      <c r="X43">
        <v>-0.69867800000000002</v>
      </c>
      <c r="Y43">
        <v>0.79748600000000003</v>
      </c>
      <c r="Z43">
        <v>-0.658891</v>
      </c>
      <c r="AA43">
        <v>0.92377900000000002</v>
      </c>
      <c r="AB43">
        <v>1.58267</v>
      </c>
      <c r="AC43">
        <v>15.551214</v>
      </c>
      <c r="AD43">
        <v>16.202304999999999</v>
      </c>
      <c r="AE43">
        <v>-0.651088</v>
      </c>
      <c r="AF43">
        <v>10.132758000000001</v>
      </c>
      <c r="AG43">
        <v>12.076572000000001</v>
      </c>
      <c r="AH43">
        <v>-1.9438120000000001</v>
      </c>
      <c r="AI43">
        <v>-1.8436159999999999</v>
      </c>
      <c r="AJ43">
        <v>-1.794834</v>
      </c>
      <c r="AK43">
        <v>-3.0941839999999998</v>
      </c>
      <c r="AL43">
        <v>-2.6992159999999998</v>
      </c>
      <c r="AM43">
        <v>0.39496799999999999</v>
      </c>
      <c r="AN43">
        <v>-0.59304900000000005</v>
      </c>
      <c r="AO43">
        <v>-0.89045099999999999</v>
      </c>
      <c r="AP43">
        <v>-0.29740299999999997</v>
      </c>
      <c r="AQ43">
        <v>16.091229999999999</v>
      </c>
      <c r="AR43">
        <v>14.653846</v>
      </c>
      <c r="AS43">
        <v>1.4373830000000001</v>
      </c>
      <c r="AT43">
        <v>9.3067519999999995</v>
      </c>
      <c r="AU43">
        <v>12.481040999999999</v>
      </c>
      <c r="AV43">
        <v>-3.1742900000000001</v>
      </c>
    </row>
    <row r="44" spans="1:48" x14ac:dyDescent="0.2">
      <c r="A44" t="s">
        <v>62</v>
      </c>
      <c r="B44">
        <f>VLOOKUP(A44,[1]SPSS!$A$1:$F$87,2,FALSE)</f>
        <v>1</v>
      </c>
      <c r="C44">
        <v>-1</v>
      </c>
      <c r="D44">
        <f>VLOOKUP(A44,[1]SPSS!$A$1:$F$87,4,FALSE)</f>
        <v>33</v>
      </c>
      <c r="E44">
        <f>VLOOKUP(A44,[1]SPSS!$A$1:$F$87,5,FALSE)</f>
        <v>1</v>
      </c>
      <c r="F44">
        <f>VLOOKUP(A44,[1]SPSS!$A$1:$F$87,6,FALSE)</f>
        <v>32</v>
      </c>
      <c r="G44">
        <v>4.1586309999999997</v>
      </c>
      <c r="H44">
        <v>4.8037749999999999</v>
      </c>
      <c r="I44">
        <v>3.0518670000000001</v>
      </c>
      <c r="J44">
        <v>5.7360300000000004</v>
      </c>
      <c r="K44">
        <v>2.684164</v>
      </c>
      <c r="L44">
        <v>5.2911330000000003</v>
      </c>
      <c r="M44">
        <v>3.8498389999999998</v>
      </c>
      <c r="N44">
        <v>-1.4412940000000001</v>
      </c>
      <c r="O44">
        <v>4.9972899999999996</v>
      </c>
      <c r="P44">
        <v>6.7658329999999998</v>
      </c>
      <c r="Q44">
        <v>-1.768545</v>
      </c>
      <c r="R44">
        <v>10.673033</v>
      </c>
      <c r="S44">
        <v>11.266829</v>
      </c>
      <c r="T44">
        <v>-0.59379300000000002</v>
      </c>
      <c r="U44">
        <v>5.1279669999999999</v>
      </c>
      <c r="V44">
        <v>6.1696530000000003</v>
      </c>
      <c r="W44">
        <v>3.3474689999999998</v>
      </c>
      <c r="X44">
        <v>6.6723499999999998</v>
      </c>
      <c r="Y44">
        <v>3.3248790000000001</v>
      </c>
      <c r="Z44">
        <v>6.949872</v>
      </c>
      <c r="AA44">
        <v>5.6552670000000003</v>
      </c>
      <c r="AB44">
        <v>-1.2946059999999999</v>
      </c>
      <c r="AC44">
        <v>6.4532410000000002</v>
      </c>
      <c r="AD44">
        <v>9.0009619999999995</v>
      </c>
      <c r="AE44">
        <v>-2.54772</v>
      </c>
      <c r="AF44">
        <v>11.256382</v>
      </c>
      <c r="AG44">
        <v>11.895664</v>
      </c>
      <c r="AH44">
        <v>-0.63928099999999999</v>
      </c>
      <c r="AI44">
        <v>3.6080640000000002</v>
      </c>
      <c r="AJ44">
        <v>4.2303189999999997</v>
      </c>
      <c r="AK44">
        <v>1.684958</v>
      </c>
      <c r="AL44">
        <v>4.2110560000000001</v>
      </c>
      <c r="AM44">
        <v>2.5260980000000002</v>
      </c>
      <c r="AN44">
        <v>5.5758939999999999</v>
      </c>
      <c r="AO44">
        <v>4.2500299999999998</v>
      </c>
      <c r="AP44">
        <v>-1.3258639999999999</v>
      </c>
      <c r="AQ44">
        <v>6.9278740000000001</v>
      </c>
      <c r="AR44">
        <v>10.258637999999999</v>
      </c>
      <c r="AS44">
        <v>-3.330765</v>
      </c>
      <c r="AT44">
        <v>12.018024</v>
      </c>
      <c r="AU44">
        <v>14.025482999999999</v>
      </c>
      <c r="AV44">
        <v>-2.0074589999999999</v>
      </c>
    </row>
    <row r="45" spans="1:48" x14ac:dyDescent="0.2">
      <c r="A45" t="s">
        <v>63</v>
      </c>
      <c r="B45">
        <f>VLOOKUP(A45,[1]SPSS!$A$1:$F$87,2,FALSE)</f>
        <v>1</v>
      </c>
      <c r="C45">
        <v>-1</v>
      </c>
      <c r="D45">
        <f>VLOOKUP(A45,[1]SPSS!$A$1:$F$87,4,FALSE)</f>
        <v>38</v>
      </c>
      <c r="E45">
        <f>VLOOKUP(A45,[1]SPSS!$A$1:$F$87,5,FALSE)</f>
        <v>1</v>
      </c>
      <c r="F45">
        <f>VLOOKUP(A45,[1]SPSS!$A$1:$F$87,6,FALSE)</f>
        <v>4</v>
      </c>
      <c r="G45">
        <v>-2.8952580000000001</v>
      </c>
      <c r="H45">
        <v>-1.406331</v>
      </c>
      <c r="I45">
        <v>-1.1924429999999999</v>
      </c>
      <c r="J45">
        <v>-2.4696180000000001</v>
      </c>
      <c r="K45">
        <v>-1.277174</v>
      </c>
      <c r="L45">
        <v>-4.636774</v>
      </c>
      <c r="M45">
        <v>-0.34304400000000002</v>
      </c>
      <c r="N45">
        <v>4.2937289999999999</v>
      </c>
      <c r="O45">
        <v>-2.1555080000000002</v>
      </c>
      <c r="P45">
        <v>-3.0093570000000001</v>
      </c>
      <c r="Q45">
        <v>0.85385</v>
      </c>
      <c r="R45">
        <v>-0.87761199999999995</v>
      </c>
      <c r="S45">
        <v>-4.2236000000000002</v>
      </c>
      <c r="T45">
        <v>3.3459889999999999</v>
      </c>
      <c r="U45">
        <v>-0.68988899999999997</v>
      </c>
      <c r="V45">
        <v>0.72043100000000004</v>
      </c>
      <c r="W45">
        <v>7.6569999999999997E-3</v>
      </c>
      <c r="X45">
        <v>0.61659799999999998</v>
      </c>
      <c r="Y45">
        <v>0.60894099999999995</v>
      </c>
      <c r="Z45">
        <v>-1.4032880000000001</v>
      </c>
      <c r="AA45">
        <v>0.824264</v>
      </c>
      <c r="AB45">
        <v>2.2275529999999999</v>
      </c>
      <c r="AC45">
        <v>0.53255799999999998</v>
      </c>
      <c r="AD45">
        <v>-1.2431559999999999</v>
      </c>
      <c r="AE45">
        <v>1.775714</v>
      </c>
      <c r="AF45">
        <v>1.980315</v>
      </c>
      <c r="AG45">
        <v>-1.0559750000000001</v>
      </c>
      <c r="AH45">
        <v>3.0362900000000002</v>
      </c>
      <c r="AI45">
        <v>-1.8319540000000001</v>
      </c>
      <c r="AJ45">
        <v>-0.544655</v>
      </c>
      <c r="AK45">
        <v>-1.0908679999999999</v>
      </c>
      <c r="AL45">
        <v>-1.192509</v>
      </c>
      <c r="AM45">
        <v>-0.10163999999999999</v>
      </c>
      <c r="AN45">
        <v>-2.5898840000000001</v>
      </c>
      <c r="AO45">
        <v>0.103199</v>
      </c>
      <c r="AP45">
        <v>2.693082</v>
      </c>
      <c r="AQ45">
        <v>-6.9696999999999995E-2</v>
      </c>
      <c r="AR45">
        <v>-3.240049</v>
      </c>
      <c r="AS45">
        <v>3.1703519999999998</v>
      </c>
      <c r="AT45">
        <v>0.96459799999999996</v>
      </c>
      <c r="AU45">
        <v>-1.6095120000000001</v>
      </c>
      <c r="AV45">
        <v>2.5741100000000001</v>
      </c>
    </row>
    <row r="46" spans="1:48" x14ac:dyDescent="0.2">
      <c r="A46" t="s">
        <v>64</v>
      </c>
      <c r="B46">
        <v>-1</v>
      </c>
      <c r="C46">
        <v>-1</v>
      </c>
      <c r="D46">
        <f>VLOOKUP(A46,[1]SPSS!$A$1:$F$87,4,FALSE)</f>
        <v>34</v>
      </c>
      <c r="E46">
        <f>VLOOKUP(A46,[1]SPSS!$A$1:$F$87,5,FALSE)</f>
        <v>1</v>
      </c>
      <c r="F46">
        <f>VLOOKUP(A46,[1]SPSS!$A$1:$F$87,6,FALSE)</f>
        <v>2</v>
      </c>
      <c r="G46">
        <v>-4.6764559999999999</v>
      </c>
      <c r="H46">
        <v>-1.5485089999999999</v>
      </c>
      <c r="I46">
        <v>-4.9332349999999998</v>
      </c>
      <c r="J46">
        <v>-2.3752300000000002</v>
      </c>
      <c r="K46">
        <v>2.5580059999999998</v>
      </c>
      <c r="L46">
        <v>-4.4253859999999996</v>
      </c>
      <c r="M46">
        <v>-0.72178699999999996</v>
      </c>
      <c r="N46">
        <v>3.7035990000000001</v>
      </c>
      <c r="O46">
        <v>9.0011430000000008</v>
      </c>
      <c r="P46">
        <v>1.38934</v>
      </c>
      <c r="Q46">
        <v>7.6118040000000002</v>
      </c>
      <c r="R46">
        <v>11.180858000000001</v>
      </c>
      <c r="S46">
        <v>2.7999900000000002</v>
      </c>
      <c r="T46">
        <v>8.3808699999999998</v>
      </c>
      <c r="U46">
        <v>-2.081934</v>
      </c>
      <c r="V46">
        <v>0.140095</v>
      </c>
      <c r="W46">
        <v>-1.8038050000000001</v>
      </c>
      <c r="X46">
        <v>-0.14927699999999999</v>
      </c>
      <c r="Y46">
        <v>1.654528</v>
      </c>
      <c r="Z46">
        <v>-2.3538830000000002</v>
      </c>
      <c r="AA46">
        <v>0.42946800000000002</v>
      </c>
      <c r="AB46">
        <v>2.78335</v>
      </c>
      <c r="AC46">
        <v>11.455152999999999</v>
      </c>
      <c r="AD46">
        <v>4.074173</v>
      </c>
      <c r="AE46">
        <v>7.3809779999999998</v>
      </c>
      <c r="AF46">
        <v>13.3912</v>
      </c>
      <c r="AG46">
        <v>6.0776289999999999</v>
      </c>
      <c r="AH46">
        <v>7.3135709999999996</v>
      </c>
      <c r="AI46">
        <v>-3.9282309999999998</v>
      </c>
      <c r="AJ46">
        <v>-1.0363420000000001</v>
      </c>
      <c r="AK46">
        <v>-3.6509670000000001</v>
      </c>
      <c r="AL46">
        <v>-1.7805519999999999</v>
      </c>
      <c r="AM46">
        <v>1.8704149999999999</v>
      </c>
      <c r="AN46">
        <v>-4.1993330000000002</v>
      </c>
      <c r="AO46">
        <v>-0.29213099999999997</v>
      </c>
      <c r="AP46">
        <v>3.9072019999999998</v>
      </c>
      <c r="AQ46">
        <v>10.459854</v>
      </c>
      <c r="AR46">
        <v>3.726845</v>
      </c>
      <c r="AS46">
        <v>6.7330069999999997</v>
      </c>
      <c r="AT46">
        <v>13.216068999999999</v>
      </c>
      <c r="AU46">
        <v>5.0586539999999998</v>
      </c>
      <c r="AV46">
        <v>8.1574150000000003</v>
      </c>
    </row>
    <row r="47" spans="1:48" x14ac:dyDescent="0.2">
      <c r="A47" t="s">
        <v>65</v>
      </c>
      <c r="B47">
        <v>-1</v>
      </c>
      <c r="C47">
        <v>-1</v>
      </c>
      <c r="D47">
        <f>VLOOKUP(A47,[1]SPSS!$A$1:$F$87,4,FALSE)</f>
        <v>27</v>
      </c>
      <c r="E47">
        <f>VLOOKUP(A47,[1]SPSS!$A$1:$F$87,5,FALSE)</f>
        <v>1</v>
      </c>
      <c r="F47">
        <f>VLOOKUP(A47,[1]SPSS!$A$1:$F$87,6,FALSE)</f>
        <v>0</v>
      </c>
      <c r="G47">
        <v>-2.8911060000000002</v>
      </c>
      <c r="H47">
        <v>1.744251</v>
      </c>
      <c r="I47">
        <v>-3.3541629999999998</v>
      </c>
      <c r="J47">
        <v>2.0433110000000001</v>
      </c>
      <c r="K47">
        <v>5.3974739999999999</v>
      </c>
      <c r="L47">
        <v>-2.438339</v>
      </c>
      <c r="M47">
        <v>1.445192</v>
      </c>
      <c r="N47">
        <v>3.8835310000000001</v>
      </c>
      <c r="O47">
        <v>16.228998000000001</v>
      </c>
      <c r="P47">
        <v>11.534435999999999</v>
      </c>
      <c r="Q47">
        <v>4.6945629999999996</v>
      </c>
      <c r="R47">
        <v>7.0373060000000001</v>
      </c>
      <c r="S47">
        <v>3.1361300000000001</v>
      </c>
      <c r="T47">
        <v>3.9011770000000001</v>
      </c>
      <c r="U47">
        <v>-0.70354899999999998</v>
      </c>
      <c r="V47">
        <v>3.2709359999999998</v>
      </c>
      <c r="W47">
        <v>-1.199546</v>
      </c>
      <c r="X47">
        <v>3.734966</v>
      </c>
      <c r="Y47">
        <v>4.9345119999999998</v>
      </c>
      <c r="Z47">
        <v>-0.21857399999999999</v>
      </c>
      <c r="AA47">
        <v>2.806905</v>
      </c>
      <c r="AB47">
        <v>3.0254799999999999</v>
      </c>
      <c r="AC47">
        <v>17.264561</v>
      </c>
      <c r="AD47">
        <v>11.388496999999999</v>
      </c>
      <c r="AE47">
        <v>5.8760579999999996</v>
      </c>
      <c r="AF47">
        <v>7.5160619999999998</v>
      </c>
      <c r="AG47">
        <v>4.4871509999999999</v>
      </c>
      <c r="AH47">
        <v>3.028912</v>
      </c>
      <c r="AI47">
        <v>-2.5166529999999998</v>
      </c>
      <c r="AJ47">
        <v>1.84927</v>
      </c>
      <c r="AK47">
        <v>-3.2219820000000001</v>
      </c>
      <c r="AL47">
        <v>2.6867869999999998</v>
      </c>
      <c r="AM47">
        <v>5.9087699999999996</v>
      </c>
      <c r="AN47">
        <v>-1.8269979999999999</v>
      </c>
      <c r="AO47">
        <v>1.0117529999999999</v>
      </c>
      <c r="AP47">
        <v>2.8387500000000001</v>
      </c>
      <c r="AQ47">
        <v>17.855816000000001</v>
      </c>
      <c r="AR47">
        <v>12.933125</v>
      </c>
      <c r="AS47">
        <v>4.922688</v>
      </c>
      <c r="AT47">
        <v>7.729622</v>
      </c>
      <c r="AU47">
        <v>3.6477059999999999</v>
      </c>
      <c r="AV47">
        <v>4.0819179999999999</v>
      </c>
    </row>
    <row r="48" spans="1:48" x14ac:dyDescent="0.2">
      <c r="A48" t="s">
        <v>66</v>
      </c>
      <c r="B48">
        <v>-1</v>
      </c>
      <c r="C48">
        <v>-1</v>
      </c>
      <c r="D48">
        <f>VLOOKUP(A48,[1]SPSS!$A$1:$F$87,4,FALSE)</f>
        <v>24</v>
      </c>
      <c r="E48">
        <f>VLOOKUP(A48,[1]SPSS!$A$1:$F$87,5,FALSE)</f>
        <v>1</v>
      </c>
      <c r="F48">
        <f>VLOOKUP(A48,[1]SPSS!$A$1:$F$87,6,FALSE)</f>
        <v>0</v>
      </c>
      <c r="G48">
        <v>-1.856427</v>
      </c>
      <c r="H48">
        <v>-0.80460900000000002</v>
      </c>
      <c r="I48">
        <v>-3.4915609999999999</v>
      </c>
      <c r="J48">
        <v>-1.2980149999999999</v>
      </c>
      <c r="K48">
        <v>2.193546</v>
      </c>
      <c r="L48">
        <v>-0.25763000000000003</v>
      </c>
      <c r="M48">
        <v>-0.31120399999999998</v>
      </c>
      <c r="N48">
        <v>-5.3573999999999997E-2</v>
      </c>
      <c r="O48">
        <v>-3.0035630000000002</v>
      </c>
      <c r="P48">
        <v>-2.7577120000000002</v>
      </c>
      <c r="Q48">
        <v>-0.24585099999999999</v>
      </c>
      <c r="R48">
        <v>-2.2404410000000001</v>
      </c>
      <c r="S48">
        <v>-4.5215670000000001</v>
      </c>
      <c r="T48">
        <v>2.281126</v>
      </c>
      <c r="U48">
        <v>-0.81614500000000001</v>
      </c>
      <c r="V48">
        <v>-0.24009900000000001</v>
      </c>
      <c r="W48">
        <v>-1.8447249999999999</v>
      </c>
      <c r="X48">
        <v>-0.54278499999999996</v>
      </c>
      <c r="Y48">
        <v>1.3019400000000001</v>
      </c>
      <c r="Z48">
        <v>0.189577</v>
      </c>
      <c r="AA48">
        <v>6.2586000000000003E-2</v>
      </c>
      <c r="AB48">
        <v>-0.12699099999999999</v>
      </c>
      <c r="AC48">
        <v>-2.1844039999999998</v>
      </c>
      <c r="AD48">
        <v>-1.710734</v>
      </c>
      <c r="AE48">
        <v>-0.47367100000000001</v>
      </c>
      <c r="AF48">
        <v>-1.9228000000000001</v>
      </c>
      <c r="AG48">
        <v>-3.7055400000000001</v>
      </c>
      <c r="AH48">
        <v>1.7827390000000001</v>
      </c>
      <c r="AI48">
        <v>-1.333021</v>
      </c>
      <c r="AJ48">
        <v>-0.62190400000000001</v>
      </c>
      <c r="AK48">
        <v>-2.6300919999999999</v>
      </c>
      <c r="AL48">
        <v>-0.72125099999999998</v>
      </c>
      <c r="AM48">
        <v>1.908841</v>
      </c>
      <c r="AN48">
        <v>-6.4772999999999997E-2</v>
      </c>
      <c r="AO48">
        <v>-0.52255799999999997</v>
      </c>
      <c r="AP48">
        <v>-0.457785</v>
      </c>
      <c r="AQ48">
        <v>-2.0571009999999998</v>
      </c>
      <c r="AR48">
        <v>-2.4071739999999999</v>
      </c>
      <c r="AS48">
        <v>0.35007300000000002</v>
      </c>
      <c r="AT48">
        <v>-2.9973649999999998</v>
      </c>
      <c r="AU48">
        <v>-4.1085940000000001</v>
      </c>
      <c r="AV48">
        <v>1.111229</v>
      </c>
    </row>
    <row r="49" spans="1:48" x14ac:dyDescent="0.2">
      <c r="A49" t="s">
        <v>67</v>
      </c>
      <c r="B49">
        <f>VLOOKUP(A49,[1]SPSS!$A$1:$F$87,2,FALSE)</f>
        <v>1</v>
      </c>
      <c r="C49">
        <v>-1</v>
      </c>
      <c r="D49">
        <f>VLOOKUP(A49,[1]SPSS!$A$1:$F$87,4,FALSE)</f>
        <v>49</v>
      </c>
      <c r="E49">
        <f>VLOOKUP(A49,[1]SPSS!$A$1:$F$87,5,FALSE)</f>
        <v>1</v>
      </c>
      <c r="F49">
        <f>VLOOKUP(A49,[1]SPSS!$A$1:$F$87,6,FALSE)</f>
        <v>55</v>
      </c>
      <c r="G49">
        <v>-0.54722000000000004</v>
      </c>
      <c r="H49">
        <v>3.5606439999999999</v>
      </c>
      <c r="I49">
        <v>-1.4099120000000001</v>
      </c>
      <c r="J49">
        <v>3.776834</v>
      </c>
      <c r="K49">
        <v>5.1867479999999997</v>
      </c>
      <c r="L49">
        <v>0.33507799999999999</v>
      </c>
      <c r="M49">
        <v>3.344455</v>
      </c>
      <c r="N49">
        <v>3.0093779999999999</v>
      </c>
      <c r="O49">
        <v>24.056474999999999</v>
      </c>
      <c r="P49">
        <v>7.4104900000000002</v>
      </c>
      <c r="Q49">
        <v>16.645987000000002</v>
      </c>
      <c r="R49">
        <v>20.707187999999999</v>
      </c>
      <c r="S49">
        <v>10.323302999999999</v>
      </c>
      <c r="T49">
        <v>10.383883000000001</v>
      </c>
      <c r="U49">
        <v>2.5401280000000002</v>
      </c>
      <c r="V49">
        <v>4.7341519999999999</v>
      </c>
      <c r="W49">
        <v>2.1421670000000002</v>
      </c>
      <c r="X49">
        <v>4.3809810000000002</v>
      </c>
      <c r="Y49">
        <v>2.2388150000000002</v>
      </c>
      <c r="Z49">
        <v>2.947133</v>
      </c>
      <c r="AA49">
        <v>5.0873210000000002</v>
      </c>
      <c r="AB49">
        <v>2.1401870000000001</v>
      </c>
      <c r="AC49">
        <v>33.436183999999997</v>
      </c>
      <c r="AD49">
        <v>13.65685</v>
      </c>
      <c r="AE49">
        <v>19.779339</v>
      </c>
      <c r="AF49">
        <v>28.570914999999999</v>
      </c>
      <c r="AG49">
        <v>15.573088</v>
      </c>
      <c r="AH49">
        <v>12.997826999999999</v>
      </c>
      <c r="AI49">
        <v>0.65000800000000003</v>
      </c>
      <c r="AJ49">
        <v>3.9242870000000001</v>
      </c>
      <c r="AK49">
        <v>0.39574799999999999</v>
      </c>
      <c r="AL49">
        <v>4.1866560000000002</v>
      </c>
      <c r="AM49">
        <v>3.7909079999999999</v>
      </c>
      <c r="AN49">
        <v>0.91004700000000005</v>
      </c>
      <c r="AO49">
        <v>3.6619190000000001</v>
      </c>
      <c r="AP49">
        <v>2.7518720000000001</v>
      </c>
      <c r="AQ49">
        <v>30.250406000000002</v>
      </c>
      <c r="AR49">
        <v>11.162981</v>
      </c>
      <c r="AS49">
        <v>19.087427000000002</v>
      </c>
      <c r="AT49">
        <v>25.603254</v>
      </c>
      <c r="AU49">
        <v>12.924148000000001</v>
      </c>
      <c r="AV49">
        <v>12.679112999999999</v>
      </c>
    </row>
    <row r="50" spans="1:48" x14ac:dyDescent="0.2">
      <c r="A50" t="s">
        <v>68</v>
      </c>
      <c r="B50">
        <f>VLOOKUP(A50,[1]SPSS!$A$1:$F$87,2,FALSE)</f>
        <v>1</v>
      </c>
      <c r="C50">
        <v>-1</v>
      </c>
      <c r="D50">
        <f>VLOOKUP(A50,[1]SPSS!$A$1:$F$87,4,FALSE)</f>
        <v>27</v>
      </c>
      <c r="E50">
        <f>VLOOKUP(A50,[1]SPSS!$A$1:$F$87,5,FALSE)</f>
        <v>1</v>
      </c>
      <c r="F50">
        <f>VLOOKUP(A50,[1]SPSS!$A$1:$F$87,6,FALSE)</f>
        <v>0</v>
      </c>
      <c r="G50">
        <v>0.473443</v>
      </c>
      <c r="H50">
        <v>5.2827890000000002</v>
      </c>
      <c r="I50">
        <v>1.104347</v>
      </c>
      <c r="J50">
        <v>5.332757</v>
      </c>
      <c r="K50">
        <v>4.2284090000000001</v>
      </c>
      <c r="L50">
        <v>-0.14344100000000001</v>
      </c>
      <c r="M50">
        <v>5.2328229999999998</v>
      </c>
      <c r="N50">
        <v>5.3762639999999999</v>
      </c>
      <c r="O50">
        <v>-1.807866</v>
      </c>
      <c r="P50">
        <v>-3.6909130000000001</v>
      </c>
      <c r="Q50">
        <v>1.8830480000000001</v>
      </c>
      <c r="R50">
        <v>-0.18449099999999999</v>
      </c>
      <c r="S50">
        <v>1.7331479999999999</v>
      </c>
      <c r="T50">
        <v>-1.91764</v>
      </c>
      <c r="U50">
        <v>0.72253400000000001</v>
      </c>
      <c r="V50">
        <v>5.0038489999999998</v>
      </c>
      <c r="W50">
        <v>1.738629</v>
      </c>
      <c r="X50">
        <v>4.5286210000000002</v>
      </c>
      <c r="Y50">
        <v>2.7899919999999998</v>
      </c>
      <c r="Z50">
        <v>-0.27098</v>
      </c>
      <c r="AA50">
        <v>5.4790780000000003</v>
      </c>
      <c r="AB50">
        <v>5.7500559999999998</v>
      </c>
      <c r="AC50">
        <v>-0.88468599999999997</v>
      </c>
      <c r="AD50">
        <v>-1.2866489999999999</v>
      </c>
      <c r="AE50">
        <v>0.40196300000000001</v>
      </c>
      <c r="AF50">
        <v>-0.62294000000000005</v>
      </c>
      <c r="AG50">
        <v>-2.237101</v>
      </c>
      <c r="AH50">
        <v>1.614161</v>
      </c>
      <c r="AI50">
        <v>-6.5948999999999994E-2</v>
      </c>
      <c r="AJ50">
        <v>5.3116830000000004</v>
      </c>
      <c r="AK50">
        <v>1.004961</v>
      </c>
      <c r="AL50">
        <v>5.3763490000000003</v>
      </c>
      <c r="AM50">
        <v>4.3713879999999996</v>
      </c>
      <c r="AN50">
        <v>-1.1130610000000001</v>
      </c>
      <c r="AO50">
        <v>5.2470169999999996</v>
      </c>
      <c r="AP50">
        <v>6.3600789999999998</v>
      </c>
      <c r="AQ50">
        <v>1.7850999999999999E-2</v>
      </c>
      <c r="AR50">
        <v>-1.5787040000000001</v>
      </c>
      <c r="AS50">
        <v>1.596554</v>
      </c>
      <c r="AT50">
        <v>4.1739999999999999E-2</v>
      </c>
      <c r="AU50">
        <v>-1.46838</v>
      </c>
      <c r="AV50">
        <v>1.510121</v>
      </c>
    </row>
    <row r="51" spans="1:48" x14ac:dyDescent="0.2">
      <c r="A51" t="s">
        <v>69</v>
      </c>
      <c r="B51">
        <v>-1</v>
      </c>
      <c r="C51">
        <v>-1</v>
      </c>
      <c r="D51">
        <f>VLOOKUP(A51,[1]SPSS!$A$1:$F$87,4,FALSE)</f>
        <v>29</v>
      </c>
      <c r="E51">
        <f>VLOOKUP(A51,[1]SPSS!$A$1:$F$87,5,FALSE)</f>
        <v>1</v>
      </c>
      <c r="F51">
        <f>VLOOKUP(A51,[1]SPSS!$A$1:$F$87,6,FALSE)</f>
        <v>0</v>
      </c>
      <c r="G51">
        <v>0.15501100000000001</v>
      </c>
      <c r="H51">
        <v>0.720078</v>
      </c>
      <c r="I51">
        <v>0.188032</v>
      </c>
      <c r="J51">
        <v>-1.287291</v>
      </c>
      <c r="K51">
        <v>-1.4753229999999999</v>
      </c>
      <c r="L51">
        <v>0.122725</v>
      </c>
      <c r="M51">
        <v>2.682839</v>
      </c>
      <c r="N51">
        <v>2.560114</v>
      </c>
      <c r="O51">
        <v>-2.4857749999999998</v>
      </c>
      <c r="P51">
        <v>-6.6960920000000002</v>
      </c>
      <c r="Q51">
        <v>4.2103169999999999</v>
      </c>
      <c r="R51">
        <v>-4.0653160000000002</v>
      </c>
      <c r="S51">
        <v>-5.5773799999999998</v>
      </c>
      <c r="T51">
        <v>1.5120640000000001</v>
      </c>
      <c r="U51">
        <v>-0.16626199999999999</v>
      </c>
      <c r="V51">
        <v>2.376153</v>
      </c>
      <c r="W51">
        <v>2.8854999999999999E-2</v>
      </c>
      <c r="X51">
        <v>0.56182600000000005</v>
      </c>
      <c r="Y51">
        <v>0.53297099999999997</v>
      </c>
      <c r="Z51">
        <v>-0.35704200000000003</v>
      </c>
      <c r="AA51">
        <v>4.1501609999999998</v>
      </c>
      <c r="AB51">
        <v>4.5072020000000004</v>
      </c>
      <c r="AC51">
        <v>0.43068600000000001</v>
      </c>
      <c r="AD51">
        <v>-1.80497</v>
      </c>
      <c r="AE51">
        <v>2.2356560000000001</v>
      </c>
      <c r="AF51">
        <v>-0.129804</v>
      </c>
      <c r="AG51">
        <v>-3.4702899999999999</v>
      </c>
      <c r="AH51">
        <v>3.3404859999999998</v>
      </c>
      <c r="AI51">
        <v>-0.91358799999999996</v>
      </c>
      <c r="AJ51">
        <v>1.0436430000000001</v>
      </c>
      <c r="AK51">
        <v>-0.808508</v>
      </c>
      <c r="AL51">
        <v>-0.24926200000000001</v>
      </c>
      <c r="AM51">
        <v>0.55924700000000005</v>
      </c>
      <c r="AN51">
        <v>-1.0163329999999999</v>
      </c>
      <c r="AO51">
        <v>2.307817</v>
      </c>
      <c r="AP51">
        <v>3.3241499999999999</v>
      </c>
      <c r="AQ51">
        <v>-0.97618099999999997</v>
      </c>
      <c r="AR51">
        <v>-4.6686300000000003</v>
      </c>
      <c r="AS51">
        <v>3.69245</v>
      </c>
      <c r="AT51">
        <v>-1.2859860000000001</v>
      </c>
      <c r="AU51">
        <v>-3.917745</v>
      </c>
      <c r="AV51">
        <v>2.6317590000000002</v>
      </c>
    </row>
    <row r="52" spans="1:48" x14ac:dyDescent="0.2">
      <c r="A52" t="s">
        <v>70</v>
      </c>
      <c r="B52">
        <v>-1</v>
      </c>
      <c r="C52">
        <v>-1</v>
      </c>
      <c r="D52">
        <f>VLOOKUP(A52,[1]SPSS!$A$1:$F$87,4,FALSE)</f>
        <v>39</v>
      </c>
      <c r="E52">
        <f>VLOOKUP(A52,[1]SPSS!$A$1:$F$87,5,FALSE)</f>
        <v>1</v>
      </c>
      <c r="F52">
        <f>VLOOKUP(A52,[1]SPSS!$A$1:$F$87,6,FALSE)</f>
        <v>2</v>
      </c>
      <c r="G52">
        <v>2.5683699999999998</v>
      </c>
      <c r="H52">
        <v>6.0856130000000004</v>
      </c>
      <c r="I52">
        <v>1.6466750000000001</v>
      </c>
      <c r="J52">
        <v>4.4912669999999997</v>
      </c>
      <c r="K52">
        <v>3.1778390000000001</v>
      </c>
      <c r="L52">
        <v>3.4900660000000001</v>
      </c>
      <c r="M52">
        <v>7.6799559999999998</v>
      </c>
      <c r="N52">
        <v>4.3416180000000004</v>
      </c>
      <c r="O52">
        <v>23.624946999999999</v>
      </c>
      <c r="P52">
        <v>23.315151</v>
      </c>
      <c r="Q52">
        <v>-0.109545</v>
      </c>
      <c r="R52">
        <v>23.346796000000001</v>
      </c>
      <c r="S52">
        <v>19.94059</v>
      </c>
      <c r="T52">
        <v>3.9987159999999999</v>
      </c>
      <c r="U52">
        <v>4.7891630000000003</v>
      </c>
      <c r="V52">
        <v>6.9709110000000001</v>
      </c>
      <c r="W52">
        <v>3.388703</v>
      </c>
      <c r="X52">
        <v>6.5237809999999996</v>
      </c>
      <c r="Y52">
        <v>3.1099399999999999</v>
      </c>
      <c r="Z52">
        <v>6.1896209999999998</v>
      </c>
      <c r="AA52">
        <v>7.4180429999999999</v>
      </c>
      <c r="AB52">
        <v>1.6852069999999999</v>
      </c>
      <c r="AC52">
        <v>27.791132000000001</v>
      </c>
      <c r="AD52">
        <v>27.183976999999999</v>
      </c>
      <c r="AE52">
        <v>-0.36575400000000002</v>
      </c>
      <c r="AF52">
        <v>22.961596</v>
      </c>
      <c r="AG52">
        <v>21.185376999999999</v>
      </c>
      <c r="AH52">
        <v>5.4293740000000001</v>
      </c>
      <c r="AI52">
        <v>3.9684710000000001</v>
      </c>
      <c r="AJ52">
        <v>6.9941319999999996</v>
      </c>
      <c r="AK52">
        <v>2.6952829999999999</v>
      </c>
      <c r="AL52">
        <v>5.893141</v>
      </c>
      <c r="AM52">
        <v>3.3405</v>
      </c>
      <c r="AN52">
        <v>5.2416600000000004</v>
      </c>
      <c r="AO52">
        <v>8.0951219999999999</v>
      </c>
      <c r="AP52">
        <v>3.2187359999999998</v>
      </c>
      <c r="AQ52">
        <v>27.582581000000001</v>
      </c>
      <c r="AR52">
        <v>26.693595999999999</v>
      </c>
      <c r="AS52">
        <v>0.19756299999999999</v>
      </c>
      <c r="AT52">
        <v>24.807682</v>
      </c>
      <c r="AU52">
        <v>21.964216</v>
      </c>
      <c r="AV52">
        <v>4.7915210000000004</v>
      </c>
    </row>
    <row r="53" spans="1:48" x14ac:dyDescent="0.2">
      <c r="A53" t="s">
        <v>71</v>
      </c>
      <c r="B53">
        <f>VLOOKUP(A53,[1]SPSS!$A$1:$F$87,2,FALSE)</f>
        <v>1</v>
      </c>
      <c r="C53">
        <v>-1</v>
      </c>
      <c r="D53">
        <f>VLOOKUP(A53,[1]SPSS!$A$1:$F$87,4,FALSE)</f>
        <v>26</v>
      </c>
      <c r="E53">
        <f>VLOOKUP(A53,[1]SPSS!$A$1:$F$87,5,FALSE)</f>
        <v>2</v>
      </c>
      <c r="F53">
        <f>VLOOKUP(A53,[1]SPSS!$A$1:$F$87,6,FALSE)</f>
        <v>4</v>
      </c>
      <c r="G53">
        <v>-2.2586360000000001</v>
      </c>
      <c r="H53">
        <v>0.84481300000000004</v>
      </c>
      <c r="I53">
        <v>-1.6140369999999999</v>
      </c>
      <c r="J53">
        <v>2.1827570000000001</v>
      </c>
      <c r="K53">
        <v>3.7967939999999998</v>
      </c>
      <c r="L53">
        <v>-2.8889109999999998</v>
      </c>
      <c r="M53">
        <v>-0.49313000000000001</v>
      </c>
      <c r="N53">
        <v>2.3957809999999999</v>
      </c>
      <c r="O53">
        <v>4.5721369999999997</v>
      </c>
      <c r="P53">
        <v>5.1990889999999998</v>
      </c>
      <c r="Q53">
        <v>-0.62695100000000004</v>
      </c>
      <c r="R53">
        <v>2.9585249999999998</v>
      </c>
      <c r="S53">
        <v>10.399609999999999</v>
      </c>
      <c r="T53">
        <v>-7.4410829999999999</v>
      </c>
      <c r="U53">
        <v>1.5618620000000001</v>
      </c>
      <c r="V53">
        <v>4.9174069999999999</v>
      </c>
      <c r="W53">
        <v>0.94876400000000005</v>
      </c>
      <c r="X53">
        <v>5.8465160000000003</v>
      </c>
      <c r="Y53">
        <v>4.8977519999999997</v>
      </c>
      <c r="Z53">
        <v>2.1613370000000001</v>
      </c>
      <c r="AA53">
        <v>3.9882970000000002</v>
      </c>
      <c r="AB53">
        <v>1.8269599999999999</v>
      </c>
      <c r="AC53">
        <v>9.4049300000000002</v>
      </c>
      <c r="AD53">
        <v>10.799942</v>
      </c>
      <c r="AE53">
        <v>-1.3950100000000001</v>
      </c>
      <c r="AF53">
        <v>5.9978360000000004</v>
      </c>
      <c r="AG53">
        <v>13.261227999999999</v>
      </c>
      <c r="AH53">
        <v>-7.2633910000000004</v>
      </c>
      <c r="AI53">
        <v>-1.190361</v>
      </c>
      <c r="AJ53">
        <v>2.3578410000000001</v>
      </c>
      <c r="AK53">
        <v>-1.0779989999999999</v>
      </c>
      <c r="AL53">
        <v>3.4873259999999999</v>
      </c>
      <c r="AM53">
        <v>4.5653240000000004</v>
      </c>
      <c r="AN53">
        <v>-1.300225</v>
      </c>
      <c r="AO53">
        <v>1.2283569999999999</v>
      </c>
      <c r="AP53">
        <v>2.5285820000000001</v>
      </c>
      <c r="AQ53">
        <v>8.0393620000000006</v>
      </c>
      <c r="AR53">
        <v>8.7151309999999995</v>
      </c>
      <c r="AS53">
        <v>-0.67576800000000004</v>
      </c>
      <c r="AT53">
        <v>5.8376400000000004</v>
      </c>
      <c r="AU53">
        <v>13.350135</v>
      </c>
      <c r="AV53">
        <v>-7.5124950000000004</v>
      </c>
    </row>
    <row r="54" spans="1:48" x14ac:dyDescent="0.2">
      <c r="A54" t="s">
        <v>72</v>
      </c>
      <c r="B54">
        <v>-1</v>
      </c>
      <c r="C54">
        <v>-1</v>
      </c>
      <c r="D54">
        <f>VLOOKUP(A54,[1]SPSS!$A$1:$F$87,4,FALSE)</f>
        <v>32</v>
      </c>
      <c r="E54">
        <f>VLOOKUP(A54,[1]SPSS!$A$1:$F$87,5,FALSE)</f>
        <v>2</v>
      </c>
      <c r="F54">
        <f>VLOOKUP(A54,[1]SPSS!$A$1:$F$87,6,FALSE)</f>
        <v>13</v>
      </c>
      <c r="G54">
        <v>-9.9697490000000002</v>
      </c>
      <c r="H54">
        <v>-5.8255420000000004</v>
      </c>
      <c r="I54">
        <v>-9.3517150000000004</v>
      </c>
      <c r="J54">
        <v>-4.7337769999999999</v>
      </c>
      <c r="K54">
        <v>4.6179389999999998</v>
      </c>
      <c r="L54">
        <v>-10.57405</v>
      </c>
      <c r="M54">
        <v>-6.9173049999999998</v>
      </c>
      <c r="N54">
        <v>3.6567430000000001</v>
      </c>
      <c r="O54">
        <v>-1.0289029999999999</v>
      </c>
      <c r="P54">
        <v>-4.7776079999999999</v>
      </c>
      <c r="Q54">
        <v>3.7487050000000002</v>
      </c>
      <c r="R54">
        <v>1.68632</v>
      </c>
      <c r="S54">
        <v>-1.8542959999999999</v>
      </c>
      <c r="T54">
        <v>3.540616</v>
      </c>
      <c r="U54">
        <v>-7.4050459999999996</v>
      </c>
      <c r="V54">
        <v>-4.3625769999999999</v>
      </c>
      <c r="W54">
        <v>-6.7136829999999996</v>
      </c>
      <c r="X54">
        <v>-2.8594390000000001</v>
      </c>
      <c r="Y54">
        <v>3.854244</v>
      </c>
      <c r="Z54">
        <v>-8.0810460000000006</v>
      </c>
      <c r="AA54">
        <v>-5.8657149999999998</v>
      </c>
      <c r="AB54">
        <v>2.2153320000000001</v>
      </c>
      <c r="AC54">
        <v>0.95699900000000004</v>
      </c>
      <c r="AD54">
        <v>-2.9221249999999999</v>
      </c>
      <c r="AE54">
        <v>3.879124</v>
      </c>
      <c r="AF54">
        <v>3.237571</v>
      </c>
      <c r="AG54">
        <v>-0.70602600000000004</v>
      </c>
      <c r="AH54">
        <v>3.943597</v>
      </c>
      <c r="AI54">
        <v>-9.8810990000000007</v>
      </c>
      <c r="AJ54">
        <v>-6.4018519999999999</v>
      </c>
      <c r="AK54">
        <v>-9.1116740000000007</v>
      </c>
      <c r="AL54">
        <v>-4.9847020000000004</v>
      </c>
      <c r="AM54">
        <v>4.1269720000000003</v>
      </c>
      <c r="AN54">
        <v>-10.633426999999999</v>
      </c>
      <c r="AO54">
        <v>-7.8190049999999998</v>
      </c>
      <c r="AP54">
        <v>2.814422</v>
      </c>
      <c r="AQ54">
        <v>0.85672199999999998</v>
      </c>
      <c r="AR54">
        <v>-3.5915379999999999</v>
      </c>
      <c r="AS54">
        <v>4.4482609999999996</v>
      </c>
      <c r="AT54">
        <v>3.124997</v>
      </c>
      <c r="AU54">
        <v>-0.99722100000000002</v>
      </c>
      <c r="AV54">
        <v>4.122217</v>
      </c>
    </row>
    <row r="55" spans="1:48" x14ac:dyDescent="0.2">
      <c r="A55" t="s">
        <v>73</v>
      </c>
      <c r="B55">
        <f>VLOOKUP(A55,[1]SPSS!$A$1:$F$87,2,FALSE)</f>
        <v>1</v>
      </c>
      <c r="C55">
        <v>-1</v>
      </c>
      <c r="D55">
        <f>VLOOKUP(A55,[1]SPSS!$A$1:$F$87,4,FALSE)</f>
        <v>34</v>
      </c>
      <c r="E55">
        <f>VLOOKUP(A55,[1]SPSS!$A$1:$F$87,5,FALSE)</f>
        <v>2</v>
      </c>
      <c r="F55">
        <f>VLOOKUP(A55,[1]SPSS!$A$1:$F$87,6,FALSE)</f>
        <v>2</v>
      </c>
      <c r="G55">
        <v>2.300786</v>
      </c>
      <c r="H55">
        <v>2.5428600000000001</v>
      </c>
      <c r="I55">
        <v>2.2359290000000001</v>
      </c>
      <c r="J55">
        <v>3.9000119999999998</v>
      </c>
      <c r="K55">
        <v>1.6640820000000001</v>
      </c>
      <c r="L55">
        <v>2.3671169999999999</v>
      </c>
      <c r="M55">
        <v>1.1857070000000001</v>
      </c>
      <c r="N55">
        <v>-1.1814100000000001</v>
      </c>
      <c r="O55">
        <v>8.2733600000000003</v>
      </c>
      <c r="P55">
        <v>2.4159060000000001</v>
      </c>
      <c r="Q55">
        <v>5.8574529999999996</v>
      </c>
      <c r="R55">
        <v>8.8393370000000004</v>
      </c>
      <c r="S55">
        <v>5.9599609999999998</v>
      </c>
      <c r="T55">
        <v>2.8793769999999999</v>
      </c>
      <c r="U55">
        <v>3.151805</v>
      </c>
      <c r="V55">
        <v>2.8166069999999999</v>
      </c>
      <c r="W55">
        <v>3.5390039999999998</v>
      </c>
      <c r="X55">
        <v>3.7355149999999999</v>
      </c>
      <c r="Y55">
        <v>0.19651199999999999</v>
      </c>
      <c r="Z55">
        <v>2.7558069999999999</v>
      </c>
      <c r="AA55">
        <v>1.8976980000000001</v>
      </c>
      <c r="AB55">
        <v>-0.85810900000000001</v>
      </c>
      <c r="AC55">
        <v>10.921621</v>
      </c>
      <c r="AD55">
        <v>5.6534690000000003</v>
      </c>
      <c r="AE55">
        <v>5.268154</v>
      </c>
      <c r="AF55">
        <v>9.9095980000000008</v>
      </c>
      <c r="AG55">
        <v>6.0913069999999996</v>
      </c>
      <c r="AH55">
        <v>3.8182900000000002</v>
      </c>
      <c r="AI55">
        <v>2.4210820000000002</v>
      </c>
      <c r="AJ55">
        <v>2.2995990000000002</v>
      </c>
      <c r="AK55">
        <v>2.7484259999999998</v>
      </c>
      <c r="AL55">
        <v>3.5952760000000001</v>
      </c>
      <c r="AM55">
        <v>0.84684999999999999</v>
      </c>
      <c r="AN55">
        <v>2.0862989999999999</v>
      </c>
      <c r="AO55">
        <v>1.0039210000000001</v>
      </c>
      <c r="AP55">
        <v>-1.0823780000000001</v>
      </c>
      <c r="AQ55">
        <v>9.5961499999999997</v>
      </c>
      <c r="AR55">
        <v>4.3958430000000002</v>
      </c>
      <c r="AS55">
        <v>5.2003050000000002</v>
      </c>
      <c r="AT55">
        <v>9.2862030000000004</v>
      </c>
      <c r="AU55">
        <v>6.3723320000000001</v>
      </c>
      <c r="AV55">
        <v>2.913872</v>
      </c>
    </row>
    <row r="56" spans="1:48" x14ac:dyDescent="0.2">
      <c r="A56" t="s">
        <v>74</v>
      </c>
      <c r="B56">
        <v>-1</v>
      </c>
      <c r="C56">
        <v>-1</v>
      </c>
      <c r="D56">
        <f>VLOOKUP(A56,[1]SPSS!$A$1:$F$87,4,FALSE)</f>
        <v>21</v>
      </c>
      <c r="E56">
        <f>VLOOKUP(A56,[1]SPSS!$A$1:$F$87,5,FALSE)</f>
        <v>2</v>
      </c>
      <c r="F56">
        <f>VLOOKUP(A56,[1]SPSS!$A$1:$F$87,6,FALSE)</f>
        <v>12</v>
      </c>
      <c r="G56">
        <v>3.0494240000000001</v>
      </c>
      <c r="H56">
        <v>5.5595080000000001</v>
      </c>
      <c r="I56">
        <v>-1.9526999999999999E-2</v>
      </c>
      <c r="J56">
        <v>3.958656</v>
      </c>
      <c r="K56">
        <v>3.978183</v>
      </c>
      <c r="L56">
        <v>6.4177860000000004</v>
      </c>
      <c r="M56">
        <v>7.1247870000000004</v>
      </c>
      <c r="N56">
        <v>0.70700099999999999</v>
      </c>
      <c r="O56">
        <v>6.3339629999999998</v>
      </c>
      <c r="P56">
        <v>-0.76423399999999997</v>
      </c>
      <c r="Q56">
        <v>7.0981959999999997</v>
      </c>
      <c r="R56">
        <v>10.541553</v>
      </c>
      <c r="S56">
        <v>-2.9650029999999998</v>
      </c>
      <c r="T56">
        <v>13.506557000000001</v>
      </c>
      <c r="U56">
        <v>3.415146</v>
      </c>
      <c r="V56">
        <v>7.5257949999999996</v>
      </c>
      <c r="W56">
        <v>1.09158</v>
      </c>
      <c r="X56">
        <v>6.7399750000000003</v>
      </c>
      <c r="Y56">
        <v>5.648396</v>
      </c>
      <c r="Z56">
        <v>5.9654030000000002</v>
      </c>
      <c r="AA56">
        <v>8.2941540000000007</v>
      </c>
      <c r="AB56">
        <v>2.3287520000000002</v>
      </c>
      <c r="AC56">
        <v>7.3534819999999996</v>
      </c>
      <c r="AD56">
        <v>0.51163599999999998</v>
      </c>
      <c r="AE56">
        <v>6.8418460000000003</v>
      </c>
      <c r="AF56">
        <v>11.978038</v>
      </c>
      <c r="AG56">
        <v>-2.9733309999999999</v>
      </c>
      <c r="AH56">
        <v>14.951368</v>
      </c>
      <c r="AI56">
        <v>3.6497679999999999</v>
      </c>
      <c r="AJ56">
        <v>4.8474269999999997</v>
      </c>
      <c r="AK56">
        <v>4.2953999999999999E-2</v>
      </c>
      <c r="AL56">
        <v>3.7548680000000001</v>
      </c>
      <c r="AM56">
        <v>3.7119140000000002</v>
      </c>
      <c r="AN56">
        <v>7.6084649999999998</v>
      </c>
      <c r="AO56">
        <v>5.9157039999999999</v>
      </c>
      <c r="AP56">
        <v>-1.69276</v>
      </c>
      <c r="AQ56">
        <v>5.928947</v>
      </c>
      <c r="AR56">
        <v>-0.92019700000000004</v>
      </c>
      <c r="AS56">
        <v>6.849145</v>
      </c>
      <c r="AT56">
        <v>9.9226430000000008</v>
      </c>
      <c r="AU56">
        <v>-3.5531990000000002</v>
      </c>
      <c r="AV56">
        <v>13.475845</v>
      </c>
    </row>
    <row r="57" spans="1:48" x14ac:dyDescent="0.2">
      <c r="A57" t="s">
        <v>75</v>
      </c>
      <c r="B57">
        <f>VLOOKUP(A57,[1]SPSS!$A$1:$F$87,2,FALSE)</f>
        <v>1</v>
      </c>
      <c r="C57">
        <v>-1</v>
      </c>
      <c r="D57">
        <f>VLOOKUP(A57,[1]SPSS!$A$1:$F$87,4,FALSE)</f>
        <v>48</v>
      </c>
      <c r="E57">
        <f>VLOOKUP(A57,[1]SPSS!$A$1:$F$87,5,FALSE)</f>
        <v>2</v>
      </c>
      <c r="F57">
        <f>VLOOKUP(A57,[1]SPSS!$A$1:$F$87,6,FALSE)</f>
        <v>2</v>
      </c>
      <c r="G57">
        <v>-3.3158259999999999</v>
      </c>
      <c r="H57">
        <v>-3.2935400000000001</v>
      </c>
      <c r="I57">
        <v>-4.8855959999999996</v>
      </c>
      <c r="J57">
        <v>-0.98362099999999997</v>
      </c>
      <c r="K57">
        <v>3.9019750000000002</v>
      </c>
      <c r="L57">
        <v>-1.7103809999999999</v>
      </c>
      <c r="M57">
        <v>-5.603459</v>
      </c>
      <c r="N57">
        <v>-3.8930790000000002</v>
      </c>
      <c r="O57">
        <v>-4.7077390000000001</v>
      </c>
      <c r="P57">
        <v>6.0598359999999998</v>
      </c>
      <c r="Q57">
        <v>-10.767574</v>
      </c>
      <c r="R57">
        <v>-2.0612970000000002</v>
      </c>
      <c r="S57">
        <v>-3.076238</v>
      </c>
      <c r="T57">
        <v>1.0149410000000001</v>
      </c>
      <c r="U57">
        <v>-3.670922</v>
      </c>
      <c r="V57">
        <v>-4.0343619999999998</v>
      </c>
      <c r="W57">
        <v>-4.9714390000000002</v>
      </c>
      <c r="X57">
        <v>-2.1416189999999999</v>
      </c>
      <c r="Y57">
        <v>2.8298199999999998</v>
      </c>
      <c r="Z57">
        <v>-2.340846</v>
      </c>
      <c r="AA57">
        <v>-5.9271060000000002</v>
      </c>
      <c r="AB57">
        <v>-3.5862599999999998</v>
      </c>
      <c r="AC57">
        <v>-4.0112670000000001</v>
      </c>
      <c r="AD57">
        <v>3.8671880000000001</v>
      </c>
      <c r="AE57">
        <v>-7.8784539999999996</v>
      </c>
      <c r="AF57">
        <v>-2.1115740000000001</v>
      </c>
      <c r="AG57">
        <v>-3.3021389999999999</v>
      </c>
      <c r="AH57">
        <v>1.1905650000000001</v>
      </c>
      <c r="AI57">
        <v>-4.0541150000000004</v>
      </c>
      <c r="AJ57">
        <v>-4.1551489999999998</v>
      </c>
      <c r="AK57">
        <v>-5.4315230000000003</v>
      </c>
      <c r="AL57">
        <v>-1.887149</v>
      </c>
      <c r="AM57">
        <v>3.5443739999999999</v>
      </c>
      <c r="AN57">
        <v>-2.6454040000000001</v>
      </c>
      <c r="AO57">
        <v>-6.423146</v>
      </c>
      <c r="AP57">
        <v>-3.7777419999999999</v>
      </c>
      <c r="AQ57">
        <v>-4.406415</v>
      </c>
      <c r="AR57">
        <v>5.6574249999999999</v>
      </c>
      <c r="AS57">
        <v>-10.063840000000001</v>
      </c>
      <c r="AT57">
        <v>-1.7013590000000001</v>
      </c>
      <c r="AU57">
        <v>-2.7604320000000002</v>
      </c>
      <c r="AV57">
        <v>1.0590740000000001</v>
      </c>
    </row>
    <row r="58" spans="1:48" x14ac:dyDescent="0.2">
      <c r="A58" t="s">
        <v>76</v>
      </c>
      <c r="B58">
        <v>-1</v>
      </c>
      <c r="C58">
        <v>-1</v>
      </c>
      <c r="D58">
        <f>VLOOKUP(A58,[1]SPSS!$A$1:$F$87,4,FALSE)</f>
        <v>19</v>
      </c>
      <c r="E58">
        <f>VLOOKUP(A58,[1]SPSS!$A$1:$F$87,5,FALSE)</f>
        <v>2</v>
      </c>
      <c r="F58">
        <f>VLOOKUP(A58,[1]SPSS!$A$1:$F$87,6,FALSE)</f>
        <v>2</v>
      </c>
      <c r="G58">
        <v>0.88308900000000001</v>
      </c>
      <c r="H58">
        <v>-3.303121</v>
      </c>
      <c r="I58">
        <v>1.427608</v>
      </c>
      <c r="J58">
        <v>-4.2798100000000003</v>
      </c>
      <c r="K58">
        <v>-5.7074189999999998</v>
      </c>
      <c r="L58">
        <v>0.32619500000000001</v>
      </c>
      <c r="M58">
        <v>-2.3481369999999999</v>
      </c>
      <c r="N58">
        <v>-2.674331</v>
      </c>
      <c r="O58">
        <v>8.607704</v>
      </c>
      <c r="P58">
        <v>6.1617240000000004</v>
      </c>
      <c r="Q58">
        <v>2.44598</v>
      </c>
      <c r="R58">
        <v>15.302277</v>
      </c>
      <c r="S58">
        <v>2.5039760000000002</v>
      </c>
      <c r="T58">
        <v>12.798302</v>
      </c>
      <c r="U58">
        <v>2.7947099999999998</v>
      </c>
      <c r="V58">
        <v>-0.26398500000000003</v>
      </c>
      <c r="W58">
        <v>4.0141450000000001</v>
      </c>
      <c r="X58">
        <v>-0.84546299999999996</v>
      </c>
      <c r="Y58">
        <v>-4.8596079999999997</v>
      </c>
      <c r="Z58">
        <v>1.547561</v>
      </c>
      <c r="AA58">
        <v>0.30457099999999998</v>
      </c>
      <c r="AB58">
        <v>-1.24299</v>
      </c>
      <c r="AC58">
        <v>16.229994000000001</v>
      </c>
      <c r="AD58">
        <v>13.837377999999999</v>
      </c>
      <c r="AE58">
        <v>2.3926159999999999</v>
      </c>
      <c r="AF58">
        <v>19.086504000000001</v>
      </c>
      <c r="AG58">
        <v>8.1111640000000005</v>
      </c>
      <c r="AH58">
        <v>10.975339999999999</v>
      </c>
      <c r="AI58">
        <v>1.8493850000000001</v>
      </c>
      <c r="AJ58">
        <v>-1.63008</v>
      </c>
      <c r="AK58">
        <v>2.5175139999999998</v>
      </c>
      <c r="AL58">
        <v>-2.5473349999999999</v>
      </c>
      <c r="AM58">
        <v>-5.0648489999999997</v>
      </c>
      <c r="AN58">
        <v>1.1660699999999999</v>
      </c>
      <c r="AO58">
        <v>-0.73320700000000005</v>
      </c>
      <c r="AP58">
        <v>-1.8992770000000001</v>
      </c>
      <c r="AQ58">
        <v>15.893017</v>
      </c>
      <c r="AR58">
        <v>12.982023</v>
      </c>
      <c r="AS58">
        <v>2.9109919999999998</v>
      </c>
      <c r="AT58">
        <v>19.240926999999999</v>
      </c>
      <c r="AU58">
        <v>7.796233</v>
      </c>
      <c r="AV58">
        <v>11.444691000000001</v>
      </c>
    </row>
    <row r="59" spans="1:48" x14ac:dyDescent="0.2">
      <c r="A59" t="s">
        <v>77</v>
      </c>
      <c r="B59">
        <v>-1</v>
      </c>
      <c r="C59">
        <v>-1</v>
      </c>
      <c r="D59">
        <f>VLOOKUP(A59,[1]SPSS!$A$1:$F$87,4,FALSE)</f>
        <v>23</v>
      </c>
      <c r="E59">
        <f>VLOOKUP(A59,[1]SPSS!$A$1:$F$87,5,FALSE)</f>
        <v>2</v>
      </c>
      <c r="F59">
        <f>VLOOKUP(A59,[1]SPSS!$A$1:$F$87,6,FALSE)</f>
        <v>6</v>
      </c>
      <c r="G59">
        <v>2.812506</v>
      </c>
      <c r="H59">
        <v>5.0422950000000002</v>
      </c>
      <c r="I59">
        <v>1.2451300000000001</v>
      </c>
      <c r="J59">
        <v>4.9668029999999996</v>
      </c>
      <c r="K59">
        <v>3.721673</v>
      </c>
      <c r="L59">
        <v>4.4155030000000002</v>
      </c>
      <c r="M59">
        <v>5.1177869999999999</v>
      </c>
      <c r="N59">
        <v>0.70228299999999999</v>
      </c>
      <c r="O59">
        <v>14.187051</v>
      </c>
      <c r="P59">
        <v>2.2252830000000001</v>
      </c>
      <c r="Q59">
        <v>11.961767999999999</v>
      </c>
      <c r="R59">
        <v>10.175582</v>
      </c>
      <c r="S59">
        <v>6.7813499999999998</v>
      </c>
      <c r="T59">
        <v>3.3942320000000001</v>
      </c>
      <c r="U59">
        <v>3.7820369999999999</v>
      </c>
      <c r="V59">
        <v>6.025296</v>
      </c>
      <c r="W59">
        <v>2.2072889999999998</v>
      </c>
      <c r="X59">
        <v>6.0099650000000002</v>
      </c>
      <c r="Y59">
        <v>3.8026749999999998</v>
      </c>
      <c r="Z59">
        <v>5.3925729999999996</v>
      </c>
      <c r="AA59">
        <v>6.0406269999999997</v>
      </c>
      <c r="AB59">
        <v>0.64805299999999999</v>
      </c>
      <c r="AC59">
        <v>13.508055000000001</v>
      </c>
      <c r="AD59">
        <v>2.710353</v>
      </c>
      <c r="AE59">
        <v>10.797703</v>
      </c>
      <c r="AF59">
        <v>11.026524999999999</v>
      </c>
      <c r="AG59">
        <v>8.4565070000000002</v>
      </c>
      <c r="AH59">
        <v>2.5700189999999998</v>
      </c>
      <c r="AI59">
        <v>3.9695480000000001</v>
      </c>
      <c r="AJ59">
        <v>5.3021229999999999</v>
      </c>
      <c r="AK59">
        <v>2.795385</v>
      </c>
      <c r="AL59">
        <v>4.8211519999999997</v>
      </c>
      <c r="AM59">
        <v>2.025766</v>
      </c>
      <c r="AN59">
        <v>5.1703960000000002</v>
      </c>
      <c r="AO59">
        <v>5.7830950000000003</v>
      </c>
      <c r="AP59">
        <v>0.61270000000000002</v>
      </c>
      <c r="AQ59">
        <v>15.401237</v>
      </c>
      <c r="AR59">
        <v>3.4809169999999998</v>
      </c>
      <c r="AS59">
        <v>11.920321</v>
      </c>
      <c r="AT59">
        <v>12.147956000000001</v>
      </c>
      <c r="AU59">
        <v>9.4186589999999999</v>
      </c>
      <c r="AV59">
        <v>2.7292969999999999</v>
      </c>
    </row>
    <row r="60" spans="1:48" x14ac:dyDescent="0.2">
      <c r="A60" t="s">
        <v>78</v>
      </c>
      <c r="B60">
        <v>-1</v>
      </c>
      <c r="C60">
        <v>-1</v>
      </c>
      <c r="D60">
        <f>VLOOKUP(A60,[1]SPSS!$A$1:$F$87,4,FALSE)</f>
        <v>29</v>
      </c>
      <c r="E60">
        <f>VLOOKUP(A60,[1]SPSS!$A$1:$F$87,5,FALSE)</f>
        <v>3</v>
      </c>
      <c r="F60">
        <f>VLOOKUP(A60,[1]SPSS!$A$1:$F$87,6,FALSE)</f>
        <v>11</v>
      </c>
      <c r="G60">
        <v>4.1510470000000002</v>
      </c>
      <c r="H60">
        <v>6.4236190000000004</v>
      </c>
      <c r="I60">
        <v>0.48175600000000002</v>
      </c>
      <c r="J60">
        <v>7.5099140000000002</v>
      </c>
      <c r="K60">
        <v>7.0281570000000002</v>
      </c>
      <c r="L60">
        <v>7.636876</v>
      </c>
      <c r="M60">
        <v>5.3878490000000001</v>
      </c>
      <c r="N60">
        <v>-2.2490269999999999</v>
      </c>
      <c r="O60">
        <v>-0.96754799999999996</v>
      </c>
      <c r="P60">
        <v>2.6169519999999999</v>
      </c>
      <c r="Q60">
        <v>-3.5844999999999998</v>
      </c>
      <c r="R60">
        <v>7.1746840000000001</v>
      </c>
      <c r="S60">
        <v>8.0481929999999995</v>
      </c>
      <c r="T60">
        <v>-0.87350899999999998</v>
      </c>
      <c r="U60">
        <v>7.108924</v>
      </c>
      <c r="V60">
        <v>7.6365629999999998</v>
      </c>
      <c r="W60">
        <v>3.1124900000000002</v>
      </c>
      <c r="X60">
        <v>8.0313269999999992</v>
      </c>
      <c r="Y60">
        <v>4.9188359999999998</v>
      </c>
      <c r="Z60">
        <v>10.905538999999999</v>
      </c>
      <c r="AA60">
        <v>7.2601610000000001</v>
      </c>
      <c r="AB60">
        <v>-3.6453739999999999</v>
      </c>
      <c r="AC60">
        <v>-0.33959099999999998</v>
      </c>
      <c r="AD60">
        <v>-0.31948500000000002</v>
      </c>
      <c r="AE60">
        <v>-2.0105999999999999E-2</v>
      </c>
      <c r="AF60">
        <v>7.743582</v>
      </c>
      <c r="AG60">
        <v>9.3318320000000003</v>
      </c>
      <c r="AH60">
        <v>-1.5882510000000001</v>
      </c>
      <c r="AI60">
        <v>5.9709859999999999</v>
      </c>
      <c r="AJ60">
        <v>8.0335540000000005</v>
      </c>
      <c r="AK60">
        <v>1.7188730000000001</v>
      </c>
      <c r="AL60">
        <v>9.0276019999999999</v>
      </c>
      <c r="AM60">
        <v>7.3087289999999996</v>
      </c>
      <c r="AN60">
        <v>10.010493</v>
      </c>
      <c r="AO60">
        <v>7.0857419999999998</v>
      </c>
      <c r="AP60">
        <v>-2.9247510000000001</v>
      </c>
      <c r="AQ60">
        <v>0.42589199999999999</v>
      </c>
      <c r="AR60">
        <v>2.5023789999999999</v>
      </c>
      <c r="AS60">
        <v>-2.0764870000000002</v>
      </c>
      <c r="AT60">
        <v>8.279496</v>
      </c>
      <c r="AU60">
        <v>9.7754999999999992</v>
      </c>
      <c r="AV60">
        <v>-1.4960059999999999</v>
      </c>
    </row>
    <row r="61" spans="1:48" x14ac:dyDescent="0.2">
      <c r="A61" t="s">
        <v>79</v>
      </c>
      <c r="B61">
        <f>VLOOKUP(A61,[1]SPSS!$A$1:$F$87,2,FALSE)</f>
        <v>1</v>
      </c>
      <c r="C61">
        <v>-1</v>
      </c>
      <c r="D61">
        <f>VLOOKUP(A61,[1]SPSS!$A$1:$F$87,4,FALSE)</f>
        <v>19</v>
      </c>
      <c r="E61">
        <f>VLOOKUP(A61,[1]SPSS!$A$1:$F$87,5,FALSE)</f>
        <v>2</v>
      </c>
      <c r="F61">
        <f>VLOOKUP(A61,[1]SPSS!$A$1:$F$87,6,FALSE)</f>
        <v>0</v>
      </c>
      <c r="G61">
        <v>-4.8574739999999998</v>
      </c>
      <c r="H61">
        <v>-4.6614319999999996</v>
      </c>
      <c r="I61">
        <v>-7.3421419999999999</v>
      </c>
      <c r="J61">
        <v>-3.0676329999999998</v>
      </c>
      <c r="K61">
        <v>4.2745090000000001</v>
      </c>
      <c r="L61">
        <v>-2.4280219999999999</v>
      </c>
      <c r="M61">
        <v>-6.2914539999999999</v>
      </c>
      <c r="N61">
        <v>-3.8634330000000001</v>
      </c>
      <c r="O61">
        <v>-0.80374000000000001</v>
      </c>
      <c r="P61">
        <v>0.44546400000000003</v>
      </c>
      <c r="Q61">
        <v>-1.2492049999999999</v>
      </c>
      <c r="R61">
        <v>-0.332677</v>
      </c>
      <c r="S61">
        <v>-2.0048240000000002</v>
      </c>
      <c r="T61">
        <v>1.672148</v>
      </c>
      <c r="U61">
        <v>-3.7751969999999999</v>
      </c>
      <c r="V61">
        <v>-3.498875</v>
      </c>
      <c r="W61">
        <v>-5.927664</v>
      </c>
      <c r="X61">
        <v>-3.686706</v>
      </c>
      <c r="Y61">
        <v>2.240958</v>
      </c>
      <c r="Z61">
        <v>-1.670561</v>
      </c>
      <c r="AA61">
        <v>-3.3067739999999999</v>
      </c>
      <c r="AB61">
        <v>-1.6362129999999999</v>
      </c>
      <c r="AC61">
        <v>4.5956440000000001</v>
      </c>
      <c r="AD61">
        <v>4.9417059999999999</v>
      </c>
      <c r="AE61">
        <v>-0.34606100000000001</v>
      </c>
      <c r="AF61">
        <v>3.9797699999999998</v>
      </c>
      <c r="AG61">
        <v>1.286502</v>
      </c>
      <c r="AH61">
        <v>2.6932689999999999</v>
      </c>
      <c r="AI61">
        <v>-4.9675989999999999</v>
      </c>
      <c r="AJ61">
        <v>-4.9611489999999998</v>
      </c>
      <c r="AK61">
        <v>-7.5414209999999997</v>
      </c>
      <c r="AL61">
        <v>-3.637527</v>
      </c>
      <c r="AM61">
        <v>3.9038919999999999</v>
      </c>
      <c r="AN61">
        <v>-2.4509720000000002</v>
      </c>
      <c r="AO61">
        <v>-6.3148530000000003</v>
      </c>
      <c r="AP61">
        <v>-3.86388</v>
      </c>
      <c r="AQ61">
        <v>2.5607489999999999</v>
      </c>
      <c r="AR61">
        <v>3.8594240000000002</v>
      </c>
      <c r="AS61">
        <v>-1.2986759999999999</v>
      </c>
      <c r="AT61">
        <v>2.8364470000000002</v>
      </c>
      <c r="AU61">
        <v>0.32592100000000002</v>
      </c>
      <c r="AV61">
        <v>2.510526</v>
      </c>
    </row>
    <row r="62" spans="1:48" x14ac:dyDescent="0.2">
      <c r="A62" t="s">
        <v>80</v>
      </c>
      <c r="B62">
        <f>VLOOKUP(A62,[1]SPSS!$A$1:$F$87,2,FALSE)</f>
        <v>1</v>
      </c>
      <c r="C62">
        <v>-1</v>
      </c>
      <c r="D62">
        <f>VLOOKUP(A62,[1]SPSS!$A$1:$F$87,4,FALSE)</f>
        <v>22</v>
      </c>
      <c r="E62">
        <f>VLOOKUP(A62,[1]SPSS!$A$1:$F$87,5,FALSE)</f>
        <v>2</v>
      </c>
      <c r="F62">
        <f>VLOOKUP(A62,[1]SPSS!$A$1:$F$87,6,FALSE)</f>
        <v>0</v>
      </c>
      <c r="G62">
        <v>-1.1010850000000001</v>
      </c>
      <c r="H62">
        <v>-2.5340479999999999</v>
      </c>
      <c r="I62">
        <v>-0.68092799999999998</v>
      </c>
      <c r="J62">
        <v>0.888154</v>
      </c>
      <c r="K62">
        <v>1.5690820000000001</v>
      </c>
      <c r="L62">
        <v>-1.511693</v>
      </c>
      <c r="M62">
        <v>-5.8802009999999996</v>
      </c>
      <c r="N62">
        <v>-4.3685080000000003</v>
      </c>
      <c r="O62">
        <v>1.5783259999999999</v>
      </c>
      <c r="P62">
        <v>-1.8828659999999999</v>
      </c>
      <c r="Q62">
        <v>3.461192</v>
      </c>
      <c r="R62">
        <v>-2.1756000000000002</v>
      </c>
      <c r="S62">
        <v>-5.1710260000000003</v>
      </c>
      <c r="T62">
        <v>2.9954260000000001</v>
      </c>
      <c r="U62">
        <v>0.52298999999999995</v>
      </c>
      <c r="V62">
        <v>-0.34228500000000001</v>
      </c>
      <c r="W62">
        <v>0.34198099999999998</v>
      </c>
      <c r="X62">
        <v>2.0384259999999998</v>
      </c>
      <c r="Y62">
        <v>1.6964459999999999</v>
      </c>
      <c r="Z62">
        <v>0.69988499999999998</v>
      </c>
      <c r="AA62">
        <v>-2.6700919999999999</v>
      </c>
      <c r="AB62">
        <v>-3.3699780000000001</v>
      </c>
      <c r="AC62">
        <v>1.235114</v>
      </c>
      <c r="AD62">
        <v>-1.5218069999999999</v>
      </c>
      <c r="AE62">
        <v>2.7569210000000002</v>
      </c>
      <c r="AF62">
        <v>-2.5549439999999999</v>
      </c>
      <c r="AG62">
        <v>-2.4070179999999999</v>
      </c>
      <c r="AH62">
        <v>-0.147925</v>
      </c>
      <c r="AI62">
        <v>-0.94384100000000004</v>
      </c>
      <c r="AJ62">
        <v>-1.6968099999999999</v>
      </c>
      <c r="AK62">
        <v>-0.623973</v>
      </c>
      <c r="AL62">
        <v>1.6570039999999999</v>
      </c>
      <c r="AM62">
        <v>2.280977</v>
      </c>
      <c r="AN62">
        <v>-1.2564390000000001</v>
      </c>
      <c r="AO62">
        <v>-4.9760960000000001</v>
      </c>
      <c r="AP62">
        <v>-3.7196560000000001</v>
      </c>
      <c r="AQ62">
        <v>1.376833</v>
      </c>
      <c r="AR62">
        <v>-1.232315</v>
      </c>
      <c r="AS62">
        <v>2.6091479999999998</v>
      </c>
      <c r="AT62">
        <v>-3.2438060000000002</v>
      </c>
      <c r="AU62">
        <v>-3.9514130000000001</v>
      </c>
      <c r="AV62">
        <v>0.70760699999999999</v>
      </c>
    </row>
    <row r="63" spans="1:48" x14ac:dyDescent="0.2">
      <c r="A63" t="s">
        <v>81</v>
      </c>
      <c r="B63">
        <v>-1</v>
      </c>
      <c r="C63">
        <v>-1</v>
      </c>
      <c r="D63">
        <f>VLOOKUP(A63,[1]SPSS!$A$1:$F$87,4,FALSE)</f>
        <v>29</v>
      </c>
      <c r="E63">
        <f>VLOOKUP(A63,[1]SPSS!$A$1:$F$87,5,FALSE)</f>
        <v>2</v>
      </c>
      <c r="F63">
        <f>VLOOKUP(A63,[1]SPSS!$A$1:$F$87,6,FALSE)</f>
        <v>0</v>
      </c>
      <c r="G63">
        <v>-8.9006260000000008</v>
      </c>
      <c r="H63">
        <v>-5.0651020000000004</v>
      </c>
      <c r="I63">
        <v>-7.4690669999999999</v>
      </c>
      <c r="J63">
        <v>-4.795757</v>
      </c>
      <c r="K63">
        <v>2.6733090000000002</v>
      </c>
      <c r="L63">
        <v>-10.265603</v>
      </c>
      <c r="M63">
        <v>-5.3469730000000002</v>
      </c>
      <c r="N63">
        <v>4.9186310000000004</v>
      </c>
      <c r="O63">
        <v>9.51464</v>
      </c>
      <c r="P63">
        <v>-4.2700769999999997</v>
      </c>
      <c r="Q63">
        <v>13.784718</v>
      </c>
      <c r="R63">
        <v>2.3943249999999998</v>
      </c>
      <c r="S63">
        <v>-6.4335240000000002</v>
      </c>
      <c r="T63">
        <v>8.8278499999999998</v>
      </c>
      <c r="U63">
        <v>-7.2557099999999997</v>
      </c>
      <c r="V63">
        <v>-3.223821</v>
      </c>
      <c r="W63">
        <v>-4.9908570000000001</v>
      </c>
      <c r="X63">
        <v>-2.9228079999999999</v>
      </c>
      <c r="Y63">
        <v>2.0680499999999999</v>
      </c>
      <c r="Z63">
        <v>-9.4152210000000007</v>
      </c>
      <c r="AA63">
        <v>-3.5388329999999999</v>
      </c>
      <c r="AB63">
        <v>5.8763880000000004</v>
      </c>
      <c r="AC63">
        <v>11.67008</v>
      </c>
      <c r="AD63">
        <v>-0.23537</v>
      </c>
      <c r="AE63">
        <v>11.905445</v>
      </c>
      <c r="AF63">
        <v>7.3320679999999996</v>
      </c>
      <c r="AG63">
        <v>-3.0390730000000001</v>
      </c>
      <c r="AH63">
        <v>10.37114</v>
      </c>
      <c r="AI63">
        <v>-7.8057660000000002</v>
      </c>
      <c r="AJ63">
        <v>-4.304837</v>
      </c>
      <c r="AK63">
        <v>-6.4831329999999996</v>
      </c>
      <c r="AL63">
        <v>-3.8101449999999999</v>
      </c>
      <c r="AM63">
        <v>2.6729880000000001</v>
      </c>
      <c r="AN63">
        <v>-9.0668780000000009</v>
      </c>
      <c r="AO63">
        <v>-4.8225369999999996</v>
      </c>
      <c r="AP63">
        <v>4.2443419999999996</v>
      </c>
      <c r="AQ63">
        <v>11.735219000000001</v>
      </c>
      <c r="AR63">
        <v>-1.651251</v>
      </c>
      <c r="AS63">
        <v>13.386464</v>
      </c>
      <c r="AT63">
        <v>5.6247179999999997</v>
      </c>
      <c r="AU63">
        <v>-3.7948080000000002</v>
      </c>
      <c r="AV63">
        <v>9.4195270000000004</v>
      </c>
    </row>
    <row r="64" spans="1:48" x14ac:dyDescent="0.2">
      <c r="A64" t="s">
        <v>82</v>
      </c>
      <c r="B64">
        <f>VLOOKUP(A64,[1]SPSS!$A$1:$F$87,2,FALSE)</f>
        <v>1</v>
      </c>
      <c r="C64">
        <v>-1</v>
      </c>
      <c r="D64">
        <f>VLOOKUP(A64,[1]SPSS!$A$1:$F$87,4,FALSE)</f>
        <v>45</v>
      </c>
      <c r="E64">
        <f>VLOOKUP(A64,[1]SPSS!$A$1:$F$87,5,FALSE)</f>
        <v>2</v>
      </c>
      <c r="F64">
        <f>VLOOKUP(A64,[1]SPSS!$A$1:$F$87,6,FALSE)</f>
        <v>38</v>
      </c>
      <c r="G64">
        <v>-4.0349810000000002</v>
      </c>
      <c r="H64">
        <v>-0.89174399999999998</v>
      </c>
      <c r="I64">
        <v>-5.9780540000000002</v>
      </c>
      <c r="J64">
        <v>-0.71437799999999996</v>
      </c>
      <c r="K64">
        <v>5.2636750000000001</v>
      </c>
      <c r="L64">
        <v>-2.0477479999999999</v>
      </c>
      <c r="M64">
        <v>-1.0691109999999999</v>
      </c>
      <c r="N64">
        <v>0.97863699999999998</v>
      </c>
      <c r="O64">
        <v>3.7542589999999998</v>
      </c>
      <c r="P64">
        <v>1.215713</v>
      </c>
      <c r="Q64">
        <v>2.5385460000000002</v>
      </c>
      <c r="R64">
        <v>1.5323169999999999</v>
      </c>
      <c r="S64">
        <v>0.87792199999999998</v>
      </c>
      <c r="T64">
        <v>0.65439400000000003</v>
      </c>
      <c r="U64">
        <v>-2.5621130000000001</v>
      </c>
      <c r="V64">
        <v>0.20305300000000001</v>
      </c>
      <c r="W64">
        <v>-3.2637589999999999</v>
      </c>
      <c r="X64">
        <v>0.70574499999999996</v>
      </c>
      <c r="Y64">
        <v>3.9695040000000001</v>
      </c>
      <c r="Z64">
        <v>-1.8445210000000001</v>
      </c>
      <c r="AA64">
        <v>-0.29964000000000002</v>
      </c>
      <c r="AB64">
        <v>1.5448809999999999</v>
      </c>
      <c r="AC64">
        <v>3.0665770000000001</v>
      </c>
      <c r="AD64">
        <v>1.391866</v>
      </c>
      <c r="AE64">
        <v>1.6747110000000001</v>
      </c>
      <c r="AF64">
        <v>2.2767650000000001</v>
      </c>
      <c r="AG64">
        <v>1.6254740000000001</v>
      </c>
      <c r="AH64">
        <v>0.65129000000000004</v>
      </c>
      <c r="AI64">
        <v>-3.4061210000000002</v>
      </c>
      <c r="AJ64">
        <v>-0.57187299999999996</v>
      </c>
      <c r="AK64">
        <v>-4.3904620000000003</v>
      </c>
      <c r="AL64">
        <v>-0.22172800000000001</v>
      </c>
      <c r="AM64">
        <v>4.1687349999999999</v>
      </c>
      <c r="AN64">
        <v>-2.3994070000000001</v>
      </c>
      <c r="AO64">
        <v>-0.92201699999999998</v>
      </c>
      <c r="AP64">
        <v>1.47739</v>
      </c>
      <c r="AQ64">
        <v>3.1140680000000001</v>
      </c>
      <c r="AR64">
        <v>1.4577850000000001</v>
      </c>
      <c r="AS64">
        <v>1.6562840000000001</v>
      </c>
      <c r="AT64">
        <v>2.4759030000000002</v>
      </c>
      <c r="AU64">
        <v>1.4355180000000001</v>
      </c>
      <c r="AV64">
        <v>1.0403849999999999</v>
      </c>
    </row>
    <row r="65" spans="1:48" x14ac:dyDescent="0.2">
      <c r="A65" t="s">
        <v>83</v>
      </c>
      <c r="B65">
        <f>VLOOKUP(A65,[1]SPSS!$A$1:$F$87,2,FALSE)</f>
        <v>1</v>
      </c>
      <c r="C65">
        <v>-1</v>
      </c>
      <c r="D65">
        <f>VLOOKUP(A65,[1]SPSS!$A$1:$F$87,4,FALSE)</f>
        <v>46</v>
      </c>
      <c r="E65">
        <f>VLOOKUP(A65,[1]SPSS!$A$1:$F$87,5,FALSE)</f>
        <v>2</v>
      </c>
      <c r="F65">
        <f>VLOOKUP(A65,[1]SPSS!$A$1:$F$87,6,FALSE)</f>
        <v>2</v>
      </c>
      <c r="G65">
        <v>2.096679</v>
      </c>
      <c r="H65">
        <v>2.1888589999999999</v>
      </c>
      <c r="I65">
        <v>2.4907599999999999</v>
      </c>
      <c r="J65">
        <v>3.1001629999999998</v>
      </c>
      <c r="K65">
        <v>0.60940399999999995</v>
      </c>
      <c r="L65">
        <v>1.6936439999999999</v>
      </c>
      <c r="M65">
        <v>1.2775559999999999</v>
      </c>
      <c r="N65">
        <v>-0.41608699999999998</v>
      </c>
      <c r="O65">
        <v>12.390154000000001</v>
      </c>
      <c r="P65">
        <v>3.8929580000000001</v>
      </c>
      <c r="Q65">
        <v>8.4971979999999991</v>
      </c>
      <c r="R65">
        <v>11.990932000000001</v>
      </c>
      <c r="S65">
        <v>5.2726069999999998</v>
      </c>
      <c r="T65">
        <v>6.7183210000000004</v>
      </c>
      <c r="U65">
        <v>-0.97117100000000001</v>
      </c>
      <c r="V65">
        <v>-0.12664400000000001</v>
      </c>
      <c r="W65">
        <v>5.0127999999999999E-2</v>
      </c>
      <c r="X65">
        <v>0.20598</v>
      </c>
      <c r="Y65">
        <v>0.15585199999999999</v>
      </c>
      <c r="Z65">
        <v>-2.0156809999999998</v>
      </c>
      <c r="AA65">
        <v>-0.45926800000000001</v>
      </c>
      <c r="AB65">
        <v>1.556413</v>
      </c>
      <c r="AC65">
        <v>9.9852530000000002</v>
      </c>
      <c r="AD65">
        <v>5.227849</v>
      </c>
      <c r="AE65">
        <v>4.7574040000000002</v>
      </c>
      <c r="AF65">
        <v>12.72997</v>
      </c>
      <c r="AG65">
        <v>7.615043</v>
      </c>
      <c r="AH65">
        <v>5.1149290000000001</v>
      </c>
      <c r="AI65">
        <v>0.30399599999999999</v>
      </c>
      <c r="AJ65">
        <v>0.34036899999999998</v>
      </c>
      <c r="AK65">
        <v>1.2661789999999999</v>
      </c>
      <c r="AL65">
        <v>0.59289400000000003</v>
      </c>
      <c r="AM65">
        <v>-0.67328600000000005</v>
      </c>
      <c r="AN65">
        <v>-0.68005499999999997</v>
      </c>
      <c r="AO65">
        <v>8.7844000000000005E-2</v>
      </c>
      <c r="AP65">
        <v>0.76790000000000003</v>
      </c>
      <c r="AQ65">
        <v>12.505361000000001</v>
      </c>
      <c r="AR65">
        <v>5.1260380000000003</v>
      </c>
      <c r="AS65">
        <v>7.3793240000000004</v>
      </c>
      <c r="AT65">
        <v>13.443047</v>
      </c>
      <c r="AU65">
        <v>8.5079670000000007</v>
      </c>
      <c r="AV65">
        <v>4.9350800000000001</v>
      </c>
    </row>
    <row r="66" spans="1:48" x14ac:dyDescent="0.2">
      <c r="A66" t="s">
        <v>84</v>
      </c>
      <c r="B66">
        <f>VLOOKUP(A66,[1]SPSS!$A$1:$F$87,2,FALSE)</f>
        <v>1</v>
      </c>
      <c r="C66">
        <v>-1</v>
      </c>
      <c r="D66">
        <f>VLOOKUP(A66,[1]SPSS!$A$1:$F$87,4,FALSE)</f>
        <v>47</v>
      </c>
      <c r="E66">
        <f>VLOOKUP(A66,[1]SPSS!$A$1:$F$87,5,FALSE)</f>
        <v>2</v>
      </c>
      <c r="F66">
        <f>VLOOKUP(A66,[1]SPSS!$A$1:$F$87,6,FALSE)</f>
        <v>0</v>
      </c>
      <c r="G66">
        <v>-6.6283459999999996</v>
      </c>
      <c r="H66">
        <v>-4.8458069999999998</v>
      </c>
      <c r="I66">
        <v>-9.6256059999999994</v>
      </c>
      <c r="J66">
        <v>-7.3972110000000004</v>
      </c>
      <c r="K66">
        <v>2.228396</v>
      </c>
      <c r="L66">
        <v>-3.5629650000000002</v>
      </c>
      <c r="M66">
        <v>-2.2944040000000001</v>
      </c>
      <c r="N66">
        <v>1.268562</v>
      </c>
      <c r="O66">
        <v>4.4154099999999996</v>
      </c>
      <c r="P66">
        <v>-4.7781779999999996</v>
      </c>
      <c r="Q66">
        <v>9.1935870000000008</v>
      </c>
      <c r="R66">
        <v>11.048098</v>
      </c>
      <c r="S66">
        <v>-8.3220939999999999</v>
      </c>
      <c r="T66">
        <v>19.370194999999999</v>
      </c>
      <c r="U66">
        <v>-4.2543920000000002</v>
      </c>
      <c r="V66">
        <v>-2.6238830000000002</v>
      </c>
      <c r="W66">
        <v>-6.6528910000000003</v>
      </c>
      <c r="X66">
        <v>-3.862784</v>
      </c>
      <c r="Y66">
        <v>2.7901039999999999</v>
      </c>
      <c r="Z66">
        <v>-1.8013840000000001</v>
      </c>
      <c r="AA66">
        <v>-1.3849800000000001</v>
      </c>
      <c r="AB66">
        <v>0.41640300000000002</v>
      </c>
      <c r="AC66">
        <v>4.1849530000000001</v>
      </c>
      <c r="AD66">
        <v>-1.879737</v>
      </c>
      <c r="AE66">
        <v>6.0646909999999998</v>
      </c>
      <c r="AF66">
        <v>5.8310789999999999</v>
      </c>
      <c r="AG66">
        <v>-3.6679889999999999</v>
      </c>
      <c r="AH66">
        <v>9.4990690000000004</v>
      </c>
      <c r="AI66">
        <v>-6.0376289999999999</v>
      </c>
      <c r="AJ66">
        <v>-4.0503999999999998</v>
      </c>
      <c r="AK66">
        <v>-8.659789</v>
      </c>
      <c r="AL66">
        <v>-5.7681370000000003</v>
      </c>
      <c r="AM66">
        <v>2.891651</v>
      </c>
      <c r="AN66">
        <v>-3.3558750000000002</v>
      </c>
      <c r="AO66">
        <v>-2.332665</v>
      </c>
      <c r="AP66">
        <v>1.023209</v>
      </c>
      <c r="AQ66">
        <v>3.5425550000000001</v>
      </c>
      <c r="AR66">
        <v>-3.8275299999999999</v>
      </c>
      <c r="AS66">
        <v>7.3700850000000004</v>
      </c>
      <c r="AT66">
        <v>7.3653789999999999</v>
      </c>
      <c r="AU66">
        <v>-5.7835299999999998</v>
      </c>
      <c r="AV66">
        <v>13.148910000000001</v>
      </c>
    </row>
    <row r="67" spans="1:48" x14ac:dyDescent="0.2">
      <c r="A67" t="s">
        <v>85</v>
      </c>
      <c r="B67">
        <v>-1</v>
      </c>
      <c r="C67">
        <v>-1</v>
      </c>
      <c r="D67">
        <f>VLOOKUP(A67,[1]SPSS!$A$1:$F$87,4,FALSE)</f>
        <v>29</v>
      </c>
      <c r="E67">
        <f>VLOOKUP(A67,[1]SPSS!$A$1:$F$87,5,FALSE)</f>
        <v>2</v>
      </c>
      <c r="F67">
        <f>VLOOKUP(A67,[1]SPSS!$A$1:$F$87,6,FALSE)</f>
        <v>12</v>
      </c>
      <c r="G67">
        <v>1.995844</v>
      </c>
      <c r="H67">
        <v>5.0176530000000001</v>
      </c>
      <c r="I67">
        <v>1.7980149999999999</v>
      </c>
      <c r="J67">
        <v>4.9065839999999996</v>
      </c>
      <c r="K67">
        <v>3.1085690000000001</v>
      </c>
      <c r="L67">
        <v>2.198169</v>
      </c>
      <c r="M67">
        <v>5.1287219999999998</v>
      </c>
      <c r="N67">
        <v>2.9305530000000002</v>
      </c>
      <c r="O67">
        <v>10.279546</v>
      </c>
      <c r="P67">
        <v>11.399366000000001</v>
      </c>
      <c r="Q67">
        <v>-1.11982</v>
      </c>
      <c r="R67">
        <v>13.115459</v>
      </c>
      <c r="S67">
        <v>12.570558</v>
      </c>
      <c r="T67">
        <v>0.54490099999999997</v>
      </c>
      <c r="U67">
        <v>2.4626510000000001</v>
      </c>
      <c r="V67">
        <v>5.2294450000000001</v>
      </c>
      <c r="W67">
        <v>2.7454860000000001</v>
      </c>
      <c r="X67">
        <v>5.2876979999999998</v>
      </c>
      <c r="Y67">
        <v>2.5422120000000001</v>
      </c>
      <c r="Z67">
        <v>2.1733880000000001</v>
      </c>
      <c r="AA67">
        <v>5.171195</v>
      </c>
      <c r="AB67">
        <v>2.9978060000000002</v>
      </c>
      <c r="AC67">
        <v>11.047337000000001</v>
      </c>
      <c r="AD67">
        <v>11.744652</v>
      </c>
      <c r="AE67">
        <v>-0.69731399999999999</v>
      </c>
      <c r="AF67">
        <v>13.217202</v>
      </c>
      <c r="AG67">
        <v>13.118493000000001</v>
      </c>
      <c r="AH67">
        <v>9.8708000000000004E-2</v>
      </c>
      <c r="AI67">
        <v>1.531525</v>
      </c>
      <c r="AJ67">
        <v>3.7422179999999998</v>
      </c>
      <c r="AK67">
        <v>1.601658</v>
      </c>
      <c r="AL67">
        <v>3.5905300000000002</v>
      </c>
      <c r="AM67">
        <v>1.988872</v>
      </c>
      <c r="AN67">
        <v>1.4597979999999999</v>
      </c>
      <c r="AO67">
        <v>3.8939059999999999</v>
      </c>
      <c r="AP67">
        <v>2.434107</v>
      </c>
      <c r="AQ67">
        <v>11.603215000000001</v>
      </c>
      <c r="AR67">
        <v>12.008367</v>
      </c>
      <c r="AS67">
        <v>-0.40515000000000001</v>
      </c>
      <c r="AT67">
        <v>14.743342999999999</v>
      </c>
      <c r="AU67">
        <v>13.503764</v>
      </c>
      <c r="AV67">
        <v>1.239581</v>
      </c>
    </row>
    <row r="68" spans="1:48" x14ac:dyDescent="0.2">
      <c r="A68" t="s">
        <v>86</v>
      </c>
      <c r="B68">
        <v>-1</v>
      </c>
      <c r="C68">
        <v>-1</v>
      </c>
      <c r="D68">
        <f>VLOOKUP(A68,[1]SPSS!$A$1:$F$87,4,FALSE)</f>
        <v>40</v>
      </c>
      <c r="E68">
        <f>VLOOKUP(A68,[1]SPSS!$A$1:$F$87,5,FALSE)</f>
        <v>2</v>
      </c>
      <c r="F68">
        <f>VLOOKUP(A68,[1]SPSS!$A$1:$F$87,6,FALSE)</f>
        <v>33</v>
      </c>
      <c r="G68">
        <v>1.8887590000000001</v>
      </c>
      <c r="H68">
        <v>1.1144639999999999</v>
      </c>
      <c r="I68">
        <v>0.30168</v>
      </c>
      <c r="J68">
        <v>1.7427870000000001</v>
      </c>
      <c r="K68">
        <v>1.4411069999999999</v>
      </c>
      <c r="L68">
        <v>3.475838</v>
      </c>
      <c r="M68">
        <v>0.47186</v>
      </c>
      <c r="N68">
        <v>-3.003978</v>
      </c>
      <c r="O68">
        <v>6.4747269999999997</v>
      </c>
      <c r="P68">
        <v>7.4313079999999996</v>
      </c>
      <c r="Q68">
        <v>-0.95658200000000004</v>
      </c>
      <c r="R68">
        <v>2.943511</v>
      </c>
      <c r="S68">
        <v>2.9802810000000002</v>
      </c>
      <c r="T68">
        <v>-3.6769000000000003E-2</v>
      </c>
      <c r="U68">
        <v>4.3153389999999998</v>
      </c>
      <c r="V68">
        <v>3.6167050000000001</v>
      </c>
      <c r="W68">
        <v>2.7946849999999999</v>
      </c>
      <c r="X68">
        <v>3.6526779999999999</v>
      </c>
      <c r="Y68">
        <v>0.85799300000000001</v>
      </c>
      <c r="Z68">
        <v>5.8359930000000002</v>
      </c>
      <c r="AA68">
        <v>3.5799150000000002</v>
      </c>
      <c r="AB68">
        <v>-2.256078</v>
      </c>
      <c r="AC68">
        <v>9.8420950000000005</v>
      </c>
      <c r="AD68">
        <v>9.8234209999999997</v>
      </c>
      <c r="AE68">
        <v>1.8676000000000002E-2</v>
      </c>
      <c r="AF68">
        <v>6.5447559999999996</v>
      </c>
      <c r="AG68">
        <v>3.9983949999999999</v>
      </c>
      <c r="AH68">
        <v>2.54636</v>
      </c>
      <c r="AI68">
        <v>3.3926880000000001</v>
      </c>
      <c r="AJ68">
        <v>2.890145</v>
      </c>
      <c r="AK68">
        <v>2.192091</v>
      </c>
      <c r="AL68">
        <v>3.249142</v>
      </c>
      <c r="AM68">
        <v>1.05705</v>
      </c>
      <c r="AN68">
        <v>4.593286</v>
      </c>
      <c r="AO68">
        <v>2.5229910000000002</v>
      </c>
      <c r="AP68">
        <v>-2.0702940000000001</v>
      </c>
      <c r="AQ68">
        <v>8.9628809999999994</v>
      </c>
      <c r="AR68">
        <v>9.8651479999999996</v>
      </c>
      <c r="AS68">
        <v>-0.90226300000000004</v>
      </c>
      <c r="AT68">
        <v>5.4634429999999998</v>
      </c>
      <c r="AU68">
        <v>4.5577839999999998</v>
      </c>
      <c r="AV68">
        <v>0.90565899999999999</v>
      </c>
    </row>
    <row r="69" spans="1:48" x14ac:dyDescent="0.2">
      <c r="A69" t="s">
        <v>87</v>
      </c>
      <c r="B69">
        <v>-1</v>
      </c>
      <c r="C69">
        <v>-1</v>
      </c>
      <c r="D69">
        <f>VLOOKUP(A69,[1]SPSS!$A$1:$F$87,4,FALSE)</f>
        <v>25</v>
      </c>
      <c r="E69">
        <f>VLOOKUP(A69,[1]SPSS!$A$1:$F$87,5,FALSE)</f>
        <v>2</v>
      </c>
      <c r="F69">
        <f>VLOOKUP(A69,[1]SPSS!$A$1:$F$87,6,FALSE)</f>
        <v>8</v>
      </c>
      <c r="G69">
        <v>3.667557</v>
      </c>
      <c r="H69">
        <v>2.7902990000000001</v>
      </c>
      <c r="I69">
        <v>3.9491079999999998</v>
      </c>
      <c r="J69">
        <v>3.8995229999999999</v>
      </c>
      <c r="K69">
        <v>-4.9584000000000003E-2</v>
      </c>
      <c r="L69">
        <v>3.3922629999999998</v>
      </c>
      <c r="M69">
        <v>1.7057230000000001</v>
      </c>
      <c r="N69">
        <v>-1.6865399999999999</v>
      </c>
      <c r="O69">
        <v>12.748896999999999</v>
      </c>
      <c r="P69">
        <v>6.1124210000000003</v>
      </c>
      <c r="Q69">
        <v>6.6364729999999996</v>
      </c>
      <c r="R69">
        <v>11.371006</v>
      </c>
      <c r="S69">
        <v>6.7051740000000004</v>
      </c>
      <c r="T69">
        <v>4.6658299999999997</v>
      </c>
      <c r="U69">
        <v>5.7820479999999996</v>
      </c>
      <c r="V69">
        <v>3.8624900000000002</v>
      </c>
      <c r="W69">
        <v>7.1260880000000002</v>
      </c>
      <c r="X69">
        <v>5.3626860000000001</v>
      </c>
      <c r="Y69">
        <v>-1.7634030000000001</v>
      </c>
      <c r="Z69">
        <v>4.4678750000000003</v>
      </c>
      <c r="AA69">
        <v>2.395632</v>
      </c>
      <c r="AB69">
        <v>-2.0722420000000001</v>
      </c>
      <c r="AC69">
        <v>13.278359</v>
      </c>
      <c r="AD69">
        <v>8.0208949999999994</v>
      </c>
      <c r="AE69">
        <v>5.2574639999999997</v>
      </c>
      <c r="AF69">
        <v>13.388102999999999</v>
      </c>
      <c r="AG69">
        <v>9.2496919999999996</v>
      </c>
      <c r="AH69">
        <v>4.1384119999999998</v>
      </c>
      <c r="AI69">
        <v>4.1853449999999999</v>
      </c>
      <c r="AJ69">
        <v>3.3645710000000002</v>
      </c>
      <c r="AK69">
        <v>4.9375210000000003</v>
      </c>
      <c r="AL69">
        <v>3.8178890000000001</v>
      </c>
      <c r="AM69">
        <v>-1.1196330000000001</v>
      </c>
      <c r="AN69">
        <v>3.4498829999999998</v>
      </c>
      <c r="AO69">
        <v>2.9213269999999998</v>
      </c>
      <c r="AP69">
        <v>-0.52855399999999997</v>
      </c>
      <c r="AQ69">
        <v>14.327674</v>
      </c>
      <c r="AR69">
        <v>8.9713659999999997</v>
      </c>
      <c r="AS69">
        <v>5.3563080000000003</v>
      </c>
      <c r="AT69">
        <v>12.681946999999999</v>
      </c>
      <c r="AU69">
        <v>9.0461709999999993</v>
      </c>
      <c r="AV69">
        <v>3.6357759999999999</v>
      </c>
    </row>
    <row r="70" spans="1:48" x14ac:dyDescent="0.2">
      <c r="A70" t="s">
        <v>88</v>
      </c>
      <c r="B70">
        <v>-1</v>
      </c>
      <c r="C70">
        <v>-1</v>
      </c>
      <c r="D70">
        <f>VLOOKUP(A70,[1]SPSS!$A$1:$F$87,4,FALSE)</f>
        <v>54</v>
      </c>
      <c r="E70">
        <f>VLOOKUP(A70,[1]SPSS!$A$1:$F$87,5,FALSE)</f>
        <v>2</v>
      </c>
      <c r="F70">
        <f>VLOOKUP(A70,[1]SPSS!$A$1:$F$87,6,FALSE)</f>
        <v>39</v>
      </c>
      <c r="G70">
        <v>-7.3407010000000001</v>
      </c>
      <c r="H70">
        <v>0.55766499999999997</v>
      </c>
      <c r="I70">
        <v>-9.7730610000000002</v>
      </c>
      <c r="J70">
        <v>-2.4277160000000002</v>
      </c>
      <c r="K70">
        <v>7.345345</v>
      </c>
      <c r="L70">
        <v>-4.7345990000000002</v>
      </c>
      <c r="M70">
        <v>3.5430459999999999</v>
      </c>
      <c r="N70">
        <v>8.2776429999999994</v>
      </c>
      <c r="O70">
        <v>7.3536970000000004</v>
      </c>
      <c r="P70">
        <v>6.8795979999999997</v>
      </c>
      <c r="Q70">
        <v>0.47410000000000002</v>
      </c>
      <c r="R70">
        <v>9.7199010000000001</v>
      </c>
      <c r="S70">
        <v>8.0613349999999997</v>
      </c>
      <c r="T70">
        <v>1.658566</v>
      </c>
      <c r="U70">
        <v>-4.4834550000000002</v>
      </c>
      <c r="V70">
        <v>3.3040720000000001</v>
      </c>
      <c r="W70">
        <v>-6.8200560000000001</v>
      </c>
      <c r="X70">
        <v>0.40593499999999999</v>
      </c>
      <c r="Y70">
        <v>7.2259919999999997</v>
      </c>
      <c r="Z70">
        <v>-1.979954</v>
      </c>
      <c r="AA70">
        <v>6.2022060000000003</v>
      </c>
      <c r="AB70">
        <v>8.1821629999999992</v>
      </c>
      <c r="AC70">
        <v>7.8111030000000001</v>
      </c>
      <c r="AD70">
        <v>7.8501630000000002</v>
      </c>
      <c r="AE70">
        <v>-3.9058000000000002E-2</v>
      </c>
      <c r="AF70">
        <v>9.6468369999999997</v>
      </c>
      <c r="AG70">
        <v>8.930002</v>
      </c>
      <c r="AH70">
        <v>0.71683200000000002</v>
      </c>
      <c r="AI70">
        <v>-6.8519519999999998</v>
      </c>
      <c r="AJ70">
        <v>2.4357389999999999</v>
      </c>
      <c r="AK70">
        <v>-9.2019269999999995</v>
      </c>
      <c r="AL70">
        <v>-0.195938</v>
      </c>
      <c r="AM70">
        <v>9.0059920000000009</v>
      </c>
      <c r="AN70">
        <v>-4.3341200000000004</v>
      </c>
      <c r="AO70">
        <v>5.0674149999999996</v>
      </c>
      <c r="AP70">
        <v>9.4015330000000006</v>
      </c>
      <c r="AQ70">
        <v>7.9697319999999996</v>
      </c>
      <c r="AR70">
        <v>6.9338439999999997</v>
      </c>
      <c r="AS70">
        <v>1.0358879999999999</v>
      </c>
      <c r="AT70">
        <v>9.5720100000000006</v>
      </c>
      <c r="AU70">
        <v>8.5336169999999996</v>
      </c>
      <c r="AV70">
        <v>1.038394</v>
      </c>
    </row>
    <row r="71" spans="1:48" x14ac:dyDescent="0.2">
      <c r="A71" t="s">
        <v>89</v>
      </c>
      <c r="B71">
        <f>VLOOKUP(A71,[1]SPSS!$A$1:$F$87,2,FALSE)</f>
        <v>1</v>
      </c>
      <c r="C71">
        <v>-1</v>
      </c>
      <c r="D71">
        <f>VLOOKUP(A71,[1]SPSS!$A$1:$F$87,4,FALSE)</f>
        <v>52</v>
      </c>
      <c r="E71">
        <f>VLOOKUP(A71,[1]SPSS!$A$1:$F$87,5,FALSE)</f>
        <v>2</v>
      </c>
      <c r="F71">
        <f>VLOOKUP(A71,[1]SPSS!$A$1:$F$87,6,FALSE)</f>
        <v>9</v>
      </c>
      <c r="G71">
        <v>-0.41244900000000001</v>
      </c>
      <c r="H71">
        <v>1.1866950000000001</v>
      </c>
      <c r="I71">
        <v>-0.122764</v>
      </c>
      <c r="J71">
        <v>1.030735</v>
      </c>
      <c r="K71">
        <v>1.1534990000000001</v>
      </c>
      <c r="L71">
        <v>-0.70213499999999995</v>
      </c>
      <c r="M71">
        <v>1.3426560000000001</v>
      </c>
      <c r="N71">
        <v>2.044791</v>
      </c>
      <c r="O71">
        <v>10.361329</v>
      </c>
      <c r="P71">
        <v>7.2382249999999999</v>
      </c>
      <c r="Q71">
        <v>3.1231040000000001</v>
      </c>
      <c r="R71">
        <v>7.6280130000000002</v>
      </c>
      <c r="S71">
        <v>4.4618190000000002</v>
      </c>
      <c r="T71">
        <v>3.1661950000000001</v>
      </c>
      <c r="U71">
        <v>0.26447399999999999</v>
      </c>
      <c r="V71">
        <v>1.496165</v>
      </c>
      <c r="W71">
        <v>0.52214400000000005</v>
      </c>
      <c r="X71">
        <v>1.9326460000000001</v>
      </c>
      <c r="Y71">
        <v>1.4105019999999999</v>
      </c>
      <c r="Z71">
        <v>6.8050000000000003E-3</v>
      </c>
      <c r="AA71">
        <v>1.059682</v>
      </c>
      <c r="AB71">
        <v>1.052878</v>
      </c>
      <c r="AC71">
        <v>7.2985870000000004</v>
      </c>
      <c r="AD71">
        <v>4.413977</v>
      </c>
      <c r="AE71">
        <v>2.8846099999999999</v>
      </c>
      <c r="AF71">
        <v>5.2342820000000003</v>
      </c>
      <c r="AG71">
        <v>2.9276770000000001</v>
      </c>
      <c r="AH71">
        <v>2.3066040000000001</v>
      </c>
      <c r="AI71">
        <v>-0.27351599999999998</v>
      </c>
      <c r="AJ71">
        <v>1.452858</v>
      </c>
      <c r="AK71">
        <v>-0.12199</v>
      </c>
      <c r="AL71">
        <v>1.428347</v>
      </c>
      <c r="AM71">
        <v>1.5503370000000001</v>
      </c>
      <c r="AN71">
        <v>-0.42504199999999998</v>
      </c>
      <c r="AO71">
        <v>1.4773689999999999</v>
      </c>
      <c r="AP71">
        <v>1.9024110000000001</v>
      </c>
      <c r="AQ71">
        <v>9.4582449999999998</v>
      </c>
      <c r="AR71">
        <v>6.7591089999999996</v>
      </c>
      <c r="AS71">
        <v>2.6991360000000002</v>
      </c>
      <c r="AT71">
        <v>7.1463850000000004</v>
      </c>
      <c r="AU71">
        <v>5.0085540000000002</v>
      </c>
      <c r="AV71">
        <v>2.1378309999999998</v>
      </c>
    </row>
    <row r="72" spans="1:48" x14ac:dyDescent="0.2">
      <c r="A72" t="s">
        <v>90</v>
      </c>
      <c r="B72">
        <f>VLOOKUP(A72,[1]SPSS!$A$1:$F$87,2,FALSE)</f>
        <v>1</v>
      </c>
      <c r="C72">
        <v>-1</v>
      </c>
      <c r="D72">
        <f>VLOOKUP(A72,[1]SPSS!$A$1:$F$87,4,FALSE)</f>
        <v>19</v>
      </c>
      <c r="E72">
        <f>VLOOKUP(A72,[1]SPSS!$A$1:$F$87,5,FALSE)</f>
        <v>2</v>
      </c>
      <c r="F72">
        <f>VLOOKUP(A72,[1]SPSS!$A$1:$F$87,6,FALSE)</f>
        <v>2</v>
      </c>
      <c r="G72">
        <v>-4.8988100000000001</v>
      </c>
      <c r="H72">
        <v>-1.063555</v>
      </c>
      <c r="I72">
        <v>-3.1785800000000002</v>
      </c>
      <c r="J72">
        <v>-0.82436200000000004</v>
      </c>
      <c r="K72">
        <v>2.3542179999999999</v>
      </c>
      <c r="L72">
        <v>-6.6581380000000001</v>
      </c>
      <c r="M72">
        <v>-1.3027489999999999</v>
      </c>
      <c r="N72">
        <v>5.3553879999999996</v>
      </c>
      <c r="O72">
        <v>1.341404</v>
      </c>
      <c r="P72">
        <v>3.9242729999999999</v>
      </c>
      <c r="Q72">
        <v>-2.5828690000000001</v>
      </c>
      <c r="R72">
        <v>4.7601310000000003</v>
      </c>
      <c r="S72">
        <v>6.0346380000000002</v>
      </c>
      <c r="T72">
        <v>-1.2745059999999999</v>
      </c>
      <c r="U72">
        <v>-2.119875</v>
      </c>
      <c r="V72">
        <v>1.360806</v>
      </c>
      <c r="W72">
        <v>-1.6145659999999999</v>
      </c>
      <c r="X72">
        <v>2.0017990000000001</v>
      </c>
      <c r="Y72">
        <v>3.6163650000000001</v>
      </c>
      <c r="Z72">
        <v>-2.6366700000000001</v>
      </c>
      <c r="AA72">
        <v>0.71981300000000004</v>
      </c>
      <c r="AB72">
        <v>3.3564820000000002</v>
      </c>
      <c r="AC72">
        <v>2.2714129999999999</v>
      </c>
      <c r="AD72">
        <v>3.7731469999999998</v>
      </c>
      <c r="AE72">
        <v>-1.501733</v>
      </c>
      <c r="AF72">
        <v>4.4077760000000001</v>
      </c>
      <c r="AG72">
        <v>8.0946669999999994</v>
      </c>
      <c r="AH72">
        <v>-3.68689</v>
      </c>
      <c r="AI72">
        <v>-3.8611719999999998</v>
      </c>
      <c r="AJ72">
        <v>-0.32650600000000002</v>
      </c>
      <c r="AK72">
        <v>-2.7925819999999999</v>
      </c>
      <c r="AL72">
        <v>3.1439000000000002E-2</v>
      </c>
      <c r="AM72">
        <v>2.8240219999999998</v>
      </c>
      <c r="AN72">
        <v>-4.9540490000000004</v>
      </c>
      <c r="AO72">
        <v>-0.68445100000000003</v>
      </c>
      <c r="AP72">
        <v>4.2695980000000002</v>
      </c>
      <c r="AQ72">
        <v>2.710893</v>
      </c>
      <c r="AR72">
        <v>5.4655389999999997</v>
      </c>
      <c r="AS72">
        <v>-2.7546439999999999</v>
      </c>
      <c r="AT72">
        <v>5.6404180000000004</v>
      </c>
      <c r="AU72">
        <v>7.3795440000000001</v>
      </c>
      <c r="AV72">
        <v>-1.739125</v>
      </c>
    </row>
    <row r="73" spans="1:48" x14ac:dyDescent="0.2">
      <c r="A73" t="s">
        <v>91</v>
      </c>
      <c r="B73">
        <f>VLOOKUP(A73,[1]SPSS!$A$1:$F$87,2,FALSE)</f>
        <v>1</v>
      </c>
      <c r="C73">
        <v>-1</v>
      </c>
      <c r="D73">
        <f>VLOOKUP(A73,[1]SPSS!$A$1:$F$87,4,FALSE)</f>
        <v>21</v>
      </c>
      <c r="E73">
        <f>VLOOKUP(A73,[1]SPSS!$A$1:$F$87,5,FALSE)</f>
        <v>2</v>
      </c>
      <c r="F73">
        <f>VLOOKUP(A73,[1]SPSS!$A$1:$F$87,6,FALSE)</f>
        <v>0</v>
      </c>
      <c r="G73">
        <v>0.90416600000000003</v>
      </c>
      <c r="H73">
        <v>4.5643700000000003</v>
      </c>
      <c r="I73">
        <v>1.3536570000000001</v>
      </c>
      <c r="J73">
        <v>8.1127509999999994</v>
      </c>
      <c r="K73">
        <v>6.7590940000000002</v>
      </c>
      <c r="L73">
        <v>0.44445899999999999</v>
      </c>
      <c r="M73">
        <v>1.0159899999999999</v>
      </c>
      <c r="N73">
        <v>0.57152999999999998</v>
      </c>
      <c r="O73">
        <v>10.38293</v>
      </c>
      <c r="P73">
        <v>1.0050920000000001</v>
      </c>
      <c r="Q73">
        <v>9.3778369999999995</v>
      </c>
      <c r="R73">
        <v>5.3639659999999996</v>
      </c>
      <c r="S73">
        <v>-4.197997</v>
      </c>
      <c r="T73">
        <v>9.5619639999999997</v>
      </c>
      <c r="U73">
        <v>2.4591379999999998</v>
      </c>
      <c r="V73">
        <v>5.0641740000000004</v>
      </c>
      <c r="W73">
        <v>2.301107</v>
      </c>
      <c r="X73">
        <v>7.7957530000000004</v>
      </c>
      <c r="Y73">
        <v>5.4946469999999996</v>
      </c>
      <c r="Z73">
        <v>2.6207590000000001</v>
      </c>
      <c r="AA73">
        <v>2.332595</v>
      </c>
      <c r="AB73">
        <v>-0.28816399999999998</v>
      </c>
      <c r="AC73">
        <v>9.4250860000000003</v>
      </c>
      <c r="AD73">
        <v>1.3815329999999999</v>
      </c>
      <c r="AE73">
        <v>8.0435549999999996</v>
      </c>
      <c r="AF73">
        <v>4.8514090000000003</v>
      </c>
      <c r="AG73">
        <v>-3.6375489999999999</v>
      </c>
      <c r="AH73">
        <v>8.4889569999999992</v>
      </c>
      <c r="AI73">
        <v>0.99474700000000005</v>
      </c>
      <c r="AJ73">
        <v>4.4778469999999997</v>
      </c>
      <c r="AK73">
        <v>1.203443</v>
      </c>
      <c r="AL73">
        <v>7.8464739999999997</v>
      </c>
      <c r="AM73">
        <v>6.6430300000000004</v>
      </c>
      <c r="AN73">
        <v>0.781308</v>
      </c>
      <c r="AO73">
        <v>1.1092219999999999</v>
      </c>
      <c r="AP73">
        <v>0.32791399999999998</v>
      </c>
      <c r="AQ73">
        <v>10.294205</v>
      </c>
      <c r="AR73">
        <v>1.266035</v>
      </c>
      <c r="AS73">
        <v>9.0281699999999994</v>
      </c>
      <c r="AT73">
        <v>4.7276439999999997</v>
      </c>
      <c r="AU73">
        <v>-3.677038</v>
      </c>
      <c r="AV73">
        <v>8.4046819999999993</v>
      </c>
    </row>
    <row r="74" spans="1:48" x14ac:dyDescent="0.2">
      <c r="A74" t="s">
        <v>92</v>
      </c>
      <c r="B74">
        <f>VLOOKUP(A74,[1]SPSS!$A$1:$F$87,2,FALSE)</f>
        <v>1</v>
      </c>
      <c r="C74">
        <v>-1</v>
      </c>
      <c r="D74">
        <f>VLOOKUP(A74,[1]SPSS!$A$1:$F$87,4,FALSE)</f>
        <v>39</v>
      </c>
      <c r="E74">
        <f>VLOOKUP(A74,[1]SPSS!$A$1:$F$87,5,FALSE)</f>
        <v>2</v>
      </c>
      <c r="F74">
        <f>VLOOKUP(A74,[1]SPSS!$A$1:$F$87,6,FALSE)</f>
        <v>65</v>
      </c>
      <c r="G74">
        <v>3.3120219999999998</v>
      </c>
      <c r="H74">
        <v>3.4664920000000001</v>
      </c>
      <c r="I74">
        <v>2.7216</v>
      </c>
      <c r="J74">
        <v>5.7164590000000004</v>
      </c>
      <c r="K74">
        <v>2.9948589999999999</v>
      </c>
      <c r="L74">
        <v>3.9446189999999999</v>
      </c>
      <c r="M74">
        <v>1.1011420000000001</v>
      </c>
      <c r="N74">
        <v>-2.8434759999999999</v>
      </c>
      <c r="O74">
        <v>4.716151</v>
      </c>
      <c r="P74">
        <v>-1.3003180000000001</v>
      </c>
      <c r="Q74">
        <v>6.0164689999999998</v>
      </c>
      <c r="R74">
        <v>4.8540660000000004</v>
      </c>
      <c r="S74">
        <v>0.98530799999999996</v>
      </c>
      <c r="T74">
        <v>3.8687580000000001</v>
      </c>
      <c r="U74">
        <v>1.9834719999999999</v>
      </c>
      <c r="V74">
        <v>3.8075190000000001</v>
      </c>
      <c r="W74">
        <v>1.163932</v>
      </c>
      <c r="X74">
        <v>5.3022989999999997</v>
      </c>
      <c r="Y74">
        <v>4.138369</v>
      </c>
      <c r="Z74">
        <v>2.861551</v>
      </c>
      <c r="AA74">
        <v>2.2360829999999998</v>
      </c>
      <c r="AB74">
        <v>-0.62546800000000002</v>
      </c>
      <c r="AC74">
        <v>5.6595180000000003</v>
      </c>
      <c r="AD74">
        <v>-0.59724999999999995</v>
      </c>
      <c r="AE74">
        <v>6.2567680000000001</v>
      </c>
      <c r="AF74">
        <v>4.9544839999999999</v>
      </c>
      <c r="AG74">
        <v>-1.8761829999999999</v>
      </c>
      <c r="AH74">
        <v>6.830667</v>
      </c>
      <c r="AI74">
        <v>2.4311159999999998</v>
      </c>
      <c r="AJ74">
        <v>3.3453369999999998</v>
      </c>
      <c r="AK74">
        <v>1.86215</v>
      </c>
      <c r="AL74">
        <v>5.4643750000000004</v>
      </c>
      <c r="AM74">
        <v>3.6022259999999999</v>
      </c>
      <c r="AN74">
        <v>3.0407220000000001</v>
      </c>
      <c r="AO74">
        <v>1.117631</v>
      </c>
      <c r="AP74">
        <v>-1.9230910000000001</v>
      </c>
      <c r="AQ74">
        <v>5.5046109999999997</v>
      </c>
      <c r="AR74">
        <v>-1.187595</v>
      </c>
      <c r="AS74">
        <v>6.6922069999999998</v>
      </c>
      <c r="AT74">
        <v>5.8042360000000004</v>
      </c>
      <c r="AU74">
        <v>0.25070700000000001</v>
      </c>
      <c r="AV74">
        <v>5.553528</v>
      </c>
    </row>
    <row r="75" spans="1:48" x14ac:dyDescent="0.2">
      <c r="A75" t="s">
        <v>93</v>
      </c>
      <c r="B75">
        <f>VLOOKUP(A75,[1]SPSS!$A$1:$F$87,2,FALSE)</f>
        <v>1</v>
      </c>
      <c r="C75">
        <v>-1</v>
      </c>
      <c r="D75">
        <f>VLOOKUP(A75,[1]SPSS!$A$1:$F$87,4,FALSE)</f>
        <v>55</v>
      </c>
      <c r="E75">
        <f>VLOOKUP(A75,[1]SPSS!$A$1:$F$87,5,FALSE)</f>
        <v>1</v>
      </c>
      <c r="F75">
        <f>VLOOKUP(A75,[1]SPSS!$A$1:$F$87,6,FALSE)</f>
        <v>31</v>
      </c>
      <c r="G75">
        <v>1.7995650000000001</v>
      </c>
      <c r="H75">
        <v>-2.0998640000000002</v>
      </c>
      <c r="I75">
        <v>2.9546049999999999</v>
      </c>
      <c r="J75">
        <v>-3.1571449999999999</v>
      </c>
      <c r="K75">
        <v>-6.1117499999999998</v>
      </c>
      <c r="L75">
        <v>0.61827500000000002</v>
      </c>
      <c r="M75">
        <v>-1.0425819999999999</v>
      </c>
      <c r="N75">
        <v>-1.660857</v>
      </c>
      <c r="O75">
        <v>3.8685299999999998</v>
      </c>
      <c r="P75">
        <v>0.74164300000000005</v>
      </c>
      <c r="Q75">
        <v>3.1268880000000001</v>
      </c>
      <c r="R75">
        <v>4.2150040000000004</v>
      </c>
      <c r="S75">
        <v>2.4055260000000001</v>
      </c>
      <c r="T75">
        <v>1.809477</v>
      </c>
      <c r="U75">
        <v>1.8765369999999999</v>
      </c>
      <c r="V75">
        <v>-1.80261</v>
      </c>
      <c r="W75">
        <v>2.9183919999999999</v>
      </c>
      <c r="X75">
        <v>-2.3046609999999998</v>
      </c>
      <c r="Y75">
        <v>-5.223052</v>
      </c>
      <c r="Z75">
        <v>0.81100399999999995</v>
      </c>
      <c r="AA75">
        <v>-1.3005599999999999</v>
      </c>
      <c r="AB75">
        <v>-2.111564</v>
      </c>
      <c r="AC75">
        <v>3.8502770000000002</v>
      </c>
      <c r="AD75">
        <v>2.4852569999999998</v>
      </c>
      <c r="AE75">
        <v>1.365019</v>
      </c>
      <c r="AF75">
        <v>4.5051759999999996</v>
      </c>
      <c r="AG75">
        <v>6.9557900000000004</v>
      </c>
      <c r="AH75">
        <v>-2.4506139999999998</v>
      </c>
      <c r="AI75">
        <v>2.2570480000000002</v>
      </c>
      <c r="AJ75">
        <v>-1.7736229999999999</v>
      </c>
      <c r="AK75">
        <v>3.1911230000000002</v>
      </c>
      <c r="AL75">
        <v>-2.7873969999999999</v>
      </c>
      <c r="AM75">
        <v>-5.9785219999999999</v>
      </c>
      <c r="AN75">
        <v>1.301744</v>
      </c>
      <c r="AO75">
        <v>-0.75985000000000003</v>
      </c>
      <c r="AP75">
        <v>-2.0615939999999999</v>
      </c>
      <c r="AQ75">
        <v>4.4388389999999998</v>
      </c>
      <c r="AR75">
        <v>2.282314</v>
      </c>
      <c r="AS75">
        <v>2.1565259999999999</v>
      </c>
      <c r="AT75">
        <v>6.0614299999999997</v>
      </c>
      <c r="AU75">
        <v>6.1971590000000001</v>
      </c>
      <c r="AV75">
        <v>-0.13572899999999999</v>
      </c>
    </row>
    <row r="76" spans="1:48" x14ac:dyDescent="0.2">
      <c r="A76" t="s">
        <v>94</v>
      </c>
      <c r="B76">
        <f>VLOOKUP(A76,[1]SPSS!$A$1:$F$87,2,FALSE)</f>
        <v>1</v>
      </c>
      <c r="C76">
        <v>-1</v>
      </c>
      <c r="D76">
        <f>VLOOKUP(A76,[1]SPSS!$A$1:$F$87,4,FALSE)</f>
        <v>55</v>
      </c>
      <c r="E76">
        <f>VLOOKUP(A76,[1]SPSS!$A$1:$F$87,5,FALSE)</f>
        <v>1</v>
      </c>
      <c r="F76">
        <f>VLOOKUP(A76,[1]SPSS!$A$1:$F$87,6,FALSE)</f>
        <v>24</v>
      </c>
      <c r="G76">
        <v>-4.0357729999999998</v>
      </c>
      <c r="H76">
        <v>-2.0271080000000001</v>
      </c>
      <c r="I76">
        <v>-4.9525779999999999</v>
      </c>
      <c r="J76">
        <v>-4.0613530000000004</v>
      </c>
      <c r="K76">
        <v>0.89122400000000002</v>
      </c>
      <c r="L76">
        <v>-3.0981329999999998</v>
      </c>
      <c r="M76">
        <v>7.136E-3</v>
      </c>
      <c r="N76">
        <v>3.1052689999999998</v>
      </c>
      <c r="O76">
        <v>10.703735</v>
      </c>
      <c r="P76">
        <v>1.8689629999999999</v>
      </c>
      <c r="Q76">
        <v>8.8347750000000005</v>
      </c>
      <c r="R76">
        <v>12.78314</v>
      </c>
      <c r="S76">
        <v>5.8607399999999998</v>
      </c>
      <c r="T76">
        <v>6.9224009999999998</v>
      </c>
      <c r="U76">
        <v>-3.4252120000000001</v>
      </c>
      <c r="V76">
        <v>-1.410512</v>
      </c>
      <c r="W76">
        <v>-4.6954450000000003</v>
      </c>
      <c r="X76">
        <v>-3.6663790000000001</v>
      </c>
      <c r="Y76">
        <v>1.029066</v>
      </c>
      <c r="Z76">
        <v>-2.126112</v>
      </c>
      <c r="AA76">
        <v>0.84535400000000005</v>
      </c>
      <c r="AB76">
        <v>2.9714659999999999</v>
      </c>
      <c r="AC76">
        <v>13.179667999999999</v>
      </c>
      <c r="AD76">
        <v>3.2993769999999998</v>
      </c>
      <c r="AE76">
        <v>9.8802950000000003</v>
      </c>
      <c r="AF76">
        <v>14.486122999999999</v>
      </c>
      <c r="AG76">
        <v>8.8740380000000005</v>
      </c>
      <c r="AH76">
        <v>5.6120850000000004</v>
      </c>
      <c r="AI76">
        <v>-3.8649689999999999</v>
      </c>
      <c r="AJ76">
        <v>-2.018872</v>
      </c>
      <c r="AK76">
        <v>-4.889691</v>
      </c>
      <c r="AL76">
        <v>-4.1215260000000002</v>
      </c>
      <c r="AM76">
        <v>0.76816499999999999</v>
      </c>
      <c r="AN76">
        <v>-2.8169559999999998</v>
      </c>
      <c r="AO76">
        <v>8.3781999999999995E-2</v>
      </c>
      <c r="AP76">
        <v>2.900738</v>
      </c>
      <c r="AQ76">
        <v>13.122109999999999</v>
      </c>
      <c r="AR76">
        <v>3.5089999999999999</v>
      </c>
      <c r="AS76">
        <v>9.6131100000000007</v>
      </c>
      <c r="AT76">
        <v>14.700714</v>
      </c>
      <c r="AU76">
        <v>8.290483</v>
      </c>
      <c r="AV76">
        <v>6.4102319999999997</v>
      </c>
    </row>
    <row r="77" spans="1:48" ht="16" x14ac:dyDescent="0.2">
      <c r="A77" t="s">
        <v>95</v>
      </c>
      <c r="D77" s="1">
        <v>26</v>
      </c>
      <c r="E77" s="1">
        <v>1</v>
      </c>
      <c r="F77" s="1">
        <v>33</v>
      </c>
      <c r="G77">
        <v>-3.7907459999999999</v>
      </c>
      <c r="H77">
        <v>0.230403</v>
      </c>
      <c r="I77">
        <v>-4.0007979999999996</v>
      </c>
      <c r="J77">
        <v>1.921975</v>
      </c>
      <c r="K77">
        <v>5.9227730000000003</v>
      </c>
      <c r="L77">
        <v>-3.5759210000000001</v>
      </c>
      <c r="M77">
        <v>-1.461168</v>
      </c>
      <c r="N77">
        <v>2.1147529999999999</v>
      </c>
      <c r="O77">
        <v>9.6439070000000005</v>
      </c>
      <c r="P77">
        <v>2.7042169999999999</v>
      </c>
      <c r="Q77">
        <v>6.9396909999999998</v>
      </c>
      <c r="R77">
        <v>6.9650230000000004</v>
      </c>
      <c r="S77">
        <v>4.4011889999999996</v>
      </c>
      <c r="T77">
        <v>2.5638329999999998</v>
      </c>
      <c r="U77">
        <v>-0.56080600000000003</v>
      </c>
      <c r="V77">
        <v>2.535968</v>
      </c>
      <c r="W77">
        <v>0.81123400000000001</v>
      </c>
      <c r="X77">
        <v>4.9558920000000004</v>
      </c>
      <c r="Y77">
        <v>4.1446589999999999</v>
      </c>
      <c r="Z77">
        <v>-1.964029</v>
      </c>
      <c r="AA77">
        <v>0.11604399999999999</v>
      </c>
      <c r="AB77">
        <v>2.0800730000000001</v>
      </c>
      <c r="AC77">
        <v>14.635198000000001</v>
      </c>
      <c r="AD77">
        <v>7.8519009999999998</v>
      </c>
      <c r="AE77">
        <v>6.7832980000000003</v>
      </c>
      <c r="AF77">
        <v>9.7202769999999994</v>
      </c>
      <c r="AG77">
        <v>8.3983360000000005</v>
      </c>
      <c r="AH77">
        <v>1.321941</v>
      </c>
      <c r="AI77">
        <v>-2.8584849999999999</v>
      </c>
      <c r="AJ77">
        <v>1.2179629999999999</v>
      </c>
      <c r="AK77">
        <v>-2.0894460000000001</v>
      </c>
      <c r="AL77">
        <v>3.4973619999999999</v>
      </c>
      <c r="AM77">
        <v>5.5868080000000004</v>
      </c>
      <c r="AN77">
        <v>-3.645003</v>
      </c>
      <c r="AO77">
        <v>-1.061436</v>
      </c>
      <c r="AP77">
        <v>2.5835659999999998</v>
      </c>
      <c r="AQ77">
        <v>12.440008000000001</v>
      </c>
      <c r="AR77">
        <v>5.3424870000000002</v>
      </c>
      <c r="AS77">
        <v>7.0975210000000004</v>
      </c>
      <c r="AT77">
        <v>8.8251690000000007</v>
      </c>
      <c r="AU77">
        <v>6.909897</v>
      </c>
      <c r="AV77">
        <v>1.9152720000000001</v>
      </c>
    </row>
    <row r="78" spans="1:48" ht="16" x14ac:dyDescent="0.2">
      <c r="A78" t="s">
        <v>96</v>
      </c>
      <c r="D78" s="1">
        <v>52</v>
      </c>
      <c r="E78" s="1">
        <v>2</v>
      </c>
      <c r="F78" s="1">
        <v>73</v>
      </c>
      <c r="G78">
        <v>-8.1928380000000001</v>
      </c>
      <c r="H78">
        <v>-9.9406389999999991</v>
      </c>
      <c r="I78">
        <v>-8.6428069999999995</v>
      </c>
      <c r="J78">
        <v>-9.9564699999999995</v>
      </c>
      <c r="K78">
        <v>-1.3136650000000001</v>
      </c>
      <c r="L78">
        <v>-7.752866</v>
      </c>
      <c r="M78">
        <v>-9.9248089999999998</v>
      </c>
      <c r="N78">
        <v>-2.1719400000000002</v>
      </c>
      <c r="O78">
        <v>-1.9933080000000001</v>
      </c>
      <c r="P78">
        <v>-2.9180609999999998</v>
      </c>
      <c r="Q78">
        <v>0.92475300000000005</v>
      </c>
      <c r="R78">
        <v>5.4160589999999997</v>
      </c>
      <c r="S78">
        <v>7.8991150000000001</v>
      </c>
      <c r="T78">
        <v>-2.4830570000000001</v>
      </c>
      <c r="U78">
        <v>-5.8964309999999998</v>
      </c>
      <c r="V78">
        <v>-7.620101</v>
      </c>
      <c r="W78">
        <v>-6.3784640000000001</v>
      </c>
      <c r="X78">
        <v>-8.2429039999999993</v>
      </c>
      <c r="Y78">
        <v>-1.8644369999999999</v>
      </c>
      <c r="Z78">
        <v>-5.4251120000000004</v>
      </c>
      <c r="AA78">
        <v>-6.9972969999999997</v>
      </c>
      <c r="AB78">
        <v>-1.5721879999999999</v>
      </c>
      <c r="AC78">
        <v>-6.8046999999999996E-2</v>
      </c>
      <c r="AD78">
        <v>0.12624099999999999</v>
      </c>
      <c r="AE78">
        <v>-0.19428799999999999</v>
      </c>
      <c r="AF78">
        <v>9.4034119999999994</v>
      </c>
      <c r="AG78">
        <v>12.392640999999999</v>
      </c>
      <c r="AH78">
        <v>-2.9892310000000002</v>
      </c>
      <c r="AI78">
        <v>-7.2650420000000002</v>
      </c>
      <c r="AJ78">
        <v>-9.3537049999999997</v>
      </c>
      <c r="AK78">
        <v>-7.5132300000000001</v>
      </c>
      <c r="AL78">
        <v>-9.7016430000000007</v>
      </c>
      <c r="AM78">
        <v>-2.188415</v>
      </c>
      <c r="AN78">
        <v>-7.0223699999999996</v>
      </c>
      <c r="AO78">
        <v>-9.0057679999999998</v>
      </c>
      <c r="AP78">
        <v>-1.9833959999999999</v>
      </c>
      <c r="AQ78">
        <v>-1.2593289999999999</v>
      </c>
      <c r="AR78">
        <v>-1.861621</v>
      </c>
      <c r="AS78">
        <v>0.60229200000000005</v>
      </c>
      <c r="AT78">
        <v>7.712726</v>
      </c>
      <c r="AU78">
        <v>9.9944729999999993</v>
      </c>
      <c r="AV78">
        <v>-2.281749</v>
      </c>
    </row>
    <row r="79" spans="1:48" ht="16" x14ac:dyDescent="0.2">
      <c r="A79" t="s">
        <v>97</v>
      </c>
      <c r="D79" s="1">
        <v>51</v>
      </c>
      <c r="E79" s="1">
        <v>1</v>
      </c>
      <c r="F79" s="1">
        <v>80</v>
      </c>
      <c r="G79">
        <v>0.87147200000000002</v>
      </c>
      <c r="H79">
        <v>1.807391</v>
      </c>
      <c r="I79">
        <v>0.490591</v>
      </c>
      <c r="J79">
        <v>1.5239039999999999</v>
      </c>
      <c r="K79">
        <v>1.033312</v>
      </c>
      <c r="L79">
        <v>1.2350399999999999</v>
      </c>
      <c r="M79">
        <v>2.090878</v>
      </c>
      <c r="N79">
        <v>0.85583799999999999</v>
      </c>
      <c r="O79">
        <v>15.417251</v>
      </c>
      <c r="P79">
        <v>-7.1855950000000002</v>
      </c>
      <c r="Q79">
        <v>22.60284</v>
      </c>
      <c r="R79">
        <v>19.415344000000001</v>
      </c>
      <c r="S79">
        <v>9.5875599999999999</v>
      </c>
      <c r="T79">
        <v>9.8277870000000007</v>
      </c>
      <c r="U79">
        <v>2.65726</v>
      </c>
      <c r="V79">
        <v>-1.1949689999999999</v>
      </c>
      <c r="W79">
        <v>1.8107260000000001</v>
      </c>
      <c r="X79">
        <v>-1.298951</v>
      </c>
      <c r="Y79">
        <v>-3.109677</v>
      </c>
      <c r="Z79">
        <v>3.4653160000000001</v>
      </c>
      <c r="AA79">
        <v>-1.0909880000000001</v>
      </c>
      <c r="AB79">
        <v>-4.5563039999999999</v>
      </c>
      <c r="AC79">
        <v>12.291767</v>
      </c>
      <c r="AD79">
        <v>-3.8607779999999998</v>
      </c>
      <c r="AE79">
        <v>16.152539999999998</v>
      </c>
      <c r="AF79">
        <v>17.802423000000001</v>
      </c>
      <c r="AG79">
        <v>9.6519069999999996</v>
      </c>
      <c r="AH79">
        <v>8.1505150000000004</v>
      </c>
      <c r="AI79">
        <v>1.617775</v>
      </c>
      <c r="AJ79">
        <v>1.4754389999999999</v>
      </c>
      <c r="AK79">
        <v>1.3722840000000001</v>
      </c>
      <c r="AL79">
        <v>2.5159509999999998</v>
      </c>
      <c r="AM79">
        <v>1.143667</v>
      </c>
      <c r="AN79">
        <v>1.8521080000000001</v>
      </c>
      <c r="AO79">
        <v>0.43492700000000001</v>
      </c>
      <c r="AP79">
        <v>-1.417181</v>
      </c>
      <c r="AQ79">
        <v>10.25342</v>
      </c>
      <c r="AR79">
        <v>-4.6392100000000003</v>
      </c>
      <c r="AS79">
        <v>14.892631</v>
      </c>
      <c r="AT79">
        <v>19.891113000000001</v>
      </c>
      <c r="AU79">
        <v>10.153425</v>
      </c>
      <c r="AV79">
        <v>9.7376860000000001</v>
      </c>
    </row>
    <row r="80" spans="1:48" ht="16" x14ac:dyDescent="0.2">
      <c r="A80" t="s">
        <v>98</v>
      </c>
      <c r="D80" s="1">
        <v>38</v>
      </c>
      <c r="E80" s="1">
        <v>1</v>
      </c>
      <c r="F80" s="1">
        <v>123</v>
      </c>
      <c r="G80">
        <v>2.9708760000000001</v>
      </c>
      <c r="H80">
        <v>1.2135739999999999</v>
      </c>
      <c r="I80">
        <v>1.7217279999999999</v>
      </c>
      <c r="J80">
        <v>-0.59953400000000001</v>
      </c>
      <c r="K80">
        <v>-2.3212619999999999</v>
      </c>
      <c r="L80">
        <v>4.2200249999999997</v>
      </c>
      <c r="M80">
        <v>3.0720100000000001</v>
      </c>
      <c r="N80">
        <v>-1.1480159999999999</v>
      </c>
      <c r="O80">
        <v>14.239909000000001</v>
      </c>
      <c r="P80">
        <v>18.192955000000001</v>
      </c>
      <c r="Q80">
        <v>-3.9530439999999998</v>
      </c>
      <c r="R80">
        <v>18.051392</v>
      </c>
      <c r="S80">
        <v>14.558403</v>
      </c>
      <c r="T80">
        <v>3.4929839999999999</v>
      </c>
      <c r="U80">
        <v>5.4169660000000004</v>
      </c>
      <c r="V80">
        <v>2.1599560000000002</v>
      </c>
      <c r="W80">
        <v>5.7419460000000004</v>
      </c>
      <c r="X80">
        <v>0.46706500000000001</v>
      </c>
      <c r="Y80">
        <v>-5.2748790000000003</v>
      </c>
      <c r="Z80">
        <v>5.0919879999999997</v>
      </c>
      <c r="AA80">
        <v>3.895168</v>
      </c>
      <c r="AB80">
        <v>-1.1968190000000001</v>
      </c>
      <c r="AC80">
        <v>17.106428000000001</v>
      </c>
      <c r="AD80">
        <v>19.653198</v>
      </c>
      <c r="AE80">
        <v>-2.5467659999999999</v>
      </c>
      <c r="AF80">
        <v>19.003447000000001</v>
      </c>
      <c r="AG80">
        <v>16.325388</v>
      </c>
      <c r="AH80">
        <v>2.6780620000000002</v>
      </c>
      <c r="AI80">
        <v>4.6012089999999999</v>
      </c>
      <c r="AJ80">
        <v>2.0695510000000001</v>
      </c>
      <c r="AK80">
        <v>6.2081609999999996</v>
      </c>
      <c r="AL80">
        <v>0.40485599999999999</v>
      </c>
      <c r="AM80">
        <v>-5.8033039999999998</v>
      </c>
      <c r="AN80">
        <v>2.9942579999999999</v>
      </c>
      <c r="AO80">
        <v>3.7758630000000002</v>
      </c>
      <c r="AP80">
        <v>0.78160499999999999</v>
      </c>
      <c r="AQ80">
        <v>15.906582</v>
      </c>
      <c r="AR80">
        <v>20.798666000000001</v>
      </c>
      <c r="AS80">
        <v>-4.8920830000000004</v>
      </c>
      <c r="AT80">
        <v>20.10314</v>
      </c>
      <c r="AU80">
        <v>16.334070000000001</v>
      </c>
      <c r="AV80">
        <v>3.7690679999999999</v>
      </c>
    </row>
    <row r="81" spans="1:48" ht="16" x14ac:dyDescent="0.2">
      <c r="A81" t="s">
        <v>99</v>
      </c>
      <c r="D81" s="1">
        <v>28</v>
      </c>
      <c r="E81" s="1">
        <v>1</v>
      </c>
      <c r="F81" s="1">
        <v>0</v>
      </c>
      <c r="G81">
        <v>-2.940404</v>
      </c>
      <c r="H81">
        <v>-2.006704</v>
      </c>
      <c r="I81">
        <v>-1.699274</v>
      </c>
      <c r="J81">
        <v>-0.68667</v>
      </c>
      <c r="K81">
        <v>1.012605</v>
      </c>
      <c r="L81">
        <v>-4.1539520000000003</v>
      </c>
      <c r="M81">
        <v>-3.3267389999999999</v>
      </c>
      <c r="N81">
        <v>0.827214</v>
      </c>
      <c r="O81">
        <v>8.4278110000000002</v>
      </c>
      <c r="P81">
        <v>1.4032480000000001</v>
      </c>
      <c r="Q81">
        <v>7.0245629999999997</v>
      </c>
      <c r="R81">
        <v>6.7450919999999996</v>
      </c>
      <c r="S81">
        <v>2.7563</v>
      </c>
      <c r="T81">
        <v>3.988794</v>
      </c>
      <c r="U81">
        <v>-2.01092</v>
      </c>
      <c r="V81">
        <v>-0.12435499999999999</v>
      </c>
      <c r="W81">
        <v>-1.342168</v>
      </c>
      <c r="X81">
        <v>1.678876</v>
      </c>
      <c r="Y81">
        <v>3.0210439999999998</v>
      </c>
      <c r="Z81">
        <v>-2.6648100000000001</v>
      </c>
      <c r="AA81">
        <v>-1.9275850000000001</v>
      </c>
      <c r="AB81">
        <v>0.73722500000000002</v>
      </c>
      <c r="AC81">
        <v>11.664024</v>
      </c>
      <c r="AD81">
        <v>5.0337399999999999</v>
      </c>
      <c r="AE81">
        <v>6.6302849999999998</v>
      </c>
      <c r="AF81">
        <v>10.357397000000001</v>
      </c>
      <c r="AG81">
        <v>8.5828699999999998</v>
      </c>
      <c r="AH81">
        <v>1.7745249999999999</v>
      </c>
      <c r="AI81">
        <v>-2.4667650000000001</v>
      </c>
      <c r="AJ81">
        <v>-1.6308510000000001</v>
      </c>
      <c r="AK81">
        <v>-1.4886809999999999</v>
      </c>
      <c r="AL81">
        <v>-0.36247000000000001</v>
      </c>
      <c r="AM81">
        <v>1.1262110000000001</v>
      </c>
      <c r="AN81">
        <v>-3.423114</v>
      </c>
      <c r="AO81">
        <v>-2.8992309999999999</v>
      </c>
      <c r="AP81">
        <v>0.52388199999999996</v>
      </c>
      <c r="AQ81">
        <v>11.882914</v>
      </c>
      <c r="AR81">
        <v>4.451759</v>
      </c>
      <c r="AS81">
        <v>7.4311579999999999</v>
      </c>
      <c r="AT81">
        <v>10.039033999999999</v>
      </c>
      <c r="AU81">
        <v>6.5077819999999997</v>
      </c>
      <c r="AV81">
        <v>3.531253</v>
      </c>
    </row>
    <row r="82" spans="1:48" ht="16" x14ac:dyDescent="0.2">
      <c r="A82" t="s">
        <v>100</v>
      </c>
      <c r="D82" s="1">
        <v>45</v>
      </c>
      <c r="E82" s="1">
        <v>1</v>
      </c>
      <c r="F82" s="1">
        <v>47</v>
      </c>
      <c r="G82">
        <v>-0.340534</v>
      </c>
      <c r="H82">
        <v>2.0557219999999998</v>
      </c>
      <c r="I82">
        <v>-0.77886299999999997</v>
      </c>
      <c r="J82">
        <v>0.66895800000000005</v>
      </c>
      <c r="K82">
        <v>1.447821</v>
      </c>
      <c r="L82">
        <v>9.7794000000000006E-2</v>
      </c>
      <c r="M82">
        <v>3.4424869999999999</v>
      </c>
      <c r="N82">
        <v>3.3446929999999999</v>
      </c>
      <c r="O82">
        <v>8.5346329999999995</v>
      </c>
      <c r="P82">
        <v>2.4070589999999998</v>
      </c>
      <c r="Q82">
        <v>6.1275760000000004</v>
      </c>
      <c r="R82">
        <v>5.9904400000000004</v>
      </c>
      <c r="S82">
        <v>5.8376619999999999</v>
      </c>
      <c r="T82">
        <v>0.15278</v>
      </c>
      <c r="U82">
        <v>2.5350380000000001</v>
      </c>
      <c r="V82">
        <v>3.3326440000000002</v>
      </c>
      <c r="W82">
        <v>0.59091400000000005</v>
      </c>
      <c r="X82">
        <v>1.9011819999999999</v>
      </c>
      <c r="Y82">
        <v>1.310268</v>
      </c>
      <c r="Z82">
        <v>4.4791610000000004</v>
      </c>
      <c r="AA82">
        <v>4.764106</v>
      </c>
      <c r="AB82">
        <v>0.284945</v>
      </c>
      <c r="AC82">
        <v>9.9893540000000005</v>
      </c>
      <c r="AD82">
        <v>5.4436479999999996</v>
      </c>
      <c r="AE82">
        <v>4.545706</v>
      </c>
      <c r="AF82">
        <v>7.5496949999999998</v>
      </c>
      <c r="AG82">
        <v>7.3332179999999996</v>
      </c>
      <c r="AH82">
        <v>0.216475</v>
      </c>
      <c r="AI82">
        <v>2.2905999999999999E-2</v>
      </c>
      <c r="AJ82">
        <v>2.3027129999999998</v>
      </c>
      <c r="AK82">
        <v>-1.3045070000000001</v>
      </c>
      <c r="AL82">
        <v>0.73215200000000003</v>
      </c>
      <c r="AM82">
        <v>2.0366590000000002</v>
      </c>
      <c r="AN82">
        <v>1.350319</v>
      </c>
      <c r="AO82">
        <v>3.8732730000000002</v>
      </c>
      <c r="AP82">
        <v>2.5229539999999999</v>
      </c>
      <c r="AQ82">
        <v>10.185596</v>
      </c>
      <c r="AR82">
        <v>5.4839149999999997</v>
      </c>
      <c r="AS82">
        <v>4.7016840000000002</v>
      </c>
      <c r="AT82">
        <v>6.8931779999999998</v>
      </c>
      <c r="AU82">
        <v>6.2881679999999998</v>
      </c>
      <c r="AV82">
        <v>0.60500799999999999</v>
      </c>
    </row>
    <row r="83" spans="1:48" ht="16" x14ac:dyDescent="0.2">
      <c r="A83" t="s">
        <v>101</v>
      </c>
      <c r="D83" s="1">
        <v>46</v>
      </c>
      <c r="E83" s="1">
        <v>1</v>
      </c>
      <c r="F83" s="1">
        <v>0</v>
      </c>
      <c r="G83">
        <v>2.4943460000000002</v>
      </c>
      <c r="H83">
        <v>3.4609209999999999</v>
      </c>
      <c r="I83">
        <v>2.6046559999999999</v>
      </c>
      <c r="J83">
        <v>3.6574810000000002</v>
      </c>
      <c r="K83">
        <v>1.052826</v>
      </c>
      <c r="L83">
        <v>2.384036</v>
      </c>
      <c r="M83">
        <v>3.2643599999999999</v>
      </c>
      <c r="N83">
        <v>0.880324</v>
      </c>
      <c r="O83">
        <v>4.2866080000000002</v>
      </c>
      <c r="P83">
        <v>5.7483649999999997</v>
      </c>
      <c r="Q83">
        <v>-1.4617560000000001</v>
      </c>
      <c r="R83">
        <v>1.7464029999999999</v>
      </c>
      <c r="S83">
        <v>10.531157</v>
      </c>
      <c r="T83">
        <v>-8.7847550000000005</v>
      </c>
      <c r="U83">
        <v>0.85394300000000001</v>
      </c>
      <c r="V83">
        <v>3.0190790000000001</v>
      </c>
      <c r="W83">
        <v>0.82171000000000005</v>
      </c>
      <c r="X83">
        <v>3.3253780000000002</v>
      </c>
      <c r="Y83">
        <v>2.5036679999999998</v>
      </c>
      <c r="Z83">
        <v>0.88617699999999999</v>
      </c>
      <c r="AA83">
        <v>2.7127810000000001</v>
      </c>
      <c r="AB83">
        <v>1.826603</v>
      </c>
      <c r="AC83">
        <v>3.9785499999999998</v>
      </c>
      <c r="AD83">
        <v>4.1862659999999998</v>
      </c>
      <c r="AE83">
        <v>-0.20771600000000001</v>
      </c>
      <c r="AF83">
        <v>4.6294659999999999</v>
      </c>
      <c r="AG83">
        <v>9.3386949999999995</v>
      </c>
      <c r="AH83">
        <v>-4.7092280000000004</v>
      </c>
      <c r="AI83">
        <v>1.8557840000000001</v>
      </c>
      <c r="AJ83">
        <v>3.4065650000000001</v>
      </c>
      <c r="AK83">
        <v>1.8132459999999999</v>
      </c>
      <c r="AL83">
        <v>3.4455269999999998</v>
      </c>
      <c r="AM83">
        <v>1.63228</v>
      </c>
      <c r="AN83">
        <v>1.8983209999999999</v>
      </c>
      <c r="AO83">
        <v>3.3676050000000002</v>
      </c>
      <c r="AP83">
        <v>1.469284</v>
      </c>
      <c r="AQ83">
        <v>4.4149849999999997</v>
      </c>
      <c r="AR83">
        <v>5.3560819999999998</v>
      </c>
      <c r="AS83">
        <v>-0.94109799999999999</v>
      </c>
      <c r="AT83">
        <v>3.497671</v>
      </c>
      <c r="AU83">
        <v>11.233307999999999</v>
      </c>
      <c r="AV83">
        <v>-7.7356379999999998</v>
      </c>
    </row>
    <row r="84" spans="1:48" ht="16" x14ac:dyDescent="0.2">
      <c r="A84" t="s">
        <v>102</v>
      </c>
      <c r="D84" s="1">
        <v>42</v>
      </c>
      <c r="E84" s="1">
        <v>2</v>
      </c>
      <c r="F84" s="1">
        <v>0</v>
      </c>
      <c r="G84">
        <v>-1.564147</v>
      </c>
      <c r="H84">
        <v>1.7100709999999999</v>
      </c>
      <c r="I84">
        <v>1.7774129999999999</v>
      </c>
      <c r="J84">
        <v>5.2017959999999999</v>
      </c>
      <c r="K84">
        <v>3.4243839999999999</v>
      </c>
      <c r="L84">
        <v>-5.3341139999999996</v>
      </c>
      <c r="M84">
        <v>-2.3478789999999998</v>
      </c>
      <c r="N84">
        <v>2.9862329999999999</v>
      </c>
      <c r="O84">
        <v>28.686806000000001</v>
      </c>
      <c r="P84">
        <v>29.639799</v>
      </c>
      <c r="Q84">
        <v>-0.95299</v>
      </c>
      <c r="R84">
        <v>24.154039000000001</v>
      </c>
      <c r="S84">
        <v>21.235458000000001</v>
      </c>
      <c r="T84">
        <v>2.9185780000000001</v>
      </c>
      <c r="U84">
        <v>3.4636800000000001</v>
      </c>
      <c r="V84">
        <v>2.8546339999999999</v>
      </c>
      <c r="W84">
        <v>3.035917</v>
      </c>
      <c r="X84">
        <v>5.2372880000000004</v>
      </c>
      <c r="Y84">
        <v>2.2013720000000001</v>
      </c>
      <c r="Z84">
        <v>3.946285</v>
      </c>
      <c r="AA84">
        <v>8.5604E-2</v>
      </c>
      <c r="AB84">
        <v>-3.8606820000000002</v>
      </c>
      <c r="AC84">
        <v>34.273975</v>
      </c>
      <c r="AD84">
        <v>30.898672000000001</v>
      </c>
      <c r="AE84">
        <v>3.3753039999999999</v>
      </c>
      <c r="AF84">
        <v>27.057148000000002</v>
      </c>
      <c r="AG84">
        <v>25.383199999999999</v>
      </c>
      <c r="AH84">
        <v>1.673953</v>
      </c>
      <c r="AI84">
        <v>1.8268120000000001</v>
      </c>
      <c r="AJ84">
        <v>1.6530069999999999</v>
      </c>
      <c r="AK84">
        <v>2.7076359999999999</v>
      </c>
      <c r="AL84">
        <v>4.5820600000000002</v>
      </c>
      <c r="AM84">
        <v>1.8744240000000001</v>
      </c>
      <c r="AN84">
        <v>0.83306199999999997</v>
      </c>
      <c r="AO84">
        <v>-1.7510289999999999</v>
      </c>
      <c r="AP84">
        <v>-2.5840909999999999</v>
      </c>
      <c r="AQ84">
        <v>34.131915999999997</v>
      </c>
      <c r="AR84">
        <v>30.222059000000002</v>
      </c>
      <c r="AS84">
        <v>3.9098549999999999</v>
      </c>
      <c r="AT84">
        <v>26.165199000000001</v>
      </c>
      <c r="AU84">
        <v>24.272162999999999</v>
      </c>
      <c r="AV84">
        <v>1.8930439999999999</v>
      </c>
    </row>
    <row r="85" spans="1:48" ht="16" x14ac:dyDescent="0.2">
      <c r="A85" t="s">
        <v>103</v>
      </c>
      <c r="D85" s="1">
        <v>49</v>
      </c>
      <c r="E85" s="1">
        <v>1</v>
      </c>
      <c r="F85" s="1">
        <v>0</v>
      </c>
      <c r="G85">
        <v>-1.5904430000000001</v>
      </c>
      <c r="H85">
        <v>-4.5910359999999999</v>
      </c>
      <c r="I85">
        <v>-0.166188</v>
      </c>
      <c r="J85">
        <v>-4.5687040000000003</v>
      </c>
      <c r="K85">
        <v>-4.4025150000000002</v>
      </c>
      <c r="L85">
        <v>-3.0146980000000001</v>
      </c>
      <c r="M85">
        <v>-4.6133680000000004</v>
      </c>
      <c r="N85">
        <v>-1.59867</v>
      </c>
      <c r="O85">
        <v>15.299567</v>
      </c>
      <c r="P85">
        <v>9.7466629999999999</v>
      </c>
      <c r="Q85">
        <v>5.5529000000000002</v>
      </c>
      <c r="R85">
        <v>11.7262</v>
      </c>
      <c r="S85">
        <v>15.344344</v>
      </c>
      <c r="T85">
        <v>-3.6181459999999999</v>
      </c>
      <c r="U85">
        <v>1.5597780000000001</v>
      </c>
      <c r="V85">
        <v>-0.84168200000000004</v>
      </c>
      <c r="W85">
        <v>3.0892089999999999</v>
      </c>
      <c r="X85">
        <v>-1.8265480000000001</v>
      </c>
      <c r="Y85">
        <v>-4.9157570000000002</v>
      </c>
      <c r="Z85">
        <v>3.0346000000000001E-2</v>
      </c>
      <c r="AA85">
        <v>0.143183</v>
      </c>
      <c r="AB85">
        <v>0.11283700000000001</v>
      </c>
      <c r="AC85">
        <v>15.544028000000001</v>
      </c>
      <c r="AD85">
        <v>14.727816000000001</v>
      </c>
      <c r="AE85">
        <v>0.81621299999999997</v>
      </c>
      <c r="AF85">
        <v>14.81634</v>
      </c>
      <c r="AG85">
        <v>20.779551000000001</v>
      </c>
      <c r="AH85">
        <v>-5.9632160000000001</v>
      </c>
      <c r="AI85">
        <v>-0.73282899999999995</v>
      </c>
      <c r="AJ85">
        <v>-3.4834689999999999</v>
      </c>
      <c r="AK85">
        <v>0.68524200000000002</v>
      </c>
      <c r="AL85">
        <v>-4.0776880000000002</v>
      </c>
      <c r="AM85">
        <v>-4.7629289999999997</v>
      </c>
      <c r="AN85">
        <v>-2.1509010000000002</v>
      </c>
      <c r="AO85">
        <v>-2.889249</v>
      </c>
      <c r="AP85">
        <v>-0.738348</v>
      </c>
      <c r="AQ85">
        <v>16.519220000000001</v>
      </c>
      <c r="AR85">
        <v>13.749782</v>
      </c>
      <c r="AS85">
        <v>2.7694390000000002</v>
      </c>
      <c r="AT85">
        <v>14.933747</v>
      </c>
      <c r="AU85">
        <v>20.459081999999999</v>
      </c>
      <c r="AV85">
        <v>-5.5253379999999996</v>
      </c>
    </row>
  </sheetData>
  <autoFilter ref="B1:B85" xr:uid="{6154BC8D-7EA0-104B-84EA-0EA424356B1A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59f02d-5893-4320-bddc-4676827c17e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89177CE8279B47A0F1724028094282" ma:contentTypeVersion="16" ma:contentTypeDescription="Create a new document." ma:contentTypeScope="" ma:versionID="f2132eff01d5c50140375705bf09781b">
  <xsd:schema xmlns:xsd="http://www.w3.org/2001/XMLSchema" xmlns:xs="http://www.w3.org/2001/XMLSchema" xmlns:p="http://schemas.microsoft.com/office/2006/metadata/properties" xmlns:ns3="2d59f02d-5893-4320-bddc-4676827c17eb" xmlns:ns4="5d0410f2-bef2-4ee6-8a3e-fae655e7a71c" targetNamespace="http://schemas.microsoft.com/office/2006/metadata/properties" ma:root="true" ma:fieldsID="8ee9642b5b29b0a5c2ccd16a37de68e8" ns3:_="" ns4:_="">
    <xsd:import namespace="2d59f02d-5893-4320-bddc-4676827c17eb"/>
    <xsd:import namespace="5d0410f2-bef2-4ee6-8a3e-fae655e7a7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59f02d-5893-4320-bddc-4676827c17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0410f2-bef2-4ee6-8a3e-fae655e7a7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D54D3A-2CE3-4066-AFBD-F94FF380D0A1}">
  <ds:schemaRefs>
    <ds:schemaRef ds:uri="http://schemas.microsoft.com/office/2006/metadata/properties"/>
    <ds:schemaRef ds:uri="http://schemas.microsoft.com/office/infopath/2007/PartnerControls"/>
    <ds:schemaRef ds:uri="2d59f02d-5893-4320-bddc-4676827c17eb"/>
  </ds:schemaRefs>
</ds:datastoreItem>
</file>

<file path=customXml/itemProps2.xml><?xml version="1.0" encoding="utf-8"?>
<ds:datastoreItem xmlns:ds="http://schemas.openxmlformats.org/officeDocument/2006/customXml" ds:itemID="{BE8C058C-769E-4637-B019-DFADD9E10F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1BD459-36DF-4548-AC40-21C2801ACD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59f02d-5893-4320-bddc-4676827c17eb"/>
    <ds:schemaRef ds:uri="5d0410f2-bef2-4ee6-8a3e-fae655e7a7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N200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Merna Zaki</cp:lastModifiedBy>
  <cp:revision/>
  <dcterms:created xsi:type="dcterms:W3CDTF">2025-03-19T17:52:02Z</dcterms:created>
  <dcterms:modified xsi:type="dcterms:W3CDTF">2025-05-02T01:35:17Z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0x010100FF89177CE8279B47A0F1724028094282</vt:lpwstr>
  </property>
</Properties>
</file>