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1.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2.xml" ContentType="application/vnd.openxmlformats-officedocument.themeOverrid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3.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13_ncr:1_{A28DD9B1-BA84-4F64-BE90-3FB8BC9D6067}" xr6:coauthVersionLast="47" xr6:coauthVersionMax="47" xr10:uidLastSave="{00000000-0000-0000-0000-000000000000}"/>
  <bookViews>
    <workbookView xWindow="-120" yWindow="-120" windowWidth="20730" windowHeight="11160" activeTab="3" xr2:uid="{00000000-000D-0000-FFFF-FFFF00000000}"/>
  </bookViews>
  <sheets>
    <sheet name="bike_buyers" sheetId="1" r:id="rId1"/>
    <sheet name="Working sheet" sheetId="2" r:id="rId2"/>
    <sheet name="Pivot table " sheetId="3" r:id="rId3"/>
    <sheet name="DASHBOARD" sheetId="4" r:id="rId4"/>
  </sheets>
  <definedNames>
    <definedName name="_xlnm._FilterDatabase" localSheetId="0" hidden="1">bike_buyers!$A$1:$M$1001</definedName>
    <definedName name="_xlnm._FilterDatabase" localSheetId="2" hidden="1">'Pivot table '!$A$1:$N$1</definedName>
    <definedName name="_xlnm._FilterDatabase" localSheetId="1" hidden="1">'Working sheet'!$A$1:$N$1</definedName>
    <definedName name="Slicer_Education">#N/A</definedName>
    <definedName name="Slicer_Region">#N/A</definedName>
    <definedName name="Slicer_Satus">#N/A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<sst xmlns="http://schemas.openxmlformats.org/spreadsheetml/2006/main" count="16274" uniqueCount="53">
  <si>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</si>
  <si>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</si>
  <si>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</si>
  <si>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</si>
  <si>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</si>
  <si>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</si>
  <si>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</si>
  <si>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</si>
  <si>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</si>
  <si>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</si>
  <si>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</si>
  <si>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</si>
  <si>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</si>
  <si>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</si>
  <si>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</si>
  <si>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</si>
  <si>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</si>
  <si>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</si>
  <si>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</si>
  <si>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</si>
  <si>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</si>
  <si>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</si>
  <si>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</si>
  <si>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</si>
  <si>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</si>
  <si>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</si>
  <si>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</si>
  <si>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</si>
  <si>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</si>
  <si>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</si>
  <si>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</si>
  <si>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</si>
  <si>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</si>
  <si>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</si>
  <si>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</si>
  <si>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</si>
  <si>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</si>
  <si>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</si>
  <si>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</si>
  <si>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</si>
  <si>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 xml:space="preserve">age range </t>
  </si>
  <si>
    <t>Satus</t>
  </si>
  <si>
    <t>Row Labels</t>
  </si>
  <si>
    <t>Grand Total</t>
  </si>
  <si>
    <t>Column Labels</t>
  </si>
  <si>
    <t>Average of Income</t>
  </si>
  <si>
    <t xml:space="preserve">More than 10 miles </t>
  </si>
  <si>
    <t>Count of Purchased Bike</t>
  </si>
  <si>
    <t>Allesence</t>
  </si>
  <si>
    <t>middle age</t>
  </si>
  <si>
    <t>Sum of Age</t>
  </si>
  <si>
    <t xml:space="preserve">BIKE SALES DASHBOARD </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</si>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</sst>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quot;$&quot;#,##0.00"/>
    <numFmt numFmtId="165"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42" applyNumberFormat="1" applyFont="1"/>
    <xf numFmtId="0" fontId="16" fillId="0" borderId="0" xfId="0" applyFont="1"/>
    <xf numFmtId="165" fontId="16" fillId="0" borderId="0" xfId="42" applyNumberFormat="1" applyFont="1"/>
    <xf numFmtId="0"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xf>
    <xf numFmtId="0" fontId="0" fillId="33" borderId="0" xfId="0"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-portofolio project 4.xlsx]Pivot table !PivotTable1</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Average income</a:t>
            </a:r>
            <a:r>
              <a:rPr lang="en-US" baseline="0"/>
              <a:t> per purchas </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fr-FR"/>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 '!$B$1:$B$2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cat>
            <c:strRef>
              <c:f>'Pivot table '!$A$3:$A$5</c:f>
              <c:strCache>
                <c:ptCount val="2"/>
                <c:pt idx="0">
                  <c:v>Female</c:v>
                </c:pt>
                <c:pt idx="1">
                  <c:v>Male</c:v>
                </c:pt>
              </c:strCache>
            </c:strRef>
          </c:cat>
          <c:val>
            <c:numRef>
              <c:f>'Pivot table '!$B$3:$B$5</c:f>
              <c:numCache>
                <c:formatCode>General</c:formatCode>
                <c:ptCount val="2"/>
                <c:pt idx="0">
                  <c:v>53440</c:v>
                </c:pt>
                <c:pt idx="1">
                  <c:v>56208.178438661707</c:v>
                </c:pt>
              </c:numCache>
            </c:numRef>
          </c:val>
          <c:extLst>
            <c:ext xmlns:c16="http://schemas.microsoft.com/office/drawing/2014/chart" uri="{C3380CC4-5D6E-409C-BE32-E72D297353CC}">
              <c16:uniqueId val="{00000000-E3E6-4CB9-83AB-D6C49380AEB5}"/>
            </c:ext>
          </c:extLst>
        </c:ser>
        <c:ser>
          <c:idx val="1"/>
          <c:order val="1"/>
          <c:tx>
            <c:strRef>
              <c:f>'Pivot table '!$C$1:$C$2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invertIfNegative val="0"/>
          <c:cat>
            <c:strRef>
              <c:f>'Pivot table '!$A$3:$A$5</c:f>
              <c:strCache>
                <c:ptCount val="2"/>
                <c:pt idx="0">
                  <c:v>Female</c:v>
                </c:pt>
                <c:pt idx="1">
                  <c:v>Male</c:v>
                </c:pt>
              </c:strCache>
            </c:strRef>
          </c:cat>
          <c:val>
            <c:numRef>
              <c:f>'Pivot table '!$C$3:$C$5</c:f>
              <c:numCache>
                <c:formatCode>General</c:formatCode>
                <c:ptCount val="2"/>
                <c:pt idx="0">
                  <c:v>55774.058577405856</c:v>
                </c:pt>
                <c:pt idx="1">
                  <c:v>60123.966942148763</c:v>
                </c:pt>
              </c:numCache>
            </c:numRef>
          </c:val>
          <c:extLst>
            <c:ext xmlns:c16="http://schemas.microsoft.com/office/drawing/2014/chart" uri="{C3380CC4-5D6E-409C-BE32-E72D297353CC}">
              <c16:uniqueId val="{00000001-E3E6-4CB9-83AB-D6C49380AEB5}"/>
            </c:ext>
          </c:extLst>
        </c:ser>
        <c:dLbls>
          <c:showLegendKey val="0"/>
          <c:showVal val="0"/>
          <c:showCatName val="0"/>
          <c:showSerName val="0"/>
          <c:showPercent val="0"/>
          <c:showBubbleSize val="0"/>
        </c:dLbls>
        <c:gapWidth val="150"/>
        <c:shape val="box"/>
        <c:axId val="847770664"/>
        <c:axId val="847764104"/>
        <c:axId val="536759392"/>
      </c:bar3DChart>
      <c:catAx>
        <c:axId val="84777066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crossAx val="847764104"/>
        <c:crosses val="autoZero"/>
        <c:auto val="1"/>
        <c:lblAlgn val="ctr"/>
        <c:lblOffset val="100"/>
        <c:noMultiLvlLbl val="0"/>
      </c:catAx>
      <c:valAx>
        <c:axId val="84776410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fr-FR"/>
                  <a:t>Average income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crossAx val="847770664"/>
        <c:crosses val="autoZero"/>
        <c:crossBetween val="between"/>
      </c:valAx>
      <c:serAx>
        <c:axId val="536759392"/>
        <c:scaling>
          <c:orientation val="minMax"/>
        </c:scaling>
        <c:delete val="0"/>
        <c:axPos val="b"/>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crossAx val="847764104"/>
        <c:crosses val="autoZero"/>
      </c:ser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fr-FR"/>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-portofolio project 4.xlsx]Pivot table !PivotTable2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customer cummunity</a:t>
            </a:r>
          </a:p>
          <a:p>
            <a:pPr>
              <a:defRPr/>
            </a:pPr>
            <a:endParaRPr lang="fr-F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'!$B$17:$B$18</c:f>
              <c:strCache>
                <c:ptCount val="1"/>
                <c:pt idx="0">
                  <c:v>No</c:v>
                </c:pt>
              </c:strCache>
            </c:strRef>
          </c:tx>
          <c:spPr>
            <a:solidFill>
              <a:schemeClr val="accent1"/>
            </a:solidFill>
            <a:ln>
              <a:noFill/>
            </a:ln>
            <a:effectLst/>
          </c:spPr>
          <c:invertIfNegative val="0"/>
          <c:cat>
            <c:strRef>
              <c:f>'Pivot table '!$A$19:$A$24</c:f>
              <c:strCache>
                <c:ptCount val="5"/>
                <c:pt idx="0">
                  <c:v>0-1 Miles</c:v>
                </c:pt>
                <c:pt idx="1">
                  <c:v>1-2 Miles</c:v>
                </c:pt>
                <c:pt idx="2">
                  <c:v>2-5 Miles</c:v>
                </c:pt>
                <c:pt idx="3">
                  <c:v>5-10 Miles</c:v>
                </c:pt>
                <c:pt idx="4">
                  <c:v>More than 10 miles </c:v>
                </c:pt>
              </c:strCache>
            </c:strRef>
          </c:cat>
          <c:val>
            <c:numRef>
              <c:f>'Pivot table '!$B$19:$B$24</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0-4EB1-4580-887B-B4C98D0EB252}"/>
            </c:ext>
          </c:extLst>
        </c:ser>
        <c:ser>
          <c:idx val="1"/>
          <c:order val="1"/>
          <c:tx>
            <c:strRef>
              <c:f>'Pivot table '!$C$17:$C$18</c:f>
              <c:strCache>
                <c:ptCount val="1"/>
                <c:pt idx="0">
                  <c:v>Yes</c:v>
                </c:pt>
              </c:strCache>
            </c:strRef>
          </c:tx>
          <c:spPr>
            <a:solidFill>
              <a:schemeClr val="accent2"/>
            </a:solidFill>
            <a:ln>
              <a:noFill/>
            </a:ln>
            <a:effectLst/>
          </c:spPr>
          <c:invertIfNegative val="0"/>
          <c:cat>
            <c:strRef>
              <c:f>'Pivot table '!$A$19:$A$24</c:f>
              <c:strCache>
                <c:ptCount val="5"/>
                <c:pt idx="0">
                  <c:v>0-1 Miles</c:v>
                </c:pt>
                <c:pt idx="1">
                  <c:v>1-2 Miles</c:v>
                </c:pt>
                <c:pt idx="2">
                  <c:v>2-5 Miles</c:v>
                </c:pt>
                <c:pt idx="3">
                  <c:v>5-10 Miles</c:v>
                </c:pt>
                <c:pt idx="4">
                  <c:v>More than 10 miles </c:v>
                </c:pt>
              </c:strCache>
            </c:strRef>
          </c:cat>
          <c:val>
            <c:numRef>
              <c:f>'Pivot table '!$C$19:$C$24</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1-4EB1-4580-887B-B4C98D0EB252}"/>
            </c:ext>
          </c:extLst>
        </c:ser>
        <c:dLbls>
          <c:showLegendKey val="0"/>
          <c:showVal val="0"/>
          <c:showCatName val="0"/>
          <c:showSerName val="0"/>
          <c:showPercent val="0"/>
          <c:showBubbleSize val="0"/>
        </c:dLbls>
        <c:gapWidth val="182"/>
        <c:axId val="850150256"/>
        <c:axId val="850149928"/>
      </c:barChart>
      <c:catAx>
        <c:axId val="8501502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50149928"/>
        <c:crosses val="autoZero"/>
        <c:auto val="1"/>
        <c:lblAlgn val="ctr"/>
        <c:lblOffset val="100"/>
        <c:noMultiLvlLbl val="0"/>
      </c:catAx>
      <c:valAx>
        <c:axId val="8501499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50150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-portofolio project 4.xlsx]Pivot table !PivotTable3</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'!$B$31:$B$32</c:f>
              <c:strCache>
                <c:ptCount val="1"/>
                <c:pt idx="0">
                  <c:v>No</c:v>
                </c:pt>
              </c:strCache>
            </c:strRef>
          </c:tx>
          <c:spPr>
            <a:ln w="28575" cap="rnd">
              <a:solidFill>
                <a:schemeClr val="accent1"/>
              </a:solidFill>
              <a:round/>
            </a:ln>
            <a:effectLst/>
          </c:spPr>
          <c:marker>
            <c:symbol val="none"/>
          </c:marker>
          <c:cat>
            <c:strRef>
              <c:f>'Pivot table '!$A$33:$A$36</c:f>
              <c:strCache>
                <c:ptCount val="3"/>
                <c:pt idx="0">
                  <c:v>Allesence</c:v>
                </c:pt>
                <c:pt idx="1">
                  <c:v>middle age</c:v>
                </c:pt>
                <c:pt idx="2">
                  <c:v>old</c:v>
                </c:pt>
              </c:strCache>
            </c:strRef>
          </c:cat>
          <c:val>
            <c:numRef>
              <c:f>'Pivot table '!$B$33:$B$36</c:f>
              <c:numCache>
                <c:formatCode>General</c:formatCode>
                <c:ptCount val="3"/>
                <c:pt idx="0">
                  <c:v>88</c:v>
                </c:pt>
                <c:pt idx="1">
                  <c:v>314</c:v>
                </c:pt>
                <c:pt idx="2">
                  <c:v>117</c:v>
                </c:pt>
              </c:numCache>
            </c:numRef>
          </c:val>
          <c:smooth val="0"/>
          <c:extLst>
            <c:ext xmlns:c16="http://schemas.microsoft.com/office/drawing/2014/chart" uri="{C3380CC4-5D6E-409C-BE32-E72D297353CC}">
              <c16:uniqueId val="{00000000-E950-4EDD-AD54-4119823C9D46}"/>
            </c:ext>
          </c:extLst>
        </c:ser>
        <c:ser>
          <c:idx val="1"/>
          <c:order val="1"/>
          <c:tx>
            <c:strRef>
              <c:f>'Pivot table '!$C$31:$C$32</c:f>
              <c:strCache>
                <c:ptCount val="1"/>
                <c:pt idx="0">
                  <c:v>Yes</c:v>
                </c:pt>
              </c:strCache>
            </c:strRef>
          </c:tx>
          <c:spPr>
            <a:ln w="28575" cap="rnd">
              <a:solidFill>
                <a:schemeClr val="accent2"/>
              </a:solidFill>
              <a:round/>
            </a:ln>
            <a:effectLst/>
          </c:spPr>
          <c:marker>
            <c:symbol val="none"/>
          </c:marker>
          <c:cat>
            <c:strRef>
              <c:f>'Pivot table '!$A$33:$A$36</c:f>
              <c:strCache>
                <c:ptCount val="3"/>
                <c:pt idx="0">
                  <c:v>Allesence</c:v>
                </c:pt>
                <c:pt idx="1">
                  <c:v>middle age</c:v>
                </c:pt>
                <c:pt idx="2">
                  <c:v>old</c:v>
                </c:pt>
              </c:strCache>
            </c:strRef>
          </c:cat>
          <c:val>
            <c:numRef>
              <c:f>'Pivot table '!$C$33:$C$36</c:f>
              <c:numCache>
                <c:formatCode>General</c:formatCode>
                <c:ptCount val="3"/>
                <c:pt idx="0">
                  <c:v>47</c:v>
                </c:pt>
                <c:pt idx="1">
                  <c:v>380</c:v>
                </c:pt>
                <c:pt idx="2">
                  <c:v>54</c:v>
                </c:pt>
              </c:numCache>
            </c:numRef>
          </c:val>
          <c:smooth val="0"/>
          <c:extLst>
            <c:ext xmlns:c16="http://schemas.microsoft.com/office/drawing/2014/chart" uri="{C3380CC4-5D6E-409C-BE32-E72D297353CC}">
              <c16:uniqueId val="{00000001-E950-4EDD-AD54-4119823C9D46}"/>
            </c:ext>
          </c:extLst>
        </c:ser>
        <c:dLbls>
          <c:showLegendKey val="0"/>
          <c:showVal val="0"/>
          <c:showCatName val="0"/>
          <c:showSerName val="0"/>
          <c:showPercent val="0"/>
          <c:showBubbleSize val="0"/>
        </c:dLbls>
        <c:smooth val="0"/>
        <c:axId val="850119096"/>
        <c:axId val="850112864"/>
      </c:lineChart>
      <c:catAx>
        <c:axId val="850119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50112864"/>
        <c:crosses val="autoZero"/>
        <c:auto val="1"/>
        <c:lblAlgn val="ctr"/>
        <c:lblOffset val="100"/>
        <c:noMultiLvlLbl val="0"/>
      </c:catAx>
      <c:valAx>
        <c:axId val="850112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50119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-portofolio project 4.xlsx]Pivot table !PivotTable4</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080314960629921"/>
          <c:y val="0.11009040536599592"/>
          <c:w val="0.65532458442694663"/>
          <c:h val="0.65853091280256637"/>
        </c:manualLayout>
      </c:layout>
      <c:lineChart>
        <c:grouping val="standard"/>
        <c:varyColors val="0"/>
        <c:ser>
          <c:idx val="0"/>
          <c:order val="0"/>
          <c:tx>
            <c:strRef>
              <c:f>'Pivot table '!$B$46:$B$47</c:f>
              <c:strCache>
                <c:ptCount val="1"/>
                <c:pt idx="0">
                  <c:v>No</c:v>
                </c:pt>
              </c:strCache>
            </c:strRef>
          </c:tx>
          <c:spPr>
            <a:ln w="28575" cap="rnd">
              <a:solidFill>
                <a:schemeClr val="accent1"/>
              </a:solidFill>
              <a:round/>
            </a:ln>
            <a:effectLst/>
          </c:spPr>
          <c:marker>
            <c:symbol val="none"/>
          </c:marker>
          <c:cat>
            <c:strRef>
              <c:f>'Pivot table '!$A$48:$A$101</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 '!$B$48:$B$101</c:f>
              <c:numCache>
                <c:formatCode>General</c:formatCode>
                <c:ptCount val="53"/>
                <c:pt idx="0">
                  <c:v>50</c:v>
                </c:pt>
                <c:pt idx="1">
                  <c:v>208</c:v>
                </c:pt>
                <c:pt idx="2">
                  <c:v>405</c:v>
                </c:pt>
                <c:pt idx="3">
                  <c:v>336</c:v>
                </c:pt>
                <c:pt idx="4">
                  <c:v>319</c:v>
                </c:pt>
                <c:pt idx="5">
                  <c:v>690</c:v>
                </c:pt>
                <c:pt idx="6">
                  <c:v>527</c:v>
                </c:pt>
                <c:pt idx="7">
                  <c:v>608</c:v>
                </c:pt>
                <c:pt idx="8">
                  <c:v>264</c:v>
                </c:pt>
                <c:pt idx="9">
                  <c:v>408</c:v>
                </c:pt>
                <c:pt idx="10">
                  <c:v>490</c:v>
                </c:pt>
                <c:pt idx="11">
                  <c:v>252</c:v>
                </c:pt>
                <c:pt idx="12">
                  <c:v>148</c:v>
                </c:pt>
                <c:pt idx="13">
                  <c:v>304</c:v>
                </c:pt>
                <c:pt idx="14">
                  <c:v>390</c:v>
                </c:pt>
                <c:pt idx="15">
                  <c:v>960</c:v>
                </c:pt>
                <c:pt idx="16">
                  <c:v>533</c:v>
                </c:pt>
                <c:pt idx="17">
                  <c:v>924</c:v>
                </c:pt>
                <c:pt idx="18">
                  <c:v>731</c:v>
                </c:pt>
                <c:pt idx="19">
                  <c:v>660</c:v>
                </c:pt>
                <c:pt idx="20">
                  <c:v>810</c:v>
                </c:pt>
                <c:pt idx="21">
                  <c:v>552</c:v>
                </c:pt>
                <c:pt idx="22">
                  <c:v>893</c:v>
                </c:pt>
                <c:pt idx="23">
                  <c:v>768</c:v>
                </c:pt>
                <c:pt idx="24">
                  <c:v>735</c:v>
                </c:pt>
                <c:pt idx="25">
                  <c:v>600</c:v>
                </c:pt>
                <c:pt idx="26">
                  <c:v>510</c:v>
                </c:pt>
                <c:pt idx="27">
                  <c:v>520</c:v>
                </c:pt>
                <c:pt idx="28">
                  <c:v>583</c:v>
                </c:pt>
                <c:pt idx="29">
                  <c:v>270</c:v>
                </c:pt>
                <c:pt idx="30">
                  <c:v>715</c:v>
                </c:pt>
                <c:pt idx="31">
                  <c:v>728</c:v>
                </c:pt>
                <c:pt idx="32">
                  <c:v>228</c:v>
                </c:pt>
                <c:pt idx="33">
                  <c:v>464</c:v>
                </c:pt>
                <c:pt idx="34">
                  <c:v>826</c:v>
                </c:pt>
                <c:pt idx="35">
                  <c:v>480</c:v>
                </c:pt>
                <c:pt idx="36">
                  <c:v>305</c:v>
                </c:pt>
                <c:pt idx="37">
                  <c:v>558</c:v>
                </c:pt>
                <c:pt idx="38">
                  <c:v>441</c:v>
                </c:pt>
                <c:pt idx="39">
                  <c:v>448</c:v>
                </c:pt>
                <c:pt idx="40">
                  <c:v>390</c:v>
                </c:pt>
                <c:pt idx="41">
                  <c:v>528</c:v>
                </c:pt>
                <c:pt idx="42">
                  <c:v>536</c:v>
                </c:pt>
                <c:pt idx="43">
                  <c:v>204</c:v>
                </c:pt>
                <c:pt idx="44">
                  <c:v>552</c:v>
                </c:pt>
                <c:pt idx="45">
                  <c:v>210</c:v>
                </c:pt>
                <c:pt idx="46">
                  <c:v>71</c:v>
                </c:pt>
                <c:pt idx="48">
                  <c:v>146</c:v>
                </c:pt>
                <c:pt idx="50">
                  <c:v>78</c:v>
                </c:pt>
                <c:pt idx="51">
                  <c:v>80</c:v>
                </c:pt>
                <c:pt idx="52">
                  <c:v>89</c:v>
                </c:pt>
              </c:numCache>
            </c:numRef>
          </c:val>
          <c:smooth val="0"/>
          <c:extLst>
            <c:ext xmlns:c16="http://schemas.microsoft.com/office/drawing/2014/chart" uri="{C3380CC4-5D6E-409C-BE32-E72D297353CC}">
              <c16:uniqueId val="{00000000-83DD-4D36-B764-DE650D63DB2A}"/>
            </c:ext>
          </c:extLst>
        </c:ser>
        <c:ser>
          <c:idx val="1"/>
          <c:order val="1"/>
          <c:tx>
            <c:strRef>
              <c:f>'Pivot table '!$C$46:$C$47</c:f>
              <c:strCache>
                <c:ptCount val="1"/>
                <c:pt idx="0">
                  <c:v>Yes</c:v>
                </c:pt>
              </c:strCache>
            </c:strRef>
          </c:tx>
          <c:spPr>
            <a:ln w="28575" cap="rnd">
              <a:solidFill>
                <a:schemeClr val="accent2"/>
              </a:solidFill>
              <a:round/>
            </a:ln>
            <a:effectLst/>
          </c:spPr>
          <c:marker>
            <c:symbol val="none"/>
          </c:marker>
          <c:cat>
            <c:strRef>
              <c:f>'Pivot table '!$A$48:$A$101</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 '!$C$48:$C$101</c:f>
              <c:numCache>
                <c:formatCode>General</c:formatCode>
                <c:ptCount val="53"/>
                <c:pt idx="0">
                  <c:v>100</c:v>
                </c:pt>
                <c:pt idx="1">
                  <c:v>208</c:v>
                </c:pt>
                <c:pt idx="2">
                  <c:v>216</c:v>
                </c:pt>
                <c:pt idx="3">
                  <c:v>280</c:v>
                </c:pt>
                <c:pt idx="4">
                  <c:v>145</c:v>
                </c:pt>
                <c:pt idx="5">
                  <c:v>120</c:v>
                </c:pt>
                <c:pt idx="6">
                  <c:v>248</c:v>
                </c:pt>
                <c:pt idx="7">
                  <c:v>448</c:v>
                </c:pt>
                <c:pt idx="8">
                  <c:v>429</c:v>
                </c:pt>
                <c:pt idx="9">
                  <c:v>646</c:v>
                </c:pt>
                <c:pt idx="10">
                  <c:v>770</c:v>
                </c:pt>
                <c:pt idx="11">
                  <c:v>1080</c:v>
                </c:pt>
                <c:pt idx="12">
                  <c:v>1036</c:v>
                </c:pt>
                <c:pt idx="13">
                  <c:v>1102</c:v>
                </c:pt>
                <c:pt idx="14">
                  <c:v>468</c:v>
                </c:pt>
                <c:pt idx="15">
                  <c:v>720</c:v>
                </c:pt>
                <c:pt idx="16">
                  <c:v>615</c:v>
                </c:pt>
                <c:pt idx="17">
                  <c:v>504</c:v>
                </c:pt>
                <c:pt idx="18">
                  <c:v>817</c:v>
                </c:pt>
                <c:pt idx="19">
                  <c:v>528</c:v>
                </c:pt>
                <c:pt idx="20">
                  <c:v>585</c:v>
                </c:pt>
                <c:pt idx="21">
                  <c:v>690</c:v>
                </c:pt>
                <c:pt idx="22">
                  <c:v>940</c:v>
                </c:pt>
                <c:pt idx="23">
                  <c:v>624</c:v>
                </c:pt>
                <c:pt idx="24">
                  <c:v>392</c:v>
                </c:pt>
                <c:pt idx="25">
                  <c:v>600</c:v>
                </c:pt>
                <c:pt idx="26">
                  <c:v>612</c:v>
                </c:pt>
                <c:pt idx="27">
                  <c:v>780</c:v>
                </c:pt>
                <c:pt idx="28">
                  <c:v>689</c:v>
                </c:pt>
                <c:pt idx="29">
                  <c:v>594</c:v>
                </c:pt>
                <c:pt idx="30">
                  <c:v>275</c:v>
                </c:pt>
                <c:pt idx="31">
                  <c:v>168</c:v>
                </c:pt>
                <c:pt idx="32">
                  <c:v>228</c:v>
                </c:pt>
                <c:pt idx="33">
                  <c:v>232</c:v>
                </c:pt>
                <c:pt idx="34">
                  <c:v>354</c:v>
                </c:pt>
                <c:pt idx="35">
                  <c:v>420</c:v>
                </c:pt>
                <c:pt idx="36">
                  <c:v>244</c:v>
                </c:pt>
                <c:pt idx="37">
                  <c:v>248</c:v>
                </c:pt>
                <c:pt idx="38">
                  <c:v>126</c:v>
                </c:pt>
                <c:pt idx="39">
                  <c:v>192</c:v>
                </c:pt>
                <c:pt idx="40">
                  <c:v>195</c:v>
                </c:pt>
                <c:pt idx="41">
                  <c:v>396</c:v>
                </c:pt>
                <c:pt idx="42">
                  <c:v>134</c:v>
                </c:pt>
                <c:pt idx="45">
                  <c:v>70</c:v>
                </c:pt>
                <c:pt idx="47">
                  <c:v>72</c:v>
                </c:pt>
                <c:pt idx="48">
                  <c:v>146</c:v>
                </c:pt>
                <c:pt idx="49">
                  <c:v>74</c:v>
                </c:pt>
                <c:pt idx="50">
                  <c:v>78</c:v>
                </c:pt>
              </c:numCache>
            </c:numRef>
          </c:val>
          <c:smooth val="0"/>
          <c:extLst>
            <c:ext xmlns:c16="http://schemas.microsoft.com/office/drawing/2014/chart" uri="{C3380CC4-5D6E-409C-BE32-E72D297353CC}">
              <c16:uniqueId val="{00000001-83DD-4D36-B764-DE650D63DB2A}"/>
            </c:ext>
          </c:extLst>
        </c:ser>
        <c:dLbls>
          <c:showLegendKey val="0"/>
          <c:showVal val="0"/>
          <c:showCatName val="0"/>
          <c:showSerName val="0"/>
          <c:showPercent val="0"/>
          <c:showBubbleSize val="0"/>
        </c:dLbls>
        <c:smooth val="0"/>
        <c:axId val="531505456"/>
        <c:axId val="531506768"/>
      </c:lineChart>
      <c:catAx>
        <c:axId val="531505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31506768"/>
        <c:crosses val="autoZero"/>
        <c:auto val="1"/>
        <c:lblAlgn val="ctr"/>
        <c:lblOffset val="100"/>
        <c:noMultiLvlLbl val="0"/>
      </c:catAx>
      <c:valAx>
        <c:axId val="531506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31505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 -portofolio project 4.xlsx]Pivot table !PivotTable1</c:name>
    <c:fmtId val="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Average income</a:t>
            </a:r>
            <a:r>
              <a:rPr lang="en-US" baseline="0"/>
              <a:t> per purchas </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fr-FR"/>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0725838788223764"/>
          <c:y val="0.24071913864578531"/>
          <c:w val="0.44253258704107767"/>
          <c:h val="0.46554208889912485"/>
        </c:manualLayout>
      </c:layout>
      <c:bar3DChart>
        <c:barDir val="col"/>
        <c:grouping val="standard"/>
        <c:varyColors val="0"/>
        <c:ser>
          <c:idx val="0"/>
          <c:order val="0"/>
          <c:tx>
            <c:strRef>
              <c:f>'Pivot table '!$B$1:$B$2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cat>
            <c:strRef>
              <c:f>'Pivot table '!$A$3:$A$5</c:f>
              <c:strCache>
                <c:ptCount val="2"/>
                <c:pt idx="0">
                  <c:v>Female</c:v>
                </c:pt>
                <c:pt idx="1">
                  <c:v>Male</c:v>
                </c:pt>
              </c:strCache>
            </c:strRef>
          </c:cat>
          <c:val>
            <c:numRef>
              <c:f>'Pivot table '!$B$3:$B$5</c:f>
              <c:numCache>
                <c:formatCode>General</c:formatCode>
                <c:ptCount val="2"/>
                <c:pt idx="0">
                  <c:v>53440</c:v>
                </c:pt>
                <c:pt idx="1">
                  <c:v>56208.178438661707</c:v>
                </c:pt>
              </c:numCache>
            </c:numRef>
          </c:val>
          <c:extLst>
            <c:ext xmlns:c16="http://schemas.microsoft.com/office/drawing/2014/chart" uri="{C3380CC4-5D6E-409C-BE32-E72D297353CC}">
              <c16:uniqueId val="{00000000-61CE-46F7-8C89-7506FA8B26D2}"/>
            </c:ext>
          </c:extLst>
        </c:ser>
        <c:ser>
          <c:idx val="1"/>
          <c:order val="1"/>
          <c:tx>
            <c:strRef>
              <c:f>'Pivot table '!$C$1:$C$2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invertIfNegative val="0"/>
          <c:cat>
            <c:strRef>
              <c:f>'Pivot table '!$A$3:$A$5</c:f>
              <c:strCache>
                <c:ptCount val="2"/>
                <c:pt idx="0">
                  <c:v>Female</c:v>
                </c:pt>
                <c:pt idx="1">
                  <c:v>Male</c:v>
                </c:pt>
              </c:strCache>
            </c:strRef>
          </c:cat>
          <c:val>
            <c:numRef>
              <c:f>'Pivot table '!$C$3:$C$5</c:f>
              <c:numCache>
                <c:formatCode>General</c:formatCode>
                <c:ptCount val="2"/>
                <c:pt idx="0">
                  <c:v>55774.058577405856</c:v>
                </c:pt>
                <c:pt idx="1">
                  <c:v>60123.966942148763</c:v>
                </c:pt>
              </c:numCache>
            </c:numRef>
          </c:val>
          <c:extLst>
            <c:ext xmlns:c16="http://schemas.microsoft.com/office/drawing/2014/chart" uri="{C3380CC4-5D6E-409C-BE32-E72D297353CC}">
              <c16:uniqueId val="{00000001-61CE-46F7-8C89-7506FA8B26D2}"/>
            </c:ext>
          </c:extLst>
        </c:ser>
        <c:dLbls>
          <c:showLegendKey val="0"/>
          <c:showVal val="0"/>
          <c:showCatName val="0"/>
          <c:showSerName val="0"/>
          <c:showPercent val="0"/>
          <c:showBubbleSize val="0"/>
        </c:dLbls>
        <c:gapWidth val="150"/>
        <c:shape val="box"/>
        <c:axId val="847770664"/>
        <c:axId val="847764104"/>
        <c:axId val="536759392"/>
      </c:bar3DChart>
      <c:catAx>
        <c:axId val="84777066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crossAx val="847764104"/>
        <c:crosses val="autoZero"/>
        <c:auto val="1"/>
        <c:lblAlgn val="ctr"/>
        <c:lblOffset val="100"/>
        <c:noMultiLvlLbl val="0"/>
      </c:catAx>
      <c:valAx>
        <c:axId val="84776410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fr-FR"/>
                  <a:t>Average income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crossAx val="847770664"/>
        <c:crosses val="autoZero"/>
        <c:crossBetween val="between"/>
      </c:valAx>
      <c:serAx>
        <c:axId val="536759392"/>
        <c:scaling>
          <c:orientation val="minMax"/>
        </c:scaling>
        <c:delete val="0"/>
        <c:axPos val="b"/>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crossAx val="847764104"/>
        <c:crosses val="autoZero"/>
      </c:ser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fr-FR"/>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 -portofolio project 4.xlsx]Pivot table !PivotTable2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customer cummunity</a:t>
            </a:r>
          </a:p>
          <a:p>
            <a:pPr>
              <a:defRPr/>
            </a:pPr>
            <a:endParaRPr lang="fr-F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'!$B$17:$B$18</c:f>
              <c:strCache>
                <c:ptCount val="1"/>
                <c:pt idx="0">
                  <c:v>No</c:v>
                </c:pt>
              </c:strCache>
            </c:strRef>
          </c:tx>
          <c:spPr>
            <a:solidFill>
              <a:schemeClr val="accent1"/>
            </a:solidFill>
            <a:ln>
              <a:noFill/>
            </a:ln>
            <a:effectLst/>
          </c:spPr>
          <c:invertIfNegative val="0"/>
          <c:cat>
            <c:strRef>
              <c:f>'Pivot table '!$A$19:$A$24</c:f>
              <c:strCache>
                <c:ptCount val="5"/>
                <c:pt idx="0">
                  <c:v>0-1 Miles</c:v>
                </c:pt>
                <c:pt idx="1">
                  <c:v>1-2 Miles</c:v>
                </c:pt>
                <c:pt idx="2">
                  <c:v>2-5 Miles</c:v>
                </c:pt>
                <c:pt idx="3">
                  <c:v>5-10 Miles</c:v>
                </c:pt>
                <c:pt idx="4">
                  <c:v>More than 10 miles </c:v>
                </c:pt>
              </c:strCache>
            </c:strRef>
          </c:cat>
          <c:val>
            <c:numRef>
              <c:f>'Pivot table '!$B$19:$B$24</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0-1A29-49B1-85C4-0EF7995A1B97}"/>
            </c:ext>
          </c:extLst>
        </c:ser>
        <c:ser>
          <c:idx val="1"/>
          <c:order val="1"/>
          <c:tx>
            <c:strRef>
              <c:f>'Pivot table '!$C$17:$C$18</c:f>
              <c:strCache>
                <c:ptCount val="1"/>
                <c:pt idx="0">
                  <c:v>Yes</c:v>
                </c:pt>
              </c:strCache>
            </c:strRef>
          </c:tx>
          <c:spPr>
            <a:solidFill>
              <a:schemeClr val="accent2"/>
            </a:solidFill>
            <a:ln>
              <a:noFill/>
            </a:ln>
            <a:effectLst/>
          </c:spPr>
          <c:invertIfNegative val="0"/>
          <c:cat>
            <c:strRef>
              <c:f>'Pivot table '!$A$19:$A$24</c:f>
              <c:strCache>
                <c:ptCount val="5"/>
                <c:pt idx="0">
                  <c:v>0-1 Miles</c:v>
                </c:pt>
                <c:pt idx="1">
                  <c:v>1-2 Miles</c:v>
                </c:pt>
                <c:pt idx="2">
                  <c:v>2-5 Miles</c:v>
                </c:pt>
                <c:pt idx="3">
                  <c:v>5-10 Miles</c:v>
                </c:pt>
                <c:pt idx="4">
                  <c:v>More than 10 miles </c:v>
                </c:pt>
              </c:strCache>
            </c:strRef>
          </c:cat>
          <c:val>
            <c:numRef>
              <c:f>'Pivot table '!$C$19:$C$24</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1-1A29-49B1-85C4-0EF7995A1B97}"/>
            </c:ext>
          </c:extLst>
        </c:ser>
        <c:dLbls>
          <c:showLegendKey val="0"/>
          <c:showVal val="0"/>
          <c:showCatName val="0"/>
          <c:showSerName val="0"/>
          <c:showPercent val="0"/>
          <c:showBubbleSize val="0"/>
        </c:dLbls>
        <c:gapWidth val="182"/>
        <c:axId val="850150256"/>
        <c:axId val="850149928"/>
      </c:barChart>
      <c:catAx>
        <c:axId val="8501502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50149928"/>
        <c:crosses val="autoZero"/>
        <c:auto val="1"/>
        <c:lblAlgn val="ctr"/>
        <c:lblOffset val="100"/>
        <c:noMultiLvlLbl val="0"/>
      </c:catAx>
      <c:valAx>
        <c:axId val="8501499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50150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 -portofolio project 4.xlsx]Pivot table !PivotTable3</c:name>
    <c:fmtId val="5"/>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8246820443168113E-2"/>
          <c:y val="0.16707609607818663"/>
          <c:w val="0.64170076685746935"/>
          <c:h val="0.62406152638441792"/>
        </c:manualLayout>
      </c:layout>
      <c:lineChart>
        <c:grouping val="standard"/>
        <c:varyColors val="0"/>
        <c:ser>
          <c:idx val="0"/>
          <c:order val="0"/>
          <c:tx>
            <c:strRef>
              <c:f>'Pivot table '!$B$31:$B$32</c:f>
              <c:strCache>
                <c:ptCount val="1"/>
                <c:pt idx="0">
                  <c:v>No</c:v>
                </c:pt>
              </c:strCache>
            </c:strRef>
          </c:tx>
          <c:spPr>
            <a:ln w="28575" cap="rnd">
              <a:solidFill>
                <a:schemeClr val="accent1"/>
              </a:solidFill>
              <a:round/>
            </a:ln>
            <a:effectLst/>
          </c:spPr>
          <c:marker>
            <c:symbol val="none"/>
          </c:marker>
          <c:cat>
            <c:strRef>
              <c:f>'Pivot table '!$A$33:$A$36</c:f>
              <c:strCache>
                <c:ptCount val="3"/>
                <c:pt idx="0">
                  <c:v>Allesence</c:v>
                </c:pt>
                <c:pt idx="1">
                  <c:v>middle age</c:v>
                </c:pt>
                <c:pt idx="2">
                  <c:v>old</c:v>
                </c:pt>
              </c:strCache>
            </c:strRef>
          </c:cat>
          <c:val>
            <c:numRef>
              <c:f>'Pivot table '!$B$33:$B$36</c:f>
              <c:numCache>
                <c:formatCode>General</c:formatCode>
                <c:ptCount val="3"/>
                <c:pt idx="0">
                  <c:v>88</c:v>
                </c:pt>
                <c:pt idx="1">
                  <c:v>314</c:v>
                </c:pt>
                <c:pt idx="2">
                  <c:v>117</c:v>
                </c:pt>
              </c:numCache>
            </c:numRef>
          </c:val>
          <c:smooth val="0"/>
          <c:extLst>
            <c:ext xmlns:c16="http://schemas.microsoft.com/office/drawing/2014/chart" uri="{C3380CC4-5D6E-409C-BE32-E72D297353CC}">
              <c16:uniqueId val="{00000000-9ABB-4BB6-86A5-B2AE7C96EC59}"/>
            </c:ext>
          </c:extLst>
        </c:ser>
        <c:ser>
          <c:idx val="1"/>
          <c:order val="1"/>
          <c:tx>
            <c:strRef>
              <c:f>'Pivot table '!$C$31:$C$32</c:f>
              <c:strCache>
                <c:ptCount val="1"/>
                <c:pt idx="0">
                  <c:v>Yes</c:v>
                </c:pt>
              </c:strCache>
            </c:strRef>
          </c:tx>
          <c:spPr>
            <a:ln w="28575" cap="rnd">
              <a:solidFill>
                <a:schemeClr val="accent2"/>
              </a:solidFill>
              <a:round/>
            </a:ln>
            <a:effectLst/>
          </c:spPr>
          <c:marker>
            <c:symbol val="none"/>
          </c:marker>
          <c:cat>
            <c:strRef>
              <c:f>'Pivot table '!$A$33:$A$36</c:f>
              <c:strCache>
                <c:ptCount val="3"/>
                <c:pt idx="0">
                  <c:v>Allesence</c:v>
                </c:pt>
                <c:pt idx="1">
                  <c:v>middle age</c:v>
                </c:pt>
                <c:pt idx="2">
                  <c:v>old</c:v>
                </c:pt>
              </c:strCache>
            </c:strRef>
          </c:cat>
          <c:val>
            <c:numRef>
              <c:f>'Pivot table '!$C$33:$C$36</c:f>
              <c:numCache>
                <c:formatCode>General</c:formatCode>
                <c:ptCount val="3"/>
                <c:pt idx="0">
                  <c:v>47</c:v>
                </c:pt>
                <c:pt idx="1">
                  <c:v>380</c:v>
                </c:pt>
                <c:pt idx="2">
                  <c:v>54</c:v>
                </c:pt>
              </c:numCache>
            </c:numRef>
          </c:val>
          <c:smooth val="0"/>
          <c:extLst>
            <c:ext xmlns:c16="http://schemas.microsoft.com/office/drawing/2014/chart" uri="{C3380CC4-5D6E-409C-BE32-E72D297353CC}">
              <c16:uniqueId val="{00000001-9ABB-4BB6-86A5-B2AE7C96EC59}"/>
            </c:ext>
          </c:extLst>
        </c:ser>
        <c:dLbls>
          <c:showLegendKey val="0"/>
          <c:showVal val="0"/>
          <c:showCatName val="0"/>
          <c:showSerName val="0"/>
          <c:showPercent val="0"/>
          <c:showBubbleSize val="0"/>
        </c:dLbls>
        <c:smooth val="0"/>
        <c:axId val="850119096"/>
        <c:axId val="850112864"/>
      </c:lineChart>
      <c:catAx>
        <c:axId val="850119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50112864"/>
        <c:crosses val="autoZero"/>
        <c:auto val="1"/>
        <c:lblAlgn val="ctr"/>
        <c:lblOffset val="100"/>
        <c:noMultiLvlLbl val="0"/>
      </c:catAx>
      <c:valAx>
        <c:axId val="850112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50119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13</xdr:col>
      <xdr:colOff>75079</xdr:colOff>
      <xdr:row>0</xdr:row>
      <xdr:rowOff>0</xdr:rowOff>
    </xdr:from>
    <xdr:to>
      <xdr:col>26</xdr:col>
      <xdr:colOff>100853</xdr:colOff>
      <xdr:row>16</xdr:row>
      <xdr:rowOff>54630</xdr:rowOff>
    </xdr:to>
    <xdr:graphicFrame macro="">
      <xdr:nvGraphicFramePr>
        <xdr:cNvPr id="2" name="Chart 1">
          <a:extLst>
            <a:ext uri="{FF2B5EF4-FFF2-40B4-BE49-F238E27FC236}">
              <a16:creationId xmlns:a16="http://schemas.microsoft.com/office/drawing/2014/main" id="{7CE09628-D014-47EE-9108-3BCF61993B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61630</xdr:colOff>
      <xdr:row>16</xdr:row>
      <xdr:rowOff>78162</xdr:rowOff>
    </xdr:from>
    <xdr:to>
      <xdr:col>26</xdr:col>
      <xdr:colOff>56029</xdr:colOff>
      <xdr:row>30</xdr:row>
      <xdr:rowOff>154362</xdr:rowOff>
    </xdr:to>
    <xdr:graphicFrame macro="">
      <xdr:nvGraphicFramePr>
        <xdr:cNvPr id="3" name="Chart 2">
          <a:extLst>
            <a:ext uri="{FF2B5EF4-FFF2-40B4-BE49-F238E27FC236}">
              <a16:creationId xmlns:a16="http://schemas.microsoft.com/office/drawing/2014/main" id="{C50DDD6D-7015-418D-A82E-94B6408E82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56537</xdr:colOff>
      <xdr:row>30</xdr:row>
      <xdr:rowOff>134192</xdr:rowOff>
    </xdr:from>
    <xdr:to>
      <xdr:col>26</xdr:col>
      <xdr:colOff>100853</xdr:colOff>
      <xdr:row>43</xdr:row>
      <xdr:rowOff>149371</xdr:rowOff>
    </xdr:to>
    <xdr:graphicFrame macro="">
      <xdr:nvGraphicFramePr>
        <xdr:cNvPr id="4" name="Chart 3">
          <a:extLst>
            <a:ext uri="{FF2B5EF4-FFF2-40B4-BE49-F238E27FC236}">
              <a16:creationId xmlns:a16="http://schemas.microsoft.com/office/drawing/2014/main" id="{DBE73D11-7DC5-4419-A3DC-621F8C67B9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742950</xdr:colOff>
      <xdr:row>44</xdr:row>
      <xdr:rowOff>166687</xdr:rowOff>
    </xdr:from>
    <xdr:to>
      <xdr:col>18</xdr:col>
      <xdr:colOff>295275</xdr:colOff>
      <xdr:row>59</xdr:row>
      <xdr:rowOff>52387</xdr:rowOff>
    </xdr:to>
    <xdr:graphicFrame macro="">
      <xdr:nvGraphicFramePr>
        <xdr:cNvPr id="5" name="Chart 4">
          <a:extLst>
            <a:ext uri="{FF2B5EF4-FFF2-40B4-BE49-F238E27FC236}">
              <a16:creationId xmlns:a16="http://schemas.microsoft.com/office/drawing/2014/main" id="{B08E0521-965D-4BD0-A23B-1FF11E6AC8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582706</xdr:colOff>
      <xdr:row>7</xdr:row>
      <xdr:rowOff>6514</xdr:rowOff>
    </xdr:from>
    <xdr:to>
      <xdr:col>8</xdr:col>
      <xdr:colOff>160084</xdr:colOff>
      <xdr:row>21</xdr:row>
      <xdr:rowOff>145676</xdr:rowOff>
    </xdr:to>
    <xdr:graphicFrame macro="">
      <xdr:nvGraphicFramePr>
        <xdr:cNvPr id="11" name="Chart 10">
          <a:extLst>
            <a:ext uri="{FF2B5EF4-FFF2-40B4-BE49-F238E27FC236}">
              <a16:creationId xmlns:a16="http://schemas.microsoft.com/office/drawing/2014/main" id="{BBCCFD68-0C61-4D10-91DB-2618F3AE08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100853</xdr:colOff>
      <xdr:row>7</xdr:row>
      <xdr:rowOff>6514</xdr:rowOff>
    </xdr:from>
    <xdr:to>
      <xdr:col>21</xdr:col>
      <xdr:colOff>279346</xdr:colOff>
      <xdr:row>21</xdr:row>
      <xdr:rowOff>123265</xdr:rowOff>
    </xdr:to>
    <xdr:graphicFrame macro="">
      <xdr:nvGraphicFramePr>
        <xdr:cNvPr id="12" name="Chart 11">
          <a:extLst>
            <a:ext uri="{FF2B5EF4-FFF2-40B4-BE49-F238E27FC236}">
              <a16:creationId xmlns:a16="http://schemas.microsoft.com/office/drawing/2014/main" id="{70D15873-4CA2-41E4-968D-EB605FBF99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190499</xdr:colOff>
      <xdr:row>7</xdr:row>
      <xdr:rowOff>51337</xdr:rowOff>
    </xdr:from>
    <xdr:to>
      <xdr:col>13</xdr:col>
      <xdr:colOff>80840</xdr:colOff>
      <xdr:row>21</xdr:row>
      <xdr:rowOff>168088</xdr:rowOff>
    </xdr:to>
    <xdr:graphicFrame macro="">
      <xdr:nvGraphicFramePr>
        <xdr:cNvPr id="13" name="Chart 12">
          <a:extLst>
            <a:ext uri="{FF2B5EF4-FFF2-40B4-BE49-F238E27FC236}">
              <a16:creationId xmlns:a16="http://schemas.microsoft.com/office/drawing/2014/main" id="{DF5DDB12-F990-4631-ABD9-7D70033997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3</xdr:col>
      <xdr:colOff>22412</xdr:colOff>
      <xdr:row>5</xdr:row>
      <xdr:rowOff>89646</xdr:rowOff>
    </xdr:to>
    <mc:AlternateContent xmlns:mc="http://schemas.openxmlformats.org/markup-compatibility/2006" xmlns:a14="http://schemas.microsoft.com/office/drawing/2010/main">
      <mc:Choice Requires="a14">
        <xdr:graphicFrame macro="">
          <xdr:nvGraphicFramePr>
            <xdr:cNvPr id="14" name="Satus">
              <a:extLst>
                <a:ext uri="{FF2B5EF4-FFF2-40B4-BE49-F238E27FC236}">
                  <a16:creationId xmlns:a16="http://schemas.microsoft.com/office/drawing/2014/main" id="{3D708B35-1771-470A-A390-B335B8757BB1}"/>
                </a:ext>
              </a:extLst>
            </xdr:cNvPr>
            <xdr:cNvGraphicFramePr/>
          </xdr:nvGraphicFramePr>
          <xdr:xfrm>
            <a:off x="0" y="0"/>
            <a:ext cx="0" cy="0"/>
          </xdr:xfrm>
          <a:graphic>
            <a:graphicData uri="http://schemas.microsoft.com/office/drawing/2010/slicer">
              <sle:slicer xmlns:sle="http://schemas.microsoft.com/office/drawing/2010/slicer" name="Satus"/>
            </a:graphicData>
          </a:graphic>
        </xdr:graphicFrame>
      </mc:Choice>
      <mc:Fallback xmlns="">
        <xdr:sp macro="" textlink="">
          <xdr:nvSpPr>
            <xdr:cNvPr id="0" name=""/>
            <xdr:cNvSpPr>
              <a:spLocks noTextEdit="1"/>
            </xdr:cNvSpPr>
          </xdr:nvSpPr>
          <xdr:spPr>
            <a:xfrm>
              <a:off x="0" y="0"/>
              <a:ext cx="1837765" cy="1042146"/>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112060</xdr:rowOff>
    </xdr:from>
    <xdr:to>
      <xdr:col>3</xdr:col>
      <xdr:colOff>13447</xdr:colOff>
      <xdr:row>21</xdr:row>
      <xdr:rowOff>168088</xdr:rowOff>
    </xdr:to>
    <mc:AlternateContent xmlns:mc="http://schemas.openxmlformats.org/markup-compatibility/2006" xmlns:a14="http://schemas.microsoft.com/office/drawing/2010/main">
      <mc:Choice Requires="a14">
        <xdr:graphicFrame macro="">
          <xdr:nvGraphicFramePr>
            <xdr:cNvPr id="15" name="Education">
              <a:extLst>
                <a:ext uri="{FF2B5EF4-FFF2-40B4-BE49-F238E27FC236}">
                  <a16:creationId xmlns:a16="http://schemas.microsoft.com/office/drawing/2014/main" id="{4B309AA7-BF19-40DE-9BB9-0A4A96C2B55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2398060"/>
              <a:ext cx="1828800" cy="1770528"/>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5</xdr:row>
      <xdr:rowOff>67236</xdr:rowOff>
    </xdr:from>
    <xdr:to>
      <xdr:col>3</xdr:col>
      <xdr:colOff>11206</xdr:colOff>
      <xdr:row>12</xdr:row>
      <xdr:rowOff>0</xdr:rowOff>
    </xdr:to>
    <mc:AlternateContent xmlns:mc="http://schemas.openxmlformats.org/markup-compatibility/2006" xmlns:a14="http://schemas.microsoft.com/office/drawing/2010/main">
      <mc:Choice Requires="a14">
        <xdr:graphicFrame macro="">
          <xdr:nvGraphicFramePr>
            <xdr:cNvPr id="16" name="Region">
              <a:extLst>
                <a:ext uri="{FF2B5EF4-FFF2-40B4-BE49-F238E27FC236}">
                  <a16:creationId xmlns:a16="http://schemas.microsoft.com/office/drawing/2014/main" id="{E709E7FE-4C38-4EBF-A2F0-48F2E5CD3E1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019736"/>
              <a:ext cx="1826559" cy="1266264"/>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724.543552083334" createdVersion="7" refreshedVersion="7" minRefreshableVersion="3" recordCount="1000" xr:uid="{F9CE34AE-5549-49C6-B349-B8C84B30F13B}">
  <cacheSource type="worksheet">
    <worksheetSource ref="A1:N1001" sheet="Working sheet"/>
  </cacheSource>
  <cacheFields count="14">
    <cacheField name="ID" numFmtId="0">
      <sharedItems containsSemiMixedTypes="0" containsString="0" containsNumber="1" containsInteger="1" minValue="11000" maxValue="29447"/>
    </cacheField>
    <cacheField name="S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range " numFmtId="0">
      <sharedItems count="3">
        <s v="middle age"/>
        <s v="old"/>
        <s v="Allesence"/>
      </sharedItems>
    </cacheField>
    <cacheField name="Purchased Bike" numFmtId="0">
      <sharedItems count="2">
        <s v="No"/>
        <s v="Yes"/>
      </sharedItems>
    </cacheField>
  </cacheFields>
  <extLst>
    <ext xmlns:x14="http://schemas.microsoft.com/office/spreadsheetml/2009/9/main" uri="{725AE2AE-9491-48be-B2B4-4EB974FC3084}">
      <x14:pivotCacheDefinition pivotCacheId="7820781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2"/>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2"/>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2"/>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2"/>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2"/>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2"/>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2"/>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2"/>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2"/>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2"/>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2"/>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2"/>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2"/>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2"/>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2"/>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2"/>
    <x v="1"/>
  </r>
  <r>
    <n v="29106"/>
    <x v="1"/>
    <x v="1"/>
    <n v="40000"/>
    <n v="0"/>
    <x v="2"/>
    <s v="Skilled Manual"/>
    <s v="No"/>
    <n v="2"/>
    <x v="3"/>
    <x v="2"/>
    <x v="23"/>
    <x v="2"/>
    <x v="1"/>
  </r>
  <r>
    <n v="26236"/>
    <x v="0"/>
    <x v="0"/>
    <n v="40000"/>
    <n v="3"/>
    <x v="1"/>
    <s v="Clerical"/>
    <s v="Yes"/>
    <n v="1"/>
    <x v="0"/>
    <x v="2"/>
    <x v="23"/>
    <x v="2"/>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2"/>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2"/>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2"/>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2"/>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2"/>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2"/>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2"/>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09CD92-3AB9-4F9E-8223-1C1D05448F62}"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958B4B8-9791-4E15-822B-D2C9FA1CBEA1}"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1:D3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65C2E9-4728-43F7-99F1-CC8E878BA749}"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46:D10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dataField="1"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Sum of Age" fld="11"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D6C0CBC-0899-4A2B-80AE-4D276F7B8AAB}"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17:D24"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tus" xr10:uid="{31A7E682-CFCF-4994-8F87-8E6C850BC41D}" sourceName="Satus">
  <pivotTables>
    <pivotTable tabId="3" name="PivotTable1"/>
    <pivotTable tabId="3" name="PivotTable2"/>
    <pivotTable tabId="3" name="PivotTable3"/>
    <pivotTable tabId="3" name="PivotTable4"/>
  </pivotTables>
  <data>
    <tabular pivotCacheId="78207814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A6C6FF8-D968-44D6-8212-52DE77E2F880}" sourceName="Education">
  <pivotTables>
    <pivotTable tabId="3" name="PivotTable1"/>
    <pivotTable tabId="3" name="PivotTable2"/>
    <pivotTable tabId="3" name="PivotTable3"/>
    <pivotTable tabId="3" name="PivotTable4"/>
  </pivotTables>
  <data>
    <tabular pivotCacheId="78207814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7FDB7F6-5781-4819-8D03-4DCBA09BAFCE}" sourceName="Region">
  <pivotTables>
    <pivotTable tabId="3" name="PivotTable1"/>
    <pivotTable tabId="3" name="PivotTable2"/>
    <pivotTable tabId="3" name="PivotTable3"/>
    <pivotTable tabId="3" name="PivotTable4"/>
  </pivotTables>
  <data>
    <tabular pivotCacheId="78207814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tus" xr10:uid="{20EC3C94-D8F9-4518-BA52-FABC01226283}" cache="Slicer_Satus" caption="Satus" rowHeight="241300"/>
  <slicer name="Education" xr10:uid="{EA10D128-DA3C-453D-9C11-453DC1BF4C4F}" cache="Slicer_Education" caption="Education" rowHeight="241300"/>
  <slicer name="Region" xr10:uid="{DCFACB26-9E11-4FDD-9BAE-218B3E22B7E9}"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
    </sheetView>
  </sheetViews>
  <sheetFormatPr defaultColWidth="11.85546875" defaultRowHeight="15" x14ac:dyDescent="0.25"/>
  <cols>
    <col min="13" max="13" width="15.42578125" customWidth="1"/>
  </cols>
  <sheetData>
    <row r="1" spans="1:13" s="4" customFormat="1" x14ac:dyDescent="0.25">
      <c r="A1" s="4" t="s">
        <v>0</v>
      </c>
      <c r="B1" s="4" t="s">
        <v>1</v>
      </c>
      <c r="C1" s="4" t="s">
        <v>2</v>
      </c>
      <c r="D1" s="4" t="s">
        <v>3</v>
      </c>
      <c r="E1" s="4" t="s">
        <v>4</v>
      </c>
      <c r="F1" s="4" t="s">
        <v>5</v>
      </c>
      <c r="G1" s="4" t="s">
        <v>6</v>
      </c>
      <c r="H1" s="4" t="s">
        <v>7</v>
      </c>
      <c r="I1" s="4" t="s">
        <v>8</v>
      </c>
      <c r="J1" s="4" t="s">
        <v>9</v>
      </c>
      <c r="K1" s="4" t="s">
        <v>10</v>
      </c>
      <c r="L1" s="4" t="s">
        <v>11</v>
      </c>
      <c r="M1" s="4"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6BC95-591E-4783-A33D-72A5AD85A988}">
  <dimension ref="A1:N1001"/>
  <sheetViews>
    <sheetView workbookViewId="0"/>
  </sheetViews>
  <sheetFormatPr defaultColWidth="11.85546875" defaultRowHeight="15" x14ac:dyDescent="0.25"/>
  <cols>
    <col min="4" max="4" width="11.85546875" style="3"/>
    <col min="14" max="14" width="15.42578125" customWidth="1"/>
  </cols>
  <sheetData>
    <row r="1" spans="1:14" s="4" customFormat="1" x14ac:dyDescent="0.25">
      <c r="A1" s="4" t="s">
        <v>0</v>
      </c>
      <c r="B1" s="4" t="s">
        <v>41</v>
      </c>
      <c r="C1" s="4" t="s">
        <v>2</v>
      </c>
      <c r="D1" s="5" t="s">
        <v>3</v>
      </c>
      <c r="E1" s="4" t="s">
        <v>4</v>
      </c>
      <c r="F1" s="4" t="s">
        <v>5</v>
      </c>
      <c r="G1" s="4" t="s">
        <v>6</v>
      </c>
      <c r="H1" s="4" t="s">
        <v>7</v>
      </c>
      <c r="I1" s="4" t="s">
        <v>8</v>
      </c>
      <c r="J1" s="4" t="s">
        <v>9</v>
      </c>
      <c r="K1" s="4" t="s">
        <v>10</v>
      </c>
      <c r="L1" s="4" t="s">
        <v>11</v>
      </c>
      <c r="M1" s="4" t="s">
        <v>40</v>
      </c>
      <c r="N1" s="4" t="s">
        <v>12</v>
      </c>
    </row>
    <row r="2" spans="1:14" x14ac:dyDescent="0.25">
      <c r="A2">
        <v>12496</v>
      </c>
      <c r="B2" t="s">
        <v>36</v>
      </c>
      <c r="C2" t="s">
        <v>39</v>
      </c>
      <c r="D2" s="3">
        <v>40000</v>
      </c>
      <c r="E2">
        <v>1</v>
      </c>
      <c r="F2" t="s">
        <v>13</v>
      </c>
      <c r="G2" t="s">
        <v>14</v>
      </c>
      <c r="H2" t="s">
        <v>15</v>
      </c>
      <c r="I2">
        <v>0</v>
      </c>
      <c r="J2" t="s">
        <v>16</v>
      </c>
      <c r="K2" t="s">
        <v>17</v>
      </c>
      <c r="L2">
        <v>42</v>
      </c>
      <c r="M2" t="str">
        <f>IF(L2&gt;55,"old",(IF(L2&gt;=32,"middle age",IF(L2&lt;32,"Allesence","invalid"))))</f>
        <v>middle age</v>
      </c>
      <c r="N2" t="s">
        <v>18</v>
      </c>
    </row>
    <row r="3" spans="1:14" x14ac:dyDescent="0.25">
      <c r="A3">
        <v>24107</v>
      </c>
      <c r="B3" t="s">
        <v>36</v>
      </c>
      <c r="C3" t="s">
        <v>38</v>
      </c>
      <c r="D3" s="3">
        <v>30000</v>
      </c>
      <c r="E3">
        <v>3</v>
      </c>
      <c r="F3" t="s">
        <v>19</v>
      </c>
      <c r="G3" t="s">
        <v>20</v>
      </c>
      <c r="H3" t="s">
        <v>15</v>
      </c>
      <c r="I3">
        <v>1</v>
      </c>
      <c r="J3" t="s">
        <v>16</v>
      </c>
      <c r="K3" t="s">
        <v>17</v>
      </c>
      <c r="L3">
        <v>43</v>
      </c>
      <c r="M3" t="str">
        <f t="shared" ref="M3:M66" si="0">IF(L3&gt;55,"old",(IF(L3&gt;=32,"middle age",IF(L3&lt;32,"Allesence","invalid"))))</f>
        <v>middle age</v>
      </c>
      <c r="N3" t="s">
        <v>18</v>
      </c>
    </row>
    <row r="4" spans="1:14" x14ac:dyDescent="0.25">
      <c r="A4">
        <v>14177</v>
      </c>
      <c r="B4" t="s">
        <v>36</v>
      </c>
      <c r="C4" t="s">
        <v>38</v>
      </c>
      <c r="D4" s="3">
        <v>80000</v>
      </c>
      <c r="E4">
        <v>5</v>
      </c>
      <c r="F4" t="s">
        <v>19</v>
      </c>
      <c r="G4" t="s">
        <v>21</v>
      </c>
      <c r="H4" t="s">
        <v>18</v>
      </c>
      <c r="I4">
        <v>2</v>
      </c>
      <c r="J4" t="s">
        <v>22</v>
      </c>
      <c r="K4" t="s">
        <v>17</v>
      </c>
      <c r="L4">
        <v>60</v>
      </c>
      <c r="M4" t="str">
        <f t="shared" si="0"/>
        <v>old</v>
      </c>
      <c r="N4" t="s">
        <v>18</v>
      </c>
    </row>
    <row r="5" spans="1:14" x14ac:dyDescent="0.25">
      <c r="A5">
        <v>24381</v>
      </c>
      <c r="B5" t="s">
        <v>37</v>
      </c>
      <c r="C5" t="s">
        <v>38</v>
      </c>
      <c r="D5" s="3">
        <v>70000</v>
      </c>
      <c r="E5">
        <v>0</v>
      </c>
      <c r="F5" t="s">
        <v>13</v>
      </c>
      <c r="G5" t="s">
        <v>21</v>
      </c>
      <c r="H5" t="s">
        <v>15</v>
      </c>
      <c r="I5">
        <v>1</v>
      </c>
      <c r="J5" t="s">
        <v>23</v>
      </c>
      <c r="K5" t="s">
        <v>24</v>
      </c>
      <c r="L5">
        <v>41</v>
      </c>
      <c r="M5" t="str">
        <f t="shared" si="0"/>
        <v>middle age</v>
      </c>
      <c r="N5" t="s">
        <v>15</v>
      </c>
    </row>
    <row r="6" spans="1:14" x14ac:dyDescent="0.25">
      <c r="A6">
        <v>25597</v>
      </c>
      <c r="B6" t="s">
        <v>37</v>
      </c>
      <c r="C6" t="s">
        <v>38</v>
      </c>
      <c r="D6" s="3">
        <v>30000</v>
      </c>
      <c r="E6">
        <v>0</v>
      </c>
      <c r="F6" t="s">
        <v>13</v>
      </c>
      <c r="G6" t="s">
        <v>20</v>
      </c>
      <c r="H6" t="s">
        <v>18</v>
      </c>
      <c r="I6">
        <v>0</v>
      </c>
      <c r="J6" t="s">
        <v>16</v>
      </c>
      <c r="K6" t="s">
        <v>17</v>
      </c>
      <c r="L6">
        <v>36</v>
      </c>
      <c r="M6" t="str">
        <f t="shared" si="0"/>
        <v>middle age</v>
      </c>
      <c r="N6" t="s">
        <v>15</v>
      </c>
    </row>
    <row r="7" spans="1:14" x14ac:dyDescent="0.25">
      <c r="A7">
        <v>13507</v>
      </c>
      <c r="B7" t="s">
        <v>36</v>
      </c>
      <c r="C7" t="s">
        <v>39</v>
      </c>
      <c r="D7" s="3">
        <v>10000</v>
      </c>
      <c r="E7">
        <v>2</v>
      </c>
      <c r="F7" t="s">
        <v>19</v>
      </c>
      <c r="G7" t="s">
        <v>25</v>
      </c>
      <c r="H7" t="s">
        <v>15</v>
      </c>
      <c r="I7">
        <v>0</v>
      </c>
      <c r="J7" t="s">
        <v>26</v>
      </c>
      <c r="K7" t="s">
        <v>17</v>
      </c>
      <c r="L7">
        <v>50</v>
      </c>
      <c r="M7" t="str">
        <f t="shared" si="0"/>
        <v>middle age</v>
      </c>
      <c r="N7" t="s">
        <v>18</v>
      </c>
    </row>
    <row r="8" spans="1:14" x14ac:dyDescent="0.25">
      <c r="A8">
        <v>27974</v>
      </c>
      <c r="B8" t="s">
        <v>37</v>
      </c>
      <c r="C8" t="s">
        <v>38</v>
      </c>
      <c r="D8" s="3">
        <v>160000</v>
      </c>
      <c r="E8">
        <v>2</v>
      </c>
      <c r="F8" t="s">
        <v>27</v>
      </c>
      <c r="G8" t="s">
        <v>28</v>
      </c>
      <c r="H8" t="s">
        <v>15</v>
      </c>
      <c r="I8">
        <v>4</v>
      </c>
      <c r="J8" t="s">
        <v>16</v>
      </c>
      <c r="K8" t="s">
        <v>24</v>
      </c>
      <c r="L8">
        <v>33</v>
      </c>
      <c r="M8" t="str">
        <f t="shared" si="0"/>
        <v>middle age</v>
      </c>
      <c r="N8" t="s">
        <v>15</v>
      </c>
    </row>
    <row r="9" spans="1:14" x14ac:dyDescent="0.25">
      <c r="A9">
        <v>19364</v>
      </c>
      <c r="B9" t="s">
        <v>36</v>
      </c>
      <c r="C9" t="s">
        <v>38</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39</v>
      </c>
      <c r="D13" s="3">
        <v>90000</v>
      </c>
      <c r="E13">
        <v>0</v>
      </c>
      <c r="F13" t="s">
        <v>13</v>
      </c>
      <c r="G13" t="s">
        <v>21</v>
      </c>
      <c r="H13" t="s">
        <v>18</v>
      </c>
      <c r="I13">
        <v>4</v>
      </c>
      <c r="J13" t="s">
        <v>46</v>
      </c>
      <c r="K13" t="s">
        <v>24</v>
      </c>
      <c r="L13">
        <v>36</v>
      </c>
      <c r="M13" t="str">
        <f t="shared" si="0"/>
        <v>middle age</v>
      </c>
      <c r="N13" t="s">
        <v>18</v>
      </c>
    </row>
    <row r="14" spans="1:14" x14ac:dyDescent="0.25">
      <c r="A14">
        <v>11434</v>
      </c>
      <c r="B14" t="s">
        <v>36</v>
      </c>
      <c r="C14" t="s">
        <v>38</v>
      </c>
      <c r="D14" s="3">
        <v>170000</v>
      </c>
      <c r="E14">
        <v>5</v>
      </c>
      <c r="F14" t="s">
        <v>19</v>
      </c>
      <c r="G14" t="s">
        <v>21</v>
      </c>
      <c r="H14" t="s">
        <v>15</v>
      </c>
      <c r="I14">
        <v>0</v>
      </c>
      <c r="J14" t="s">
        <v>16</v>
      </c>
      <c r="K14" t="s">
        <v>17</v>
      </c>
      <c r="L14">
        <v>55</v>
      </c>
      <c r="M14" t="str">
        <f t="shared" si="0"/>
        <v>middle age</v>
      </c>
      <c r="N14" t="s">
        <v>18</v>
      </c>
    </row>
    <row r="15" spans="1:14" x14ac:dyDescent="0.25">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38</v>
      </c>
      <c r="D21" s="3">
        <v>20000</v>
      </c>
      <c r="E21">
        <v>2</v>
      </c>
      <c r="F21" t="s">
        <v>29</v>
      </c>
      <c r="G21" t="s">
        <v>20</v>
      </c>
      <c r="H21" t="s">
        <v>15</v>
      </c>
      <c r="I21">
        <v>2</v>
      </c>
      <c r="J21" t="s">
        <v>23</v>
      </c>
      <c r="K21" t="s">
        <v>24</v>
      </c>
      <c r="L21">
        <v>55</v>
      </c>
      <c r="M21" t="str">
        <f t="shared" si="0"/>
        <v>middle age</v>
      </c>
      <c r="N21" t="s">
        <v>15</v>
      </c>
    </row>
    <row r="22" spans="1:14" x14ac:dyDescent="0.25">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39</v>
      </c>
      <c r="D23" s="3">
        <v>80000</v>
      </c>
      <c r="E23">
        <v>0</v>
      </c>
      <c r="F23" t="s">
        <v>13</v>
      </c>
      <c r="G23" t="s">
        <v>21</v>
      </c>
      <c r="H23" t="s">
        <v>15</v>
      </c>
      <c r="I23">
        <v>4</v>
      </c>
      <c r="J23" t="s">
        <v>46</v>
      </c>
      <c r="K23" t="s">
        <v>24</v>
      </c>
      <c r="L23">
        <v>35</v>
      </c>
      <c r="M23" t="str">
        <f t="shared" si="0"/>
        <v>middle age</v>
      </c>
      <c r="N23" t="s">
        <v>18</v>
      </c>
    </row>
    <row r="24" spans="1:14" x14ac:dyDescent="0.25">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38</v>
      </c>
      <c r="D28" s="3">
        <v>30000</v>
      </c>
      <c r="E28">
        <v>0</v>
      </c>
      <c r="F28" t="s">
        <v>19</v>
      </c>
      <c r="G28" t="s">
        <v>20</v>
      </c>
      <c r="H28" t="s">
        <v>18</v>
      </c>
      <c r="I28">
        <v>1</v>
      </c>
      <c r="J28" t="s">
        <v>16</v>
      </c>
      <c r="K28" t="s">
        <v>17</v>
      </c>
      <c r="L28">
        <v>29</v>
      </c>
      <c r="M28" t="str">
        <f t="shared" si="0"/>
        <v>Allesence</v>
      </c>
      <c r="N28" t="s">
        <v>15</v>
      </c>
    </row>
    <row r="29" spans="1:14" x14ac:dyDescent="0.25">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38</v>
      </c>
      <c r="D33" s="3">
        <v>10000</v>
      </c>
      <c r="E33">
        <v>0</v>
      </c>
      <c r="F33" t="s">
        <v>19</v>
      </c>
      <c r="G33" t="s">
        <v>25</v>
      </c>
      <c r="H33" t="s">
        <v>18</v>
      </c>
      <c r="I33">
        <v>1</v>
      </c>
      <c r="J33" t="s">
        <v>16</v>
      </c>
      <c r="K33" t="s">
        <v>24</v>
      </c>
      <c r="L33">
        <v>26</v>
      </c>
      <c r="M33" t="str">
        <f t="shared" si="0"/>
        <v>Allesence</v>
      </c>
      <c r="N33" t="s">
        <v>15</v>
      </c>
    </row>
    <row r="34" spans="1:14" x14ac:dyDescent="0.25">
      <c r="A34">
        <v>20942</v>
      </c>
      <c r="B34" t="s">
        <v>37</v>
      </c>
      <c r="C34" t="s">
        <v>39</v>
      </c>
      <c r="D34" s="3">
        <v>20000</v>
      </c>
      <c r="E34">
        <v>0</v>
      </c>
      <c r="F34" t="s">
        <v>27</v>
      </c>
      <c r="G34" t="s">
        <v>25</v>
      </c>
      <c r="H34" t="s">
        <v>18</v>
      </c>
      <c r="I34">
        <v>1</v>
      </c>
      <c r="J34" t="s">
        <v>23</v>
      </c>
      <c r="K34" t="s">
        <v>17</v>
      </c>
      <c r="L34">
        <v>31</v>
      </c>
      <c r="M34" t="str">
        <f t="shared" si="0"/>
        <v>Allesence</v>
      </c>
      <c r="N34" t="s">
        <v>18</v>
      </c>
    </row>
    <row r="35" spans="1:14" x14ac:dyDescent="0.25">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39</v>
      </c>
      <c r="D39" s="3">
        <v>30000</v>
      </c>
      <c r="E39">
        <v>0</v>
      </c>
      <c r="F39" t="s">
        <v>19</v>
      </c>
      <c r="G39" t="s">
        <v>20</v>
      </c>
      <c r="H39" t="s">
        <v>18</v>
      </c>
      <c r="I39">
        <v>1</v>
      </c>
      <c r="J39" t="s">
        <v>22</v>
      </c>
      <c r="K39" t="s">
        <v>17</v>
      </c>
      <c r="L39">
        <v>30</v>
      </c>
      <c r="M39" t="str">
        <f t="shared" si="0"/>
        <v>Allesence</v>
      </c>
      <c r="N39" t="s">
        <v>18</v>
      </c>
    </row>
    <row r="40" spans="1:14" x14ac:dyDescent="0.25">
      <c r="A40">
        <v>26863</v>
      </c>
      <c r="B40" t="s">
        <v>37</v>
      </c>
      <c r="C40" t="s">
        <v>38</v>
      </c>
      <c r="D40" s="3">
        <v>20000</v>
      </c>
      <c r="E40">
        <v>0</v>
      </c>
      <c r="F40" t="s">
        <v>27</v>
      </c>
      <c r="G40" t="s">
        <v>25</v>
      </c>
      <c r="H40" t="s">
        <v>18</v>
      </c>
      <c r="I40">
        <v>1</v>
      </c>
      <c r="J40" t="s">
        <v>22</v>
      </c>
      <c r="K40" t="s">
        <v>17</v>
      </c>
      <c r="L40">
        <v>28</v>
      </c>
      <c r="M40" t="str">
        <f t="shared" si="0"/>
        <v>Allesence</v>
      </c>
      <c r="N40" t="s">
        <v>18</v>
      </c>
    </row>
    <row r="41" spans="1:14" x14ac:dyDescent="0.25">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39</v>
      </c>
      <c r="D52" s="3">
        <v>30000</v>
      </c>
      <c r="E52">
        <v>0</v>
      </c>
      <c r="F52" t="s">
        <v>19</v>
      </c>
      <c r="G52" t="s">
        <v>20</v>
      </c>
      <c r="H52" t="s">
        <v>18</v>
      </c>
      <c r="I52">
        <v>1</v>
      </c>
      <c r="J52" t="s">
        <v>16</v>
      </c>
      <c r="K52" t="s">
        <v>17</v>
      </c>
      <c r="L52">
        <v>28</v>
      </c>
      <c r="M52" t="str">
        <f t="shared" si="0"/>
        <v>Allesence</v>
      </c>
      <c r="N52" t="s">
        <v>18</v>
      </c>
    </row>
    <row r="53" spans="1:14" x14ac:dyDescent="0.25">
      <c r="A53">
        <v>20619</v>
      </c>
      <c r="B53" t="s">
        <v>37</v>
      </c>
      <c r="C53" t="s">
        <v>38</v>
      </c>
      <c r="D53" s="3">
        <v>80000</v>
      </c>
      <c r="E53">
        <v>0</v>
      </c>
      <c r="F53" t="s">
        <v>13</v>
      </c>
      <c r="G53" t="s">
        <v>21</v>
      </c>
      <c r="H53" t="s">
        <v>18</v>
      </c>
      <c r="I53">
        <v>4</v>
      </c>
      <c r="J53" t="s">
        <v>46</v>
      </c>
      <c r="K53" t="s">
        <v>24</v>
      </c>
      <c r="L53">
        <v>35</v>
      </c>
      <c r="M53" t="str">
        <f t="shared" si="0"/>
        <v>middle age</v>
      </c>
      <c r="N53" t="s">
        <v>18</v>
      </c>
    </row>
    <row r="54" spans="1:14" x14ac:dyDescent="0.2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38</v>
      </c>
      <c r="D57" s="3">
        <v>80000</v>
      </c>
      <c r="E57">
        <v>4</v>
      </c>
      <c r="F57" t="s">
        <v>27</v>
      </c>
      <c r="G57" t="s">
        <v>21</v>
      </c>
      <c r="H57" t="s">
        <v>15</v>
      </c>
      <c r="I57">
        <v>2</v>
      </c>
      <c r="J57" t="s">
        <v>46</v>
      </c>
      <c r="K57" t="s">
        <v>17</v>
      </c>
      <c r="L57">
        <v>54</v>
      </c>
      <c r="M57" t="str">
        <f t="shared" si="0"/>
        <v>middle age</v>
      </c>
      <c r="N57" t="s">
        <v>18</v>
      </c>
    </row>
    <row r="58" spans="1:14" x14ac:dyDescent="0.25">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38</v>
      </c>
      <c r="D65" s="3">
        <v>60000</v>
      </c>
      <c r="E65">
        <v>4</v>
      </c>
      <c r="F65" t="s">
        <v>13</v>
      </c>
      <c r="G65" t="s">
        <v>21</v>
      </c>
      <c r="H65" t="s">
        <v>15</v>
      </c>
      <c r="I65">
        <v>3</v>
      </c>
      <c r="J65" t="s">
        <v>46</v>
      </c>
      <c r="K65" t="s">
        <v>24</v>
      </c>
      <c r="L65">
        <v>41</v>
      </c>
      <c r="M65" t="str">
        <f t="shared" si="0"/>
        <v>middle age</v>
      </c>
      <c r="N65" t="s">
        <v>18</v>
      </c>
    </row>
    <row r="66" spans="1:14" x14ac:dyDescent="0.25">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38</v>
      </c>
      <c r="D67" s="3">
        <v>30000</v>
      </c>
      <c r="E67">
        <v>2</v>
      </c>
      <c r="F67" t="s">
        <v>19</v>
      </c>
      <c r="G67" t="s">
        <v>20</v>
      </c>
      <c r="H67" t="s">
        <v>15</v>
      </c>
      <c r="I67">
        <v>2</v>
      </c>
      <c r="J67" t="s">
        <v>23</v>
      </c>
      <c r="K67" t="s">
        <v>24</v>
      </c>
      <c r="L67">
        <v>68</v>
      </c>
      <c r="M67" t="str">
        <f t="shared" ref="M67:M130" si="1">IF(L67&gt;55,"old",(IF(L67&gt;=32,"middle age",IF(L67&lt;32,"Allesence","invalid"))))</f>
        <v>old</v>
      </c>
      <c r="N67" t="s">
        <v>18</v>
      </c>
    </row>
    <row r="68" spans="1:14" x14ac:dyDescent="0.25">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39</v>
      </c>
      <c r="D71" s="3">
        <v>10000</v>
      </c>
      <c r="E71">
        <v>0</v>
      </c>
      <c r="F71" t="s">
        <v>29</v>
      </c>
      <c r="G71" t="s">
        <v>25</v>
      </c>
      <c r="H71" t="s">
        <v>18</v>
      </c>
      <c r="I71">
        <v>2</v>
      </c>
      <c r="J71" t="s">
        <v>16</v>
      </c>
      <c r="K71" t="s">
        <v>17</v>
      </c>
      <c r="L71">
        <v>30</v>
      </c>
      <c r="M71" t="str">
        <f t="shared" si="1"/>
        <v>Allesence</v>
      </c>
      <c r="N71" t="s">
        <v>18</v>
      </c>
    </row>
    <row r="72" spans="1:14" x14ac:dyDescent="0.25">
      <c r="A72">
        <v>14238</v>
      </c>
      <c r="B72" t="s">
        <v>36</v>
      </c>
      <c r="C72" t="s">
        <v>38</v>
      </c>
      <c r="D72" s="3">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39</v>
      </c>
      <c r="D77" s="3">
        <v>130000</v>
      </c>
      <c r="E77">
        <v>4</v>
      </c>
      <c r="F77" t="s">
        <v>27</v>
      </c>
      <c r="G77" t="s">
        <v>28</v>
      </c>
      <c r="H77" t="s">
        <v>15</v>
      </c>
      <c r="I77">
        <v>4</v>
      </c>
      <c r="J77" t="s">
        <v>16</v>
      </c>
      <c r="K77" t="s">
        <v>24</v>
      </c>
      <c r="L77">
        <v>31</v>
      </c>
      <c r="M77" t="str">
        <f t="shared" si="1"/>
        <v>Allesence</v>
      </c>
      <c r="N77" t="s">
        <v>18</v>
      </c>
    </row>
    <row r="78" spans="1:14" x14ac:dyDescent="0.25">
      <c r="A78">
        <v>16188</v>
      </c>
      <c r="B78" t="s">
        <v>37</v>
      </c>
      <c r="C78" t="s">
        <v>39</v>
      </c>
      <c r="D78" s="3">
        <v>20000</v>
      </c>
      <c r="E78">
        <v>0</v>
      </c>
      <c r="F78" t="s">
        <v>29</v>
      </c>
      <c r="G78" t="s">
        <v>25</v>
      </c>
      <c r="H78" t="s">
        <v>18</v>
      </c>
      <c r="I78">
        <v>2</v>
      </c>
      <c r="J78" t="s">
        <v>26</v>
      </c>
      <c r="K78" t="s">
        <v>17</v>
      </c>
      <c r="L78">
        <v>26</v>
      </c>
      <c r="M78" t="str">
        <f t="shared" si="1"/>
        <v>Allesence</v>
      </c>
      <c r="N78" t="s">
        <v>18</v>
      </c>
    </row>
    <row r="79" spans="1:14" x14ac:dyDescent="0.25">
      <c r="A79">
        <v>27969</v>
      </c>
      <c r="B79" t="s">
        <v>36</v>
      </c>
      <c r="C79" t="s">
        <v>38</v>
      </c>
      <c r="D79" s="3">
        <v>80000</v>
      </c>
      <c r="E79">
        <v>0</v>
      </c>
      <c r="F79" t="s">
        <v>13</v>
      </c>
      <c r="G79" t="s">
        <v>21</v>
      </c>
      <c r="H79" t="s">
        <v>15</v>
      </c>
      <c r="I79">
        <v>2</v>
      </c>
      <c r="J79" t="s">
        <v>46</v>
      </c>
      <c r="K79" t="s">
        <v>24</v>
      </c>
      <c r="L79">
        <v>29</v>
      </c>
      <c r="M79" t="str">
        <f t="shared" si="1"/>
        <v>Allesence</v>
      </c>
      <c r="N79" t="s">
        <v>15</v>
      </c>
    </row>
    <row r="80" spans="1:14" x14ac:dyDescent="0.25">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38</v>
      </c>
      <c r="D85" s="3">
        <v>20000</v>
      </c>
      <c r="E85">
        <v>0</v>
      </c>
      <c r="F85" t="s">
        <v>27</v>
      </c>
      <c r="G85" t="s">
        <v>25</v>
      </c>
      <c r="H85" t="s">
        <v>18</v>
      </c>
      <c r="I85">
        <v>1</v>
      </c>
      <c r="J85" t="s">
        <v>22</v>
      </c>
      <c r="K85" t="s">
        <v>17</v>
      </c>
      <c r="L85">
        <v>29</v>
      </c>
      <c r="M85" t="str">
        <f t="shared" si="1"/>
        <v>Allesence</v>
      </c>
      <c r="N85" t="s">
        <v>18</v>
      </c>
    </row>
    <row r="86" spans="1:14" x14ac:dyDescent="0.25">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38</v>
      </c>
      <c r="D87" s="3">
        <v>10000</v>
      </c>
      <c r="E87">
        <v>0</v>
      </c>
      <c r="F87" t="s">
        <v>19</v>
      </c>
      <c r="G87" t="s">
        <v>25</v>
      </c>
      <c r="H87" t="s">
        <v>15</v>
      </c>
      <c r="I87">
        <v>1</v>
      </c>
      <c r="J87" t="s">
        <v>26</v>
      </c>
      <c r="K87" t="s">
        <v>24</v>
      </c>
      <c r="L87">
        <v>26</v>
      </c>
      <c r="M87" t="str">
        <f t="shared" si="1"/>
        <v>Allesence</v>
      </c>
      <c r="N87" t="s">
        <v>15</v>
      </c>
    </row>
    <row r="88" spans="1:14" x14ac:dyDescent="0.25">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38</v>
      </c>
      <c r="D90" s="3">
        <v>30000</v>
      </c>
      <c r="E90">
        <v>0</v>
      </c>
      <c r="F90" t="s">
        <v>19</v>
      </c>
      <c r="G90" t="s">
        <v>20</v>
      </c>
      <c r="H90" t="s">
        <v>18</v>
      </c>
      <c r="I90">
        <v>1</v>
      </c>
      <c r="J90" t="s">
        <v>22</v>
      </c>
      <c r="K90" t="s">
        <v>17</v>
      </c>
      <c r="L90">
        <v>29</v>
      </c>
      <c r="M90" t="str">
        <f t="shared" si="1"/>
        <v>Allesence</v>
      </c>
      <c r="N90" t="s">
        <v>18</v>
      </c>
    </row>
    <row r="91" spans="1:14" x14ac:dyDescent="0.25">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39</v>
      </c>
      <c r="D92" s="3">
        <v>30000</v>
      </c>
      <c r="E92">
        <v>0</v>
      </c>
      <c r="F92" t="s">
        <v>19</v>
      </c>
      <c r="G92" t="s">
        <v>20</v>
      </c>
      <c r="H92" t="s">
        <v>18</v>
      </c>
      <c r="I92">
        <v>1</v>
      </c>
      <c r="J92" t="s">
        <v>16</v>
      </c>
      <c r="K92" t="s">
        <v>17</v>
      </c>
      <c r="L92">
        <v>29</v>
      </c>
      <c r="M92" t="str">
        <f t="shared" si="1"/>
        <v>Allesence</v>
      </c>
      <c r="N92" t="s">
        <v>15</v>
      </c>
    </row>
    <row r="93" spans="1:14" x14ac:dyDescent="0.25">
      <c r="A93">
        <v>28436</v>
      </c>
      <c r="B93" t="s">
        <v>37</v>
      </c>
      <c r="C93" t="s">
        <v>38</v>
      </c>
      <c r="D93" s="3">
        <v>30000</v>
      </c>
      <c r="E93">
        <v>0</v>
      </c>
      <c r="F93" t="s">
        <v>19</v>
      </c>
      <c r="G93" t="s">
        <v>20</v>
      </c>
      <c r="H93" t="s">
        <v>18</v>
      </c>
      <c r="I93">
        <v>1</v>
      </c>
      <c r="J93" t="s">
        <v>16</v>
      </c>
      <c r="K93" t="s">
        <v>17</v>
      </c>
      <c r="L93">
        <v>30</v>
      </c>
      <c r="M93" t="str">
        <f t="shared" si="1"/>
        <v>Allesence</v>
      </c>
      <c r="N93" t="s">
        <v>15</v>
      </c>
    </row>
    <row r="94" spans="1:14" x14ac:dyDescent="0.25">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39</v>
      </c>
      <c r="D96" s="3">
        <v>30000</v>
      </c>
      <c r="E96">
        <v>3</v>
      </c>
      <c r="F96" t="s">
        <v>27</v>
      </c>
      <c r="G96" t="s">
        <v>14</v>
      </c>
      <c r="H96" t="s">
        <v>15</v>
      </c>
      <c r="I96">
        <v>2</v>
      </c>
      <c r="J96" t="s">
        <v>23</v>
      </c>
      <c r="K96" t="s">
        <v>24</v>
      </c>
      <c r="L96">
        <v>55</v>
      </c>
      <c r="M96" t="str">
        <f t="shared" si="1"/>
        <v>middle age</v>
      </c>
      <c r="N96" t="s">
        <v>18</v>
      </c>
    </row>
    <row r="97" spans="1:14" x14ac:dyDescent="0.25">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25">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f t="shared" si="1"/>
        <v>Allesence</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f t="shared" si="1"/>
        <v>Allesence</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f t="shared" si="1"/>
        <v>Allesence</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f t="shared" si="1"/>
        <v>Allesence</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f t="shared" si="1"/>
        <v>Allesence</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39</v>
      </c>
      <c r="D124" s="3">
        <v>80000</v>
      </c>
      <c r="E124">
        <v>0</v>
      </c>
      <c r="F124" t="s">
        <v>13</v>
      </c>
      <c r="G124" t="s">
        <v>21</v>
      </c>
      <c r="H124" t="s">
        <v>18</v>
      </c>
      <c r="I124">
        <v>3</v>
      </c>
      <c r="J124" t="s">
        <v>46</v>
      </c>
      <c r="K124" t="s">
        <v>24</v>
      </c>
      <c r="L124">
        <v>31</v>
      </c>
      <c r="M124" t="str">
        <f t="shared" si="1"/>
        <v>Allesence</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f t="shared" ref="M131:M194" si="2">IF(L131&gt;55,"old",(IF(L131&gt;=32,"middle age",IF(L131&lt;32,"Allesence","invalid"))))</f>
        <v>middle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f t="shared" si="2"/>
        <v>middle age</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f t="shared" si="2"/>
        <v>Allesence</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39</v>
      </c>
      <c r="D145" s="3">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f t="shared" si="2"/>
        <v>Allesence</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f t="shared" si="2"/>
        <v>Allesence</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f t="shared" si="2"/>
        <v>Allesence</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38</v>
      </c>
      <c r="D169" s="3">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f t="shared" si="2"/>
        <v>Allesence</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f t="shared" si="2"/>
        <v>Allesence</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38</v>
      </c>
      <c r="D180" s="3">
        <v>160000</v>
      </c>
      <c r="E180">
        <v>4</v>
      </c>
      <c r="F180" t="s">
        <v>19</v>
      </c>
      <c r="G180" t="s">
        <v>21</v>
      </c>
      <c r="H180" t="s">
        <v>18</v>
      </c>
      <c r="I180">
        <v>2</v>
      </c>
      <c r="J180" t="s">
        <v>46</v>
      </c>
      <c r="K180" t="s">
        <v>17</v>
      </c>
      <c r="L180">
        <v>55</v>
      </c>
      <c r="M180" t="str">
        <f t="shared" si="2"/>
        <v>middle age</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f t="shared" si="2"/>
        <v>middle age</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39</v>
      </c>
      <c r="D190" s="3">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f t="shared" si="2"/>
        <v>middle age</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39</v>
      </c>
      <c r="D195" s="3">
        <v>70000</v>
      </c>
      <c r="E195">
        <v>5</v>
      </c>
      <c r="F195" t="s">
        <v>13</v>
      </c>
      <c r="G195" t="s">
        <v>21</v>
      </c>
      <c r="H195" t="s">
        <v>15</v>
      </c>
      <c r="I195">
        <v>4</v>
      </c>
      <c r="J195" t="s">
        <v>46</v>
      </c>
      <c r="K195" t="s">
        <v>24</v>
      </c>
      <c r="L195">
        <v>41</v>
      </c>
      <c r="M195" t="str">
        <f t="shared" ref="M195:M258" si="3">IF(L195&gt;55,"old",(IF(L195&gt;=32,"middle age",IF(L195&lt;32,"Allesence","invalid"))))</f>
        <v>middle 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f t="shared" si="3"/>
        <v>Allesence</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38</v>
      </c>
      <c r="D201" s="3">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f t="shared" si="3"/>
        <v>Allesence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f t="shared" si="3"/>
        <v>Allesence</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f t="shared" si="3"/>
        <v>Allesence</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f t="shared" si="3"/>
        <v>Allesence</v>
      </c>
      <c r="N214" t="s">
        <v>18</v>
      </c>
    </row>
    <row r="215" spans="1:14" x14ac:dyDescent="0.25">
      <c r="A215">
        <v>11451</v>
      </c>
      <c r="B215" t="s">
        <v>37</v>
      </c>
      <c r="C215" t="s">
        <v>38</v>
      </c>
      <c r="D215" s="3">
        <v>70000</v>
      </c>
      <c r="E215">
        <v>0</v>
      </c>
      <c r="F215" t="s">
        <v>13</v>
      </c>
      <c r="G215" t="s">
        <v>21</v>
      </c>
      <c r="H215" t="s">
        <v>18</v>
      </c>
      <c r="I215">
        <v>4</v>
      </c>
      <c r="J215" t="s">
        <v>46</v>
      </c>
      <c r="K215" t="s">
        <v>24</v>
      </c>
      <c r="L215">
        <v>31</v>
      </c>
      <c r="M215" t="str">
        <f t="shared" si="3"/>
        <v>Allesence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f t="shared" si="3"/>
        <v>Allesence</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f t="shared" si="3"/>
        <v>Allesence</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39</v>
      </c>
      <c r="D225" s="3">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f t="shared" si="3"/>
        <v>Allesence</v>
      </c>
      <c r="N235" t="s">
        <v>15</v>
      </c>
    </row>
    <row r="236" spans="1:14" x14ac:dyDescent="0.25">
      <c r="A236">
        <v>24611</v>
      </c>
      <c r="B236" t="s">
        <v>37</v>
      </c>
      <c r="C236" t="s">
        <v>38</v>
      </c>
      <c r="D236" s="3">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f t="shared" si="3"/>
        <v>Allesence</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f t="shared" si="3"/>
        <v>Allesence</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f t="shared" si="3"/>
        <v>Allesence</v>
      </c>
      <c r="N245" t="s">
        <v>18</v>
      </c>
    </row>
    <row r="246" spans="1:14" x14ac:dyDescent="0.25">
      <c r="A246">
        <v>19057</v>
      </c>
      <c r="B246" t="s">
        <v>36</v>
      </c>
      <c r="C246" t="s">
        <v>39</v>
      </c>
      <c r="D246" s="3">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39</v>
      </c>
      <c r="D249" s="3">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f t="shared" si="3"/>
        <v>middle age</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f t="shared" si="3"/>
        <v>Allesence</v>
      </c>
      <c r="N254" t="s">
        <v>18</v>
      </c>
    </row>
    <row r="255" spans="1:14" x14ac:dyDescent="0.25">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f t="shared" ref="M259:M322" si="4">IF(L259&gt;55,"old",(IF(L259&gt;=32,"middle age",IF(L259&lt;32,"Allesence","invalid"))))</f>
        <v>middle age</v>
      </c>
      <c r="N259" t="s">
        <v>15</v>
      </c>
    </row>
    <row r="260" spans="1:14" x14ac:dyDescent="0.25">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39</v>
      </c>
      <c r="D265" s="3">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f t="shared" si="4"/>
        <v>Allesence</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f t="shared" si="4"/>
        <v>Allesence</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f t="shared" si="4"/>
        <v>Allesence</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38</v>
      </c>
      <c r="D280" s="3">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39</v>
      </c>
      <c r="D297" s="3">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f t="shared" si="4"/>
        <v>Allesence</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38</v>
      </c>
      <c r="D320" s="3">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f t="shared" ref="M323:M386" si="5">IF(L323&gt;55,"old",(IF(L323&gt;=32,"middle age",IF(L323&lt;32,"Allesence","invalid"))))</f>
        <v>middle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f t="shared" si="5"/>
        <v>Allesence</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39</v>
      </c>
      <c r="D332" s="3">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f t="shared" si="5"/>
        <v>Allesence</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f t="shared" si="5"/>
        <v>Allesence</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f t="shared" si="5"/>
        <v>Allesence</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f t="shared" si="5"/>
        <v>Allesence</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f t="shared" si="5"/>
        <v>Allesence</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38</v>
      </c>
      <c r="D357" s="3">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38</v>
      </c>
      <c r="D361" s="3">
        <v>80000</v>
      </c>
      <c r="E361">
        <v>0</v>
      </c>
      <c r="F361" t="s">
        <v>13</v>
      </c>
      <c r="G361" t="s">
        <v>21</v>
      </c>
      <c r="H361" t="s">
        <v>15</v>
      </c>
      <c r="I361">
        <v>3</v>
      </c>
      <c r="J361" t="s">
        <v>46</v>
      </c>
      <c r="K361" t="s">
        <v>24</v>
      </c>
      <c r="L361">
        <v>30</v>
      </c>
      <c r="M361" t="str">
        <f t="shared" si="5"/>
        <v>Allesence</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f t="shared" si="5"/>
        <v>Allesence</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39</v>
      </c>
      <c r="D372" s="3">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f t="shared" si="5"/>
        <v>Allesence</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38</v>
      </c>
      <c r="D382" s="3">
        <v>70000</v>
      </c>
      <c r="E382">
        <v>0</v>
      </c>
      <c r="F382" t="s">
        <v>13</v>
      </c>
      <c r="G382" t="s">
        <v>21</v>
      </c>
      <c r="H382" t="s">
        <v>18</v>
      </c>
      <c r="I382">
        <v>3</v>
      </c>
      <c r="J382" t="s">
        <v>46</v>
      </c>
      <c r="K382" t="s">
        <v>24</v>
      </c>
      <c r="L382">
        <v>30</v>
      </c>
      <c r="M382" t="str">
        <f t="shared" si="5"/>
        <v>Allesence</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38</v>
      </c>
      <c r="D384" s="3">
        <v>80000</v>
      </c>
      <c r="E384">
        <v>4</v>
      </c>
      <c r="F384" t="s">
        <v>19</v>
      </c>
      <c r="G384" t="s">
        <v>21</v>
      </c>
      <c r="H384" t="s">
        <v>15</v>
      </c>
      <c r="I384">
        <v>2</v>
      </c>
      <c r="J384" t="s">
        <v>46</v>
      </c>
      <c r="K384" t="s">
        <v>17</v>
      </c>
      <c r="L384">
        <v>53</v>
      </c>
      <c r="M384" t="str">
        <f t="shared" si="5"/>
        <v>middle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f t="shared" si="5"/>
        <v>Allesence</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f t="shared" ref="M387:M450" si="6">IF(L387&gt;55,"old",(IF(L387&gt;=32,"middle age",IF(L387&lt;32,"Allesence","invalid"))))</f>
        <v>middle age</v>
      </c>
      <c r="N387" t="s">
        <v>18</v>
      </c>
    </row>
    <row r="388" spans="1:14" x14ac:dyDescent="0.25">
      <c r="A388">
        <v>28957</v>
      </c>
      <c r="B388" t="s">
        <v>37</v>
      </c>
      <c r="C388" t="s">
        <v>39</v>
      </c>
      <c r="D388" s="3">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39</v>
      </c>
      <c r="D402" s="3">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38</v>
      </c>
      <c r="D424" s="3">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f t="shared" si="6"/>
        <v>Allesence</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f t="shared" si="6"/>
        <v>Allesence</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f t="shared" si="6"/>
        <v>middle age</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f t="shared" si="6"/>
        <v>Allesence</v>
      </c>
      <c r="N433" t="s">
        <v>15</v>
      </c>
    </row>
    <row r="434" spans="1:14" x14ac:dyDescent="0.25">
      <c r="A434">
        <v>21891</v>
      </c>
      <c r="B434" t="s">
        <v>36</v>
      </c>
      <c r="C434" t="s">
        <v>39</v>
      </c>
      <c r="D434" s="3">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f t="shared" si="6"/>
        <v>Allesence</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f t="shared" si="6"/>
        <v>Allesence</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38</v>
      </c>
      <c r="D442" s="3">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39</v>
      </c>
      <c r="D448" s="3">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f t="shared" ref="M451:M514" si="7">IF(L451&gt;55,"old",(IF(L451&gt;=32,"middle age",IF(L451&lt;32,"Allesence","invalid"))))</f>
        <v>middle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38</v>
      </c>
      <c r="D460" s="3">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39</v>
      </c>
      <c r="D461" s="3">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f t="shared" si="7"/>
        <v>Allesence</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f t="shared" si="7"/>
        <v>Allesence</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f t="shared" si="7"/>
        <v>Allesence</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f t="shared" si="7"/>
        <v>Allesence</v>
      </c>
      <c r="N494" t="s">
        <v>15</v>
      </c>
    </row>
    <row r="495" spans="1:14" x14ac:dyDescent="0.25">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f t="shared" si="7"/>
        <v>Allesence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f t="shared" si="7"/>
        <v>Allesence</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f t="shared" si="7"/>
        <v>Allesence</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39</v>
      </c>
      <c r="D515" s="3">
        <v>60000</v>
      </c>
      <c r="E515">
        <v>4</v>
      </c>
      <c r="F515" t="s">
        <v>31</v>
      </c>
      <c r="G515" t="s">
        <v>28</v>
      </c>
      <c r="H515" t="s">
        <v>15</v>
      </c>
      <c r="I515">
        <v>2</v>
      </c>
      <c r="J515" t="s">
        <v>46</v>
      </c>
      <c r="K515" t="s">
        <v>32</v>
      </c>
      <c r="L515">
        <v>61</v>
      </c>
      <c r="M515" t="str">
        <f t="shared" ref="M515:M578" si="8">IF(L515&gt;55,"old",(IF(L515&gt;=32,"middle age",IF(L515&lt;32,"Allesence","invalid"))))</f>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f t="shared" si="8"/>
        <v>Allesence</v>
      </c>
      <c r="N530" t="s">
        <v>18</v>
      </c>
    </row>
    <row r="531" spans="1:14" x14ac:dyDescent="0.25">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f t="shared" si="8"/>
        <v>Allesence</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f t="shared" si="8"/>
        <v>Allesence</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38</v>
      </c>
      <c r="D537" s="3">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f t="shared" si="8"/>
        <v>Allesence</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f t="shared" si="8"/>
        <v>Allesence</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f t="shared" si="8"/>
        <v>middle age</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38</v>
      </c>
      <c r="D554" s="3">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f t="shared" si="8"/>
        <v>Allesence</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f t="shared" si="8"/>
        <v>Allesence</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f t="shared" si="8"/>
        <v>Allesence</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f t="shared" si="8"/>
        <v>middle age</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f t="shared" si="8"/>
        <v>Allesence</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f t="shared" si="8"/>
        <v>Allesence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f t="shared" ref="M579:M642" si="9">IF(L579&gt;55,"old",(IF(L579&gt;=32,"middle age",IF(L579&lt;32,"Allesence","invalid"))))</f>
        <v>middle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f t="shared" si="9"/>
        <v>Allesence</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39</v>
      </c>
      <c r="D590" s="3">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f t="shared" si="9"/>
        <v>Allesence</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39</v>
      </c>
      <c r="D609" s="3">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f t="shared" si="9"/>
        <v>Allesence</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f t="shared" si="9"/>
        <v>Allesence</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f t="shared" si="9"/>
        <v>middle age</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f t="shared" si="9"/>
        <v>Allesence</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f t="shared" si="9"/>
        <v>Allesence</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f t="shared" si="9"/>
        <v>Allesence</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f t="shared" si="9"/>
        <v>Allesence</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38</v>
      </c>
      <c r="D643" s="3">
        <v>50000</v>
      </c>
      <c r="E643">
        <v>4</v>
      </c>
      <c r="F643" t="s">
        <v>13</v>
      </c>
      <c r="G643" t="s">
        <v>28</v>
      </c>
      <c r="H643" t="s">
        <v>15</v>
      </c>
      <c r="I643">
        <v>2</v>
      </c>
      <c r="J643" t="s">
        <v>46</v>
      </c>
      <c r="K643" t="s">
        <v>32</v>
      </c>
      <c r="L643">
        <v>64</v>
      </c>
      <c r="M643" t="str">
        <f t="shared" ref="M643:M706" si="10">IF(L643&gt;55,"old",(IF(L643&gt;=32,"middle age",IF(L643&lt;32,"Allesence","invalid"))))</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39</v>
      </c>
      <c r="D646" s="3">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f t="shared" si="10"/>
        <v>Allesence</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f t="shared" si="10"/>
        <v>Allesence</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f t="shared" si="10"/>
        <v>Allesence</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f t="shared" si="10"/>
        <v>Allesence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f t="shared" si="10"/>
        <v>Allesence</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f t="shared" si="10"/>
        <v>Allesence</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f t="shared" si="10"/>
        <v>Allesence</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f t="shared" si="10"/>
        <v>Allesence</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f t="shared" si="10"/>
        <v>Allesence</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f t="shared" si="10"/>
        <v>Allesence</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f t="shared" si="10"/>
        <v>Allesence</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f t="shared" si="10"/>
        <v>Allesence</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39</v>
      </c>
      <c r="D707" s="3">
        <v>70000</v>
      </c>
      <c r="E707">
        <v>4</v>
      </c>
      <c r="F707" t="s">
        <v>13</v>
      </c>
      <c r="G707" t="s">
        <v>28</v>
      </c>
      <c r="H707" t="s">
        <v>15</v>
      </c>
      <c r="I707">
        <v>1</v>
      </c>
      <c r="J707" t="s">
        <v>46</v>
      </c>
      <c r="K707" t="s">
        <v>32</v>
      </c>
      <c r="L707">
        <v>59</v>
      </c>
      <c r="M707" t="str">
        <f t="shared" ref="M707:M770" si="11">IF(L707&gt;55,"old",(IF(L707&gt;=32,"middle age",IF(L707&lt;32,"Allesence","invalid"))))</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f t="shared" si="11"/>
        <v>Allesence</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f t="shared" si="11"/>
        <v>Allesence</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f t="shared" si="11"/>
        <v>Allesence</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f t="shared" si="11"/>
        <v>Allesence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39</v>
      </c>
      <c r="D741" s="3">
        <v>60000</v>
      </c>
      <c r="E741">
        <v>2</v>
      </c>
      <c r="F741" t="s">
        <v>19</v>
      </c>
      <c r="G741" t="s">
        <v>21</v>
      </c>
      <c r="H741" t="s">
        <v>15</v>
      </c>
      <c r="I741">
        <v>1</v>
      </c>
      <c r="J741" t="s">
        <v>46</v>
      </c>
      <c r="K741" t="s">
        <v>32</v>
      </c>
      <c r="L741">
        <v>55</v>
      </c>
      <c r="M741" t="str">
        <f t="shared" si="11"/>
        <v>middle age</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f t="shared" si="11"/>
        <v>Allesence</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f t="shared" si="11"/>
        <v>Allesence</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f t="shared" si="11"/>
        <v>Allesence</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f t="shared" si="11"/>
        <v>Allesence</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38</v>
      </c>
      <c r="D768" s="3">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f t="shared" ref="M771:M834" si="12">IF(L771&gt;55,"old",(IF(L771&gt;=32,"middle age",IF(L771&lt;32,"Allesence","invalid"))))</f>
        <v>middle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f t="shared" si="12"/>
        <v>middle age</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38</v>
      </c>
      <c r="D777" s="3">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f t="shared" si="12"/>
        <v>Allesence</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39</v>
      </c>
      <c r="D782" s="3">
        <v>60000</v>
      </c>
      <c r="E782">
        <v>2</v>
      </c>
      <c r="F782" t="s">
        <v>19</v>
      </c>
      <c r="G782" t="s">
        <v>21</v>
      </c>
      <c r="H782" t="s">
        <v>15</v>
      </c>
      <c r="I782">
        <v>1</v>
      </c>
      <c r="J782" t="s">
        <v>46</v>
      </c>
      <c r="K782" t="s">
        <v>32</v>
      </c>
      <c r="L782">
        <v>55</v>
      </c>
      <c r="M782" t="str">
        <f t="shared" si="12"/>
        <v>middle age</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f t="shared" si="12"/>
        <v>Allesence</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f t="shared" si="12"/>
        <v>Allesence</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f t="shared" si="12"/>
        <v>Allesence</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f t="shared" si="12"/>
        <v>Allesence</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f t="shared" si="12"/>
        <v>Allesence</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f t="shared" si="12"/>
        <v>Allesence</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f t="shared" si="12"/>
        <v>Allesence</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f t="shared" si="12"/>
        <v>Allesence</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f t="shared" si="12"/>
        <v>Allesence</v>
      </c>
      <c r="N813" t="s">
        <v>18</v>
      </c>
    </row>
    <row r="814" spans="1:14" x14ac:dyDescent="0.25">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39</v>
      </c>
      <c r="D815" s="3">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f t="shared" si="12"/>
        <v>Allesence</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f t="shared" si="12"/>
        <v>Allesence</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f t="shared" si="12"/>
        <v>Allesence</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f t="shared" si="12"/>
        <v>Allesence</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f t="shared" ref="M835:M898" si="13">IF(L835&gt;55,"old",(IF(L835&gt;=32,"middle age",IF(L835&lt;32,"Allesence","invalid"))))</f>
        <v>middle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f t="shared" si="13"/>
        <v>Allesence</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38</v>
      </c>
      <c r="D842" s="3">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f t="shared" si="13"/>
        <v>Allesence</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f t="shared" si="13"/>
        <v>Allesence</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f t="shared" si="13"/>
        <v>Allesence</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f t="shared" si="13"/>
        <v>Allesence</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38</v>
      </c>
      <c r="D868" s="3">
        <v>60000</v>
      </c>
      <c r="E868">
        <v>2</v>
      </c>
      <c r="F868" t="s">
        <v>27</v>
      </c>
      <c r="G868" t="s">
        <v>21</v>
      </c>
      <c r="H868" t="s">
        <v>15</v>
      </c>
      <c r="I868">
        <v>2</v>
      </c>
      <c r="J868" t="s">
        <v>46</v>
      </c>
      <c r="K868" t="s">
        <v>32</v>
      </c>
      <c r="L868">
        <v>55</v>
      </c>
      <c r="M868" t="str">
        <f t="shared" si="13"/>
        <v>middle age</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38</v>
      </c>
      <c r="D873" s="3">
        <v>60000</v>
      </c>
      <c r="E873">
        <v>2</v>
      </c>
      <c r="F873" t="s">
        <v>27</v>
      </c>
      <c r="G873" t="s">
        <v>21</v>
      </c>
      <c r="H873" t="s">
        <v>15</v>
      </c>
      <c r="I873">
        <v>2</v>
      </c>
      <c r="J873" t="s">
        <v>46</v>
      </c>
      <c r="K873" t="s">
        <v>32</v>
      </c>
      <c r="L873">
        <v>55</v>
      </c>
      <c r="M873" t="str">
        <f t="shared" si="13"/>
        <v>middle age</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f t="shared" si="13"/>
        <v>Allesence</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f t="shared" ref="M899:M962" si="14">IF(L899&gt;55,"old",(IF(L899&gt;=32,"middle age",IF(L899&lt;32,"Allesence","invalid"))))</f>
        <v>Allesence</v>
      </c>
      <c r="N899" t="s">
        <v>18</v>
      </c>
    </row>
    <row r="900" spans="1:14" x14ac:dyDescent="0.25">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39</v>
      </c>
      <c r="D901" s="3">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38</v>
      </c>
      <c r="D932" s="3">
        <v>70000</v>
      </c>
      <c r="E932">
        <v>5</v>
      </c>
      <c r="F932" t="s">
        <v>31</v>
      </c>
      <c r="G932" t="s">
        <v>21</v>
      </c>
      <c r="H932" t="s">
        <v>18</v>
      </c>
      <c r="I932">
        <v>3</v>
      </c>
      <c r="J932" t="s">
        <v>46</v>
      </c>
      <c r="K932" t="s">
        <v>32</v>
      </c>
      <c r="L932">
        <v>47</v>
      </c>
      <c r="M932" t="str">
        <f t="shared" si="14"/>
        <v>middle 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f t="shared" si="14"/>
        <v>Allesence</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f t="shared" si="14"/>
        <v>Allesence</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f t="shared" si="14"/>
        <v>Allesence</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38</v>
      </c>
      <c r="D951" s="3">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f t="shared" si="14"/>
        <v>Allesence</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f t="shared" si="14"/>
        <v>Allesence</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f t="shared" ref="M963:M1001" si="15">IF(L963&gt;55,"old",(IF(L963&gt;=32,"middle age",IF(L963&lt;32,"Allesence","invalid"))))</f>
        <v>old</v>
      </c>
      <c r="N963" t="s">
        <v>18</v>
      </c>
    </row>
    <row r="964" spans="1:14" x14ac:dyDescent="0.25">
      <c r="A964">
        <v>16813</v>
      </c>
      <c r="B964" t="s">
        <v>36</v>
      </c>
      <c r="C964" t="s">
        <v>38</v>
      </c>
      <c r="D964" s="3">
        <v>60000</v>
      </c>
      <c r="E964">
        <v>2</v>
      </c>
      <c r="F964" t="s">
        <v>19</v>
      </c>
      <c r="G964" t="s">
        <v>21</v>
      </c>
      <c r="H964" t="s">
        <v>15</v>
      </c>
      <c r="I964">
        <v>2</v>
      </c>
      <c r="J964" t="s">
        <v>46</v>
      </c>
      <c r="K964" t="s">
        <v>32</v>
      </c>
      <c r="L964">
        <v>55</v>
      </c>
      <c r="M964" t="str">
        <f t="shared" si="15"/>
        <v>middle age</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f t="shared" si="15"/>
        <v>Allesence</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f t="shared" si="15"/>
        <v>Allesence</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f t="shared" si="15"/>
        <v>Allesence</v>
      </c>
      <c r="N981" t="s">
        <v>18</v>
      </c>
    </row>
    <row r="982" spans="1:14" x14ac:dyDescent="0.25">
      <c r="A982">
        <v>18594</v>
      </c>
      <c r="B982" t="s">
        <v>37</v>
      </c>
      <c r="C982" t="s">
        <v>39</v>
      </c>
      <c r="D982" s="3">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38</v>
      </c>
      <c r="D991" s="3">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f t="shared" si="15"/>
        <v>Allesence</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38</v>
      </c>
      <c r="D1001" s="3">
        <v>60000</v>
      </c>
      <c r="E1001">
        <v>3</v>
      </c>
      <c r="F1001" t="s">
        <v>27</v>
      </c>
      <c r="G1001" t="s">
        <v>21</v>
      </c>
      <c r="H1001" t="s">
        <v>15</v>
      </c>
      <c r="I1001">
        <v>2</v>
      </c>
      <c r="J1001" t="s">
        <v>46</v>
      </c>
      <c r="K1001" t="s">
        <v>32</v>
      </c>
      <c r="L1001">
        <v>53</v>
      </c>
      <c r="M1001" t="str">
        <f t="shared" si="15"/>
        <v>middle age</v>
      </c>
      <c r="N1001" t="s">
        <v>15</v>
      </c>
    </row>
  </sheetData>
  <autoFilter ref="A1:N1" xr:uid="{7236BC95-591E-4783-A33D-72A5AD85A988}"/>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18F86-C238-4BBC-AF05-B4284D1F679B}">
  <dimension ref="A1:R997"/>
  <sheetViews>
    <sheetView zoomScale="85" zoomScaleNormal="85" workbookViewId="0">
      <selection activeCell="R42" sqref="R42"/>
    </sheetView>
  </sheetViews>
  <sheetFormatPr defaultColWidth="11.85546875" defaultRowHeight="15" x14ac:dyDescent="0.25"/>
  <cols>
    <col min="1" max="1" width="13.28515625" bestFit="1" customWidth="1"/>
    <col min="2" max="2" width="16.28515625" bestFit="1" customWidth="1"/>
    <col min="3" max="3" width="6.140625" bestFit="1" customWidth="1"/>
    <col min="4" max="4" width="11.28515625" style="3" bestFit="1" customWidth="1"/>
    <col min="5" max="8" width="4" bestFit="1" customWidth="1"/>
    <col min="9" max="9" width="5" bestFit="1" customWidth="1"/>
    <col min="10" max="10" width="4" bestFit="1" customWidth="1"/>
    <col min="11" max="15" width="5" bestFit="1" customWidth="1"/>
    <col min="16" max="16" width="4" bestFit="1" customWidth="1"/>
    <col min="17" max="30" width="5" bestFit="1" customWidth="1"/>
    <col min="31" max="35" width="4" bestFit="1" customWidth="1"/>
    <col min="36" max="36" width="5" bestFit="1" customWidth="1"/>
    <col min="37" max="47" width="4" bestFit="1" customWidth="1"/>
    <col min="48" max="49" width="3" bestFit="1" customWidth="1"/>
    <col min="50" max="50" width="4" bestFit="1" customWidth="1"/>
    <col min="51" max="51" width="3" bestFit="1" customWidth="1"/>
    <col min="52" max="52" width="4" bestFit="1" customWidth="1"/>
    <col min="53" max="54" width="3" bestFit="1" customWidth="1"/>
    <col min="55" max="55" width="11.28515625" bestFit="1" customWidth="1"/>
  </cols>
  <sheetData>
    <row r="1" spans="1:18" s="4" customFormat="1" x14ac:dyDescent="0.25">
      <c r="A1" s="7" t="s">
        <v>45</v>
      </c>
      <c r="B1" s="7" t="s">
        <v>44</v>
      </c>
      <c r="C1"/>
      <c r="D1"/>
      <c r="E1"/>
      <c r="F1"/>
      <c r="G1"/>
      <c r="H1"/>
      <c r="I1"/>
      <c r="J1"/>
      <c r="K1"/>
      <c r="L1"/>
      <c r="M1"/>
      <c r="N1"/>
      <c r="O1"/>
      <c r="P1"/>
      <c r="Q1"/>
      <c r="R1"/>
    </row>
    <row r="2" spans="1:18" x14ac:dyDescent="0.25">
      <c r="A2" s="7" t="s">
        <v>42</v>
      </c>
      <c r="B2" t="s">
        <v>18</v>
      </c>
      <c r="C2" t="s">
        <v>15</v>
      </c>
      <c r="D2" t="s">
        <v>43</v>
      </c>
    </row>
    <row r="3" spans="1:18" x14ac:dyDescent="0.25">
      <c r="A3" s="8" t="s">
        <v>39</v>
      </c>
      <c r="B3" s="6">
        <v>53440</v>
      </c>
      <c r="C3" s="6">
        <v>55774.058577405856</v>
      </c>
      <c r="D3" s="6">
        <v>54580.777096114522</v>
      </c>
    </row>
    <row r="4" spans="1:18" x14ac:dyDescent="0.25">
      <c r="A4" s="8" t="s">
        <v>38</v>
      </c>
      <c r="B4" s="6">
        <v>56208.178438661707</v>
      </c>
      <c r="C4" s="6">
        <v>60123.966942148763</v>
      </c>
      <c r="D4" s="6">
        <v>58062.62230919765</v>
      </c>
    </row>
    <row r="5" spans="1:18" x14ac:dyDescent="0.25">
      <c r="A5" s="8" t="s">
        <v>43</v>
      </c>
      <c r="B5" s="6">
        <v>54874.759152215796</v>
      </c>
      <c r="C5" s="6">
        <v>57962.577962577961</v>
      </c>
      <c r="D5" s="6">
        <v>56360</v>
      </c>
    </row>
    <row r="6" spans="1:18" x14ac:dyDescent="0.25">
      <c r="D6"/>
    </row>
    <row r="7" spans="1:18" x14ac:dyDescent="0.25">
      <c r="D7"/>
    </row>
    <row r="8" spans="1:18" x14ac:dyDescent="0.25">
      <c r="D8"/>
    </row>
    <row r="9" spans="1:18" x14ac:dyDescent="0.25">
      <c r="D9"/>
    </row>
    <row r="17" spans="1:4" x14ac:dyDescent="0.25">
      <c r="A17" s="7" t="s">
        <v>47</v>
      </c>
      <c r="B17" s="7" t="s">
        <v>44</v>
      </c>
      <c r="D17"/>
    </row>
    <row r="18" spans="1:4" x14ac:dyDescent="0.25">
      <c r="A18" s="7" t="s">
        <v>42</v>
      </c>
      <c r="B18" t="s">
        <v>18</v>
      </c>
      <c r="C18" t="s">
        <v>15</v>
      </c>
      <c r="D18" t="s">
        <v>43</v>
      </c>
    </row>
    <row r="19" spans="1:4" x14ac:dyDescent="0.25">
      <c r="A19" s="8" t="s">
        <v>16</v>
      </c>
      <c r="B19" s="6">
        <v>166</v>
      </c>
      <c r="C19" s="6">
        <v>200</v>
      </c>
      <c r="D19" s="6">
        <v>366</v>
      </c>
    </row>
    <row r="20" spans="1:4" x14ac:dyDescent="0.25">
      <c r="A20" s="8" t="s">
        <v>26</v>
      </c>
      <c r="B20" s="6">
        <v>92</v>
      </c>
      <c r="C20" s="6">
        <v>77</v>
      </c>
      <c r="D20" s="6">
        <v>169</v>
      </c>
    </row>
    <row r="21" spans="1:4" x14ac:dyDescent="0.25">
      <c r="A21" s="8" t="s">
        <v>22</v>
      </c>
      <c r="B21" s="6">
        <v>67</v>
      </c>
      <c r="C21" s="6">
        <v>95</v>
      </c>
      <c r="D21" s="6">
        <v>162</v>
      </c>
    </row>
    <row r="22" spans="1:4" x14ac:dyDescent="0.25">
      <c r="A22" s="8" t="s">
        <v>23</v>
      </c>
      <c r="B22" s="6">
        <v>116</v>
      </c>
      <c r="C22" s="6">
        <v>76</v>
      </c>
      <c r="D22" s="6">
        <v>192</v>
      </c>
    </row>
    <row r="23" spans="1:4" x14ac:dyDescent="0.25">
      <c r="A23" s="8" t="s">
        <v>46</v>
      </c>
      <c r="B23" s="6">
        <v>78</v>
      </c>
      <c r="C23" s="6">
        <v>33</v>
      </c>
      <c r="D23" s="6">
        <v>111</v>
      </c>
    </row>
    <row r="24" spans="1:4" x14ac:dyDescent="0.25">
      <c r="A24" s="8" t="s">
        <v>43</v>
      </c>
      <c r="B24" s="6">
        <v>519</v>
      </c>
      <c r="C24" s="6">
        <v>481</v>
      </c>
      <c r="D24" s="6">
        <v>1000</v>
      </c>
    </row>
    <row r="31" spans="1:4" x14ac:dyDescent="0.25">
      <c r="A31" s="7" t="s">
        <v>47</v>
      </c>
      <c r="B31" s="7" t="s">
        <v>44</v>
      </c>
      <c r="D31"/>
    </row>
    <row r="32" spans="1:4" x14ac:dyDescent="0.25">
      <c r="A32" s="7" t="s">
        <v>42</v>
      </c>
      <c r="B32" t="s">
        <v>18</v>
      </c>
      <c r="C32" t="s">
        <v>15</v>
      </c>
      <c r="D32" t="s">
        <v>43</v>
      </c>
    </row>
    <row r="33" spans="1:4" x14ac:dyDescent="0.25">
      <c r="A33" s="8" t="s">
        <v>48</v>
      </c>
      <c r="B33" s="6">
        <v>88</v>
      </c>
      <c r="C33" s="6">
        <v>47</v>
      </c>
      <c r="D33" s="6">
        <v>135</v>
      </c>
    </row>
    <row r="34" spans="1:4" x14ac:dyDescent="0.25">
      <c r="A34" s="8" t="s">
        <v>49</v>
      </c>
      <c r="B34" s="6">
        <v>314</v>
      </c>
      <c r="C34" s="6">
        <v>380</v>
      </c>
      <c r="D34" s="6">
        <v>694</v>
      </c>
    </row>
    <row r="35" spans="1:4" x14ac:dyDescent="0.25">
      <c r="A35" s="8" t="s">
        <v>52</v>
      </c>
      <c r="B35" s="6">
        <v>117</v>
      </c>
      <c r="C35" s="6">
        <v>54</v>
      </c>
      <c r="D35" s="6">
        <v>171</v>
      </c>
    </row>
    <row r="36" spans="1:4" x14ac:dyDescent="0.25">
      <c r="A36" s="8" t="s">
        <v>43</v>
      </c>
      <c r="B36" s="6">
        <v>519</v>
      </c>
      <c r="C36" s="6">
        <v>481</v>
      </c>
      <c r="D36" s="6">
        <v>1000</v>
      </c>
    </row>
    <row r="46" spans="1:4" x14ac:dyDescent="0.25">
      <c r="A46" s="7" t="s">
        <v>50</v>
      </c>
      <c r="B46" s="7" t="s">
        <v>44</v>
      </c>
      <c r="D46"/>
    </row>
    <row r="47" spans="1:4" x14ac:dyDescent="0.25">
      <c r="A47" s="7" t="s">
        <v>42</v>
      </c>
      <c r="B47" t="s">
        <v>18</v>
      </c>
      <c r="C47" t="s">
        <v>15</v>
      </c>
      <c r="D47" t="s">
        <v>43</v>
      </c>
    </row>
    <row r="48" spans="1:4" x14ac:dyDescent="0.25">
      <c r="A48" s="8">
        <v>25</v>
      </c>
      <c r="B48" s="6">
        <v>50</v>
      </c>
      <c r="C48" s="6">
        <v>100</v>
      </c>
      <c r="D48" s="6">
        <v>150</v>
      </c>
    </row>
    <row r="49" spans="1:4" x14ac:dyDescent="0.25">
      <c r="A49" s="8">
        <v>26</v>
      </c>
      <c r="B49" s="6">
        <v>208</v>
      </c>
      <c r="C49" s="6">
        <v>208</v>
      </c>
      <c r="D49" s="6">
        <v>416</v>
      </c>
    </row>
    <row r="50" spans="1:4" x14ac:dyDescent="0.25">
      <c r="A50" s="8">
        <v>27</v>
      </c>
      <c r="B50" s="6">
        <v>405</v>
      </c>
      <c r="C50" s="6">
        <v>216</v>
      </c>
      <c r="D50" s="6">
        <v>621</v>
      </c>
    </row>
    <row r="51" spans="1:4" x14ac:dyDescent="0.25">
      <c r="A51" s="8">
        <v>28</v>
      </c>
      <c r="B51" s="6">
        <v>336</v>
      </c>
      <c r="C51" s="6">
        <v>280</v>
      </c>
      <c r="D51" s="6">
        <v>616</v>
      </c>
    </row>
    <row r="52" spans="1:4" x14ac:dyDescent="0.25">
      <c r="A52" s="8">
        <v>29</v>
      </c>
      <c r="B52" s="6">
        <v>319</v>
      </c>
      <c r="C52" s="6">
        <v>145</v>
      </c>
      <c r="D52" s="6">
        <v>464</v>
      </c>
    </row>
    <row r="53" spans="1:4" x14ac:dyDescent="0.25">
      <c r="A53" s="8">
        <v>30</v>
      </c>
      <c r="B53" s="6">
        <v>690</v>
      </c>
      <c r="C53" s="6">
        <v>120</v>
      </c>
      <c r="D53" s="6">
        <v>810</v>
      </c>
    </row>
    <row r="54" spans="1:4" x14ac:dyDescent="0.25">
      <c r="A54" s="8">
        <v>31</v>
      </c>
      <c r="B54" s="6">
        <v>527</v>
      </c>
      <c r="C54" s="6">
        <v>248</v>
      </c>
      <c r="D54" s="6">
        <v>775</v>
      </c>
    </row>
    <row r="55" spans="1:4" x14ac:dyDescent="0.25">
      <c r="A55" s="8">
        <v>32</v>
      </c>
      <c r="B55" s="6">
        <v>608</v>
      </c>
      <c r="C55" s="6">
        <v>448</v>
      </c>
      <c r="D55" s="6">
        <v>1056</v>
      </c>
    </row>
    <row r="56" spans="1:4" x14ac:dyDescent="0.25">
      <c r="A56" s="8">
        <v>33</v>
      </c>
      <c r="B56" s="6">
        <v>264</v>
      </c>
      <c r="C56" s="6">
        <v>429</v>
      </c>
      <c r="D56" s="6">
        <v>693</v>
      </c>
    </row>
    <row r="57" spans="1:4" x14ac:dyDescent="0.25">
      <c r="A57" s="8">
        <v>34</v>
      </c>
      <c r="B57" s="6">
        <v>408</v>
      </c>
      <c r="C57" s="6">
        <v>646</v>
      </c>
      <c r="D57" s="6">
        <v>1054</v>
      </c>
    </row>
    <row r="58" spans="1:4" x14ac:dyDescent="0.25">
      <c r="A58" s="8">
        <v>35</v>
      </c>
      <c r="B58" s="6">
        <v>490</v>
      </c>
      <c r="C58" s="6">
        <v>770</v>
      </c>
      <c r="D58" s="6">
        <v>1260</v>
      </c>
    </row>
    <row r="59" spans="1:4" x14ac:dyDescent="0.25">
      <c r="A59" s="8">
        <v>36</v>
      </c>
      <c r="B59" s="6">
        <v>252</v>
      </c>
      <c r="C59" s="6">
        <v>1080</v>
      </c>
      <c r="D59" s="6">
        <v>1332</v>
      </c>
    </row>
    <row r="60" spans="1:4" x14ac:dyDescent="0.25">
      <c r="A60" s="8">
        <v>37</v>
      </c>
      <c r="B60" s="6">
        <v>148</v>
      </c>
      <c r="C60" s="6">
        <v>1036</v>
      </c>
      <c r="D60" s="6">
        <v>1184</v>
      </c>
    </row>
    <row r="61" spans="1:4" x14ac:dyDescent="0.25">
      <c r="A61" s="8">
        <v>38</v>
      </c>
      <c r="B61" s="6">
        <v>304</v>
      </c>
      <c r="C61" s="6">
        <v>1102</v>
      </c>
      <c r="D61" s="6">
        <v>1406</v>
      </c>
    </row>
    <row r="62" spans="1:4" x14ac:dyDescent="0.25">
      <c r="A62" s="8">
        <v>39</v>
      </c>
      <c r="B62" s="6">
        <v>390</v>
      </c>
      <c r="C62" s="6">
        <v>468</v>
      </c>
      <c r="D62" s="6">
        <v>858</v>
      </c>
    </row>
    <row r="63" spans="1:4" x14ac:dyDescent="0.25">
      <c r="A63" s="8">
        <v>40</v>
      </c>
      <c r="B63" s="6">
        <v>960</v>
      </c>
      <c r="C63" s="6">
        <v>720</v>
      </c>
      <c r="D63" s="6">
        <v>1680</v>
      </c>
    </row>
    <row r="64" spans="1:4" x14ac:dyDescent="0.25">
      <c r="A64" s="8">
        <v>41</v>
      </c>
      <c r="B64" s="6">
        <v>533</v>
      </c>
      <c r="C64" s="6">
        <v>615</v>
      </c>
      <c r="D64" s="6">
        <v>1148</v>
      </c>
    </row>
    <row r="65" spans="1:4" x14ac:dyDescent="0.25">
      <c r="A65" s="8">
        <v>42</v>
      </c>
      <c r="B65" s="6">
        <v>924</v>
      </c>
      <c r="C65" s="6">
        <v>504</v>
      </c>
      <c r="D65" s="6">
        <v>1428</v>
      </c>
    </row>
    <row r="66" spans="1:4" x14ac:dyDescent="0.25">
      <c r="A66" s="8">
        <v>43</v>
      </c>
      <c r="B66" s="6">
        <v>731</v>
      </c>
      <c r="C66" s="6">
        <v>817</v>
      </c>
      <c r="D66" s="6">
        <v>1548</v>
      </c>
    </row>
    <row r="67" spans="1:4" x14ac:dyDescent="0.25">
      <c r="A67" s="8">
        <v>44</v>
      </c>
      <c r="B67" s="6">
        <v>660</v>
      </c>
      <c r="C67" s="6">
        <v>528</v>
      </c>
      <c r="D67" s="6">
        <v>1188</v>
      </c>
    </row>
    <row r="68" spans="1:4" x14ac:dyDescent="0.25">
      <c r="A68" s="8">
        <v>45</v>
      </c>
      <c r="B68" s="6">
        <v>810</v>
      </c>
      <c r="C68" s="6">
        <v>585</v>
      </c>
      <c r="D68" s="6">
        <v>1395</v>
      </c>
    </row>
    <row r="69" spans="1:4" x14ac:dyDescent="0.25">
      <c r="A69" s="8">
        <v>46</v>
      </c>
      <c r="B69" s="6">
        <v>552</v>
      </c>
      <c r="C69" s="6">
        <v>690</v>
      </c>
      <c r="D69" s="6">
        <v>1242</v>
      </c>
    </row>
    <row r="70" spans="1:4" x14ac:dyDescent="0.25">
      <c r="A70" s="8">
        <v>47</v>
      </c>
      <c r="B70" s="6">
        <v>893</v>
      </c>
      <c r="C70" s="6">
        <v>940</v>
      </c>
      <c r="D70" s="6">
        <v>1833</v>
      </c>
    </row>
    <row r="71" spans="1:4" x14ac:dyDescent="0.25">
      <c r="A71" s="8">
        <v>48</v>
      </c>
      <c r="B71" s="6">
        <v>768</v>
      </c>
      <c r="C71" s="6">
        <v>624</v>
      </c>
      <c r="D71" s="6">
        <v>1392</v>
      </c>
    </row>
    <row r="72" spans="1:4" x14ac:dyDescent="0.25">
      <c r="A72" s="8">
        <v>49</v>
      </c>
      <c r="B72" s="6">
        <v>735</v>
      </c>
      <c r="C72" s="6">
        <v>392</v>
      </c>
      <c r="D72" s="6">
        <v>1127</v>
      </c>
    </row>
    <row r="73" spans="1:4" x14ac:dyDescent="0.25">
      <c r="A73" s="8">
        <v>50</v>
      </c>
      <c r="B73" s="6">
        <v>600</v>
      </c>
      <c r="C73" s="6">
        <v>600</v>
      </c>
      <c r="D73" s="6">
        <v>1200</v>
      </c>
    </row>
    <row r="74" spans="1:4" x14ac:dyDescent="0.25">
      <c r="A74" s="8">
        <v>51</v>
      </c>
      <c r="B74" s="6">
        <v>510</v>
      </c>
      <c r="C74" s="6">
        <v>612</v>
      </c>
      <c r="D74" s="6">
        <v>1122</v>
      </c>
    </row>
    <row r="75" spans="1:4" x14ac:dyDescent="0.25">
      <c r="A75" s="8">
        <v>52</v>
      </c>
      <c r="B75" s="6">
        <v>520</v>
      </c>
      <c r="C75" s="6">
        <v>780</v>
      </c>
      <c r="D75" s="6">
        <v>1300</v>
      </c>
    </row>
    <row r="76" spans="1:4" x14ac:dyDescent="0.25">
      <c r="A76" s="8">
        <v>53</v>
      </c>
      <c r="B76" s="6">
        <v>583</v>
      </c>
      <c r="C76" s="6">
        <v>689</v>
      </c>
      <c r="D76" s="6">
        <v>1272</v>
      </c>
    </row>
    <row r="77" spans="1:4" x14ac:dyDescent="0.25">
      <c r="A77" s="8">
        <v>54</v>
      </c>
      <c r="B77" s="6">
        <v>270</v>
      </c>
      <c r="C77" s="6">
        <v>594</v>
      </c>
      <c r="D77" s="6">
        <v>864</v>
      </c>
    </row>
    <row r="78" spans="1:4" x14ac:dyDescent="0.25">
      <c r="A78" s="8">
        <v>55</v>
      </c>
      <c r="B78" s="6">
        <v>715</v>
      </c>
      <c r="C78" s="6">
        <v>275</v>
      </c>
      <c r="D78" s="6">
        <v>990</v>
      </c>
    </row>
    <row r="79" spans="1:4" x14ac:dyDescent="0.25">
      <c r="A79" s="8">
        <v>56</v>
      </c>
      <c r="B79" s="6">
        <v>728</v>
      </c>
      <c r="C79" s="6">
        <v>168</v>
      </c>
      <c r="D79" s="6">
        <v>896</v>
      </c>
    </row>
    <row r="80" spans="1:4" x14ac:dyDescent="0.25">
      <c r="A80" s="8">
        <v>57</v>
      </c>
      <c r="B80" s="6">
        <v>228</v>
      </c>
      <c r="C80" s="6">
        <v>228</v>
      </c>
      <c r="D80" s="6">
        <v>456</v>
      </c>
    </row>
    <row r="81" spans="1:4" x14ac:dyDescent="0.25">
      <c r="A81" s="8">
        <v>58</v>
      </c>
      <c r="B81" s="6">
        <v>464</v>
      </c>
      <c r="C81" s="6">
        <v>232</v>
      </c>
      <c r="D81" s="6">
        <v>696</v>
      </c>
    </row>
    <row r="82" spans="1:4" x14ac:dyDescent="0.25">
      <c r="A82" s="8">
        <v>59</v>
      </c>
      <c r="B82" s="6">
        <v>826</v>
      </c>
      <c r="C82" s="6">
        <v>354</v>
      </c>
      <c r="D82" s="6">
        <v>1180</v>
      </c>
    </row>
    <row r="83" spans="1:4" x14ac:dyDescent="0.25">
      <c r="A83" s="8">
        <v>60</v>
      </c>
      <c r="B83" s="6">
        <v>480</v>
      </c>
      <c r="C83" s="6">
        <v>420</v>
      </c>
      <c r="D83" s="6">
        <v>900</v>
      </c>
    </row>
    <row r="84" spans="1:4" x14ac:dyDescent="0.25">
      <c r="A84" s="8">
        <v>61</v>
      </c>
      <c r="B84" s="6">
        <v>305</v>
      </c>
      <c r="C84" s="6">
        <v>244</v>
      </c>
      <c r="D84" s="6">
        <v>549</v>
      </c>
    </row>
    <row r="85" spans="1:4" x14ac:dyDescent="0.25">
      <c r="A85" s="8">
        <v>62</v>
      </c>
      <c r="B85" s="6">
        <v>558</v>
      </c>
      <c r="C85" s="6">
        <v>248</v>
      </c>
      <c r="D85" s="6">
        <v>806</v>
      </c>
    </row>
    <row r="86" spans="1:4" x14ac:dyDescent="0.25">
      <c r="A86" s="8">
        <v>63</v>
      </c>
      <c r="B86" s="6">
        <v>441</v>
      </c>
      <c r="C86" s="6">
        <v>126</v>
      </c>
      <c r="D86" s="6">
        <v>567</v>
      </c>
    </row>
    <row r="87" spans="1:4" x14ac:dyDescent="0.25">
      <c r="A87" s="8">
        <v>64</v>
      </c>
      <c r="B87" s="6">
        <v>448</v>
      </c>
      <c r="C87" s="6">
        <v>192</v>
      </c>
      <c r="D87" s="6">
        <v>640</v>
      </c>
    </row>
    <row r="88" spans="1:4" x14ac:dyDescent="0.25">
      <c r="A88" s="8">
        <v>65</v>
      </c>
      <c r="B88" s="6">
        <v>390</v>
      </c>
      <c r="C88" s="6">
        <v>195</v>
      </c>
      <c r="D88" s="6">
        <v>585</v>
      </c>
    </row>
    <row r="89" spans="1:4" x14ac:dyDescent="0.25">
      <c r="A89" s="8">
        <v>66</v>
      </c>
      <c r="B89" s="6">
        <v>528</v>
      </c>
      <c r="C89" s="6">
        <v>396</v>
      </c>
      <c r="D89" s="6">
        <v>924</v>
      </c>
    </row>
    <row r="90" spans="1:4" x14ac:dyDescent="0.25">
      <c r="A90" s="8">
        <v>67</v>
      </c>
      <c r="B90" s="6">
        <v>536</v>
      </c>
      <c r="C90" s="6">
        <v>134</v>
      </c>
      <c r="D90" s="6">
        <v>670</v>
      </c>
    </row>
    <row r="91" spans="1:4" x14ac:dyDescent="0.25">
      <c r="A91" s="8">
        <v>68</v>
      </c>
      <c r="B91" s="6">
        <v>204</v>
      </c>
      <c r="C91" s="6"/>
      <c r="D91" s="6">
        <v>204</v>
      </c>
    </row>
    <row r="92" spans="1:4" x14ac:dyDescent="0.25">
      <c r="A92" s="8">
        <v>69</v>
      </c>
      <c r="B92" s="6">
        <v>552</v>
      </c>
      <c r="C92" s="6"/>
      <c r="D92" s="6">
        <v>552</v>
      </c>
    </row>
    <row r="93" spans="1:4" x14ac:dyDescent="0.25">
      <c r="A93" s="8">
        <v>70</v>
      </c>
      <c r="B93" s="6">
        <v>210</v>
      </c>
      <c r="C93" s="6">
        <v>70</v>
      </c>
      <c r="D93" s="6">
        <v>280</v>
      </c>
    </row>
    <row r="94" spans="1:4" x14ac:dyDescent="0.25">
      <c r="A94" s="8">
        <v>71</v>
      </c>
      <c r="B94" s="6">
        <v>71</v>
      </c>
      <c r="C94" s="6"/>
      <c r="D94" s="6">
        <v>71</v>
      </c>
    </row>
    <row r="95" spans="1:4" x14ac:dyDescent="0.25">
      <c r="A95" s="8">
        <v>72</v>
      </c>
      <c r="B95" s="6"/>
      <c r="C95" s="6">
        <v>72</v>
      </c>
      <c r="D95" s="6">
        <v>72</v>
      </c>
    </row>
    <row r="96" spans="1:4" x14ac:dyDescent="0.25">
      <c r="A96" s="8">
        <v>73</v>
      </c>
      <c r="B96" s="6">
        <v>146</v>
      </c>
      <c r="C96" s="6">
        <v>146</v>
      </c>
      <c r="D96" s="6">
        <v>292</v>
      </c>
    </row>
    <row r="97" spans="1:4" x14ac:dyDescent="0.25">
      <c r="A97" s="8">
        <v>74</v>
      </c>
      <c r="B97" s="6"/>
      <c r="C97" s="6">
        <v>74</v>
      </c>
      <c r="D97" s="6">
        <v>74</v>
      </c>
    </row>
    <row r="98" spans="1:4" x14ac:dyDescent="0.25">
      <c r="A98" s="8">
        <v>78</v>
      </c>
      <c r="B98" s="6">
        <v>78</v>
      </c>
      <c r="C98" s="6">
        <v>78</v>
      </c>
      <c r="D98" s="6">
        <v>156</v>
      </c>
    </row>
    <row r="99" spans="1:4" x14ac:dyDescent="0.25">
      <c r="A99" s="8">
        <v>80</v>
      </c>
      <c r="B99" s="6">
        <v>80</v>
      </c>
      <c r="C99" s="6"/>
      <c r="D99" s="6">
        <v>80</v>
      </c>
    </row>
    <row r="100" spans="1:4" x14ac:dyDescent="0.25">
      <c r="A100" s="8">
        <v>89</v>
      </c>
      <c r="B100" s="6">
        <v>89</v>
      </c>
      <c r="C100" s="6"/>
      <c r="D100" s="6">
        <v>89</v>
      </c>
    </row>
    <row r="101" spans="1:4" x14ac:dyDescent="0.25">
      <c r="A101" s="8" t="s">
        <v>43</v>
      </c>
      <c r="B101" s="6">
        <v>23525</v>
      </c>
      <c r="C101" s="6">
        <v>20638</v>
      </c>
      <c r="D101" s="6">
        <v>44163</v>
      </c>
    </row>
    <row r="997" spans="5:5" x14ac:dyDescent="0.25">
      <c r="E997" s="2"/>
    </row>
  </sheetData>
  <pageMargins left="0.7" right="0.7" top="0.75" bottom="0.75" header="0.3" footer="0.3"/>
  <pageSetup orientation="portrait" horizontalDpi="300" verticalDpi="300"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A0F63-C3CC-43DE-9923-1195D10DB365}">
  <dimension ref="A1:Y7"/>
  <sheetViews>
    <sheetView showGridLines="0" tabSelected="1" zoomScale="85" zoomScaleNormal="85" workbookViewId="0">
      <selection activeCell="X15" sqref="X15"/>
    </sheetView>
  </sheetViews>
  <sheetFormatPr defaultRowHeight="15" x14ac:dyDescent="0.25"/>
  <sheetData>
    <row r="1" spans="1:25" x14ac:dyDescent="0.25">
      <c r="A1" s="9" t="s">
        <v>51</v>
      </c>
      <c r="B1" s="10"/>
      <c r="C1" s="10"/>
      <c r="D1" s="10"/>
      <c r="E1" s="10"/>
      <c r="F1" s="10"/>
      <c r="G1" s="10"/>
      <c r="H1" s="10"/>
      <c r="I1" s="10"/>
      <c r="J1" s="10"/>
      <c r="K1" s="10"/>
      <c r="L1" s="10"/>
      <c r="M1" s="10"/>
      <c r="N1" s="10"/>
      <c r="O1" s="10"/>
      <c r="P1" s="10"/>
      <c r="Q1" s="10"/>
      <c r="R1" s="10"/>
      <c r="S1" s="10"/>
      <c r="T1" s="10"/>
      <c r="U1" s="10"/>
      <c r="V1" s="10"/>
      <c r="W1" s="10"/>
      <c r="X1" s="10"/>
      <c r="Y1" s="10"/>
    </row>
    <row r="2" spans="1:25" x14ac:dyDescent="0.25">
      <c r="A2" s="10"/>
      <c r="B2" s="10"/>
      <c r="C2" s="10"/>
      <c r="D2" s="10"/>
      <c r="E2" s="10"/>
      <c r="F2" s="10"/>
      <c r="G2" s="10"/>
      <c r="H2" s="10"/>
      <c r="I2" s="10"/>
      <c r="J2" s="10"/>
      <c r="K2" s="10"/>
      <c r="L2" s="10"/>
      <c r="M2" s="10"/>
      <c r="N2" s="10"/>
      <c r="O2" s="10"/>
      <c r="P2" s="10"/>
      <c r="Q2" s="10"/>
      <c r="R2" s="10"/>
      <c r="S2" s="10"/>
      <c r="T2" s="10"/>
      <c r="U2" s="10"/>
      <c r="V2" s="10"/>
      <c r="W2" s="10"/>
      <c r="X2" s="10"/>
      <c r="Y2" s="10"/>
    </row>
    <row r="3" spans="1:25" x14ac:dyDescent="0.25">
      <c r="A3" s="10"/>
      <c r="B3" s="10"/>
      <c r="C3" s="10"/>
      <c r="D3" s="10"/>
      <c r="E3" s="10"/>
      <c r="F3" s="10"/>
      <c r="G3" s="10"/>
      <c r="H3" s="10"/>
      <c r="I3" s="10"/>
      <c r="J3" s="10"/>
      <c r="K3" s="10"/>
      <c r="L3" s="10"/>
      <c r="M3" s="10"/>
      <c r="N3" s="10"/>
      <c r="O3" s="10"/>
      <c r="P3" s="10"/>
      <c r="Q3" s="10"/>
      <c r="R3" s="10"/>
      <c r="S3" s="10"/>
      <c r="T3" s="10"/>
      <c r="U3" s="10"/>
      <c r="V3" s="10"/>
      <c r="W3" s="10"/>
      <c r="X3" s="10"/>
      <c r="Y3" s="10"/>
    </row>
    <row r="4" spans="1:25" x14ac:dyDescent="0.25">
      <c r="A4" s="10"/>
      <c r="B4" s="10"/>
      <c r="C4" s="10"/>
      <c r="D4" s="10"/>
      <c r="E4" s="10"/>
      <c r="F4" s="10"/>
      <c r="G4" s="10"/>
      <c r="H4" s="10"/>
      <c r="I4" s="10"/>
      <c r="J4" s="10"/>
      <c r="K4" s="10"/>
      <c r="L4" s="10"/>
      <c r="M4" s="10"/>
      <c r="N4" s="10"/>
      <c r="O4" s="10"/>
      <c r="P4" s="10"/>
      <c r="Q4" s="10"/>
      <c r="R4" s="10"/>
      <c r="S4" s="10"/>
      <c r="T4" s="10"/>
      <c r="U4" s="10"/>
      <c r="V4" s="10"/>
      <c r="W4" s="10"/>
      <c r="X4" s="10"/>
      <c r="Y4" s="10"/>
    </row>
    <row r="5" spans="1:25" x14ac:dyDescent="0.25">
      <c r="A5" s="10"/>
      <c r="B5" s="10"/>
      <c r="C5" s="10"/>
      <c r="D5" s="10"/>
      <c r="E5" s="10"/>
      <c r="F5" s="10"/>
      <c r="G5" s="10"/>
      <c r="H5" s="10"/>
      <c r="I5" s="10"/>
      <c r="J5" s="10"/>
      <c r="K5" s="10"/>
      <c r="L5" s="10"/>
      <c r="M5" s="10"/>
      <c r="N5" s="10"/>
      <c r="O5" s="10"/>
      <c r="P5" s="10"/>
      <c r="Q5" s="10"/>
      <c r="R5" s="10"/>
      <c r="S5" s="10"/>
      <c r="T5" s="10"/>
      <c r="U5" s="10"/>
      <c r="V5" s="10"/>
      <c r="W5" s="10"/>
      <c r="X5" s="10"/>
      <c r="Y5" s="10"/>
    </row>
    <row r="6" spans="1:25" x14ac:dyDescent="0.25">
      <c r="A6" s="10"/>
      <c r="B6" s="10"/>
      <c r="C6" s="10"/>
      <c r="D6" s="10"/>
      <c r="E6" s="10"/>
      <c r="F6" s="10"/>
      <c r="G6" s="10"/>
      <c r="H6" s="10"/>
      <c r="I6" s="10"/>
      <c r="J6" s="10"/>
      <c r="K6" s="10"/>
      <c r="L6" s="10"/>
      <c r="M6" s="10"/>
      <c r="N6" s="10"/>
      <c r="O6" s="10"/>
      <c r="P6" s="10"/>
      <c r="Q6" s="10"/>
      <c r="R6" s="10"/>
      <c r="S6" s="10"/>
      <c r="T6" s="10"/>
      <c r="U6" s="10"/>
      <c r="V6" s="10"/>
      <c r="W6" s="10"/>
      <c r="X6" s="10"/>
      <c r="Y6" s="10"/>
    </row>
    <row r="7" spans="1:25" x14ac:dyDescent="0.25">
      <c r="A7" s="10"/>
      <c r="B7" s="10"/>
      <c r="C7" s="10"/>
      <c r="D7" s="10"/>
      <c r="E7" s="10"/>
      <c r="F7" s="10"/>
      <c r="G7" s="10"/>
      <c r="H7" s="10"/>
      <c r="I7" s="10"/>
      <c r="J7" s="10"/>
      <c r="K7" s="10"/>
      <c r="L7" s="10"/>
      <c r="M7" s="10"/>
      <c r="N7" s="10"/>
      <c r="O7" s="10"/>
      <c r="P7" s="10"/>
      <c r="Q7" s="10"/>
      <c r="R7" s="10"/>
      <c r="S7" s="10"/>
      <c r="T7" s="10"/>
      <c r="U7" s="10"/>
      <c r="V7" s="10"/>
      <c r="W7" s="10"/>
      <c r="X7" s="10"/>
      <c r="Y7" s="10"/>
    </row>
  </sheetData>
  <mergeCells count="1">
    <mergeCell ref="A1:Y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 </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Merouane Ned</cp:lastModifiedBy>
  <dcterms:created xsi:type="dcterms:W3CDTF">2022-03-18T02:50:57Z</dcterms:created>
  <dcterms:modified xsi:type="dcterms:W3CDTF">2025-03-08T14:18:49Z</dcterms:modified>
</cp:coreProperties>
</file>