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ode\C++\Computer_Network\Report\lab3-3\"/>
    </mc:Choice>
  </mc:AlternateContent>
  <xr:revisionPtr revIDLastSave="0" documentId="13_ncr:1_{7BFC39F2-C38E-44FD-B110-9F7E38FB80BD}" xr6:coauthVersionLast="47" xr6:coauthVersionMax="47" xr10:uidLastSave="{00000000-0000-0000-0000-000000000000}"/>
  <bookViews>
    <workbookView xWindow="3990" yWindow="2640" windowWidth="12720" windowHeight="134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2" l="1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31" i="2"/>
  <c r="F23" i="2"/>
  <c r="F19" i="2"/>
  <c r="F10" i="2"/>
  <c r="F11" i="2"/>
  <c r="B34" i="2"/>
  <c r="E34" i="2" s="1"/>
  <c r="B33" i="2"/>
  <c r="E33" i="2"/>
  <c r="B32" i="2"/>
  <c r="E32" i="2"/>
  <c r="B31" i="2"/>
  <c r="E31" i="2"/>
  <c r="B30" i="2"/>
  <c r="E30" i="2" s="1"/>
  <c r="F30" i="2" s="1"/>
  <c r="B29" i="2"/>
  <c r="E29" i="2" s="1"/>
  <c r="F29" i="2" s="1"/>
  <c r="F3" i="2"/>
  <c r="F9" i="2"/>
  <c r="E18" i="2"/>
  <c r="F18" i="2" s="1"/>
  <c r="E19" i="2"/>
  <c r="E21" i="2"/>
  <c r="F21" i="2" s="1"/>
  <c r="E23" i="2"/>
  <c r="E17" i="2"/>
  <c r="F17" i="2" s="1"/>
  <c r="E2" i="2"/>
  <c r="F2" i="2" s="1"/>
  <c r="B28" i="2"/>
  <c r="E28" i="2" s="1"/>
  <c r="F28" i="2" s="1"/>
  <c r="B27" i="2"/>
  <c r="E27" i="2" s="1"/>
  <c r="F27" i="2" s="1"/>
  <c r="B26" i="2"/>
  <c r="E26" i="2" s="1"/>
  <c r="F26" i="2" s="1"/>
  <c r="B19" i="2"/>
  <c r="B25" i="2"/>
  <c r="E25" i="2" s="1"/>
  <c r="F25" i="2" s="1"/>
  <c r="B24" i="2"/>
  <c r="E24" i="2" s="1"/>
  <c r="F24" i="2" s="1"/>
  <c r="B23" i="2"/>
  <c r="B17" i="2"/>
  <c r="B18" i="2"/>
  <c r="B20" i="2"/>
  <c r="E20" i="2" s="1"/>
  <c r="F20" i="2" s="1"/>
  <c r="B21" i="2"/>
  <c r="B22" i="2"/>
  <c r="E22" i="2" s="1"/>
  <c r="F22" i="2" s="1"/>
  <c r="B4" i="2"/>
  <c r="E4" i="2" s="1"/>
  <c r="F4" i="2" s="1"/>
  <c r="D4" i="1"/>
  <c r="E4" i="1" s="1"/>
  <c r="B7" i="2"/>
  <c r="E7" i="2" s="1"/>
  <c r="F7" i="2" s="1"/>
  <c r="B8" i="2"/>
  <c r="E8" i="2" s="1"/>
  <c r="F8" i="2" s="1"/>
  <c r="B9" i="2"/>
  <c r="E9" i="2" s="1"/>
  <c r="B10" i="2"/>
  <c r="E10" i="2" s="1"/>
  <c r="B11" i="2"/>
  <c r="E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5" i="2"/>
  <c r="E5" i="2" s="1"/>
  <c r="F5" i="2" s="1"/>
  <c r="B6" i="2"/>
  <c r="E6" i="2" s="1"/>
  <c r="F6" i="2" s="1"/>
  <c r="B3" i="2"/>
  <c r="E3" i="2" s="1"/>
  <c r="L4" i="1"/>
  <c r="M4" i="1" s="1"/>
  <c r="L5" i="1"/>
  <c r="M5" i="1"/>
  <c r="M7" i="1"/>
  <c r="L7" i="1"/>
  <c r="L6" i="1"/>
  <c r="M6" i="1" s="1"/>
  <c r="D6" i="1"/>
  <c r="E6" i="1" s="1"/>
  <c r="D7" i="1"/>
  <c r="E7" i="1" s="1"/>
  <c r="D5" i="1"/>
  <c r="E5" i="1" s="1"/>
</calcChain>
</file>

<file path=xl/sharedStrings.xml><?xml version="1.0" encoding="utf-8"?>
<sst xmlns="http://schemas.openxmlformats.org/spreadsheetml/2006/main" count="20" uniqueCount="10">
  <si>
    <t>用时</t>
    <phoneticPr fontId="1" type="noConversion"/>
  </si>
  <si>
    <t>路由转发</t>
    <phoneticPr fontId="1" type="noConversion"/>
  </si>
  <si>
    <t>直接发送</t>
    <phoneticPr fontId="1" type="noConversion"/>
  </si>
  <si>
    <t>数据包个数</t>
    <phoneticPr fontId="1" type="noConversion"/>
  </si>
  <si>
    <t>数据包大小</t>
    <phoneticPr fontId="1" type="noConversion"/>
  </si>
  <si>
    <t>吞吐率
比特/毫秒</t>
    <phoneticPr fontId="1" type="noConversion"/>
  </si>
  <si>
    <t>平均往返时延
毫秒</t>
    <phoneticPr fontId="1" type="noConversion"/>
  </si>
  <si>
    <t>数据包大小
MB</t>
    <phoneticPr fontId="1" type="noConversion"/>
  </si>
  <si>
    <t>字节数</t>
    <phoneticPr fontId="1" type="noConversion"/>
  </si>
  <si>
    <t>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</si>
</sst>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不使用路由转发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吞吐率
比特/毫秒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Sheet1!$I$5:$I$7</c:f>
              <c:numCache>
                <c:formatCode>General</c:formatCode>
                <c:ptCount val="3"/>
                <c:pt idx="0">
                  <c:v>1857353</c:v>
                </c:pt>
                <c:pt idx="1">
                  <c:v>5898505</c:v>
                </c:pt>
                <c:pt idx="2">
                  <c:v>11968994</c:v>
                </c:pt>
              </c:numCache>
            </c:numRef>
          </c:cat>
          <c:val>
            <c:numRef>
              <c:f>Sheet1!$K$5:$K$7</c:f>
              <c:numCache>
                <c:formatCode>General</c:formatCode>
                <c:ptCount val="3"/>
                <c:pt idx="0">
                  <c:v>8084.23</c:v>
                </c:pt>
                <c:pt idx="1">
                  <c:v>8798.17</c:v>
                </c:pt>
                <c:pt idx="2">
                  <c:v>7443.4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2-4413-8687-3C2B02DDBB9D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平均往返时延
毫秒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Sheet1!$I$5:$I$7</c:f>
              <c:numCache>
                <c:formatCode>General</c:formatCode>
                <c:ptCount val="3"/>
                <c:pt idx="0">
                  <c:v>1857353</c:v>
                </c:pt>
                <c:pt idx="1">
                  <c:v>5898505</c:v>
                </c:pt>
                <c:pt idx="2">
                  <c:v>11968994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2-4413-8687-3C2B02DDB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74927"/>
        <c:axId val="25472047"/>
      </c:lineChart>
      <c:catAx>
        <c:axId val="254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2047"/>
        <c:crosses val="autoZero"/>
        <c:auto val="1"/>
        <c:lblAlgn val="ctr"/>
        <c:lblOffset val="100"/>
        <c:noMultiLvlLbl val="0"/>
      </c:catAx>
      <c:valAx>
        <c:axId val="254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4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使用路由转发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吞吐率
比特/毫秒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Sheet1!$F$4:$F$7</c:f>
              <c:strCache>
                <c:ptCount val="4"/>
                <c:pt idx="0">
                  <c:v>txt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1610.71</c:v>
                </c:pt>
                <c:pt idx="1">
                  <c:v>1238.03</c:v>
                </c:pt>
                <c:pt idx="2">
                  <c:v>1218.54</c:v>
                </c:pt>
                <c:pt idx="3">
                  <c:v>1225.9100000000001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A-438F-99BA-C11F7AEACAB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平均往返时延
毫秒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Sheet1!$F$4:$F$7</c:f>
              <c:strCache>
                <c:ptCount val="4"/>
                <c:pt idx="0">
                  <c:v>txt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51</c:v>
                </c:pt>
                <c:pt idx="1">
                  <c:v>66</c:v>
                </c:pt>
                <c:pt idx="2">
                  <c:v>67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A-438F-99BA-C11F7AEACA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8765696"/>
        <c:axId val="1058766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数据包大小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Sheet1!$F$4:$F$7</c15:sqref>
                        </c15:formulaRef>
                      </c:ext>
                    </c:extLst>
                    <c:strCache>
                      <c:ptCount val="4"/>
                      <c:pt idx="0">
                        <c:v>txt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1655808</c:v>
                      </c:pt>
                      <c:pt idx="1">
                        <c:v>1857353</c:v>
                      </c:pt>
                      <c:pt idx="2">
                        <c:v>5898505</c:v>
                      </c:pt>
                      <c:pt idx="3">
                        <c:v>11968994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8A-438F-99BA-C11F7AEACAB0}"/>
                  </c:ext>
                </c:extLst>
              </c15:ser>
            </c15:filteredLineSeries>
          </c:ext>
        </c:extLst>
      </c:lineChart>
      <c:catAx>
        <c:axId val="10587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766176"/>
        <c:crosses val="autoZero"/>
        <c:auto val="1"/>
        <c:lblAlgn val="ctr"/>
        <c:lblOffset val="100"/>
        <c:noMultiLvlLbl val="0"/>
      </c:catAx>
      <c:valAx>
        <c:axId val="10587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765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Sheet2!$K$1</c:f>
              <c:strCache>
                <c:ptCount val="1"/>
                <c:pt idx="0">
                  <c:v>吞吐率
比特/毫秒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Sheet2!$K$2:$K$31</c:f>
              <c:numCache>
                <c:formatCode>General</c:formatCode>
                <c:ptCount val="30"/>
                <c:pt idx="0">
                  <c:v>735.005</c:v>
                </c:pt>
                <c:pt idx="1">
                  <c:v>631.69600000000003</c:v>
                </c:pt>
                <c:pt idx="2">
                  <c:v>582.83900000000006</c:v>
                </c:pt>
                <c:pt idx="3">
                  <c:v>640.49800000000005</c:v>
                </c:pt>
                <c:pt idx="4">
                  <c:v>606.25300000000004</c:v>
                </c:pt>
                <c:pt idx="5">
                  <c:v>547.69000000000005</c:v>
                </c:pt>
                <c:pt idx="6">
                  <c:v>500.81700000000001</c:v>
                </c:pt>
                <c:pt idx="7">
                  <c:v>560.726</c:v>
                </c:pt>
                <c:pt idx="8">
                  <c:v>527.05100000000004</c:v>
                </c:pt>
                <c:pt idx="9">
                  <c:v>563.05799999999999</c:v>
                </c:pt>
                <c:pt idx="10">
                  <c:v>527.83900000000006</c:v>
                </c:pt>
                <c:pt idx="11">
                  <c:v>532.52</c:v>
                </c:pt>
                <c:pt idx="12">
                  <c:v>499.67399999999998</c:v>
                </c:pt>
                <c:pt idx="13">
                  <c:v>485.51600000000002</c:v>
                </c:pt>
                <c:pt idx="14">
                  <c:v>448.87</c:v>
                </c:pt>
                <c:pt idx="15">
                  <c:v>598.61199999999997</c:v>
                </c:pt>
                <c:pt idx="16">
                  <c:v>449.76400000000001</c:v>
                </c:pt>
                <c:pt idx="17">
                  <c:v>379.37599999999998</c:v>
                </c:pt>
                <c:pt idx="18">
                  <c:v>423.14100000000002</c:v>
                </c:pt>
                <c:pt idx="19">
                  <c:v>419.185</c:v>
                </c:pt>
                <c:pt idx="20">
                  <c:v>472.86</c:v>
                </c:pt>
                <c:pt idx="21">
                  <c:v>430.959</c:v>
                </c:pt>
                <c:pt idx="22">
                  <c:v>426.23200000000003</c:v>
                </c:pt>
                <c:pt idx="23">
                  <c:v>447.36799999999999</c:v>
                </c:pt>
                <c:pt idx="24">
                  <c:v>463.75</c:v>
                </c:pt>
                <c:pt idx="25">
                  <c:v>456.54599999999999</c:v>
                </c:pt>
                <c:pt idx="26">
                  <c:v>416.17200000000003</c:v>
                </c:pt>
                <c:pt idx="27">
                  <c:v>423.69299999999998</c:v>
                </c:pt>
                <c:pt idx="28">
                  <c:v>432.017</c:v>
                </c:pt>
                <c:pt idx="29">
                  <c:v>390.50799999999998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C-460D-8717-E7DF0B3FD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07759"/>
        <c:axId val="226406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字节数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Sheet2!$J$2:$J$31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1048576</c:v>
                      </c:pt>
                      <c:pt idx="1">
                        <c:v>1048576</c:v>
                      </c:pt>
                      <c:pt idx="2">
                        <c:v>1048576</c:v>
                      </c:pt>
                      <c:pt idx="3">
                        <c:v>1048576</c:v>
                      </c:pt>
                      <c:pt idx="4">
                        <c:v>1048576</c:v>
                      </c:pt>
                      <c:pt idx="5">
                        <c:v>1048576</c:v>
                      </c:pt>
                      <c:pt idx="6">
                        <c:v>1048576</c:v>
                      </c:pt>
                      <c:pt idx="7">
                        <c:v>1048576</c:v>
                      </c:pt>
                      <c:pt idx="8">
                        <c:v>1048576</c:v>
                      </c:pt>
                      <c:pt idx="9">
                        <c:v>1048576</c:v>
                      </c:pt>
                      <c:pt idx="10">
                        <c:v>1048576</c:v>
                      </c:pt>
                      <c:pt idx="11">
                        <c:v>1048576</c:v>
                      </c:pt>
                      <c:pt idx="12">
                        <c:v>1048576</c:v>
                      </c:pt>
                      <c:pt idx="13">
                        <c:v>1048576</c:v>
                      </c:pt>
                      <c:pt idx="14">
                        <c:v>1048576</c:v>
                      </c:pt>
                      <c:pt idx="15">
                        <c:v>1024</c:v>
                      </c:pt>
                      <c:pt idx="16">
                        <c:v>1024</c:v>
                      </c:pt>
                      <c:pt idx="17">
                        <c:v>1024</c:v>
                      </c:pt>
                      <c:pt idx="18">
                        <c:v>1024</c:v>
                      </c:pt>
                      <c:pt idx="19">
                        <c:v>1024</c:v>
                      </c:pt>
                      <c:pt idx="20">
                        <c:v>1024</c:v>
                      </c:pt>
                      <c:pt idx="21">
                        <c:v>1024</c:v>
                      </c:pt>
                      <c:pt idx="22">
                        <c:v>1024</c:v>
                      </c:pt>
                      <c:pt idx="23">
                        <c:v>1024</c:v>
                      </c:pt>
                      <c:pt idx="24">
                        <c:v>1024</c:v>
                      </c:pt>
                      <c:pt idx="25">
                        <c:v>1024</c:v>
                      </c:pt>
                      <c:pt idx="26">
                        <c:v>1024</c:v>
                      </c:pt>
                      <c:pt idx="27">
                        <c:v>1024</c:v>
                      </c:pt>
                      <c:pt idx="28">
                        <c:v>1024</c:v>
                      </c:pt>
                      <c:pt idx="29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6C-460D-8717-E7DF0B3FD166}"/>
                  </c:ext>
                </c:extLst>
              </c15:ser>
            </c15:filteredLineSeries>
          </c:ext>
        </c:extLst>
      </c:lineChart>
      <c:catAx>
        <c:axId val="226407759"/>
        <c:scaling>
          <c:orientation val="minMax"/>
        </c:scaling>
        <c:delete val="1"/>
        <c:axPos val="b"/>
        <c:majorTickMark val="none"/>
        <c:minorTickMark val="none"/>
        <c:tickLblPos val="nextTo"/>
        <c:crossAx val="226406799"/>
        <c:crosses val="autoZero"/>
        <c:auto val="1"/>
        <c:lblAlgn val="ctr"/>
        <c:lblOffset val="100"/>
        <c:noMultiLvlLbl val="0"/>
      </c:catAx>
      <c:valAx>
        <c:axId val="2264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4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10</xdr:row>
      <xdr:rowOff>95250</xdr:rowOff>
    </xdr:from>
    <xdr:to>
      <xdr:col>18</xdr:col>
      <xdr:colOff>619125</xdr:colOff>
      <xdr:row>30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68AE9C-6618-A715-49DA-3B2983D40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108239</xdr:rowOff>
    </xdr:from>
    <xdr:to>
      <xdr:col>8</xdr:col>
      <xdr:colOff>800965</xdr:colOff>
      <xdr:row>32</xdr:row>
      <xdr:rowOff>151534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0CAC3F0-54D6-BC64-D2AE-CF5B25DBC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25</xdr:row>
      <xdr:rowOff>76199</xdr:rowOff>
    </xdr:from>
    <xdr:to>
      <xdr:col>12</xdr:col>
      <xdr:colOff>276224</xdr:colOff>
      <xdr:row>44</xdr:row>
      <xdr:rowOff>76199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ACBD631-245B-046C-48BE-649279021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A3" zoomScale="126" workbookViewId="0">
      <selection activeCell="M38" sqref="M38"/>
    </sheetView>
  </sheetViews>
  <sheetFormatPr defaultRowHeight="14.25" x14ac:dyDescent="0.2"/>
  <cols>
    <col min="1" max="1" width="11.75" customWidth="1"/>
    <col min="4" max="4" width="11" bestFit="1" customWidth="1"/>
    <col min="5" max="5" width="13" bestFit="1" customWidth="1"/>
    <col min="9" max="9" width="11" bestFit="1" customWidth="1"/>
    <col min="12" max="12" width="11" bestFit="1" customWidth="1"/>
    <col min="13" max="13" width="14.125" customWidth="1"/>
  </cols>
  <sheetData>
    <row r="1" spans="1:13" x14ac:dyDescent="0.2">
      <c r="A1" s="2" t="s">
        <v>1</v>
      </c>
      <c r="B1" s="2"/>
      <c r="C1" s="2"/>
      <c r="I1" s="2" t="s">
        <v>2</v>
      </c>
      <c r="J1" s="2"/>
      <c r="K1" s="2"/>
    </row>
    <row r="3" spans="1:13" ht="28.5" x14ac:dyDescent="0.2">
      <c r="A3" t="s">
        <v>4</v>
      </c>
      <c r="B3" t="s">
        <v>0</v>
      </c>
      <c r="C3" s="1" t="s">
        <v>5</v>
      </c>
      <c r="D3" s="1" t="s">
        <v>3</v>
      </c>
      <c r="E3" s="1" t="s">
        <v>6</v>
      </c>
      <c r="J3" t="s">
        <v>0</v>
      </c>
      <c r="K3" s="1" t="s">
        <v>5</v>
      </c>
      <c r="L3" t="s">
        <v>3</v>
      </c>
      <c r="M3" s="1" t="s">
        <v>6</v>
      </c>
    </row>
    <row r="4" spans="1:13" x14ac:dyDescent="0.2">
      <c r="A4">
        <v>1655808</v>
      </c>
      <c r="B4">
        <v>8224</v>
      </c>
      <c r="C4">
        <v>1610.71</v>
      </c>
      <c r="D4">
        <f>QUOTIENT(A4,10240)</f>
        <v>161</v>
      </c>
      <c r="E4">
        <f>QUOTIENT(B4,D4)</f>
        <v>51</v>
      </c>
      <c r="F4" t="s">
        <v>9</v>
      </c>
      <c r="I4">
        <v>1655808</v>
      </c>
      <c r="J4">
        <v>1473</v>
      </c>
      <c r="K4">
        <v>8992.85</v>
      </c>
      <c r="L4">
        <f t="shared" ref="L4:L5" si="0">QUOTIENT(I4,10240)</f>
        <v>161</v>
      </c>
      <c r="M4">
        <f t="shared" ref="M4:M5" si="1">QUOTIENT(J4,L4)</f>
        <v>9</v>
      </c>
    </row>
    <row r="5" spans="1:13" x14ac:dyDescent="0.2">
      <c r="A5">
        <v>1857353</v>
      </c>
      <c r="B5">
        <v>12002</v>
      </c>
      <c r="C5">
        <v>1238.03</v>
      </c>
      <c r="D5">
        <f>QUOTIENT(A5,10240)</f>
        <v>181</v>
      </c>
      <c r="E5">
        <f>QUOTIENT(B5,D5)</f>
        <v>66</v>
      </c>
      <c r="F5">
        <v>1</v>
      </c>
      <c r="I5">
        <v>1857353</v>
      </c>
      <c r="J5">
        <v>1838</v>
      </c>
      <c r="K5">
        <v>8084.23</v>
      </c>
      <c r="L5">
        <f t="shared" si="0"/>
        <v>181</v>
      </c>
      <c r="M5">
        <f t="shared" si="1"/>
        <v>10</v>
      </c>
    </row>
    <row r="6" spans="1:13" x14ac:dyDescent="0.2">
      <c r="A6">
        <v>5898505</v>
      </c>
      <c r="B6">
        <v>38725</v>
      </c>
      <c r="C6">
        <v>1218.54</v>
      </c>
      <c r="D6">
        <f t="shared" ref="D6:D7" si="2">QUOTIENT(A6,10240)</f>
        <v>576</v>
      </c>
      <c r="E6">
        <f t="shared" ref="E6:E7" si="3">QUOTIENT(B6,D6)</f>
        <v>67</v>
      </c>
      <c r="F6">
        <v>2</v>
      </c>
      <c r="I6">
        <v>5898505</v>
      </c>
      <c r="J6">
        <v>5364</v>
      </c>
      <c r="K6">
        <v>8798.17</v>
      </c>
      <c r="L6">
        <f t="shared" ref="L6:L7" si="4">QUOTIENT(I6,10240)</f>
        <v>576</v>
      </c>
      <c r="M6">
        <f t="shared" ref="M6:M7" si="5">QUOTIENT(J6,L6)</f>
        <v>9</v>
      </c>
    </row>
    <row r="7" spans="1:13" x14ac:dyDescent="0.2">
      <c r="A7">
        <v>11968994</v>
      </c>
      <c r="B7">
        <v>78107</v>
      </c>
      <c r="C7">
        <v>1225.9100000000001</v>
      </c>
      <c r="D7">
        <f t="shared" si="2"/>
        <v>1168</v>
      </c>
      <c r="E7">
        <f t="shared" si="3"/>
        <v>66</v>
      </c>
      <c r="F7">
        <v>3</v>
      </c>
      <c r="I7">
        <v>11968994</v>
      </c>
      <c r="J7">
        <v>12864</v>
      </c>
      <c r="K7">
        <v>7443.4</v>
      </c>
      <c r="L7">
        <f t="shared" si="4"/>
        <v>1168</v>
      </c>
      <c r="M7">
        <f t="shared" si="5"/>
        <v>11</v>
      </c>
    </row>
  </sheetData>
  <mergeCells count="2">
    <mergeCell ref="A1:C1"/>
    <mergeCell ref="I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E3C5-AECC-43D6-B475-76D86F43887B}">
  <dimension ref="A1:K34"/>
  <sheetViews>
    <sheetView topLeftCell="A10" workbookViewId="0">
      <selection activeCell="I49" sqref="I49"/>
    </sheetView>
  </sheetViews>
  <sheetFormatPr defaultColWidth="10.875" defaultRowHeight="14.25" x14ac:dyDescent="0.2"/>
  <cols>
    <col min="2" max="2" width="11.625" bestFit="1" customWidth="1"/>
  </cols>
  <sheetData>
    <row r="1" spans="1:11" ht="42.75" x14ac:dyDescent="0.2">
      <c r="A1" s="1" t="s">
        <v>7</v>
      </c>
      <c r="B1" t="s">
        <v>8</v>
      </c>
      <c r="C1" t="s">
        <v>0</v>
      </c>
      <c r="D1" s="1" t="s">
        <v>5</v>
      </c>
      <c r="E1" s="1" t="s">
        <v>3</v>
      </c>
      <c r="F1" s="1" t="s">
        <v>6</v>
      </c>
      <c r="J1" t="s">
        <v>8</v>
      </c>
      <c r="K1" s="1" t="s">
        <v>5</v>
      </c>
    </row>
    <row r="2" spans="1:11" x14ac:dyDescent="0.2">
      <c r="A2">
        <v>1</v>
      </c>
      <c r="B2">
        <v>1048576</v>
      </c>
      <c r="C2">
        <v>11413</v>
      </c>
      <c r="D2">
        <v>735.005</v>
      </c>
      <c r="E2">
        <f>QUOTIENT(B2,10240)</f>
        <v>102</v>
      </c>
      <c r="F2">
        <f t="shared" ref="F2:F9" si="0">QUOTIENT(C2,E2)</f>
        <v>111</v>
      </c>
      <c r="J2">
        <v>1048576</v>
      </c>
      <c r="K2">
        <v>735.005</v>
      </c>
    </row>
    <row r="3" spans="1:11" x14ac:dyDescent="0.2">
      <c r="A3">
        <v>2</v>
      </c>
      <c r="B3">
        <f>PRODUCT(A3,1048576)</f>
        <v>2097152</v>
      </c>
      <c r="C3">
        <v>26559</v>
      </c>
      <c r="D3">
        <v>631.69600000000003</v>
      </c>
      <c r="E3">
        <f>QUOTIENT(B3,10240)</f>
        <v>204</v>
      </c>
      <c r="F3">
        <f t="shared" si="0"/>
        <v>130</v>
      </c>
      <c r="J3">
        <f t="shared" ref="J3:J16" si="1">PRODUCT(I9,1048576)</f>
        <v>1048576</v>
      </c>
      <c r="K3">
        <v>631.69600000000003</v>
      </c>
    </row>
    <row r="4" spans="1:11" x14ac:dyDescent="0.2">
      <c r="A4">
        <v>3</v>
      </c>
      <c r="B4">
        <f>PRODUCT(A4,1048576)</f>
        <v>3145728</v>
      </c>
      <c r="C4">
        <v>43178</v>
      </c>
      <c r="D4">
        <v>582.83900000000006</v>
      </c>
      <c r="E4">
        <f t="shared" ref="E4:E16" si="2">QUOTIENT(B4,10240)</f>
        <v>307</v>
      </c>
      <c r="F4">
        <f t="shared" si="0"/>
        <v>140</v>
      </c>
      <c r="J4">
        <f t="shared" si="1"/>
        <v>1048576</v>
      </c>
      <c r="K4">
        <v>582.83900000000006</v>
      </c>
    </row>
    <row r="5" spans="1:11" x14ac:dyDescent="0.2">
      <c r="A5">
        <v>4</v>
      </c>
      <c r="B5">
        <f t="shared" ref="B5:B16" si="3">PRODUCT(A5,1048576)</f>
        <v>4194304</v>
      </c>
      <c r="C5">
        <v>52388</v>
      </c>
      <c r="D5">
        <v>640.49800000000005</v>
      </c>
      <c r="E5">
        <f t="shared" si="2"/>
        <v>409</v>
      </c>
      <c r="F5">
        <f t="shared" si="0"/>
        <v>128</v>
      </c>
      <c r="J5">
        <f t="shared" si="1"/>
        <v>1048576</v>
      </c>
      <c r="K5">
        <v>640.49800000000005</v>
      </c>
    </row>
    <row r="6" spans="1:11" x14ac:dyDescent="0.2">
      <c r="A6">
        <v>5</v>
      </c>
      <c r="B6">
        <f t="shared" si="3"/>
        <v>5242880</v>
      </c>
      <c r="C6">
        <v>69184</v>
      </c>
      <c r="D6">
        <v>606.25300000000004</v>
      </c>
      <c r="E6">
        <f t="shared" si="2"/>
        <v>512</v>
      </c>
      <c r="F6">
        <f t="shared" si="0"/>
        <v>135</v>
      </c>
      <c r="J6">
        <f t="shared" si="1"/>
        <v>1048576</v>
      </c>
      <c r="K6">
        <v>606.25300000000004</v>
      </c>
    </row>
    <row r="7" spans="1:11" x14ac:dyDescent="0.2">
      <c r="A7">
        <v>6</v>
      </c>
      <c r="B7">
        <f t="shared" si="3"/>
        <v>6291456</v>
      </c>
      <c r="C7">
        <v>91898</v>
      </c>
      <c r="D7">
        <v>547.69000000000005</v>
      </c>
      <c r="E7">
        <f t="shared" si="2"/>
        <v>614</v>
      </c>
      <c r="F7">
        <f t="shared" si="0"/>
        <v>149</v>
      </c>
      <c r="J7">
        <f t="shared" si="1"/>
        <v>1048576</v>
      </c>
      <c r="K7">
        <v>547.69000000000005</v>
      </c>
    </row>
    <row r="8" spans="1:11" x14ac:dyDescent="0.2">
      <c r="A8">
        <v>7</v>
      </c>
      <c r="B8">
        <f t="shared" si="3"/>
        <v>7340032</v>
      </c>
      <c r="C8">
        <v>117249</v>
      </c>
      <c r="D8">
        <v>500.81700000000001</v>
      </c>
      <c r="E8">
        <f t="shared" si="2"/>
        <v>716</v>
      </c>
      <c r="F8">
        <f t="shared" si="0"/>
        <v>163</v>
      </c>
      <c r="J8">
        <f t="shared" si="1"/>
        <v>1048576</v>
      </c>
      <c r="K8">
        <v>500.81700000000001</v>
      </c>
    </row>
    <row r="9" spans="1:11" x14ac:dyDescent="0.2">
      <c r="A9">
        <v>8</v>
      </c>
      <c r="B9">
        <f t="shared" si="3"/>
        <v>8388608</v>
      </c>
      <c r="C9">
        <v>119682</v>
      </c>
      <c r="D9">
        <v>560.726</v>
      </c>
      <c r="E9">
        <f t="shared" si="2"/>
        <v>819</v>
      </c>
      <c r="F9">
        <f t="shared" si="0"/>
        <v>146</v>
      </c>
      <c r="J9">
        <f t="shared" si="1"/>
        <v>1048576</v>
      </c>
      <c r="K9">
        <v>560.726</v>
      </c>
    </row>
    <row r="10" spans="1:11" x14ac:dyDescent="0.2">
      <c r="A10">
        <v>9</v>
      </c>
      <c r="B10">
        <f t="shared" si="3"/>
        <v>9437184</v>
      </c>
      <c r="C10">
        <v>143245</v>
      </c>
      <c r="D10">
        <v>527.05100000000004</v>
      </c>
      <c r="E10">
        <f t="shared" si="2"/>
        <v>921</v>
      </c>
      <c r="F10">
        <f t="shared" ref="F10:F16" si="4">QUOTIENT(C10,E10)</f>
        <v>155</v>
      </c>
      <c r="J10">
        <f t="shared" si="1"/>
        <v>1048576</v>
      </c>
      <c r="K10">
        <v>527.05100000000004</v>
      </c>
    </row>
    <row r="11" spans="1:11" x14ac:dyDescent="0.2">
      <c r="A11">
        <v>10</v>
      </c>
      <c r="B11">
        <f t="shared" si="3"/>
        <v>10485760</v>
      </c>
      <c r="C11">
        <v>148983</v>
      </c>
      <c r="D11">
        <v>563.05799999999999</v>
      </c>
      <c r="E11">
        <f t="shared" si="2"/>
        <v>1024</v>
      </c>
      <c r="F11">
        <f t="shared" si="4"/>
        <v>145</v>
      </c>
      <c r="J11">
        <f t="shared" si="1"/>
        <v>1048576</v>
      </c>
      <c r="K11">
        <v>563.05799999999999</v>
      </c>
    </row>
    <row r="12" spans="1:11" x14ac:dyDescent="0.2">
      <c r="A12">
        <v>11</v>
      </c>
      <c r="B12">
        <f t="shared" si="3"/>
        <v>11534336</v>
      </c>
      <c r="C12">
        <v>174816</v>
      </c>
      <c r="D12">
        <v>527.83900000000006</v>
      </c>
      <c r="E12">
        <f t="shared" si="2"/>
        <v>1126</v>
      </c>
      <c r="F12">
        <f t="shared" si="4"/>
        <v>155</v>
      </c>
      <c r="J12">
        <f t="shared" si="1"/>
        <v>1048576</v>
      </c>
      <c r="K12">
        <v>527.83900000000006</v>
      </c>
    </row>
    <row r="13" spans="1:11" x14ac:dyDescent="0.2">
      <c r="A13">
        <v>12</v>
      </c>
      <c r="B13">
        <f t="shared" si="3"/>
        <v>12582912</v>
      </c>
      <c r="C13">
        <v>189032</v>
      </c>
      <c r="D13">
        <v>532.52</v>
      </c>
      <c r="E13">
        <f t="shared" si="2"/>
        <v>1228</v>
      </c>
      <c r="F13">
        <f t="shared" si="4"/>
        <v>153</v>
      </c>
      <c r="J13">
        <f t="shared" si="1"/>
        <v>1048576</v>
      </c>
      <c r="K13">
        <v>532.52</v>
      </c>
    </row>
    <row r="14" spans="1:11" x14ac:dyDescent="0.2">
      <c r="A14">
        <v>13</v>
      </c>
      <c r="B14">
        <f t="shared" si="3"/>
        <v>13631488</v>
      </c>
      <c r="C14">
        <v>218246</v>
      </c>
      <c r="D14">
        <v>499.67399999999998</v>
      </c>
      <c r="E14">
        <f t="shared" si="2"/>
        <v>1331</v>
      </c>
      <c r="F14">
        <f t="shared" si="4"/>
        <v>163</v>
      </c>
      <c r="J14">
        <f t="shared" si="1"/>
        <v>1048576</v>
      </c>
      <c r="K14">
        <v>499.67399999999998</v>
      </c>
    </row>
    <row r="15" spans="1:11" x14ac:dyDescent="0.2">
      <c r="A15">
        <v>14</v>
      </c>
      <c r="B15">
        <f t="shared" si="3"/>
        <v>14680064</v>
      </c>
      <c r="C15">
        <v>241888</v>
      </c>
      <c r="D15">
        <v>485.51600000000002</v>
      </c>
      <c r="E15">
        <f t="shared" si="2"/>
        <v>1433</v>
      </c>
      <c r="F15">
        <f t="shared" si="4"/>
        <v>168</v>
      </c>
      <c r="J15">
        <f t="shared" si="1"/>
        <v>1048576</v>
      </c>
      <c r="K15">
        <v>485.51600000000002</v>
      </c>
    </row>
    <row r="16" spans="1:11" x14ac:dyDescent="0.2">
      <c r="A16">
        <v>15</v>
      </c>
      <c r="B16">
        <f t="shared" si="3"/>
        <v>15728640</v>
      </c>
      <c r="C16">
        <v>280324</v>
      </c>
      <c r="D16">
        <v>448.87</v>
      </c>
      <c r="E16">
        <f t="shared" si="2"/>
        <v>1536</v>
      </c>
      <c r="F16">
        <f t="shared" si="4"/>
        <v>182</v>
      </c>
      <c r="J16">
        <f t="shared" si="1"/>
        <v>1048576</v>
      </c>
      <c r="K16">
        <v>448.87</v>
      </c>
    </row>
    <row r="17" spans="1:11" x14ac:dyDescent="0.2">
      <c r="A17">
        <v>400</v>
      </c>
      <c r="B17">
        <f t="shared" ref="B17:B34" si="5">PRODUCT(A17,1024)</f>
        <v>409600</v>
      </c>
      <c r="C17">
        <v>5474</v>
      </c>
      <c r="D17">
        <v>598.61199999999997</v>
      </c>
      <c r="E17">
        <f>QUOTIENT(B17,10240)</f>
        <v>40</v>
      </c>
      <c r="F17">
        <f>QUOTIENT(C17,E17)</f>
        <v>136</v>
      </c>
      <c r="J17">
        <f t="shared" ref="J17:J31" si="6">PRODUCT(I23,1024)</f>
        <v>1024</v>
      </c>
      <c r="K17">
        <v>598.61199999999997</v>
      </c>
    </row>
    <row r="18" spans="1:11" x14ac:dyDescent="0.2">
      <c r="A18">
        <v>500</v>
      </c>
      <c r="B18">
        <f t="shared" si="5"/>
        <v>512000</v>
      </c>
      <c r="C18">
        <v>9107</v>
      </c>
      <c r="D18">
        <v>449.76400000000001</v>
      </c>
      <c r="E18">
        <f t="shared" ref="E18:E34" si="7">QUOTIENT(B18,10240)</f>
        <v>50</v>
      </c>
      <c r="F18">
        <f t="shared" ref="F18:F31" si="8">QUOTIENT(C18,E18)</f>
        <v>182</v>
      </c>
      <c r="J18">
        <f t="shared" si="6"/>
        <v>1024</v>
      </c>
      <c r="K18">
        <v>449.76400000000001</v>
      </c>
    </row>
    <row r="19" spans="1:11" x14ac:dyDescent="0.2">
      <c r="A19">
        <v>600</v>
      </c>
      <c r="B19">
        <f t="shared" si="5"/>
        <v>614400</v>
      </c>
      <c r="C19">
        <v>12956</v>
      </c>
      <c r="D19">
        <v>379.37599999999998</v>
      </c>
      <c r="E19">
        <f t="shared" si="7"/>
        <v>60</v>
      </c>
      <c r="F19">
        <f t="shared" si="8"/>
        <v>215</v>
      </c>
      <c r="J19">
        <f t="shared" si="6"/>
        <v>1024</v>
      </c>
      <c r="K19">
        <v>379.37599999999998</v>
      </c>
    </row>
    <row r="20" spans="1:11" x14ac:dyDescent="0.2">
      <c r="A20">
        <v>1400</v>
      </c>
      <c r="B20">
        <f t="shared" si="5"/>
        <v>1433600</v>
      </c>
      <c r="C20">
        <v>27104</v>
      </c>
      <c r="D20">
        <v>423.14100000000002</v>
      </c>
      <c r="E20">
        <f t="shared" si="7"/>
        <v>140</v>
      </c>
      <c r="F20">
        <f t="shared" si="8"/>
        <v>193</v>
      </c>
      <c r="J20">
        <f t="shared" si="6"/>
        <v>1024</v>
      </c>
      <c r="K20">
        <v>423.14100000000002</v>
      </c>
    </row>
    <row r="21" spans="1:11" x14ac:dyDescent="0.2">
      <c r="A21">
        <v>1500</v>
      </c>
      <c r="B21">
        <f t="shared" si="5"/>
        <v>1536000</v>
      </c>
      <c r="C21">
        <v>29314</v>
      </c>
      <c r="D21">
        <v>419.185</v>
      </c>
      <c r="E21">
        <f t="shared" si="7"/>
        <v>150</v>
      </c>
      <c r="F21">
        <f t="shared" si="8"/>
        <v>195</v>
      </c>
      <c r="J21">
        <f t="shared" si="6"/>
        <v>1024</v>
      </c>
      <c r="K21">
        <v>419.185</v>
      </c>
    </row>
    <row r="22" spans="1:11" x14ac:dyDescent="0.2">
      <c r="A22">
        <v>1600</v>
      </c>
      <c r="B22">
        <f t="shared" si="5"/>
        <v>1638400</v>
      </c>
      <c r="C22">
        <v>27719</v>
      </c>
      <c r="D22">
        <v>472.86</v>
      </c>
      <c r="E22">
        <f t="shared" si="7"/>
        <v>160</v>
      </c>
      <c r="F22">
        <f t="shared" si="8"/>
        <v>173</v>
      </c>
      <c r="J22">
        <f t="shared" si="6"/>
        <v>1024</v>
      </c>
      <c r="K22">
        <v>472.86</v>
      </c>
    </row>
    <row r="23" spans="1:11" x14ac:dyDescent="0.2">
      <c r="A23">
        <v>2400</v>
      </c>
      <c r="B23">
        <f t="shared" si="5"/>
        <v>2457600</v>
      </c>
      <c r="C23">
        <v>45621</v>
      </c>
      <c r="D23">
        <v>430.959</v>
      </c>
      <c r="E23">
        <f t="shared" si="7"/>
        <v>240</v>
      </c>
      <c r="F23">
        <f t="shared" si="8"/>
        <v>190</v>
      </c>
      <c r="J23">
        <f t="shared" si="6"/>
        <v>1024</v>
      </c>
      <c r="K23">
        <v>430.959</v>
      </c>
    </row>
    <row r="24" spans="1:11" x14ac:dyDescent="0.2">
      <c r="A24">
        <v>2500</v>
      </c>
      <c r="B24">
        <f t="shared" si="5"/>
        <v>2560000</v>
      </c>
      <c r="C24">
        <v>48049</v>
      </c>
      <c r="D24">
        <v>426.23200000000003</v>
      </c>
      <c r="E24">
        <f t="shared" si="7"/>
        <v>250</v>
      </c>
      <c r="F24">
        <f t="shared" si="8"/>
        <v>192</v>
      </c>
      <c r="J24">
        <f t="shared" si="6"/>
        <v>1024</v>
      </c>
      <c r="K24">
        <v>426.23200000000003</v>
      </c>
    </row>
    <row r="25" spans="1:11" x14ac:dyDescent="0.2">
      <c r="A25">
        <v>2600</v>
      </c>
      <c r="B25">
        <f t="shared" si="5"/>
        <v>2662400</v>
      </c>
      <c r="C25">
        <v>47610</v>
      </c>
      <c r="D25">
        <v>447.36799999999999</v>
      </c>
      <c r="E25">
        <f t="shared" si="7"/>
        <v>260</v>
      </c>
      <c r="F25">
        <f t="shared" si="8"/>
        <v>183</v>
      </c>
      <c r="J25">
        <f t="shared" si="6"/>
        <v>1024</v>
      </c>
      <c r="K25">
        <v>447.36799999999999</v>
      </c>
    </row>
    <row r="26" spans="1:11" x14ac:dyDescent="0.2">
      <c r="A26">
        <v>3400</v>
      </c>
      <c r="B26">
        <f t="shared" si="5"/>
        <v>3481600</v>
      </c>
      <c r="C26">
        <v>60060</v>
      </c>
      <c r="D26">
        <v>463.75</v>
      </c>
      <c r="E26">
        <f t="shared" si="7"/>
        <v>340</v>
      </c>
      <c r="F26">
        <f t="shared" si="8"/>
        <v>176</v>
      </c>
      <c r="J26">
        <f t="shared" si="6"/>
        <v>1024</v>
      </c>
      <c r="K26">
        <v>463.75</v>
      </c>
    </row>
    <row r="27" spans="1:11" x14ac:dyDescent="0.2">
      <c r="A27">
        <v>3500</v>
      </c>
      <c r="B27">
        <f t="shared" si="5"/>
        <v>3584000</v>
      </c>
      <c r="C27">
        <v>62802</v>
      </c>
      <c r="D27">
        <v>456.54599999999999</v>
      </c>
      <c r="E27">
        <f t="shared" si="7"/>
        <v>350</v>
      </c>
      <c r="F27">
        <f t="shared" si="8"/>
        <v>179</v>
      </c>
      <c r="J27">
        <f t="shared" si="6"/>
        <v>1024</v>
      </c>
      <c r="K27">
        <v>456.54599999999999</v>
      </c>
    </row>
    <row r="28" spans="1:11" x14ac:dyDescent="0.2">
      <c r="A28">
        <v>3600</v>
      </c>
      <c r="B28">
        <f t="shared" si="5"/>
        <v>3686400</v>
      </c>
      <c r="C28">
        <v>70863</v>
      </c>
      <c r="D28">
        <v>416.17200000000003</v>
      </c>
      <c r="E28">
        <f t="shared" si="7"/>
        <v>360</v>
      </c>
      <c r="F28">
        <f t="shared" si="8"/>
        <v>196</v>
      </c>
      <c r="J28">
        <f t="shared" si="6"/>
        <v>1024</v>
      </c>
      <c r="K28">
        <v>416.17200000000003</v>
      </c>
    </row>
    <row r="29" spans="1:11" x14ac:dyDescent="0.2">
      <c r="A29">
        <v>4400</v>
      </c>
      <c r="B29">
        <f t="shared" si="5"/>
        <v>4505600</v>
      </c>
      <c r="C29">
        <v>85073</v>
      </c>
      <c r="D29">
        <v>423.69299999999998</v>
      </c>
      <c r="E29">
        <f t="shared" si="7"/>
        <v>440</v>
      </c>
      <c r="F29">
        <f t="shared" si="8"/>
        <v>193</v>
      </c>
      <c r="J29">
        <f t="shared" si="6"/>
        <v>1024</v>
      </c>
      <c r="K29">
        <v>423.69299999999998</v>
      </c>
    </row>
    <row r="30" spans="1:11" x14ac:dyDescent="0.2">
      <c r="A30">
        <v>4500</v>
      </c>
      <c r="B30">
        <f t="shared" si="5"/>
        <v>4608000</v>
      </c>
      <c r="C30">
        <v>85330</v>
      </c>
      <c r="D30">
        <v>432.017</v>
      </c>
      <c r="E30">
        <f t="shared" si="7"/>
        <v>450</v>
      </c>
      <c r="F30">
        <f t="shared" si="8"/>
        <v>189</v>
      </c>
      <c r="J30">
        <f t="shared" si="6"/>
        <v>1024</v>
      </c>
      <c r="K30">
        <v>432.017</v>
      </c>
    </row>
    <row r="31" spans="1:11" x14ac:dyDescent="0.2">
      <c r="A31">
        <v>4600</v>
      </c>
      <c r="B31">
        <f t="shared" si="5"/>
        <v>4710400</v>
      </c>
      <c r="C31">
        <v>96498</v>
      </c>
      <c r="D31">
        <v>390.50799999999998</v>
      </c>
      <c r="E31">
        <f t="shared" si="7"/>
        <v>460</v>
      </c>
      <c r="F31">
        <f t="shared" si="8"/>
        <v>209</v>
      </c>
      <c r="J31">
        <f t="shared" si="6"/>
        <v>1024</v>
      </c>
      <c r="K31">
        <v>390.50799999999998</v>
      </c>
    </row>
    <row r="32" spans="1:11" x14ac:dyDescent="0.2">
      <c r="A32">
        <v>5400</v>
      </c>
      <c r="B32">
        <f t="shared" si="5"/>
        <v>5529600</v>
      </c>
      <c r="E32">
        <f t="shared" si="7"/>
        <v>540</v>
      </c>
    </row>
    <row r="33" spans="1:5" x14ac:dyDescent="0.2">
      <c r="A33">
        <v>5500</v>
      </c>
      <c r="B33">
        <f t="shared" si="5"/>
        <v>5632000</v>
      </c>
      <c r="E33">
        <f t="shared" si="7"/>
        <v>550</v>
      </c>
    </row>
    <row r="34" spans="1:5" x14ac:dyDescent="0.2">
      <c r="A34">
        <v>5600</v>
      </c>
      <c r="B34">
        <f t="shared" si="5"/>
        <v>5734400</v>
      </c>
      <c r="E34">
        <f t="shared" si="7"/>
        <v>560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Ming_</dc:creator>
  <cp:lastModifiedBy>ming feng</cp:lastModifiedBy>
  <dcterms:created xsi:type="dcterms:W3CDTF">2015-06-05T18:19:34Z</dcterms:created>
  <dcterms:modified xsi:type="dcterms:W3CDTF">2024-12-10T09:21:10Z</dcterms:modified>
</cp:coreProperties>
</file>