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Sheet1!$G$1:$H$86</definedName>
    <definedName name="_xlchart.v2.0" hidden="1">Sheet1!$N$88</definedName>
    <definedName name="_xlchart.v2.1" hidden="1">Sheet1!$N$89:$N$173</definedName>
    <definedName name="_xlchart.v2.2" hidden="1">Sheet1!$N$88</definedName>
    <definedName name="_xlchart.v2.3" hidden="1">Sheet1!$N$89:$N$173</definedName>
    <definedName name="_xlchart.v2.4" hidden="1">Sheet1!$N$89:$N$173</definedName>
    <definedName name="_xlchart.v2.5" hidden="1">Sheet1!$N$88</definedName>
    <definedName name="_xlchart.v2.6" hidden="1">Sheet1!$N$89:$N$173</definedName>
    <definedName name="_xlchart.v2.7" hidden="1">Sheet1!$N$88</definedName>
    <definedName name="_xlchart.v2.8" hidden="1">Sheet1!$N$89:$N$173</definedName>
  </definedNames>
  <calcPr calcId="171027"/>
</workbook>
</file>

<file path=xl/calcChain.xml><?xml version="1.0" encoding="utf-8"?>
<calcChain xmlns="http://schemas.openxmlformats.org/spreadsheetml/2006/main">
  <c r="N173" i="1" l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Q86" i="1" l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" i="1"/>
  <c r="F78" i="1" l="1"/>
  <c r="F38" i="1"/>
  <c r="F47" i="1"/>
  <c r="F50" i="1"/>
  <c r="F2" i="1"/>
  <c r="F16" i="1"/>
  <c r="F35" i="1"/>
  <c r="F69" i="1"/>
  <c r="F24" i="1"/>
  <c r="F58" i="1"/>
  <c r="F25" i="1"/>
  <c r="F52" i="1"/>
  <c r="F11" i="1"/>
  <c r="F48" i="1"/>
  <c r="F66" i="1"/>
  <c r="F56" i="1"/>
  <c r="F18" i="1"/>
  <c r="F75" i="1"/>
  <c r="F3" i="1"/>
  <c r="F20" i="1"/>
  <c r="F49" i="1"/>
  <c r="F57" i="1"/>
  <c r="F77" i="1"/>
  <c r="F42" i="1"/>
  <c r="F84" i="1"/>
  <c r="F60" i="1"/>
  <c r="F34" i="1"/>
  <c r="F45" i="1"/>
  <c r="F23" i="1"/>
  <c r="F79" i="1"/>
  <c r="F32" i="1"/>
  <c r="F51" i="1"/>
  <c r="F22" i="1"/>
  <c r="F10" i="1"/>
  <c r="F70" i="1"/>
  <c r="F13" i="1"/>
  <c r="F63" i="1"/>
  <c r="F21" i="1"/>
  <c r="F40" i="1"/>
  <c r="F62" i="1"/>
  <c r="F41" i="1"/>
  <c r="F44" i="1"/>
  <c r="F9" i="1"/>
  <c r="F14" i="1"/>
  <c r="F7" i="1"/>
  <c r="F76" i="1"/>
  <c r="F4" i="1"/>
  <c r="F68" i="1"/>
  <c r="F39" i="1"/>
  <c r="F74" i="1"/>
  <c r="F65" i="1"/>
  <c r="F27" i="1"/>
  <c r="F6" i="1"/>
  <c r="F54" i="1"/>
  <c r="F80" i="1"/>
  <c r="F86" i="1"/>
  <c r="F64" i="1"/>
  <c r="F55" i="1"/>
  <c r="F85" i="1"/>
  <c r="F82" i="1"/>
  <c r="F30" i="1"/>
  <c r="F71" i="1"/>
  <c r="F81" i="1"/>
  <c r="F12" i="1"/>
  <c r="F5" i="1"/>
  <c r="F61" i="1"/>
  <c r="F28" i="1"/>
  <c r="F43" i="1"/>
  <c r="F53" i="1"/>
  <c r="F73" i="1"/>
  <c r="F83" i="1"/>
  <c r="F26" i="1"/>
  <c r="F8" i="1"/>
  <c r="F67" i="1"/>
  <c r="F17" i="1"/>
  <c r="F37" i="1"/>
  <c r="F36" i="1"/>
  <c r="F59" i="1"/>
  <c r="F29" i="1"/>
  <c r="F31" i="1"/>
  <c r="F19" i="1"/>
  <c r="F33" i="1"/>
  <c r="F46" i="1"/>
  <c r="F15" i="1"/>
  <c r="F7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<sst xmlns="http://schemas.openxmlformats.org/spreadsheetml/2006/main" count="265" uniqueCount="251">
  <si>
    <t>map                     103     0.2249</t>
  </si>
  <si>
    <t>map                     104     0.3466</t>
  </si>
  <si>
    <t>map                     108     0.0440</t>
  </si>
  <si>
    <t>map                     110     0.2628</t>
  </si>
  <si>
    <t>map                     111     0.6342</t>
  </si>
  <si>
    <t>map                     114     0.2037</t>
  </si>
  <si>
    <t>map                     115     0.2068</t>
  </si>
  <si>
    <t>map                     118     0.2027</t>
  </si>
  <si>
    <t>map                     119     0.2171</t>
  </si>
  <si>
    <t>map                     123     0.2329</t>
  </si>
  <si>
    <t>map                     124     0.2270</t>
  </si>
  <si>
    <t>map                     125     0.3503</t>
  </si>
  <si>
    <t>map                     126     0.1987</t>
  </si>
  <si>
    <t>map                     127     0.1246</t>
  </si>
  <si>
    <t>map                     128     0.0721</t>
  </si>
  <si>
    <t>map                     129     0.2961</t>
  </si>
  <si>
    <t>map                     130     0.4551</t>
  </si>
  <si>
    <t>map                     132     0.7397</t>
  </si>
  <si>
    <t>map                     135     0.3044</t>
  </si>
  <si>
    <t>map                     137     0.3261</t>
  </si>
  <si>
    <t>map                     142     0.2590</t>
  </si>
  <si>
    <t>map                     143     0.0510</t>
  </si>
  <si>
    <t>map                     145     0.1870</t>
  </si>
  <si>
    <t>map                     146     0.3381</t>
  </si>
  <si>
    <t>map                     147     0.0406</t>
  </si>
  <si>
    <t>map                     148     0.0527</t>
  </si>
  <si>
    <t>map                     150     0.2986</t>
  </si>
  <si>
    <t>map                     151     0.6676</t>
  </si>
  <si>
    <t>map                     152     0.1797</t>
  </si>
  <si>
    <t>map                     154     0.7362</t>
  </si>
  <si>
    <t>map                     156     0.3738</t>
  </si>
  <si>
    <t>map                     161     0.7383</t>
  </si>
  <si>
    <t>map                     162     0.2699</t>
  </si>
  <si>
    <t>map                     163     0.8929</t>
  </si>
  <si>
    <t>map                     167     0.1278</t>
  </si>
  <si>
    <t>map                     168     0.1496</t>
  </si>
  <si>
    <t>map                     173     0.8802</t>
  </si>
  <si>
    <t>map                     174     0.5221</t>
  </si>
  <si>
    <t>map                     175     0.2898</t>
  </si>
  <si>
    <t>map                     176     0.0575</t>
  </si>
  <si>
    <t>map                     177     0.4380</t>
  </si>
  <si>
    <t>map                     180     0.3467</t>
  </si>
  <si>
    <t>map                     182     0.3359</t>
  </si>
  <si>
    <t>map                     183     0.8053</t>
  </si>
  <si>
    <t>map                     185     0.4025</t>
  </si>
  <si>
    <t>map                     187     0.0467</t>
  </si>
  <si>
    <t>map                     188     0.2438</t>
  </si>
  <si>
    <t>map                     189     0.1722</t>
  </si>
  <si>
    <t>map                     191     0.2063</t>
  </si>
  <si>
    <t>map                     192     0.4267</t>
  </si>
  <si>
    <t>map                     193     0.4067</t>
  </si>
  <si>
    <t>map                     194     0.0019</t>
  </si>
  <si>
    <t>map                     195     0.1774</t>
  </si>
  <si>
    <t>map                     197     0.0981</t>
  </si>
  <si>
    <t>map                     198     0.3225</t>
  </si>
  <si>
    <t>map                     52      0.7461</t>
  </si>
  <si>
    <t>map                     53      0.4411</t>
  </si>
  <si>
    <t>map                     54      0.4108</t>
  </si>
  <si>
    <t>map                     55      0.4293</t>
  </si>
  <si>
    <t>map                     56      0.7565</t>
  </si>
  <si>
    <t>map                     58      0.7343</t>
  </si>
  <si>
    <t>map                     59      0.0578</t>
  </si>
  <si>
    <t>map                     61      0.4105</t>
  </si>
  <si>
    <t>map                     62      0.2721</t>
  </si>
  <si>
    <t>map                     64      0.1574</t>
  </si>
  <si>
    <t>map                     67      0.0008</t>
  </si>
  <si>
    <t>map                     71      0.3893</t>
  </si>
  <si>
    <t>map                     73      0.0003</t>
  </si>
  <si>
    <t>map                     74      0.0046</t>
  </si>
  <si>
    <t>map                     76      0.0339</t>
  </si>
  <si>
    <t>map                     77      0.4153</t>
  </si>
  <si>
    <t>map                     78      0.8364</t>
  </si>
  <si>
    <t>map                     79      0.0016</t>
  </si>
  <si>
    <t>map                     80      0.0406</t>
  </si>
  <si>
    <t>map                     81      0.1965</t>
  </si>
  <si>
    <t>map                     82      0.7342</t>
  </si>
  <si>
    <t>map                     83      0.1134</t>
  </si>
  <si>
    <t>map                     85      0.3386</t>
  </si>
  <si>
    <t>map                     87      0.0021</t>
  </si>
  <si>
    <t>map                     88      0.0376</t>
  </si>
  <si>
    <t>map                     89      0.0985</t>
  </si>
  <si>
    <t>map                     92      0.0466</t>
  </si>
  <si>
    <t>map                     93      0.3081</t>
  </si>
  <si>
    <t>map                     94      0.0903</t>
  </si>
  <si>
    <t>map                     99      0.3222</t>
  </si>
  <si>
    <t>map                     103     0.2849</t>
  </si>
  <si>
    <t>map                     104     0.3036</t>
  </si>
  <si>
    <t>map                     108     0.0475</t>
  </si>
  <si>
    <t>map                     110     0.2481</t>
  </si>
  <si>
    <t>map                     111     0.6487</t>
  </si>
  <si>
    <t>map                     114     0.2273</t>
  </si>
  <si>
    <t>map                     115     0.1777</t>
  </si>
  <si>
    <t>map                     118     0.2304</t>
  </si>
  <si>
    <t>map                     119     0.2295</t>
  </si>
  <si>
    <t>map                     123     0.2761</t>
  </si>
  <si>
    <t>map                     124     0.2709</t>
  </si>
  <si>
    <t>map                     125     0.3290</t>
  </si>
  <si>
    <t>map                     126     0.1229</t>
  </si>
  <si>
    <t>map                     127     0.1344</t>
  </si>
  <si>
    <t>map                     128     0.0695</t>
  </si>
  <si>
    <t>map                     129     0.3185</t>
  </si>
  <si>
    <t>map                     130     0.4194</t>
  </si>
  <si>
    <t>map                     132     0.7878</t>
  </si>
  <si>
    <t>map                     135     0.3353</t>
  </si>
  <si>
    <t>map                     137     0.3079</t>
  </si>
  <si>
    <t>map                     142     0.2316</t>
  </si>
  <si>
    <t>map                     143     0.0780</t>
  </si>
  <si>
    <t>map                     145     0.1042</t>
  </si>
  <si>
    <t>map                     146     0.3614</t>
  </si>
  <si>
    <t>map                     147     0.0553</t>
  </si>
  <si>
    <t>map                     148     0.0387</t>
  </si>
  <si>
    <t>map                     150     0.2732</t>
  </si>
  <si>
    <t>map                     151     0.5105</t>
  </si>
  <si>
    <t>map                     152     0.1520</t>
  </si>
  <si>
    <t>map                     154     0.7185</t>
  </si>
  <si>
    <t>map                     156     0.2900</t>
  </si>
  <si>
    <t>map                     161     0.7362</t>
  </si>
  <si>
    <t>map                     162     0.1721</t>
  </si>
  <si>
    <t>map                     163     0.8812</t>
  </si>
  <si>
    <t>map                     167     0.1070</t>
  </si>
  <si>
    <t>map                     168     0.1952</t>
  </si>
  <si>
    <t>map                     173     0.8165</t>
  </si>
  <si>
    <t>map                     174     0.4923</t>
  </si>
  <si>
    <t>map                     175     0.2908</t>
  </si>
  <si>
    <t>map                     176     0.0245</t>
  </si>
  <si>
    <t>map                     177     0.3934</t>
  </si>
  <si>
    <t>map                     180     0.3193</t>
  </si>
  <si>
    <t>map                     182     0.4092</t>
  </si>
  <si>
    <t>map                     183     0.7605</t>
  </si>
  <si>
    <t>map                     185     0.5095</t>
  </si>
  <si>
    <t>map                     187     0.0388</t>
  </si>
  <si>
    <t>map                     188     0.2472</t>
  </si>
  <si>
    <t>map                     189     0.1698</t>
  </si>
  <si>
    <t>map                     191     0.1995</t>
  </si>
  <si>
    <t>map                     192     0.5512</t>
  </si>
  <si>
    <t>map                     193     0.3783</t>
  </si>
  <si>
    <t>map                     194     0.0015</t>
  </si>
  <si>
    <t>map                     195     0.1262</t>
  </si>
  <si>
    <t>map                     197     0.0318</t>
  </si>
  <si>
    <t>map                     198     0.2902</t>
  </si>
  <si>
    <t>map                     52      0.7089</t>
  </si>
  <si>
    <t>map                     53      0.4801</t>
  </si>
  <si>
    <t>map                     54      0.3790</t>
  </si>
  <si>
    <t>map                     55      0.4014</t>
  </si>
  <si>
    <t>map                     56      0.7038</t>
  </si>
  <si>
    <t>map                     58      0.7093</t>
  </si>
  <si>
    <t>map                     59      0.0625</t>
  </si>
  <si>
    <t>map                     61      0.3372</t>
  </si>
  <si>
    <t>map                     62      0.2866</t>
  </si>
  <si>
    <t>map                     64      0.2895</t>
  </si>
  <si>
    <t>map                     67      0.0019</t>
  </si>
  <si>
    <t>map                     71      0.4192</t>
  </si>
  <si>
    <t>map                     73      0.0005</t>
  </si>
  <si>
    <t>map                     74      0.0034</t>
  </si>
  <si>
    <t>map                     76      0.0478</t>
  </si>
  <si>
    <t>map                     77      0.4176</t>
  </si>
  <si>
    <t>map                     78      0.8227</t>
  </si>
  <si>
    <t>map                     79      0.0026</t>
  </si>
  <si>
    <t>map                     80      0.0778</t>
  </si>
  <si>
    <t>map                     81      0.1580</t>
  </si>
  <si>
    <t>map                     82      0.6826</t>
  </si>
  <si>
    <t>map                     83      0.1606</t>
  </si>
  <si>
    <t>map                     85      0.3640</t>
  </si>
  <si>
    <t>map                     87      0.0030</t>
  </si>
  <si>
    <t>map                     88      0.0814</t>
  </si>
  <si>
    <t>map                     89      0.0936</t>
  </si>
  <si>
    <t>map                     92      0.0226</t>
  </si>
  <si>
    <t>map                     93      0.2406</t>
  </si>
  <si>
    <t>map                     94      0.1240</t>
  </si>
  <si>
    <t>map                     99      0.4344</t>
  </si>
  <si>
    <t>TF-IDF</t>
  </si>
  <si>
    <t>Dirichlet LM</t>
  </si>
  <si>
    <t>Difference</t>
  </si>
  <si>
    <t>map                     103     0.1189</t>
  </si>
  <si>
    <t>map                     104     0.4117</t>
  </si>
  <si>
    <t>map                     108     0.1160</t>
  </si>
  <si>
    <t>map                     110     0.2491</t>
  </si>
  <si>
    <t>map                     111     0.5369</t>
  </si>
  <si>
    <t>map                     114     0.2324</t>
  </si>
  <si>
    <t>map                     115     0.2628</t>
  </si>
  <si>
    <t>map                     118     0.2354</t>
  </si>
  <si>
    <t>map                     119     0.1171</t>
  </si>
  <si>
    <t>map                     123     0.2825</t>
  </si>
  <si>
    <t>map                     124     0.1383</t>
  </si>
  <si>
    <t>map                     125     0.2821</t>
  </si>
  <si>
    <t>map                     126     0.1860</t>
  </si>
  <si>
    <t>map                     127     0.1042</t>
  </si>
  <si>
    <t>map                     130     0.3790</t>
  </si>
  <si>
    <t>map                     132     0.7660</t>
  </si>
  <si>
    <t>map                     142     0.1669</t>
  </si>
  <si>
    <t>map                     143     0.0129</t>
  </si>
  <si>
    <t>map                     146     0.4470</t>
  </si>
  <si>
    <t>map                     148     0.0475</t>
  </si>
  <si>
    <t>map                     150     0.3085</t>
  </si>
  <si>
    <t>map                     151     0.6695</t>
  </si>
  <si>
    <t>map                     152     0.2468</t>
  </si>
  <si>
    <t>map                     154     0.7292</t>
  </si>
  <si>
    <t>map                     156     0.2617</t>
  </si>
  <si>
    <t>map                     161     0.5396</t>
  </si>
  <si>
    <t>map                     162     0.2332</t>
  </si>
  <si>
    <t>map                     163     0.7682</t>
  </si>
  <si>
    <t>map                     167     0.1126</t>
  </si>
  <si>
    <t>map                     168     0.0869</t>
  </si>
  <si>
    <t>map                     173     0.8212</t>
  </si>
  <si>
    <t>map                     174     0.4756</t>
  </si>
  <si>
    <t>map                     175     0.2790</t>
  </si>
  <si>
    <t>map                     176     0.0911</t>
  </si>
  <si>
    <t>map                     182     0.3180</t>
  </si>
  <si>
    <t>map                     183     0.6943</t>
  </si>
  <si>
    <t>map                     185     0.2422</t>
  </si>
  <si>
    <t>map                     188     0.2929</t>
  </si>
  <si>
    <t>map                     189     0.0310</t>
  </si>
  <si>
    <t>map                     191     0.1109</t>
  </si>
  <si>
    <t>map                     192     0.4148</t>
  </si>
  <si>
    <t>map                     193     0.4109</t>
  </si>
  <si>
    <t>map                     194     0.0014</t>
  </si>
  <si>
    <t>map                     195     0.1561</t>
  </si>
  <si>
    <t>map                     197     0.1661</t>
  </si>
  <si>
    <t>map                     198     0.2594</t>
  </si>
  <si>
    <t>map                     52      0.7375</t>
  </si>
  <si>
    <t>map                     53      0.4597</t>
  </si>
  <si>
    <t>map                     54      0.3149</t>
  </si>
  <si>
    <t>map                     55      0.6286</t>
  </si>
  <si>
    <t>map                     56      0.7609</t>
  </si>
  <si>
    <t>map                     58      0.5259</t>
  </si>
  <si>
    <t>map                     59      0.0119</t>
  </si>
  <si>
    <t>map                     61      0.5854</t>
  </si>
  <si>
    <t>map                     62      0.3087</t>
  </si>
  <si>
    <t>map                     67      0.0078</t>
  </si>
  <si>
    <t>map                     71      0.3796</t>
  </si>
  <si>
    <t>map                     73      0.0001</t>
  </si>
  <si>
    <t>map                     74      0.0106</t>
  </si>
  <si>
    <t>map                     76      0.0600</t>
  </si>
  <si>
    <t>map                     77      0.5969</t>
  </si>
  <si>
    <t>map                     78      0.8394</t>
  </si>
  <si>
    <t>map                     80      0.0197</t>
  </si>
  <si>
    <t>map                     81      0.1557</t>
  </si>
  <si>
    <t>map                     82      0.5236</t>
  </si>
  <si>
    <t>map                     85      0.3278</t>
  </si>
  <si>
    <t>map                     88      0.0959</t>
  </si>
  <si>
    <t>map                     89      0.1271</t>
  </si>
  <si>
    <t>map                     92      0.0154</t>
  </si>
  <si>
    <t>map                     94      0.0972</t>
  </si>
  <si>
    <t>map                     99      0.2885</t>
  </si>
  <si>
    <t>BASE DATA</t>
  </si>
  <si>
    <t>NUMBERS NO FORMULA</t>
  </si>
  <si>
    <t>NUMBERS EXTRACTED</t>
  </si>
  <si>
    <t>SKIP200</t>
  </si>
  <si>
    <t>QID</t>
  </si>
  <si>
    <t>TF_IDF BASE</t>
  </si>
  <si>
    <t>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</si>
</sst>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Decreasing</a:t>
            </a:r>
            <a:r>
              <a:rPr lang="en-AU" baseline="0"/>
              <a:t> MAP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Sheet1!$N$2:$N$86</c:f>
              <c:numCache>
                <c:formatCode>General</c:formatCode>
                <c:ptCount val="85"/>
                <c:pt idx="0">
                  <c:v>163</c:v>
                </c:pt>
                <c:pt idx="1">
                  <c:v>173</c:v>
                </c:pt>
                <c:pt idx="2">
                  <c:v>78</c:v>
                </c:pt>
                <c:pt idx="3">
                  <c:v>183</c:v>
                </c:pt>
                <c:pt idx="4">
                  <c:v>56</c:v>
                </c:pt>
                <c:pt idx="5">
                  <c:v>52</c:v>
                </c:pt>
                <c:pt idx="6">
                  <c:v>132</c:v>
                </c:pt>
                <c:pt idx="7">
                  <c:v>161</c:v>
                </c:pt>
                <c:pt idx="8">
                  <c:v>154</c:v>
                </c:pt>
                <c:pt idx="9">
                  <c:v>58</c:v>
                </c:pt>
                <c:pt idx="10">
                  <c:v>82</c:v>
                </c:pt>
                <c:pt idx="11">
                  <c:v>151</c:v>
                </c:pt>
                <c:pt idx="12">
                  <c:v>111</c:v>
                </c:pt>
                <c:pt idx="13">
                  <c:v>174</c:v>
                </c:pt>
                <c:pt idx="14">
                  <c:v>130</c:v>
                </c:pt>
                <c:pt idx="15">
                  <c:v>53</c:v>
                </c:pt>
                <c:pt idx="16">
                  <c:v>177</c:v>
                </c:pt>
                <c:pt idx="17">
                  <c:v>55</c:v>
                </c:pt>
                <c:pt idx="18">
                  <c:v>192</c:v>
                </c:pt>
                <c:pt idx="19">
                  <c:v>77</c:v>
                </c:pt>
                <c:pt idx="20">
                  <c:v>54</c:v>
                </c:pt>
                <c:pt idx="21">
                  <c:v>61</c:v>
                </c:pt>
                <c:pt idx="22">
                  <c:v>193</c:v>
                </c:pt>
                <c:pt idx="23">
                  <c:v>185</c:v>
                </c:pt>
                <c:pt idx="24">
                  <c:v>71</c:v>
                </c:pt>
                <c:pt idx="25">
                  <c:v>156</c:v>
                </c:pt>
                <c:pt idx="26">
                  <c:v>125</c:v>
                </c:pt>
                <c:pt idx="27">
                  <c:v>180</c:v>
                </c:pt>
                <c:pt idx="28">
                  <c:v>104</c:v>
                </c:pt>
                <c:pt idx="29">
                  <c:v>85</c:v>
                </c:pt>
                <c:pt idx="30">
                  <c:v>146</c:v>
                </c:pt>
                <c:pt idx="31">
                  <c:v>182</c:v>
                </c:pt>
                <c:pt idx="32">
                  <c:v>137</c:v>
                </c:pt>
                <c:pt idx="33">
                  <c:v>198</c:v>
                </c:pt>
                <c:pt idx="34">
                  <c:v>99</c:v>
                </c:pt>
                <c:pt idx="35">
                  <c:v>93</c:v>
                </c:pt>
                <c:pt idx="36">
                  <c:v>135</c:v>
                </c:pt>
                <c:pt idx="37">
                  <c:v>150</c:v>
                </c:pt>
                <c:pt idx="38">
                  <c:v>129</c:v>
                </c:pt>
                <c:pt idx="39">
                  <c:v>175</c:v>
                </c:pt>
                <c:pt idx="40">
                  <c:v>62</c:v>
                </c:pt>
                <c:pt idx="41">
                  <c:v>162</c:v>
                </c:pt>
                <c:pt idx="42">
                  <c:v>110</c:v>
                </c:pt>
                <c:pt idx="43">
                  <c:v>142</c:v>
                </c:pt>
                <c:pt idx="44">
                  <c:v>188</c:v>
                </c:pt>
                <c:pt idx="45">
                  <c:v>123</c:v>
                </c:pt>
                <c:pt idx="46">
                  <c:v>124</c:v>
                </c:pt>
                <c:pt idx="47">
                  <c:v>103</c:v>
                </c:pt>
                <c:pt idx="48">
                  <c:v>119</c:v>
                </c:pt>
                <c:pt idx="49">
                  <c:v>115</c:v>
                </c:pt>
                <c:pt idx="50">
                  <c:v>191</c:v>
                </c:pt>
                <c:pt idx="51">
                  <c:v>114</c:v>
                </c:pt>
                <c:pt idx="52">
                  <c:v>118</c:v>
                </c:pt>
                <c:pt idx="53">
                  <c:v>126</c:v>
                </c:pt>
                <c:pt idx="54">
                  <c:v>81</c:v>
                </c:pt>
                <c:pt idx="55">
                  <c:v>145</c:v>
                </c:pt>
                <c:pt idx="56">
                  <c:v>152</c:v>
                </c:pt>
                <c:pt idx="57">
                  <c:v>195</c:v>
                </c:pt>
                <c:pt idx="58">
                  <c:v>189</c:v>
                </c:pt>
                <c:pt idx="59">
                  <c:v>64</c:v>
                </c:pt>
                <c:pt idx="60">
                  <c:v>168</c:v>
                </c:pt>
                <c:pt idx="61">
                  <c:v>167</c:v>
                </c:pt>
                <c:pt idx="62">
                  <c:v>127</c:v>
                </c:pt>
                <c:pt idx="63">
                  <c:v>83</c:v>
                </c:pt>
                <c:pt idx="64">
                  <c:v>89</c:v>
                </c:pt>
                <c:pt idx="65">
                  <c:v>197</c:v>
                </c:pt>
                <c:pt idx="66">
                  <c:v>94</c:v>
                </c:pt>
                <c:pt idx="67">
                  <c:v>128</c:v>
                </c:pt>
                <c:pt idx="68">
                  <c:v>59</c:v>
                </c:pt>
                <c:pt idx="69">
                  <c:v>176</c:v>
                </c:pt>
                <c:pt idx="70">
                  <c:v>148</c:v>
                </c:pt>
                <c:pt idx="71">
                  <c:v>143</c:v>
                </c:pt>
                <c:pt idx="72">
                  <c:v>187</c:v>
                </c:pt>
                <c:pt idx="73">
                  <c:v>92</c:v>
                </c:pt>
                <c:pt idx="74">
                  <c:v>108</c:v>
                </c:pt>
                <c:pt idx="75">
                  <c:v>147</c:v>
                </c:pt>
                <c:pt idx="76">
                  <c:v>80</c:v>
                </c:pt>
                <c:pt idx="77">
                  <c:v>88</c:v>
                </c:pt>
                <c:pt idx="78">
                  <c:v>76</c:v>
                </c:pt>
                <c:pt idx="79">
                  <c:v>74</c:v>
                </c:pt>
                <c:pt idx="80">
                  <c:v>87</c:v>
                </c:pt>
                <c:pt idx="81">
                  <c:v>194</c:v>
                </c:pt>
                <c:pt idx="82">
                  <c:v>79</c:v>
                </c:pt>
                <c:pt idx="83">
                  <c:v>67</c:v>
                </c:pt>
                <c:pt idx="84">
                  <c:v>73</c:v>
                </c:pt>
              </c:numCache>
            </c:numRef>
          </c:cat>
          <c:val>
            <c:numRef>
              <c:f>Sheet1!$O$2:$O$86</c:f>
              <c:numCache>
                <c:formatCode>General</c:formatCode>
                <c:ptCount val="85"/>
                <c:pt idx="0">
                  <c:v>0.89290000000000003</c:v>
                </c:pt>
                <c:pt idx="1">
                  <c:v>0.88019999999999998</c:v>
                </c:pt>
                <c:pt idx="2">
                  <c:v>0.83640000000000003</c:v>
                </c:pt>
                <c:pt idx="3">
                  <c:v>0.80530000000000002</c:v>
                </c:pt>
                <c:pt idx="4">
                  <c:v>0.75649999999999995</c:v>
                </c:pt>
                <c:pt idx="5">
                  <c:v>0.74609999999999999</c:v>
                </c:pt>
                <c:pt idx="6">
                  <c:v>0.73970000000000002</c:v>
                </c:pt>
                <c:pt idx="7">
                  <c:v>0.73829999999999996</c:v>
                </c:pt>
                <c:pt idx="8">
                  <c:v>0.73619999999999997</c:v>
                </c:pt>
                <c:pt idx="9">
                  <c:v>0.73429999999999995</c:v>
                </c:pt>
                <c:pt idx="10">
                  <c:v>0.73419999999999996</c:v>
                </c:pt>
                <c:pt idx="11">
                  <c:v>0.66759999999999997</c:v>
                </c:pt>
                <c:pt idx="12">
                  <c:v>0.63419999999999999</c:v>
                </c:pt>
                <c:pt idx="13">
                  <c:v>0.52210000000000001</c:v>
                </c:pt>
                <c:pt idx="14">
                  <c:v>0.4551</c:v>
                </c:pt>
                <c:pt idx="15">
                  <c:v>0.44109999999999999</c:v>
                </c:pt>
                <c:pt idx="16">
                  <c:v>0.438</c:v>
                </c:pt>
                <c:pt idx="17">
                  <c:v>0.42930000000000001</c:v>
                </c:pt>
                <c:pt idx="18">
                  <c:v>0.42670000000000002</c:v>
                </c:pt>
                <c:pt idx="19">
                  <c:v>0.4153</c:v>
                </c:pt>
                <c:pt idx="20">
                  <c:v>0.4108</c:v>
                </c:pt>
                <c:pt idx="21">
                  <c:v>0.41049999999999998</c:v>
                </c:pt>
                <c:pt idx="22">
                  <c:v>0.40670000000000001</c:v>
                </c:pt>
                <c:pt idx="23">
                  <c:v>0.40250000000000002</c:v>
                </c:pt>
                <c:pt idx="24">
                  <c:v>0.38929999999999998</c:v>
                </c:pt>
                <c:pt idx="25">
                  <c:v>0.37380000000000002</c:v>
                </c:pt>
                <c:pt idx="26">
                  <c:v>0.3503</c:v>
                </c:pt>
                <c:pt idx="27">
                  <c:v>0.34670000000000001</c:v>
                </c:pt>
                <c:pt idx="28">
                  <c:v>0.34660000000000002</c:v>
                </c:pt>
                <c:pt idx="29">
                  <c:v>0.33860000000000001</c:v>
                </c:pt>
                <c:pt idx="30">
                  <c:v>0.33810000000000001</c:v>
                </c:pt>
                <c:pt idx="31">
                  <c:v>0.33589999999999998</c:v>
                </c:pt>
                <c:pt idx="32">
                  <c:v>0.3261</c:v>
                </c:pt>
                <c:pt idx="33">
                  <c:v>0.32250000000000001</c:v>
                </c:pt>
                <c:pt idx="34">
                  <c:v>0.32219999999999999</c:v>
                </c:pt>
                <c:pt idx="35">
                  <c:v>0.30809999999999998</c:v>
                </c:pt>
                <c:pt idx="36">
                  <c:v>0.3044</c:v>
                </c:pt>
                <c:pt idx="37">
                  <c:v>0.29859999999999998</c:v>
                </c:pt>
                <c:pt idx="38">
                  <c:v>0.29609999999999997</c:v>
                </c:pt>
                <c:pt idx="39">
                  <c:v>0.2898</c:v>
                </c:pt>
                <c:pt idx="40">
                  <c:v>0.27210000000000001</c:v>
                </c:pt>
                <c:pt idx="41">
                  <c:v>0.26989999999999997</c:v>
                </c:pt>
                <c:pt idx="42">
                  <c:v>0.26279999999999998</c:v>
                </c:pt>
                <c:pt idx="43">
                  <c:v>0.25900000000000001</c:v>
                </c:pt>
                <c:pt idx="44">
                  <c:v>0.24379999999999999</c:v>
                </c:pt>
                <c:pt idx="45">
                  <c:v>0.2329</c:v>
                </c:pt>
                <c:pt idx="46">
                  <c:v>0.22700000000000001</c:v>
                </c:pt>
                <c:pt idx="47">
                  <c:v>0.22489999999999999</c:v>
                </c:pt>
                <c:pt idx="48">
                  <c:v>0.21709999999999999</c:v>
                </c:pt>
                <c:pt idx="49">
                  <c:v>0.20680000000000001</c:v>
                </c:pt>
                <c:pt idx="50">
                  <c:v>0.20630000000000001</c:v>
                </c:pt>
                <c:pt idx="51">
                  <c:v>0.20369999999999999</c:v>
                </c:pt>
                <c:pt idx="52">
                  <c:v>0.20269999999999999</c:v>
                </c:pt>
                <c:pt idx="53">
                  <c:v>0.19869999999999999</c:v>
                </c:pt>
                <c:pt idx="54">
                  <c:v>0.19650000000000001</c:v>
                </c:pt>
                <c:pt idx="55">
                  <c:v>0.187</c:v>
                </c:pt>
                <c:pt idx="56">
                  <c:v>0.1797</c:v>
                </c:pt>
                <c:pt idx="57">
                  <c:v>0.1774</c:v>
                </c:pt>
                <c:pt idx="58">
                  <c:v>0.17219999999999999</c:v>
                </c:pt>
                <c:pt idx="59">
                  <c:v>0.15740000000000001</c:v>
                </c:pt>
                <c:pt idx="60">
                  <c:v>0.14960000000000001</c:v>
                </c:pt>
                <c:pt idx="61">
                  <c:v>0.1278</c:v>
                </c:pt>
                <c:pt idx="62">
                  <c:v>0.1246</c:v>
                </c:pt>
                <c:pt idx="63">
                  <c:v>0.1134</c:v>
                </c:pt>
                <c:pt idx="64">
                  <c:v>9.8500000000000004E-2</c:v>
                </c:pt>
                <c:pt idx="65">
                  <c:v>9.8100000000000007E-2</c:v>
                </c:pt>
                <c:pt idx="66">
                  <c:v>9.0300000000000005E-2</c:v>
                </c:pt>
                <c:pt idx="67">
                  <c:v>7.2099999999999997E-2</c:v>
                </c:pt>
                <c:pt idx="68">
                  <c:v>5.7799999999999997E-2</c:v>
                </c:pt>
                <c:pt idx="69">
                  <c:v>5.7500000000000002E-2</c:v>
                </c:pt>
                <c:pt idx="70">
                  <c:v>5.2699999999999997E-2</c:v>
                </c:pt>
                <c:pt idx="71">
                  <c:v>5.0999999999999997E-2</c:v>
                </c:pt>
                <c:pt idx="72">
                  <c:v>4.6699999999999998E-2</c:v>
                </c:pt>
                <c:pt idx="73">
                  <c:v>4.6600000000000003E-2</c:v>
                </c:pt>
                <c:pt idx="74">
                  <c:v>4.3999999999999997E-2</c:v>
                </c:pt>
                <c:pt idx="75">
                  <c:v>4.0599999999999997E-2</c:v>
                </c:pt>
                <c:pt idx="76">
                  <c:v>4.0599999999999997E-2</c:v>
                </c:pt>
                <c:pt idx="77">
                  <c:v>3.7600000000000001E-2</c:v>
                </c:pt>
                <c:pt idx="78">
                  <c:v>3.39E-2</c:v>
                </c:pt>
                <c:pt idx="79">
                  <c:v>4.5999999999999999E-3</c:v>
                </c:pt>
                <c:pt idx="80">
                  <c:v>2.0999999999999999E-3</c:v>
                </c:pt>
                <c:pt idx="81">
                  <c:v>1.9E-3</c:v>
                </c:pt>
                <c:pt idx="82">
                  <c:v>1.6000000000000001E-3</c:v>
                </c:pt>
                <c:pt idx="83">
                  <c:v>8.0000000000000004E-4</c:v>
                </c:pt>
                <c:pt idx="84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1-437E-8557-33C11E65587A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Dirichlet 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Sheet1!$N$2:$N$86</c:f>
              <c:numCache>
                <c:formatCode>General</c:formatCode>
                <c:ptCount val="85"/>
                <c:pt idx="0">
                  <c:v>163</c:v>
                </c:pt>
                <c:pt idx="1">
                  <c:v>173</c:v>
                </c:pt>
                <c:pt idx="2">
                  <c:v>78</c:v>
                </c:pt>
                <c:pt idx="3">
                  <c:v>183</c:v>
                </c:pt>
                <c:pt idx="4">
                  <c:v>56</c:v>
                </c:pt>
                <c:pt idx="5">
                  <c:v>52</c:v>
                </c:pt>
                <c:pt idx="6">
                  <c:v>132</c:v>
                </c:pt>
                <c:pt idx="7">
                  <c:v>161</c:v>
                </c:pt>
                <c:pt idx="8">
                  <c:v>154</c:v>
                </c:pt>
                <c:pt idx="9">
                  <c:v>58</c:v>
                </c:pt>
                <c:pt idx="10">
                  <c:v>82</c:v>
                </c:pt>
                <c:pt idx="11">
                  <c:v>151</c:v>
                </c:pt>
                <c:pt idx="12">
                  <c:v>111</c:v>
                </c:pt>
                <c:pt idx="13">
                  <c:v>174</c:v>
                </c:pt>
                <c:pt idx="14">
                  <c:v>130</c:v>
                </c:pt>
                <c:pt idx="15">
                  <c:v>53</c:v>
                </c:pt>
                <c:pt idx="16">
                  <c:v>177</c:v>
                </c:pt>
                <c:pt idx="17">
                  <c:v>55</c:v>
                </c:pt>
                <c:pt idx="18">
                  <c:v>192</c:v>
                </c:pt>
                <c:pt idx="19">
                  <c:v>77</c:v>
                </c:pt>
                <c:pt idx="20">
                  <c:v>54</c:v>
                </c:pt>
                <c:pt idx="21">
                  <c:v>61</c:v>
                </c:pt>
                <c:pt idx="22">
                  <c:v>193</c:v>
                </c:pt>
                <c:pt idx="23">
                  <c:v>185</c:v>
                </c:pt>
                <c:pt idx="24">
                  <c:v>71</c:v>
                </c:pt>
                <c:pt idx="25">
                  <c:v>156</c:v>
                </c:pt>
                <c:pt idx="26">
                  <c:v>125</c:v>
                </c:pt>
                <c:pt idx="27">
                  <c:v>180</c:v>
                </c:pt>
                <c:pt idx="28">
                  <c:v>104</c:v>
                </c:pt>
                <c:pt idx="29">
                  <c:v>85</c:v>
                </c:pt>
                <c:pt idx="30">
                  <c:v>146</c:v>
                </c:pt>
                <c:pt idx="31">
                  <c:v>182</c:v>
                </c:pt>
                <c:pt idx="32">
                  <c:v>137</c:v>
                </c:pt>
                <c:pt idx="33">
                  <c:v>198</c:v>
                </c:pt>
                <c:pt idx="34">
                  <c:v>99</c:v>
                </c:pt>
                <c:pt idx="35">
                  <c:v>93</c:v>
                </c:pt>
                <c:pt idx="36">
                  <c:v>135</c:v>
                </c:pt>
                <c:pt idx="37">
                  <c:v>150</c:v>
                </c:pt>
                <c:pt idx="38">
                  <c:v>129</c:v>
                </c:pt>
                <c:pt idx="39">
                  <c:v>175</c:v>
                </c:pt>
                <c:pt idx="40">
                  <c:v>62</c:v>
                </c:pt>
                <c:pt idx="41">
                  <c:v>162</c:v>
                </c:pt>
                <c:pt idx="42">
                  <c:v>110</c:v>
                </c:pt>
                <c:pt idx="43">
                  <c:v>142</c:v>
                </c:pt>
                <c:pt idx="44">
                  <c:v>188</c:v>
                </c:pt>
                <c:pt idx="45">
                  <c:v>123</c:v>
                </c:pt>
                <c:pt idx="46">
                  <c:v>124</c:v>
                </c:pt>
                <c:pt idx="47">
                  <c:v>103</c:v>
                </c:pt>
                <c:pt idx="48">
                  <c:v>119</c:v>
                </c:pt>
                <c:pt idx="49">
                  <c:v>115</c:v>
                </c:pt>
                <c:pt idx="50">
                  <c:v>191</c:v>
                </c:pt>
                <c:pt idx="51">
                  <c:v>114</c:v>
                </c:pt>
                <c:pt idx="52">
                  <c:v>118</c:v>
                </c:pt>
                <c:pt idx="53">
                  <c:v>126</c:v>
                </c:pt>
                <c:pt idx="54">
                  <c:v>81</c:v>
                </c:pt>
                <c:pt idx="55">
                  <c:v>145</c:v>
                </c:pt>
                <c:pt idx="56">
                  <c:v>152</c:v>
                </c:pt>
                <c:pt idx="57">
                  <c:v>195</c:v>
                </c:pt>
                <c:pt idx="58">
                  <c:v>189</c:v>
                </c:pt>
                <c:pt idx="59">
                  <c:v>64</c:v>
                </c:pt>
                <c:pt idx="60">
                  <c:v>168</c:v>
                </c:pt>
                <c:pt idx="61">
                  <c:v>167</c:v>
                </c:pt>
                <c:pt idx="62">
                  <c:v>127</c:v>
                </c:pt>
                <c:pt idx="63">
                  <c:v>83</c:v>
                </c:pt>
                <c:pt idx="64">
                  <c:v>89</c:v>
                </c:pt>
                <c:pt idx="65">
                  <c:v>197</c:v>
                </c:pt>
                <c:pt idx="66">
                  <c:v>94</c:v>
                </c:pt>
                <c:pt idx="67">
                  <c:v>128</c:v>
                </c:pt>
                <c:pt idx="68">
                  <c:v>59</c:v>
                </c:pt>
                <c:pt idx="69">
                  <c:v>176</c:v>
                </c:pt>
                <c:pt idx="70">
                  <c:v>148</c:v>
                </c:pt>
                <c:pt idx="71">
                  <c:v>143</c:v>
                </c:pt>
                <c:pt idx="72">
                  <c:v>187</c:v>
                </c:pt>
                <c:pt idx="73">
                  <c:v>92</c:v>
                </c:pt>
                <c:pt idx="74">
                  <c:v>108</c:v>
                </c:pt>
                <c:pt idx="75">
                  <c:v>147</c:v>
                </c:pt>
                <c:pt idx="76">
                  <c:v>80</c:v>
                </c:pt>
                <c:pt idx="77">
                  <c:v>88</c:v>
                </c:pt>
                <c:pt idx="78">
                  <c:v>76</c:v>
                </c:pt>
                <c:pt idx="79">
                  <c:v>74</c:v>
                </c:pt>
                <c:pt idx="80">
                  <c:v>87</c:v>
                </c:pt>
                <c:pt idx="81">
                  <c:v>194</c:v>
                </c:pt>
                <c:pt idx="82">
                  <c:v>79</c:v>
                </c:pt>
                <c:pt idx="83">
                  <c:v>67</c:v>
                </c:pt>
                <c:pt idx="84">
                  <c:v>73</c:v>
                </c:pt>
              </c:numCache>
            </c:numRef>
          </c:cat>
          <c:val>
            <c:numRef>
              <c:f>Sheet1!$P$2:$P$86</c:f>
              <c:numCache>
                <c:formatCode>General</c:formatCode>
                <c:ptCount val="85"/>
                <c:pt idx="0">
                  <c:v>0.88119999999999998</c:v>
                </c:pt>
                <c:pt idx="1">
                  <c:v>0.8165</c:v>
                </c:pt>
                <c:pt idx="2">
                  <c:v>0.82269999999999999</c:v>
                </c:pt>
                <c:pt idx="3">
                  <c:v>0.76049999999999995</c:v>
                </c:pt>
                <c:pt idx="4">
                  <c:v>0.70379999999999998</c:v>
                </c:pt>
                <c:pt idx="5">
                  <c:v>0.70889999999999997</c:v>
                </c:pt>
                <c:pt idx="6">
                  <c:v>0.78779999999999994</c:v>
                </c:pt>
                <c:pt idx="7">
                  <c:v>0.73619999999999997</c:v>
                </c:pt>
                <c:pt idx="8">
                  <c:v>0.71850000000000003</c:v>
                </c:pt>
                <c:pt idx="9">
                  <c:v>0.70930000000000004</c:v>
                </c:pt>
                <c:pt idx="10">
                  <c:v>0.68259999999999998</c:v>
                </c:pt>
                <c:pt idx="11">
                  <c:v>0.51049999999999995</c:v>
                </c:pt>
                <c:pt idx="12">
                  <c:v>0.64870000000000005</c:v>
                </c:pt>
                <c:pt idx="13">
                  <c:v>0.49230000000000002</c:v>
                </c:pt>
                <c:pt idx="14">
                  <c:v>0.4194</c:v>
                </c:pt>
                <c:pt idx="15">
                  <c:v>0.48010000000000003</c:v>
                </c:pt>
                <c:pt idx="16">
                  <c:v>0.39340000000000003</c:v>
                </c:pt>
                <c:pt idx="17">
                  <c:v>0.40139999999999998</c:v>
                </c:pt>
                <c:pt idx="18">
                  <c:v>0.55120000000000002</c:v>
                </c:pt>
                <c:pt idx="19">
                  <c:v>0.41760000000000003</c:v>
                </c:pt>
                <c:pt idx="20">
                  <c:v>0.379</c:v>
                </c:pt>
                <c:pt idx="21">
                  <c:v>0.3372</c:v>
                </c:pt>
                <c:pt idx="22">
                  <c:v>0.37830000000000003</c:v>
                </c:pt>
                <c:pt idx="23">
                  <c:v>0.50949999999999995</c:v>
                </c:pt>
                <c:pt idx="24">
                  <c:v>0.41920000000000002</c:v>
                </c:pt>
                <c:pt idx="25">
                  <c:v>0.28999999999999998</c:v>
                </c:pt>
                <c:pt idx="26">
                  <c:v>0.32900000000000001</c:v>
                </c:pt>
                <c:pt idx="27">
                  <c:v>0.31929999999999997</c:v>
                </c:pt>
                <c:pt idx="28">
                  <c:v>0.30359999999999998</c:v>
                </c:pt>
                <c:pt idx="29">
                  <c:v>0.36399999999999999</c:v>
                </c:pt>
                <c:pt idx="30">
                  <c:v>0.3614</c:v>
                </c:pt>
                <c:pt idx="31">
                  <c:v>0.40920000000000001</c:v>
                </c:pt>
                <c:pt idx="32">
                  <c:v>0.30790000000000001</c:v>
                </c:pt>
                <c:pt idx="33">
                  <c:v>0.29020000000000001</c:v>
                </c:pt>
                <c:pt idx="34">
                  <c:v>0.43440000000000001</c:v>
                </c:pt>
                <c:pt idx="35">
                  <c:v>0.24060000000000001</c:v>
                </c:pt>
                <c:pt idx="36">
                  <c:v>0.33529999999999999</c:v>
                </c:pt>
                <c:pt idx="37">
                  <c:v>0.2732</c:v>
                </c:pt>
                <c:pt idx="38">
                  <c:v>0.31850000000000001</c:v>
                </c:pt>
                <c:pt idx="39">
                  <c:v>0.2908</c:v>
                </c:pt>
                <c:pt idx="40">
                  <c:v>0.28660000000000002</c:v>
                </c:pt>
                <c:pt idx="41">
                  <c:v>0.1721</c:v>
                </c:pt>
                <c:pt idx="42">
                  <c:v>0.24809999999999999</c:v>
                </c:pt>
                <c:pt idx="43">
                  <c:v>0.2316</c:v>
                </c:pt>
                <c:pt idx="44">
                  <c:v>0.2472</c:v>
                </c:pt>
                <c:pt idx="45">
                  <c:v>0.27610000000000001</c:v>
                </c:pt>
                <c:pt idx="46">
                  <c:v>0.27089999999999997</c:v>
                </c:pt>
                <c:pt idx="47">
                  <c:v>0.28489999999999999</c:v>
                </c:pt>
                <c:pt idx="48">
                  <c:v>0.22950000000000001</c:v>
                </c:pt>
                <c:pt idx="49">
                  <c:v>0.1777</c:v>
                </c:pt>
                <c:pt idx="50">
                  <c:v>0.19950000000000001</c:v>
                </c:pt>
                <c:pt idx="51">
                  <c:v>0.2273</c:v>
                </c:pt>
                <c:pt idx="52">
                  <c:v>0.23039999999999999</c:v>
                </c:pt>
                <c:pt idx="53">
                  <c:v>0.1229</c:v>
                </c:pt>
                <c:pt idx="54">
                  <c:v>0.158</c:v>
                </c:pt>
                <c:pt idx="55">
                  <c:v>0.1042</c:v>
                </c:pt>
                <c:pt idx="56">
                  <c:v>0.152</c:v>
                </c:pt>
                <c:pt idx="57">
                  <c:v>0.12620000000000001</c:v>
                </c:pt>
                <c:pt idx="58">
                  <c:v>0.16980000000000001</c:v>
                </c:pt>
                <c:pt idx="59">
                  <c:v>0.28949999999999998</c:v>
                </c:pt>
                <c:pt idx="60">
                  <c:v>0.19520000000000001</c:v>
                </c:pt>
                <c:pt idx="61">
                  <c:v>0.107</c:v>
                </c:pt>
                <c:pt idx="62">
                  <c:v>0.13439999999999999</c:v>
                </c:pt>
                <c:pt idx="63">
                  <c:v>0.16059999999999999</c:v>
                </c:pt>
                <c:pt idx="64">
                  <c:v>9.3600000000000003E-2</c:v>
                </c:pt>
                <c:pt idx="65">
                  <c:v>3.1800000000000002E-2</c:v>
                </c:pt>
                <c:pt idx="66">
                  <c:v>0.124</c:v>
                </c:pt>
                <c:pt idx="67">
                  <c:v>6.9500000000000006E-2</c:v>
                </c:pt>
                <c:pt idx="68">
                  <c:v>6.25E-2</c:v>
                </c:pt>
                <c:pt idx="69">
                  <c:v>2.4500000000000001E-2</c:v>
                </c:pt>
                <c:pt idx="70">
                  <c:v>3.8699999999999998E-2</c:v>
                </c:pt>
                <c:pt idx="71">
                  <c:v>7.8E-2</c:v>
                </c:pt>
                <c:pt idx="72">
                  <c:v>3.8800000000000001E-2</c:v>
                </c:pt>
                <c:pt idx="73">
                  <c:v>2.2599999999999999E-2</c:v>
                </c:pt>
                <c:pt idx="74">
                  <c:v>4.7500000000000001E-2</c:v>
                </c:pt>
                <c:pt idx="75">
                  <c:v>5.5300000000000002E-2</c:v>
                </c:pt>
                <c:pt idx="76">
                  <c:v>7.7799999999999994E-2</c:v>
                </c:pt>
                <c:pt idx="77">
                  <c:v>8.14E-2</c:v>
                </c:pt>
                <c:pt idx="78">
                  <c:v>4.7800000000000002E-2</c:v>
                </c:pt>
                <c:pt idx="79">
                  <c:v>3.3999999999999998E-3</c:v>
                </c:pt>
                <c:pt idx="80">
                  <c:v>3.0000000000000001E-3</c:v>
                </c:pt>
                <c:pt idx="81">
                  <c:v>1.5E-3</c:v>
                </c:pt>
                <c:pt idx="82">
                  <c:v>2.5999999999999999E-3</c:v>
                </c:pt>
                <c:pt idx="83">
                  <c:v>1.9E-3</c:v>
                </c:pt>
                <c:pt idx="84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1-437E-8557-33C11E655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86864"/>
        <c:axId val="124690944"/>
      </c:lineChart>
      <c:catAx>
        <c:axId val="17798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0944"/>
        <c:crosses val="autoZero"/>
        <c:auto val="1"/>
        <c:lblAlgn val="ctr"/>
        <c:lblOffset val="100"/>
        <c:noMultiLvlLbl val="0"/>
      </c:catAx>
      <c:valAx>
        <c:axId val="1246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Decreasin</a:t>
            </a:r>
            <a:r>
              <a:rPr lang="en-AU" baseline="0"/>
              <a:t>g MAP Base vs SKIP200, TF_IDF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Sheet1!$K$88</c:f>
              <c:strCache>
                <c:ptCount val="1"/>
                <c:pt idx="0">
                  <c:v>TF_IDF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Sheet1!$L$89:$L$173</c:f>
              <c:numCache>
                <c:formatCode>General</c:formatCode>
                <c:ptCount val="85"/>
                <c:pt idx="0">
                  <c:v>163</c:v>
                </c:pt>
                <c:pt idx="1">
                  <c:v>173</c:v>
                </c:pt>
                <c:pt idx="2">
                  <c:v>78</c:v>
                </c:pt>
                <c:pt idx="3">
                  <c:v>183</c:v>
                </c:pt>
                <c:pt idx="4">
                  <c:v>56</c:v>
                </c:pt>
                <c:pt idx="5">
                  <c:v>52</c:v>
                </c:pt>
                <c:pt idx="6">
                  <c:v>132</c:v>
                </c:pt>
                <c:pt idx="7">
                  <c:v>161</c:v>
                </c:pt>
                <c:pt idx="8">
                  <c:v>154</c:v>
                </c:pt>
                <c:pt idx="9">
                  <c:v>58</c:v>
                </c:pt>
                <c:pt idx="10">
                  <c:v>82</c:v>
                </c:pt>
                <c:pt idx="11">
                  <c:v>151</c:v>
                </c:pt>
                <c:pt idx="12">
                  <c:v>111</c:v>
                </c:pt>
                <c:pt idx="13">
                  <c:v>174</c:v>
                </c:pt>
                <c:pt idx="14">
                  <c:v>130</c:v>
                </c:pt>
                <c:pt idx="15">
                  <c:v>53</c:v>
                </c:pt>
                <c:pt idx="16">
                  <c:v>177</c:v>
                </c:pt>
                <c:pt idx="17">
                  <c:v>55</c:v>
                </c:pt>
                <c:pt idx="18">
                  <c:v>192</c:v>
                </c:pt>
                <c:pt idx="19">
                  <c:v>77</c:v>
                </c:pt>
                <c:pt idx="20">
                  <c:v>54</c:v>
                </c:pt>
                <c:pt idx="21">
                  <c:v>61</c:v>
                </c:pt>
                <c:pt idx="22">
                  <c:v>193</c:v>
                </c:pt>
                <c:pt idx="23">
                  <c:v>185</c:v>
                </c:pt>
                <c:pt idx="24">
                  <c:v>71</c:v>
                </c:pt>
                <c:pt idx="25">
                  <c:v>156</c:v>
                </c:pt>
                <c:pt idx="26">
                  <c:v>125</c:v>
                </c:pt>
                <c:pt idx="27">
                  <c:v>180</c:v>
                </c:pt>
                <c:pt idx="28">
                  <c:v>104</c:v>
                </c:pt>
                <c:pt idx="29">
                  <c:v>85</c:v>
                </c:pt>
                <c:pt idx="30">
                  <c:v>146</c:v>
                </c:pt>
                <c:pt idx="31">
                  <c:v>182</c:v>
                </c:pt>
                <c:pt idx="32">
                  <c:v>137</c:v>
                </c:pt>
                <c:pt idx="33">
                  <c:v>198</c:v>
                </c:pt>
                <c:pt idx="34">
                  <c:v>99</c:v>
                </c:pt>
                <c:pt idx="35">
                  <c:v>93</c:v>
                </c:pt>
                <c:pt idx="36">
                  <c:v>135</c:v>
                </c:pt>
                <c:pt idx="37">
                  <c:v>150</c:v>
                </c:pt>
                <c:pt idx="38">
                  <c:v>129</c:v>
                </c:pt>
                <c:pt idx="39">
                  <c:v>175</c:v>
                </c:pt>
                <c:pt idx="40">
                  <c:v>62</c:v>
                </c:pt>
                <c:pt idx="41">
                  <c:v>162</c:v>
                </c:pt>
                <c:pt idx="42">
                  <c:v>110</c:v>
                </c:pt>
                <c:pt idx="43">
                  <c:v>142</c:v>
                </c:pt>
                <c:pt idx="44">
                  <c:v>188</c:v>
                </c:pt>
                <c:pt idx="45">
                  <c:v>123</c:v>
                </c:pt>
                <c:pt idx="46">
                  <c:v>124</c:v>
                </c:pt>
                <c:pt idx="47">
                  <c:v>103</c:v>
                </c:pt>
                <c:pt idx="48">
                  <c:v>119</c:v>
                </c:pt>
                <c:pt idx="49">
                  <c:v>115</c:v>
                </c:pt>
                <c:pt idx="50">
                  <c:v>191</c:v>
                </c:pt>
                <c:pt idx="51">
                  <c:v>114</c:v>
                </c:pt>
                <c:pt idx="52">
                  <c:v>118</c:v>
                </c:pt>
                <c:pt idx="53">
                  <c:v>126</c:v>
                </c:pt>
                <c:pt idx="54">
                  <c:v>81</c:v>
                </c:pt>
                <c:pt idx="55">
                  <c:v>145</c:v>
                </c:pt>
                <c:pt idx="56">
                  <c:v>152</c:v>
                </c:pt>
                <c:pt idx="57">
                  <c:v>195</c:v>
                </c:pt>
                <c:pt idx="58">
                  <c:v>189</c:v>
                </c:pt>
                <c:pt idx="59">
                  <c:v>64</c:v>
                </c:pt>
                <c:pt idx="60">
                  <c:v>168</c:v>
                </c:pt>
                <c:pt idx="61">
                  <c:v>167</c:v>
                </c:pt>
                <c:pt idx="62">
                  <c:v>127</c:v>
                </c:pt>
                <c:pt idx="63">
                  <c:v>83</c:v>
                </c:pt>
                <c:pt idx="64">
                  <c:v>89</c:v>
                </c:pt>
                <c:pt idx="65">
                  <c:v>197</c:v>
                </c:pt>
                <c:pt idx="66">
                  <c:v>94</c:v>
                </c:pt>
                <c:pt idx="67">
                  <c:v>128</c:v>
                </c:pt>
                <c:pt idx="68">
                  <c:v>59</c:v>
                </c:pt>
                <c:pt idx="69">
                  <c:v>176</c:v>
                </c:pt>
                <c:pt idx="70">
                  <c:v>148</c:v>
                </c:pt>
                <c:pt idx="71">
                  <c:v>143</c:v>
                </c:pt>
                <c:pt idx="72">
                  <c:v>187</c:v>
                </c:pt>
                <c:pt idx="73">
                  <c:v>92</c:v>
                </c:pt>
                <c:pt idx="74">
                  <c:v>108</c:v>
                </c:pt>
                <c:pt idx="75">
                  <c:v>147</c:v>
                </c:pt>
                <c:pt idx="76">
                  <c:v>80</c:v>
                </c:pt>
                <c:pt idx="77">
                  <c:v>88</c:v>
                </c:pt>
                <c:pt idx="78">
                  <c:v>76</c:v>
                </c:pt>
                <c:pt idx="79">
                  <c:v>74</c:v>
                </c:pt>
                <c:pt idx="80">
                  <c:v>87</c:v>
                </c:pt>
                <c:pt idx="81">
                  <c:v>194</c:v>
                </c:pt>
                <c:pt idx="82">
                  <c:v>79</c:v>
                </c:pt>
                <c:pt idx="83">
                  <c:v>67</c:v>
                </c:pt>
                <c:pt idx="84">
                  <c:v>73</c:v>
                </c:pt>
              </c:numCache>
            </c:numRef>
          </c:cat>
          <c:val>
            <c:numRef>
              <c:f>Sheet1!$K$89:$K$173</c:f>
              <c:numCache>
                <c:formatCode>General</c:formatCode>
                <c:ptCount val="85"/>
                <c:pt idx="0">
                  <c:v>0.89290000000000003</c:v>
                </c:pt>
                <c:pt idx="1">
                  <c:v>0.88019999999999998</c:v>
                </c:pt>
                <c:pt idx="2">
                  <c:v>0.83640000000000003</c:v>
                </c:pt>
                <c:pt idx="3">
                  <c:v>0.80530000000000002</c:v>
                </c:pt>
                <c:pt idx="4">
                  <c:v>0.75649999999999995</c:v>
                </c:pt>
                <c:pt idx="5">
                  <c:v>0.74609999999999999</c:v>
                </c:pt>
                <c:pt idx="6">
                  <c:v>0.73970000000000002</c:v>
                </c:pt>
                <c:pt idx="7">
                  <c:v>0.73829999999999996</c:v>
                </c:pt>
                <c:pt idx="8">
                  <c:v>0.73619999999999997</c:v>
                </c:pt>
                <c:pt idx="9">
                  <c:v>0.73429999999999995</c:v>
                </c:pt>
                <c:pt idx="10">
                  <c:v>0.73419999999999996</c:v>
                </c:pt>
                <c:pt idx="11">
                  <c:v>0.66759999999999997</c:v>
                </c:pt>
                <c:pt idx="12">
                  <c:v>0.63419999999999999</c:v>
                </c:pt>
                <c:pt idx="13">
                  <c:v>0.52210000000000001</c:v>
                </c:pt>
                <c:pt idx="14">
                  <c:v>0.4551</c:v>
                </c:pt>
                <c:pt idx="15">
                  <c:v>0.44109999999999999</c:v>
                </c:pt>
                <c:pt idx="16">
                  <c:v>0.438</c:v>
                </c:pt>
                <c:pt idx="17">
                  <c:v>0.42930000000000001</c:v>
                </c:pt>
                <c:pt idx="18">
                  <c:v>0.42670000000000002</c:v>
                </c:pt>
                <c:pt idx="19">
                  <c:v>0.4153</c:v>
                </c:pt>
                <c:pt idx="20">
                  <c:v>0.4108</c:v>
                </c:pt>
                <c:pt idx="21">
                  <c:v>0.41049999999999998</c:v>
                </c:pt>
                <c:pt idx="22">
                  <c:v>0.40670000000000001</c:v>
                </c:pt>
                <c:pt idx="23">
                  <c:v>0.40250000000000002</c:v>
                </c:pt>
                <c:pt idx="24">
                  <c:v>0.38929999999999998</c:v>
                </c:pt>
                <c:pt idx="25">
                  <c:v>0.37380000000000002</c:v>
                </c:pt>
                <c:pt idx="26">
                  <c:v>0.3503</c:v>
                </c:pt>
                <c:pt idx="27">
                  <c:v>0.34670000000000001</c:v>
                </c:pt>
                <c:pt idx="28">
                  <c:v>0.34660000000000002</c:v>
                </c:pt>
                <c:pt idx="29">
                  <c:v>0.33860000000000001</c:v>
                </c:pt>
                <c:pt idx="30">
                  <c:v>0.33810000000000001</c:v>
                </c:pt>
                <c:pt idx="31">
                  <c:v>0.33589999999999998</c:v>
                </c:pt>
                <c:pt idx="32">
                  <c:v>0.3261</c:v>
                </c:pt>
                <c:pt idx="33">
                  <c:v>0.32250000000000001</c:v>
                </c:pt>
                <c:pt idx="34">
                  <c:v>0.32219999999999999</c:v>
                </c:pt>
                <c:pt idx="35">
                  <c:v>0.30809999999999998</c:v>
                </c:pt>
                <c:pt idx="36">
                  <c:v>0.3044</c:v>
                </c:pt>
                <c:pt idx="37">
                  <c:v>0.29859999999999998</c:v>
                </c:pt>
                <c:pt idx="38">
                  <c:v>0.29609999999999997</c:v>
                </c:pt>
                <c:pt idx="39">
                  <c:v>0.2898</c:v>
                </c:pt>
                <c:pt idx="40">
                  <c:v>0.27210000000000001</c:v>
                </c:pt>
                <c:pt idx="41">
                  <c:v>0.26989999999999997</c:v>
                </c:pt>
                <c:pt idx="42">
                  <c:v>0.26279999999999998</c:v>
                </c:pt>
                <c:pt idx="43">
                  <c:v>0.25900000000000001</c:v>
                </c:pt>
                <c:pt idx="44">
                  <c:v>0.24379999999999999</c:v>
                </c:pt>
                <c:pt idx="45">
                  <c:v>0.2329</c:v>
                </c:pt>
                <c:pt idx="46">
                  <c:v>0.22700000000000001</c:v>
                </c:pt>
                <c:pt idx="47">
                  <c:v>0.22489999999999999</c:v>
                </c:pt>
                <c:pt idx="48">
                  <c:v>0.21709999999999999</c:v>
                </c:pt>
                <c:pt idx="49">
                  <c:v>0.20680000000000001</c:v>
                </c:pt>
                <c:pt idx="50">
                  <c:v>0.20630000000000001</c:v>
                </c:pt>
                <c:pt idx="51">
                  <c:v>0.20369999999999999</c:v>
                </c:pt>
                <c:pt idx="52">
                  <c:v>0.20269999999999999</c:v>
                </c:pt>
                <c:pt idx="53">
                  <c:v>0.19869999999999999</c:v>
                </c:pt>
                <c:pt idx="54">
                  <c:v>0.19650000000000001</c:v>
                </c:pt>
                <c:pt idx="55">
                  <c:v>0.187</c:v>
                </c:pt>
                <c:pt idx="56">
                  <c:v>0.1797</c:v>
                </c:pt>
                <c:pt idx="57">
                  <c:v>0.1774</c:v>
                </c:pt>
                <c:pt idx="58">
                  <c:v>0.17219999999999999</c:v>
                </c:pt>
                <c:pt idx="59">
                  <c:v>0.15740000000000001</c:v>
                </c:pt>
                <c:pt idx="60">
                  <c:v>0.14960000000000001</c:v>
                </c:pt>
                <c:pt idx="61">
                  <c:v>0.1278</c:v>
                </c:pt>
                <c:pt idx="62">
                  <c:v>0.1246</c:v>
                </c:pt>
                <c:pt idx="63">
                  <c:v>0.1134</c:v>
                </c:pt>
                <c:pt idx="64">
                  <c:v>9.8500000000000004E-2</c:v>
                </c:pt>
                <c:pt idx="65">
                  <c:v>9.8100000000000007E-2</c:v>
                </c:pt>
                <c:pt idx="66">
                  <c:v>9.0300000000000005E-2</c:v>
                </c:pt>
                <c:pt idx="67">
                  <c:v>7.2099999999999997E-2</c:v>
                </c:pt>
                <c:pt idx="68">
                  <c:v>5.7799999999999997E-2</c:v>
                </c:pt>
                <c:pt idx="69">
                  <c:v>5.7500000000000002E-2</c:v>
                </c:pt>
                <c:pt idx="70">
                  <c:v>5.2699999999999997E-2</c:v>
                </c:pt>
                <c:pt idx="71">
                  <c:v>5.0999999999999997E-2</c:v>
                </c:pt>
                <c:pt idx="72">
                  <c:v>4.6699999999999998E-2</c:v>
                </c:pt>
                <c:pt idx="73">
                  <c:v>4.6600000000000003E-2</c:v>
                </c:pt>
                <c:pt idx="74">
                  <c:v>4.3999999999999997E-2</c:v>
                </c:pt>
                <c:pt idx="75">
                  <c:v>4.0599999999999997E-2</c:v>
                </c:pt>
                <c:pt idx="76">
                  <c:v>4.0599999999999997E-2</c:v>
                </c:pt>
                <c:pt idx="77">
                  <c:v>3.7600000000000001E-2</c:v>
                </c:pt>
                <c:pt idx="78">
                  <c:v>3.39E-2</c:v>
                </c:pt>
                <c:pt idx="79">
                  <c:v>4.5999999999999999E-3</c:v>
                </c:pt>
                <c:pt idx="80">
                  <c:v>2.0999999999999999E-3</c:v>
                </c:pt>
                <c:pt idx="81">
                  <c:v>1.9E-3</c:v>
                </c:pt>
                <c:pt idx="82">
                  <c:v>1.6000000000000001E-3</c:v>
                </c:pt>
                <c:pt idx="83">
                  <c:v>8.0000000000000004E-4</c:v>
                </c:pt>
                <c:pt idx="84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A-4B9D-AB2C-92B297C92B82}"/>
            </c:ext>
          </c:extLst>
        </c:ser>
        <c:ser>
          <c:idx val="1"/>
          <c:order val="1"/>
          <c:tx>
            <c:strRef>
              <c:f>Sheet1!$M$88</c:f>
              <c:strCache>
                <c:ptCount val="1"/>
                <c:pt idx="0">
                  <c:v>SKIP200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Sheet1!$L$89:$L$173</c:f>
              <c:numCache>
                <c:formatCode>General</c:formatCode>
                <c:ptCount val="85"/>
                <c:pt idx="0">
                  <c:v>163</c:v>
                </c:pt>
                <c:pt idx="1">
                  <c:v>173</c:v>
                </c:pt>
                <c:pt idx="2">
                  <c:v>78</c:v>
                </c:pt>
                <c:pt idx="3">
                  <c:v>183</c:v>
                </c:pt>
                <c:pt idx="4">
                  <c:v>56</c:v>
                </c:pt>
                <c:pt idx="5">
                  <c:v>52</c:v>
                </c:pt>
                <c:pt idx="6">
                  <c:v>132</c:v>
                </c:pt>
                <c:pt idx="7">
                  <c:v>161</c:v>
                </c:pt>
                <c:pt idx="8">
                  <c:v>154</c:v>
                </c:pt>
                <c:pt idx="9">
                  <c:v>58</c:v>
                </c:pt>
                <c:pt idx="10">
                  <c:v>82</c:v>
                </c:pt>
                <c:pt idx="11">
                  <c:v>151</c:v>
                </c:pt>
                <c:pt idx="12">
                  <c:v>111</c:v>
                </c:pt>
                <c:pt idx="13">
                  <c:v>174</c:v>
                </c:pt>
                <c:pt idx="14">
                  <c:v>130</c:v>
                </c:pt>
                <c:pt idx="15">
                  <c:v>53</c:v>
                </c:pt>
                <c:pt idx="16">
                  <c:v>177</c:v>
                </c:pt>
                <c:pt idx="17">
                  <c:v>55</c:v>
                </c:pt>
                <c:pt idx="18">
                  <c:v>192</c:v>
                </c:pt>
                <c:pt idx="19">
                  <c:v>77</c:v>
                </c:pt>
                <c:pt idx="20">
                  <c:v>54</c:v>
                </c:pt>
                <c:pt idx="21">
                  <c:v>61</c:v>
                </c:pt>
                <c:pt idx="22">
                  <c:v>193</c:v>
                </c:pt>
                <c:pt idx="23">
                  <c:v>185</c:v>
                </c:pt>
                <c:pt idx="24">
                  <c:v>71</c:v>
                </c:pt>
                <c:pt idx="25">
                  <c:v>156</c:v>
                </c:pt>
                <c:pt idx="26">
                  <c:v>125</c:v>
                </c:pt>
                <c:pt idx="27">
                  <c:v>180</c:v>
                </c:pt>
                <c:pt idx="28">
                  <c:v>104</c:v>
                </c:pt>
                <c:pt idx="29">
                  <c:v>85</c:v>
                </c:pt>
                <c:pt idx="30">
                  <c:v>146</c:v>
                </c:pt>
                <c:pt idx="31">
                  <c:v>182</c:v>
                </c:pt>
                <c:pt idx="32">
                  <c:v>137</c:v>
                </c:pt>
                <c:pt idx="33">
                  <c:v>198</c:v>
                </c:pt>
                <c:pt idx="34">
                  <c:v>99</c:v>
                </c:pt>
                <c:pt idx="35">
                  <c:v>93</c:v>
                </c:pt>
                <c:pt idx="36">
                  <c:v>135</c:v>
                </c:pt>
                <c:pt idx="37">
                  <c:v>150</c:v>
                </c:pt>
                <c:pt idx="38">
                  <c:v>129</c:v>
                </c:pt>
                <c:pt idx="39">
                  <c:v>175</c:v>
                </c:pt>
                <c:pt idx="40">
                  <c:v>62</c:v>
                </c:pt>
                <c:pt idx="41">
                  <c:v>162</c:v>
                </c:pt>
                <c:pt idx="42">
                  <c:v>110</c:v>
                </c:pt>
                <c:pt idx="43">
                  <c:v>142</c:v>
                </c:pt>
                <c:pt idx="44">
                  <c:v>188</c:v>
                </c:pt>
                <c:pt idx="45">
                  <c:v>123</c:v>
                </c:pt>
                <c:pt idx="46">
                  <c:v>124</c:v>
                </c:pt>
                <c:pt idx="47">
                  <c:v>103</c:v>
                </c:pt>
                <c:pt idx="48">
                  <c:v>119</c:v>
                </c:pt>
                <c:pt idx="49">
                  <c:v>115</c:v>
                </c:pt>
                <c:pt idx="50">
                  <c:v>191</c:v>
                </c:pt>
                <c:pt idx="51">
                  <c:v>114</c:v>
                </c:pt>
                <c:pt idx="52">
                  <c:v>118</c:v>
                </c:pt>
                <c:pt idx="53">
                  <c:v>126</c:v>
                </c:pt>
                <c:pt idx="54">
                  <c:v>81</c:v>
                </c:pt>
                <c:pt idx="55">
                  <c:v>145</c:v>
                </c:pt>
                <c:pt idx="56">
                  <c:v>152</c:v>
                </c:pt>
                <c:pt idx="57">
                  <c:v>195</c:v>
                </c:pt>
                <c:pt idx="58">
                  <c:v>189</c:v>
                </c:pt>
                <c:pt idx="59">
                  <c:v>64</c:v>
                </c:pt>
                <c:pt idx="60">
                  <c:v>168</c:v>
                </c:pt>
                <c:pt idx="61">
                  <c:v>167</c:v>
                </c:pt>
                <c:pt idx="62">
                  <c:v>127</c:v>
                </c:pt>
                <c:pt idx="63">
                  <c:v>83</c:v>
                </c:pt>
                <c:pt idx="64">
                  <c:v>89</c:v>
                </c:pt>
                <c:pt idx="65">
                  <c:v>197</c:v>
                </c:pt>
                <c:pt idx="66">
                  <c:v>94</c:v>
                </c:pt>
                <c:pt idx="67">
                  <c:v>128</c:v>
                </c:pt>
                <c:pt idx="68">
                  <c:v>59</c:v>
                </c:pt>
                <c:pt idx="69">
                  <c:v>176</c:v>
                </c:pt>
                <c:pt idx="70">
                  <c:v>148</c:v>
                </c:pt>
                <c:pt idx="71">
                  <c:v>143</c:v>
                </c:pt>
                <c:pt idx="72">
                  <c:v>187</c:v>
                </c:pt>
                <c:pt idx="73">
                  <c:v>92</c:v>
                </c:pt>
                <c:pt idx="74">
                  <c:v>108</c:v>
                </c:pt>
                <c:pt idx="75">
                  <c:v>147</c:v>
                </c:pt>
                <c:pt idx="76">
                  <c:v>80</c:v>
                </c:pt>
                <c:pt idx="77">
                  <c:v>88</c:v>
                </c:pt>
                <c:pt idx="78">
                  <c:v>76</c:v>
                </c:pt>
                <c:pt idx="79">
                  <c:v>74</c:v>
                </c:pt>
                <c:pt idx="80">
                  <c:v>87</c:v>
                </c:pt>
                <c:pt idx="81">
                  <c:v>194</c:v>
                </c:pt>
                <c:pt idx="82">
                  <c:v>79</c:v>
                </c:pt>
                <c:pt idx="83">
                  <c:v>67</c:v>
                </c:pt>
                <c:pt idx="84">
                  <c:v>73</c:v>
                </c:pt>
              </c:numCache>
            </c:numRef>
          </c:cat>
          <c:val>
            <c:numRef>
              <c:f>Sheet1!$M$89:$M$173</c:f>
              <c:numCache>
                <c:formatCode>General</c:formatCode>
                <c:ptCount val="85"/>
                <c:pt idx="0">
                  <c:v>0.76819999999999999</c:v>
                </c:pt>
                <c:pt idx="1">
                  <c:v>0.82120000000000004</c:v>
                </c:pt>
                <c:pt idx="2">
                  <c:v>0.83940000000000003</c:v>
                </c:pt>
                <c:pt idx="3">
                  <c:v>0.69430000000000003</c:v>
                </c:pt>
                <c:pt idx="4">
                  <c:v>0.76090000000000002</c:v>
                </c:pt>
                <c:pt idx="5">
                  <c:v>0.73750000000000004</c:v>
                </c:pt>
                <c:pt idx="6">
                  <c:v>0.76600000000000001</c:v>
                </c:pt>
                <c:pt idx="7">
                  <c:v>0.53959999999999997</c:v>
                </c:pt>
                <c:pt idx="8">
                  <c:v>0.72919999999999996</c:v>
                </c:pt>
                <c:pt idx="9">
                  <c:v>0.52590000000000003</c:v>
                </c:pt>
                <c:pt idx="10">
                  <c:v>0.52359999999999995</c:v>
                </c:pt>
                <c:pt idx="11">
                  <c:v>0.66949999999999998</c:v>
                </c:pt>
                <c:pt idx="12">
                  <c:v>0.53690000000000004</c:v>
                </c:pt>
                <c:pt idx="13">
                  <c:v>0.47560000000000002</c:v>
                </c:pt>
                <c:pt idx="14">
                  <c:v>0.379</c:v>
                </c:pt>
                <c:pt idx="15">
                  <c:v>0.4597</c:v>
                </c:pt>
                <c:pt idx="16">
                  <c:v>0.438</c:v>
                </c:pt>
                <c:pt idx="17">
                  <c:v>0.62860000000000005</c:v>
                </c:pt>
                <c:pt idx="18">
                  <c:v>0.4148</c:v>
                </c:pt>
                <c:pt idx="19">
                  <c:v>0.59689999999999999</c:v>
                </c:pt>
                <c:pt idx="20">
                  <c:v>0.31490000000000001</c:v>
                </c:pt>
                <c:pt idx="21">
                  <c:v>0.58540000000000003</c:v>
                </c:pt>
                <c:pt idx="22">
                  <c:v>0.41089999999999999</c:v>
                </c:pt>
                <c:pt idx="23">
                  <c:v>0.2422</c:v>
                </c:pt>
                <c:pt idx="24">
                  <c:v>0.37959999999999999</c:v>
                </c:pt>
                <c:pt idx="25">
                  <c:v>0.26169999999999999</c:v>
                </c:pt>
                <c:pt idx="26">
                  <c:v>0.28210000000000002</c:v>
                </c:pt>
                <c:pt idx="27">
                  <c:v>0.34670000000000001</c:v>
                </c:pt>
                <c:pt idx="28">
                  <c:v>0.41170000000000001</c:v>
                </c:pt>
                <c:pt idx="29">
                  <c:v>0.32779999999999998</c:v>
                </c:pt>
                <c:pt idx="30">
                  <c:v>0.44700000000000001</c:v>
                </c:pt>
                <c:pt idx="31">
                  <c:v>0.318</c:v>
                </c:pt>
                <c:pt idx="32">
                  <c:v>0.3261</c:v>
                </c:pt>
                <c:pt idx="33">
                  <c:v>0.25940000000000002</c:v>
                </c:pt>
                <c:pt idx="34">
                  <c:v>0.28849999999999998</c:v>
                </c:pt>
                <c:pt idx="35">
                  <c:v>0.30809999999999998</c:v>
                </c:pt>
                <c:pt idx="36">
                  <c:v>0.3044</c:v>
                </c:pt>
                <c:pt idx="37">
                  <c:v>0.3085</c:v>
                </c:pt>
                <c:pt idx="38">
                  <c:v>0.29609999999999997</c:v>
                </c:pt>
                <c:pt idx="39">
                  <c:v>0.27900000000000003</c:v>
                </c:pt>
                <c:pt idx="40">
                  <c:v>0.30869999999999997</c:v>
                </c:pt>
                <c:pt idx="41">
                  <c:v>0.23319999999999999</c:v>
                </c:pt>
                <c:pt idx="42">
                  <c:v>0.24909999999999999</c:v>
                </c:pt>
                <c:pt idx="43">
                  <c:v>0.16689999999999999</c:v>
                </c:pt>
                <c:pt idx="44">
                  <c:v>0.29289999999999999</c:v>
                </c:pt>
                <c:pt idx="45">
                  <c:v>0.28249999999999997</c:v>
                </c:pt>
                <c:pt idx="46">
                  <c:v>0.13830000000000001</c:v>
                </c:pt>
                <c:pt idx="47">
                  <c:v>0.11890000000000001</c:v>
                </c:pt>
                <c:pt idx="48">
                  <c:v>0.1171</c:v>
                </c:pt>
                <c:pt idx="49">
                  <c:v>0.26279999999999998</c:v>
                </c:pt>
                <c:pt idx="50">
                  <c:v>0.1109</c:v>
                </c:pt>
                <c:pt idx="51">
                  <c:v>0.2324</c:v>
                </c:pt>
                <c:pt idx="52">
                  <c:v>0.2354</c:v>
                </c:pt>
                <c:pt idx="53">
                  <c:v>0.186</c:v>
                </c:pt>
                <c:pt idx="54">
                  <c:v>0.15570000000000001</c:v>
                </c:pt>
                <c:pt idx="55">
                  <c:v>0.187</c:v>
                </c:pt>
                <c:pt idx="56">
                  <c:v>0.24679999999999999</c:v>
                </c:pt>
                <c:pt idx="57">
                  <c:v>0.15609999999999999</c:v>
                </c:pt>
                <c:pt idx="58">
                  <c:v>3.1E-2</c:v>
                </c:pt>
                <c:pt idx="59">
                  <c:v>0.15740000000000001</c:v>
                </c:pt>
                <c:pt idx="60">
                  <c:v>8.6900000000000005E-2</c:v>
                </c:pt>
                <c:pt idx="61">
                  <c:v>0.11260000000000001</c:v>
                </c:pt>
                <c:pt idx="62">
                  <c:v>0.1042</c:v>
                </c:pt>
                <c:pt idx="63">
                  <c:v>0.1134</c:v>
                </c:pt>
                <c:pt idx="64">
                  <c:v>0.12709999999999999</c:v>
                </c:pt>
                <c:pt idx="65">
                  <c:v>0.1661</c:v>
                </c:pt>
                <c:pt idx="66">
                  <c:v>9.7199999999999995E-2</c:v>
                </c:pt>
                <c:pt idx="67">
                  <c:v>7.2099999999999997E-2</c:v>
                </c:pt>
                <c:pt idx="68">
                  <c:v>1.1900000000000001E-2</c:v>
                </c:pt>
                <c:pt idx="69">
                  <c:v>9.11E-2</c:v>
                </c:pt>
                <c:pt idx="70">
                  <c:v>4.7500000000000001E-2</c:v>
                </c:pt>
                <c:pt idx="71">
                  <c:v>1.29E-2</c:v>
                </c:pt>
                <c:pt idx="72">
                  <c:v>4.6699999999999998E-2</c:v>
                </c:pt>
                <c:pt idx="73">
                  <c:v>1.54E-2</c:v>
                </c:pt>
                <c:pt idx="74">
                  <c:v>0.11600000000000001</c:v>
                </c:pt>
                <c:pt idx="75">
                  <c:v>4.0599999999999997E-2</c:v>
                </c:pt>
                <c:pt idx="76">
                  <c:v>1.9699999999999999E-2</c:v>
                </c:pt>
                <c:pt idx="77">
                  <c:v>9.5899999999999999E-2</c:v>
                </c:pt>
                <c:pt idx="78">
                  <c:v>0.06</c:v>
                </c:pt>
                <c:pt idx="79">
                  <c:v>1.06E-2</c:v>
                </c:pt>
                <c:pt idx="80">
                  <c:v>2.0999999999999999E-3</c:v>
                </c:pt>
                <c:pt idx="81">
                  <c:v>1.4E-3</c:v>
                </c:pt>
                <c:pt idx="82">
                  <c:v>1.6000000000000001E-3</c:v>
                </c:pt>
                <c:pt idx="83">
                  <c:v>7.7999999999999996E-3</c:v>
                </c:pt>
                <c:pt idx="84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A-4B9D-AB2C-92B297C9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18152"/>
        <c:axId val="178718536"/>
      </c:lineChart>
      <c:catAx>
        <c:axId val="1787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536"/>
        <c:crosses val="autoZero"/>
        <c:auto val="1"/>
        <c:lblAlgn val="ctr"/>
        <c:lblOffset val="100"/>
        <c:noMultiLvlLbl val="0"/>
      </c:catAx>
      <c:valAx>
        <c:axId val="178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_xlchart.v2.6</cx:f>
      </cx:numDim>
    </cx:data>
  </cx:chartData>
  <cx:chart>
    <cx:title pos="t" align="ctr" overlay="0">
      <cx:tx>
        <cx:txData>
          <cx:v>Gain/Loss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Gain/Loss</a:t>
          </a:r>
        </a:p>
      </cx:txPr>
    </cx:title>
    <cx:plotArea>
      <cx:plotAreaRegion>
        <cx:series layoutId="clusteredColumn" uniqueId="{E15EF52D-96DA-43AA-8BC0-AD2A978DA918}">
          <cx:tx>
            <cx:txData>
              <cx:f>_xlchart.v2.5</cx:f>
              <cx:v>Gain/Loss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190499</xdr:rowOff>
    </xdr:from>
    <xdr:to>
      <xdr:col>29</xdr:col>
      <xdr:colOff>19050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16</xdr:row>
      <xdr:rowOff>0</xdr:rowOff>
    </xdr:from>
    <xdr:to>
      <xdr:col>29</xdr:col>
      <xdr:colOff>9524</xdr:colOff>
      <xdr:row>30</xdr:row>
      <xdr:rowOff>9525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10972799" y="3190875"/>
          <a:ext cx="6715125" cy="28098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AU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twoCellAnchor>
    <xdr:from>
      <xdr:col>15</xdr:col>
      <xdr:colOff>0</xdr:colOff>
      <xdr:row>86</xdr:row>
      <xdr:rowOff>185737</xdr:rowOff>
    </xdr:from>
    <xdr:to>
      <xdr:col>22</xdr:col>
      <xdr:colOff>304800</xdr:colOff>
      <xdr:row>101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102</xdr:row>
      <xdr:rowOff>180975</xdr:rowOff>
    </xdr:from>
    <xdr:to>
      <xdr:col>22</xdr:col>
      <xdr:colOff>295275</xdr:colOff>
      <xdr:row>117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2042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"/>
  <sheetViews>
    <sheetView tabSelected="1" topLeftCell="E93" workbookViewId="0">
      <selection activeCell="Y104" sqref="Y104"/>
    </sheetView>
  </sheetViews>
  <sheetFormatPr defaultRowHeight="15" x14ac:dyDescent="0.25"/>
  <cols>
    <col min="4" max="4" width="9.140625" style="1"/>
  </cols>
  <sheetData>
    <row r="1" spans="1:17" x14ac:dyDescent="0.25">
      <c r="A1" t="s">
        <v>244</v>
      </c>
      <c r="D1" s="1" t="s">
        <v>246</v>
      </c>
      <c r="J1" t="s">
        <v>245</v>
      </c>
      <c r="O1" t="s">
        <v>170</v>
      </c>
      <c r="P1" t="s">
        <v>171</v>
      </c>
      <c r="Q1" t="s">
        <v>172</v>
      </c>
    </row>
    <row r="2" spans="1:17" ht="15.75" x14ac:dyDescent="0.3">
      <c r="A2" t="s">
        <v>0</v>
      </c>
      <c r="B2" t="s">
        <v>85</v>
      </c>
      <c r="C2" t="s">
        <v>173</v>
      </c>
      <c r="D2" s="1" t="str">
        <f t="shared" ref="D2:D33" si="0">RIGHT(A2,6)</f>
        <v>0.2249</v>
      </c>
      <c r="E2" t="str">
        <f>RIGHT(C2,6)</f>
        <v>0.1189</v>
      </c>
      <c r="F2" t="str">
        <f t="shared" ref="F2:F33" si="1">LEFT(RIGHT(A2,14),3)</f>
        <v>103</v>
      </c>
      <c r="G2" s="2"/>
      <c r="H2" t="str">
        <f t="shared" ref="H2:H33" si="2">RIGHT(B2,6)</f>
        <v>0.2849</v>
      </c>
      <c r="J2" s="3">
        <v>0.22489999999999999</v>
      </c>
      <c r="K2" s="4">
        <v>103</v>
      </c>
      <c r="L2" s="4">
        <v>0.28489999999999999</v>
      </c>
      <c r="N2" s="4">
        <v>163</v>
      </c>
      <c r="O2" s="3">
        <v>0.89290000000000003</v>
      </c>
      <c r="P2" s="4">
        <v>0.88119999999999998</v>
      </c>
      <c r="Q2">
        <f>P2-O2</f>
        <v>-1.1700000000000044E-2</v>
      </c>
    </row>
    <row r="3" spans="1:17" ht="15.75" x14ac:dyDescent="0.3">
      <c r="A3" t="s">
        <v>1</v>
      </c>
      <c r="B3" t="s">
        <v>86</v>
      </c>
      <c r="C3" t="s">
        <v>174</v>
      </c>
      <c r="D3" s="1" t="str">
        <f t="shared" si="0"/>
        <v>0.3466</v>
      </c>
      <c r="E3" t="str">
        <f t="shared" ref="E3:E66" si="3">RIGHT(C3,6)</f>
        <v>0.4117</v>
      </c>
      <c r="F3" t="str">
        <f t="shared" si="1"/>
        <v>104</v>
      </c>
      <c r="G3" s="2"/>
      <c r="H3" t="str">
        <f t="shared" si="2"/>
        <v>0.3036</v>
      </c>
      <c r="J3" s="3">
        <v>0.34660000000000002</v>
      </c>
      <c r="K3" s="4">
        <v>104</v>
      </c>
      <c r="L3" s="4">
        <v>0.30359999999999998</v>
      </c>
      <c r="N3" s="4">
        <v>173</v>
      </c>
      <c r="O3" s="3">
        <v>0.88019999999999998</v>
      </c>
      <c r="P3" s="4">
        <v>0.8165</v>
      </c>
      <c r="Q3">
        <f t="shared" ref="Q3:Q66" si="4">P3-O3</f>
        <v>-6.3699999999999979E-2</v>
      </c>
    </row>
    <row r="4" spans="1:17" ht="15.75" x14ac:dyDescent="0.3">
      <c r="A4" t="s">
        <v>2</v>
      </c>
      <c r="B4" t="s">
        <v>87</v>
      </c>
      <c r="C4" t="s">
        <v>175</v>
      </c>
      <c r="D4" s="1" t="str">
        <f t="shared" si="0"/>
        <v>0.0440</v>
      </c>
      <c r="E4" t="str">
        <f t="shared" si="3"/>
        <v>0.1160</v>
      </c>
      <c r="F4" t="str">
        <f t="shared" si="1"/>
        <v>108</v>
      </c>
      <c r="G4" s="2"/>
      <c r="H4" t="str">
        <f t="shared" si="2"/>
        <v>0.0475</v>
      </c>
      <c r="J4" s="3">
        <v>4.3999999999999997E-2</v>
      </c>
      <c r="K4" s="4">
        <v>108</v>
      </c>
      <c r="L4" s="4">
        <v>4.7500000000000001E-2</v>
      </c>
      <c r="N4" s="4">
        <v>78</v>
      </c>
      <c r="O4" s="3">
        <v>0.83640000000000003</v>
      </c>
      <c r="P4" s="4">
        <v>0.82269999999999999</v>
      </c>
      <c r="Q4">
        <f t="shared" si="4"/>
        <v>-1.3700000000000045E-2</v>
      </c>
    </row>
    <row r="5" spans="1:17" ht="15.75" x14ac:dyDescent="0.3">
      <c r="A5" t="s">
        <v>3</v>
      </c>
      <c r="B5" t="s">
        <v>88</v>
      </c>
      <c r="C5" t="s">
        <v>176</v>
      </c>
      <c r="D5" s="1" t="str">
        <f t="shared" si="0"/>
        <v>0.2628</v>
      </c>
      <c r="E5" t="str">
        <f t="shared" si="3"/>
        <v>0.2491</v>
      </c>
      <c r="F5" t="str">
        <f t="shared" si="1"/>
        <v>110</v>
      </c>
      <c r="G5" s="2"/>
      <c r="H5" t="str">
        <f t="shared" si="2"/>
        <v>0.2481</v>
      </c>
      <c r="J5" s="3">
        <v>0.26279999999999998</v>
      </c>
      <c r="K5" s="4">
        <v>110</v>
      </c>
      <c r="L5" s="4">
        <v>0.24809999999999999</v>
      </c>
      <c r="N5" s="4">
        <v>183</v>
      </c>
      <c r="O5" s="3">
        <v>0.80530000000000002</v>
      </c>
      <c r="P5" s="4">
        <v>0.76049999999999995</v>
      </c>
      <c r="Q5">
        <f t="shared" si="4"/>
        <v>-4.4800000000000062E-2</v>
      </c>
    </row>
    <row r="6" spans="1:17" ht="15.75" x14ac:dyDescent="0.3">
      <c r="A6" t="s">
        <v>4</v>
      </c>
      <c r="B6" t="s">
        <v>89</v>
      </c>
      <c r="C6" t="s">
        <v>177</v>
      </c>
      <c r="D6" s="1" t="str">
        <f t="shared" si="0"/>
        <v>0.6342</v>
      </c>
      <c r="E6" t="str">
        <f t="shared" si="3"/>
        <v>0.5369</v>
      </c>
      <c r="F6" t="str">
        <f t="shared" si="1"/>
        <v>111</v>
      </c>
      <c r="G6" s="2"/>
      <c r="H6" t="str">
        <f t="shared" si="2"/>
        <v>0.6487</v>
      </c>
      <c r="J6" s="3">
        <v>0.63419999999999999</v>
      </c>
      <c r="K6" s="4">
        <v>111</v>
      </c>
      <c r="L6" s="4">
        <v>0.64870000000000005</v>
      </c>
      <c r="N6" s="4">
        <v>56</v>
      </c>
      <c r="O6" s="3">
        <v>0.75649999999999995</v>
      </c>
      <c r="P6" s="4">
        <v>0.70379999999999998</v>
      </c>
      <c r="Q6">
        <f t="shared" si="4"/>
        <v>-5.2699999999999969E-2</v>
      </c>
    </row>
    <row r="7" spans="1:17" ht="15.75" x14ac:dyDescent="0.3">
      <c r="A7" t="s">
        <v>5</v>
      </c>
      <c r="B7" t="s">
        <v>90</v>
      </c>
      <c r="C7" t="s">
        <v>178</v>
      </c>
      <c r="D7" s="1" t="str">
        <f t="shared" si="0"/>
        <v>0.2037</v>
      </c>
      <c r="E7" t="str">
        <f t="shared" si="3"/>
        <v>0.2324</v>
      </c>
      <c r="F7" t="str">
        <f t="shared" si="1"/>
        <v>114</v>
      </c>
      <c r="G7" s="2"/>
      <c r="H7" t="str">
        <f t="shared" si="2"/>
        <v>0.2273</v>
      </c>
      <c r="J7" s="3">
        <v>0.20369999999999999</v>
      </c>
      <c r="K7" s="4">
        <v>114</v>
      </c>
      <c r="L7" s="4">
        <v>0.2273</v>
      </c>
      <c r="N7" s="4">
        <v>52</v>
      </c>
      <c r="O7" s="3">
        <v>0.74609999999999999</v>
      </c>
      <c r="P7" s="4">
        <v>0.70889999999999997</v>
      </c>
      <c r="Q7">
        <f t="shared" si="4"/>
        <v>-3.7200000000000011E-2</v>
      </c>
    </row>
    <row r="8" spans="1:17" ht="15.75" x14ac:dyDescent="0.3">
      <c r="A8" t="s">
        <v>6</v>
      </c>
      <c r="B8" t="s">
        <v>91</v>
      </c>
      <c r="C8" t="s">
        <v>179</v>
      </c>
      <c r="D8" s="1" t="str">
        <f t="shared" si="0"/>
        <v>0.2068</v>
      </c>
      <c r="E8" t="str">
        <f t="shared" si="3"/>
        <v>0.2628</v>
      </c>
      <c r="F8" t="str">
        <f t="shared" si="1"/>
        <v>115</v>
      </c>
      <c r="G8" s="2"/>
      <c r="H8" t="str">
        <f t="shared" si="2"/>
        <v>0.1777</v>
      </c>
      <c r="J8" s="3">
        <v>0.20680000000000001</v>
      </c>
      <c r="K8" s="4">
        <v>115</v>
      </c>
      <c r="L8" s="4">
        <v>0.1777</v>
      </c>
      <c r="N8" s="4">
        <v>132</v>
      </c>
      <c r="O8" s="3">
        <v>0.73970000000000002</v>
      </c>
      <c r="P8" s="4">
        <v>0.78779999999999994</v>
      </c>
      <c r="Q8">
        <f t="shared" si="4"/>
        <v>4.8099999999999921E-2</v>
      </c>
    </row>
    <row r="9" spans="1:17" ht="15.75" x14ac:dyDescent="0.3">
      <c r="A9" t="s">
        <v>7</v>
      </c>
      <c r="B9" t="s">
        <v>92</v>
      </c>
      <c r="C9" t="s">
        <v>180</v>
      </c>
      <c r="D9" s="1" t="str">
        <f t="shared" si="0"/>
        <v>0.2027</v>
      </c>
      <c r="E9" t="str">
        <f t="shared" si="3"/>
        <v>0.2354</v>
      </c>
      <c r="F9" t="str">
        <f t="shared" si="1"/>
        <v>118</v>
      </c>
      <c r="G9" s="2"/>
      <c r="H9" t="str">
        <f t="shared" si="2"/>
        <v>0.2304</v>
      </c>
      <c r="J9" s="3">
        <v>0.20269999999999999</v>
      </c>
      <c r="K9" s="4">
        <v>118</v>
      </c>
      <c r="L9" s="4">
        <v>0.23039999999999999</v>
      </c>
      <c r="N9" s="4">
        <v>161</v>
      </c>
      <c r="O9" s="3">
        <v>0.73829999999999996</v>
      </c>
      <c r="P9" s="4">
        <v>0.73619999999999997</v>
      </c>
      <c r="Q9">
        <f t="shared" si="4"/>
        <v>-2.0999999999999908E-3</v>
      </c>
    </row>
    <row r="10" spans="1:17" ht="15.75" x14ac:dyDescent="0.3">
      <c r="A10" t="s">
        <v>8</v>
      </c>
      <c r="B10" t="s">
        <v>93</v>
      </c>
      <c r="C10" t="s">
        <v>181</v>
      </c>
      <c r="D10" s="1" t="str">
        <f t="shared" si="0"/>
        <v>0.2171</v>
      </c>
      <c r="E10" t="str">
        <f t="shared" si="3"/>
        <v>0.1171</v>
      </c>
      <c r="F10" t="str">
        <f t="shared" si="1"/>
        <v>119</v>
      </c>
      <c r="G10" s="2"/>
      <c r="H10" t="str">
        <f t="shared" si="2"/>
        <v>0.2295</v>
      </c>
      <c r="J10" s="3">
        <v>0.21709999999999999</v>
      </c>
      <c r="K10" s="4">
        <v>119</v>
      </c>
      <c r="L10" s="4">
        <v>0.22950000000000001</v>
      </c>
      <c r="N10" s="4">
        <v>154</v>
      </c>
      <c r="O10" s="3">
        <v>0.73619999999999997</v>
      </c>
      <c r="P10" s="4">
        <v>0.71850000000000003</v>
      </c>
      <c r="Q10">
        <f t="shared" si="4"/>
        <v>-1.7699999999999938E-2</v>
      </c>
    </row>
    <row r="11" spans="1:17" ht="15.75" x14ac:dyDescent="0.3">
      <c r="A11" t="s">
        <v>9</v>
      </c>
      <c r="B11" t="s">
        <v>94</v>
      </c>
      <c r="C11" t="s">
        <v>182</v>
      </c>
      <c r="D11" s="1" t="str">
        <f t="shared" si="0"/>
        <v>0.2329</v>
      </c>
      <c r="E11" t="str">
        <f t="shared" si="3"/>
        <v>0.2825</v>
      </c>
      <c r="F11" t="str">
        <f t="shared" si="1"/>
        <v>123</v>
      </c>
      <c r="G11" s="2"/>
      <c r="H11" t="str">
        <f t="shared" si="2"/>
        <v>0.2761</v>
      </c>
      <c r="J11" s="3">
        <v>0.2329</v>
      </c>
      <c r="K11" s="4">
        <v>123</v>
      </c>
      <c r="L11" s="4">
        <v>0.27610000000000001</v>
      </c>
      <c r="N11" s="4">
        <v>58</v>
      </c>
      <c r="O11" s="3">
        <v>0.73429999999999995</v>
      </c>
      <c r="P11" s="4">
        <v>0.70930000000000004</v>
      </c>
      <c r="Q11">
        <f t="shared" si="4"/>
        <v>-2.4999999999999911E-2</v>
      </c>
    </row>
    <row r="12" spans="1:17" ht="15.75" x14ac:dyDescent="0.3">
      <c r="A12" t="s">
        <v>10</v>
      </c>
      <c r="B12" t="s">
        <v>95</v>
      </c>
      <c r="C12" t="s">
        <v>183</v>
      </c>
      <c r="D12" s="1" t="str">
        <f t="shared" si="0"/>
        <v>0.2270</v>
      </c>
      <c r="E12" t="str">
        <f t="shared" si="3"/>
        <v>0.1383</v>
      </c>
      <c r="F12" t="str">
        <f t="shared" si="1"/>
        <v>124</v>
      </c>
      <c r="G12" s="2"/>
      <c r="H12" t="str">
        <f t="shared" si="2"/>
        <v>0.2709</v>
      </c>
      <c r="J12" s="3">
        <v>0.22700000000000001</v>
      </c>
      <c r="K12" s="4">
        <v>124</v>
      </c>
      <c r="L12" s="4">
        <v>0.27089999999999997</v>
      </c>
      <c r="N12" s="4">
        <v>82</v>
      </c>
      <c r="O12" s="3">
        <v>0.73419999999999996</v>
      </c>
      <c r="P12" s="4">
        <v>0.68259999999999998</v>
      </c>
      <c r="Q12">
        <f t="shared" si="4"/>
        <v>-5.1599999999999979E-2</v>
      </c>
    </row>
    <row r="13" spans="1:17" ht="15.75" x14ac:dyDescent="0.3">
      <c r="A13" t="s">
        <v>11</v>
      </c>
      <c r="B13" t="s">
        <v>96</v>
      </c>
      <c r="C13" t="s">
        <v>184</v>
      </c>
      <c r="D13" s="1" t="str">
        <f t="shared" si="0"/>
        <v>0.3503</v>
      </c>
      <c r="E13" t="str">
        <f t="shared" si="3"/>
        <v>0.2821</v>
      </c>
      <c r="F13" t="str">
        <f t="shared" si="1"/>
        <v>125</v>
      </c>
      <c r="G13" s="2"/>
      <c r="H13" t="str">
        <f t="shared" si="2"/>
        <v>0.3290</v>
      </c>
      <c r="J13" s="3">
        <v>0.3503</v>
      </c>
      <c r="K13" s="4">
        <v>125</v>
      </c>
      <c r="L13" s="4">
        <v>0.32900000000000001</v>
      </c>
      <c r="N13" s="4">
        <v>151</v>
      </c>
      <c r="O13" s="3">
        <v>0.66759999999999997</v>
      </c>
      <c r="P13" s="4">
        <v>0.51049999999999995</v>
      </c>
      <c r="Q13">
        <f t="shared" si="4"/>
        <v>-0.15710000000000002</v>
      </c>
    </row>
    <row r="14" spans="1:17" ht="15.75" x14ac:dyDescent="0.3">
      <c r="A14" t="s">
        <v>12</v>
      </c>
      <c r="B14" t="s">
        <v>97</v>
      </c>
      <c r="C14" t="s">
        <v>185</v>
      </c>
      <c r="D14" s="1" t="str">
        <f t="shared" si="0"/>
        <v>0.1987</v>
      </c>
      <c r="E14" t="str">
        <f t="shared" si="3"/>
        <v>0.1860</v>
      </c>
      <c r="F14" t="str">
        <f t="shared" si="1"/>
        <v>126</v>
      </c>
      <c r="G14" s="2"/>
      <c r="H14" t="str">
        <f t="shared" si="2"/>
        <v>0.1229</v>
      </c>
      <c r="J14" s="3">
        <v>0.19869999999999999</v>
      </c>
      <c r="K14" s="4">
        <v>126</v>
      </c>
      <c r="L14" s="4">
        <v>0.1229</v>
      </c>
      <c r="N14" s="4">
        <v>111</v>
      </c>
      <c r="O14" s="3">
        <v>0.63419999999999999</v>
      </c>
      <c r="P14" s="4">
        <v>0.64870000000000005</v>
      </c>
      <c r="Q14">
        <f t="shared" si="4"/>
        <v>1.4500000000000068E-2</v>
      </c>
    </row>
    <row r="15" spans="1:17" ht="15.75" x14ac:dyDescent="0.3">
      <c r="A15" t="s">
        <v>13</v>
      </c>
      <c r="B15" t="s">
        <v>98</v>
      </c>
      <c r="C15" t="s">
        <v>186</v>
      </c>
      <c r="D15" s="1" t="str">
        <f t="shared" si="0"/>
        <v>0.1246</v>
      </c>
      <c r="E15" t="str">
        <f t="shared" si="3"/>
        <v>0.1042</v>
      </c>
      <c r="F15" t="str">
        <f t="shared" si="1"/>
        <v>127</v>
      </c>
      <c r="G15" s="2"/>
      <c r="H15" t="str">
        <f t="shared" si="2"/>
        <v>0.1344</v>
      </c>
      <c r="J15" s="3">
        <v>0.1246</v>
      </c>
      <c r="K15" s="4">
        <v>127</v>
      </c>
      <c r="L15" s="4">
        <v>0.13439999999999999</v>
      </c>
      <c r="N15" s="4">
        <v>174</v>
      </c>
      <c r="O15" s="3">
        <v>0.52210000000000001</v>
      </c>
      <c r="P15" s="4">
        <v>0.49230000000000002</v>
      </c>
      <c r="Q15">
        <f t="shared" si="4"/>
        <v>-2.9799999999999993E-2</v>
      </c>
    </row>
    <row r="16" spans="1:17" ht="15.75" x14ac:dyDescent="0.3">
      <c r="A16" t="s">
        <v>14</v>
      </c>
      <c r="B16" t="s">
        <v>99</v>
      </c>
      <c r="C16" t="s">
        <v>14</v>
      </c>
      <c r="D16" s="1" t="str">
        <f t="shared" si="0"/>
        <v>0.0721</v>
      </c>
      <c r="E16" t="str">
        <f t="shared" si="3"/>
        <v>0.0721</v>
      </c>
      <c r="F16" t="str">
        <f t="shared" si="1"/>
        <v>128</v>
      </c>
      <c r="G16" s="2"/>
      <c r="H16" t="str">
        <f t="shared" si="2"/>
        <v>0.0695</v>
      </c>
      <c r="J16" s="3">
        <v>7.2099999999999997E-2</v>
      </c>
      <c r="K16" s="4">
        <v>128</v>
      </c>
      <c r="L16" s="4">
        <v>6.9500000000000006E-2</v>
      </c>
      <c r="N16" s="4">
        <v>130</v>
      </c>
      <c r="O16" s="3">
        <v>0.4551</v>
      </c>
      <c r="P16" s="4">
        <v>0.4194</v>
      </c>
      <c r="Q16">
        <f t="shared" si="4"/>
        <v>-3.570000000000001E-2</v>
      </c>
    </row>
    <row r="17" spans="1:17" ht="15.75" x14ac:dyDescent="0.3">
      <c r="A17" t="s">
        <v>15</v>
      </c>
      <c r="B17" t="s">
        <v>100</v>
      </c>
      <c r="C17" t="s">
        <v>15</v>
      </c>
      <c r="D17" s="1" t="str">
        <f t="shared" si="0"/>
        <v>0.2961</v>
      </c>
      <c r="E17" t="str">
        <f t="shared" si="3"/>
        <v>0.2961</v>
      </c>
      <c r="F17" t="str">
        <f t="shared" si="1"/>
        <v>129</v>
      </c>
      <c r="G17" s="2"/>
      <c r="H17" t="str">
        <f t="shared" si="2"/>
        <v>0.3185</v>
      </c>
      <c r="J17" s="3">
        <v>0.29609999999999997</v>
      </c>
      <c r="K17" s="4">
        <v>129</v>
      </c>
      <c r="L17" s="4">
        <v>0.31850000000000001</v>
      </c>
      <c r="N17" s="4">
        <v>53</v>
      </c>
      <c r="O17" s="3">
        <v>0.44109999999999999</v>
      </c>
      <c r="P17" s="4">
        <v>0.48010000000000003</v>
      </c>
      <c r="Q17">
        <f t="shared" si="4"/>
        <v>3.9000000000000035E-2</v>
      </c>
    </row>
    <row r="18" spans="1:17" ht="15.75" x14ac:dyDescent="0.3">
      <c r="A18" t="s">
        <v>16</v>
      </c>
      <c r="B18" t="s">
        <v>101</v>
      </c>
      <c r="C18" t="s">
        <v>187</v>
      </c>
      <c r="D18" s="1" t="str">
        <f t="shared" si="0"/>
        <v>0.4551</v>
      </c>
      <c r="E18" t="str">
        <f t="shared" si="3"/>
        <v>0.3790</v>
      </c>
      <c r="F18" t="str">
        <f t="shared" si="1"/>
        <v>130</v>
      </c>
      <c r="G18" s="2"/>
      <c r="H18" t="str">
        <f t="shared" si="2"/>
        <v>0.4194</v>
      </c>
      <c r="J18" s="3">
        <v>0.4551</v>
      </c>
      <c r="K18" s="4">
        <v>130</v>
      </c>
      <c r="L18" s="4">
        <v>0.4194</v>
      </c>
      <c r="N18" s="4">
        <v>177</v>
      </c>
      <c r="O18" s="3">
        <v>0.438</v>
      </c>
      <c r="P18" s="4">
        <v>0.39340000000000003</v>
      </c>
      <c r="Q18">
        <f t="shared" si="4"/>
        <v>-4.4599999999999973E-2</v>
      </c>
    </row>
    <row r="19" spans="1:17" ht="15.75" x14ac:dyDescent="0.3">
      <c r="A19" t="s">
        <v>17</v>
      </c>
      <c r="B19" t="s">
        <v>102</v>
      </c>
      <c r="C19" t="s">
        <v>188</v>
      </c>
      <c r="D19" s="1" t="str">
        <f t="shared" si="0"/>
        <v>0.7397</v>
      </c>
      <c r="E19" t="str">
        <f t="shared" si="3"/>
        <v>0.7660</v>
      </c>
      <c r="F19" t="str">
        <f t="shared" si="1"/>
        <v>132</v>
      </c>
      <c r="G19" s="2"/>
      <c r="H19" t="str">
        <f t="shared" si="2"/>
        <v>0.7878</v>
      </c>
      <c r="J19" s="3">
        <v>0.73970000000000002</v>
      </c>
      <c r="K19" s="4">
        <v>132</v>
      </c>
      <c r="L19" s="4">
        <v>0.78779999999999994</v>
      </c>
      <c r="N19" s="4">
        <v>55</v>
      </c>
      <c r="O19" s="3">
        <v>0.42930000000000001</v>
      </c>
      <c r="P19" s="4">
        <v>0.40139999999999998</v>
      </c>
      <c r="Q19">
        <f t="shared" si="4"/>
        <v>-2.7900000000000036E-2</v>
      </c>
    </row>
    <row r="20" spans="1:17" ht="15.75" x14ac:dyDescent="0.3">
      <c r="A20" t="s">
        <v>18</v>
      </c>
      <c r="B20" t="s">
        <v>103</v>
      </c>
      <c r="C20" t="s">
        <v>18</v>
      </c>
      <c r="D20" s="1" t="str">
        <f t="shared" si="0"/>
        <v>0.3044</v>
      </c>
      <c r="E20" t="str">
        <f t="shared" si="3"/>
        <v>0.3044</v>
      </c>
      <c r="F20" t="str">
        <f t="shared" si="1"/>
        <v>135</v>
      </c>
      <c r="G20" s="2"/>
      <c r="H20" t="str">
        <f t="shared" si="2"/>
        <v>0.3353</v>
      </c>
      <c r="J20" s="3">
        <v>0.3044</v>
      </c>
      <c r="K20" s="4">
        <v>135</v>
      </c>
      <c r="L20" s="4">
        <v>0.33529999999999999</v>
      </c>
      <c r="N20" s="4">
        <v>192</v>
      </c>
      <c r="O20" s="3">
        <v>0.42670000000000002</v>
      </c>
      <c r="P20" s="4">
        <v>0.55120000000000002</v>
      </c>
      <c r="Q20">
        <f t="shared" si="4"/>
        <v>0.1245</v>
      </c>
    </row>
    <row r="21" spans="1:17" ht="15.75" x14ac:dyDescent="0.3">
      <c r="A21" t="s">
        <v>19</v>
      </c>
      <c r="B21" t="s">
        <v>104</v>
      </c>
      <c r="C21" t="s">
        <v>19</v>
      </c>
      <c r="D21" s="1" t="str">
        <f t="shared" si="0"/>
        <v>0.3261</v>
      </c>
      <c r="E21" t="str">
        <f t="shared" si="3"/>
        <v>0.3261</v>
      </c>
      <c r="F21" t="str">
        <f t="shared" si="1"/>
        <v>137</v>
      </c>
      <c r="G21" s="2"/>
      <c r="H21" t="str">
        <f t="shared" si="2"/>
        <v>0.3079</v>
      </c>
      <c r="J21" s="3">
        <v>0.3261</v>
      </c>
      <c r="K21" s="4">
        <v>137</v>
      </c>
      <c r="L21" s="4">
        <v>0.30790000000000001</v>
      </c>
      <c r="N21" s="4">
        <v>77</v>
      </c>
      <c r="O21" s="3">
        <v>0.4153</v>
      </c>
      <c r="P21" s="4">
        <v>0.41760000000000003</v>
      </c>
      <c r="Q21">
        <f t="shared" si="4"/>
        <v>2.3000000000000242E-3</v>
      </c>
    </row>
    <row r="22" spans="1:17" ht="15.75" x14ac:dyDescent="0.3">
      <c r="A22" t="s">
        <v>20</v>
      </c>
      <c r="B22" t="s">
        <v>105</v>
      </c>
      <c r="C22" t="s">
        <v>189</v>
      </c>
      <c r="D22" s="1" t="str">
        <f t="shared" si="0"/>
        <v>0.2590</v>
      </c>
      <c r="E22" t="str">
        <f t="shared" si="3"/>
        <v>0.1669</v>
      </c>
      <c r="F22" t="str">
        <f t="shared" si="1"/>
        <v>142</v>
      </c>
      <c r="G22" s="2"/>
      <c r="H22" t="str">
        <f t="shared" si="2"/>
        <v>0.2316</v>
      </c>
      <c r="J22" s="3">
        <v>0.25900000000000001</v>
      </c>
      <c r="K22" s="4">
        <v>142</v>
      </c>
      <c r="L22" s="4">
        <v>0.2316</v>
      </c>
      <c r="N22" s="4">
        <v>54</v>
      </c>
      <c r="O22" s="3">
        <v>0.4108</v>
      </c>
      <c r="P22" s="4">
        <v>0.379</v>
      </c>
      <c r="Q22">
        <f t="shared" si="4"/>
        <v>-3.1799999999999995E-2</v>
      </c>
    </row>
    <row r="23" spans="1:17" ht="15.75" x14ac:dyDescent="0.3">
      <c r="A23" t="s">
        <v>21</v>
      </c>
      <c r="B23" t="s">
        <v>106</v>
      </c>
      <c r="C23" t="s">
        <v>190</v>
      </c>
      <c r="D23" s="1" t="str">
        <f t="shared" si="0"/>
        <v>0.0510</v>
      </c>
      <c r="E23" t="str">
        <f t="shared" si="3"/>
        <v>0.0129</v>
      </c>
      <c r="F23" t="str">
        <f t="shared" si="1"/>
        <v>143</v>
      </c>
      <c r="G23" s="2"/>
      <c r="H23" t="str">
        <f t="shared" si="2"/>
        <v>0.0780</v>
      </c>
      <c r="J23" s="3">
        <v>5.0999999999999997E-2</v>
      </c>
      <c r="K23" s="4">
        <v>143</v>
      </c>
      <c r="L23" s="4">
        <v>7.8E-2</v>
      </c>
      <c r="N23" s="4">
        <v>61</v>
      </c>
      <c r="O23" s="3">
        <v>0.41049999999999998</v>
      </c>
      <c r="P23" s="4">
        <v>0.3372</v>
      </c>
      <c r="Q23">
        <f t="shared" si="4"/>
        <v>-7.3299999999999976E-2</v>
      </c>
    </row>
    <row r="24" spans="1:17" ht="15.75" x14ac:dyDescent="0.3">
      <c r="A24" t="s">
        <v>22</v>
      </c>
      <c r="B24" t="s">
        <v>107</v>
      </c>
      <c r="C24" t="s">
        <v>22</v>
      </c>
      <c r="D24" s="1" t="str">
        <f t="shared" si="0"/>
        <v>0.1870</v>
      </c>
      <c r="E24" t="str">
        <f t="shared" si="3"/>
        <v>0.1870</v>
      </c>
      <c r="F24" t="str">
        <f t="shared" si="1"/>
        <v>145</v>
      </c>
      <c r="G24" s="2"/>
      <c r="H24" t="str">
        <f t="shared" si="2"/>
        <v>0.1042</v>
      </c>
      <c r="J24" s="3">
        <v>0.187</v>
      </c>
      <c r="K24" s="4">
        <v>145</v>
      </c>
      <c r="L24" s="4">
        <v>0.1042</v>
      </c>
      <c r="N24" s="4">
        <v>193</v>
      </c>
      <c r="O24" s="3">
        <v>0.40670000000000001</v>
      </c>
      <c r="P24" s="4">
        <v>0.37830000000000003</v>
      </c>
      <c r="Q24">
        <f t="shared" si="4"/>
        <v>-2.8399999999999981E-2</v>
      </c>
    </row>
    <row r="25" spans="1:17" ht="15.75" x14ac:dyDescent="0.3">
      <c r="A25" t="s">
        <v>23</v>
      </c>
      <c r="B25" t="s">
        <v>108</v>
      </c>
      <c r="C25" t="s">
        <v>191</v>
      </c>
      <c r="D25" s="1" t="str">
        <f t="shared" si="0"/>
        <v>0.3381</v>
      </c>
      <c r="E25" t="str">
        <f t="shared" si="3"/>
        <v>0.4470</v>
      </c>
      <c r="F25" t="str">
        <f t="shared" si="1"/>
        <v>146</v>
      </c>
      <c r="G25" s="2"/>
      <c r="H25" t="str">
        <f t="shared" si="2"/>
        <v>0.3614</v>
      </c>
      <c r="J25" s="3">
        <v>0.33810000000000001</v>
      </c>
      <c r="K25" s="4">
        <v>146</v>
      </c>
      <c r="L25" s="4">
        <v>0.3614</v>
      </c>
      <c r="N25" s="4">
        <v>185</v>
      </c>
      <c r="O25" s="3">
        <v>0.40250000000000002</v>
      </c>
      <c r="P25" s="4">
        <v>0.50949999999999995</v>
      </c>
      <c r="Q25">
        <f t="shared" si="4"/>
        <v>0.10699999999999993</v>
      </c>
    </row>
    <row r="26" spans="1:17" ht="15.75" x14ac:dyDescent="0.3">
      <c r="A26" t="s">
        <v>24</v>
      </c>
      <c r="B26" t="s">
        <v>109</v>
      </c>
      <c r="C26" t="s">
        <v>24</v>
      </c>
      <c r="D26" s="1" t="str">
        <f t="shared" si="0"/>
        <v>0.0406</v>
      </c>
      <c r="E26" t="str">
        <f t="shared" si="3"/>
        <v>0.0406</v>
      </c>
      <c r="F26" t="str">
        <f t="shared" si="1"/>
        <v>147</v>
      </c>
      <c r="G26" s="2"/>
      <c r="H26" t="str">
        <f t="shared" si="2"/>
        <v>0.0553</v>
      </c>
      <c r="J26" s="3">
        <v>4.0599999999999997E-2</v>
      </c>
      <c r="K26" s="4">
        <v>147</v>
      </c>
      <c r="L26" s="4">
        <v>5.5300000000000002E-2</v>
      </c>
      <c r="N26" s="4">
        <v>71</v>
      </c>
      <c r="O26" s="3">
        <v>0.38929999999999998</v>
      </c>
      <c r="P26" s="4">
        <v>0.41920000000000002</v>
      </c>
      <c r="Q26">
        <f t="shared" si="4"/>
        <v>2.9900000000000038E-2</v>
      </c>
    </row>
    <row r="27" spans="1:17" ht="15.75" x14ac:dyDescent="0.3">
      <c r="A27" t="s">
        <v>25</v>
      </c>
      <c r="B27" t="s">
        <v>110</v>
      </c>
      <c r="C27" t="s">
        <v>192</v>
      </c>
      <c r="D27" s="1" t="str">
        <f t="shared" si="0"/>
        <v>0.0527</v>
      </c>
      <c r="E27" t="str">
        <f t="shared" si="3"/>
        <v>0.0475</v>
      </c>
      <c r="F27" t="str">
        <f t="shared" si="1"/>
        <v>148</v>
      </c>
      <c r="G27" s="2"/>
      <c r="H27" t="str">
        <f t="shared" si="2"/>
        <v>0.0387</v>
      </c>
      <c r="J27" s="3">
        <v>5.2699999999999997E-2</v>
      </c>
      <c r="K27" s="4">
        <v>148</v>
      </c>
      <c r="L27" s="4">
        <v>3.8699999999999998E-2</v>
      </c>
      <c r="N27" s="4">
        <v>156</v>
      </c>
      <c r="O27" s="3">
        <v>0.37380000000000002</v>
      </c>
      <c r="P27" s="4">
        <v>0.28999999999999998</v>
      </c>
      <c r="Q27">
        <f t="shared" si="4"/>
        <v>-8.3800000000000041E-2</v>
      </c>
    </row>
    <row r="28" spans="1:17" ht="15.75" x14ac:dyDescent="0.3">
      <c r="A28" t="s">
        <v>26</v>
      </c>
      <c r="B28" t="s">
        <v>111</v>
      </c>
      <c r="C28" t="s">
        <v>193</v>
      </c>
      <c r="D28" s="1" t="str">
        <f t="shared" si="0"/>
        <v>0.2986</v>
      </c>
      <c r="E28" t="str">
        <f t="shared" si="3"/>
        <v>0.3085</v>
      </c>
      <c r="F28" t="str">
        <f t="shared" si="1"/>
        <v>150</v>
      </c>
      <c r="G28" s="2"/>
      <c r="H28" t="str">
        <f t="shared" si="2"/>
        <v>0.2732</v>
      </c>
      <c r="J28" s="3">
        <v>0.29859999999999998</v>
      </c>
      <c r="K28" s="4">
        <v>150</v>
      </c>
      <c r="L28" s="4">
        <v>0.2732</v>
      </c>
      <c r="N28" s="4">
        <v>125</v>
      </c>
      <c r="O28" s="3">
        <v>0.3503</v>
      </c>
      <c r="P28" s="4">
        <v>0.32900000000000001</v>
      </c>
      <c r="Q28">
        <f t="shared" si="4"/>
        <v>-2.1299999999999986E-2</v>
      </c>
    </row>
    <row r="29" spans="1:17" ht="15.75" x14ac:dyDescent="0.3">
      <c r="A29" t="s">
        <v>27</v>
      </c>
      <c r="B29" t="s">
        <v>112</v>
      </c>
      <c r="C29" t="s">
        <v>194</v>
      </c>
      <c r="D29" s="1" t="str">
        <f t="shared" si="0"/>
        <v>0.6676</v>
      </c>
      <c r="E29" t="str">
        <f t="shared" si="3"/>
        <v>0.6695</v>
      </c>
      <c r="F29" t="str">
        <f t="shared" si="1"/>
        <v>151</v>
      </c>
      <c r="G29" s="2"/>
      <c r="H29" t="str">
        <f t="shared" si="2"/>
        <v>0.5105</v>
      </c>
      <c r="J29" s="3">
        <v>0.66759999999999997</v>
      </c>
      <c r="K29" s="4">
        <v>151</v>
      </c>
      <c r="L29" s="4">
        <v>0.51049999999999995</v>
      </c>
      <c r="N29" s="4">
        <v>180</v>
      </c>
      <c r="O29" s="3">
        <v>0.34670000000000001</v>
      </c>
      <c r="P29" s="4">
        <v>0.31929999999999997</v>
      </c>
      <c r="Q29">
        <f t="shared" si="4"/>
        <v>-2.7400000000000035E-2</v>
      </c>
    </row>
    <row r="30" spans="1:17" ht="15.75" x14ac:dyDescent="0.3">
      <c r="A30" t="s">
        <v>28</v>
      </c>
      <c r="B30" t="s">
        <v>113</v>
      </c>
      <c r="C30" t="s">
        <v>195</v>
      </c>
      <c r="D30" s="1" t="str">
        <f t="shared" si="0"/>
        <v>0.1797</v>
      </c>
      <c r="E30" t="str">
        <f t="shared" si="3"/>
        <v>0.2468</v>
      </c>
      <c r="F30" t="str">
        <f t="shared" si="1"/>
        <v>152</v>
      </c>
      <c r="G30" s="2"/>
      <c r="H30" t="str">
        <f t="shared" si="2"/>
        <v>0.1520</v>
      </c>
      <c r="J30" s="3">
        <v>0.1797</v>
      </c>
      <c r="K30" s="4">
        <v>152</v>
      </c>
      <c r="L30" s="4">
        <v>0.152</v>
      </c>
      <c r="N30" s="4">
        <v>104</v>
      </c>
      <c r="O30" s="3">
        <v>0.34660000000000002</v>
      </c>
      <c r="P30" s="4">
        <v>0.30359999999999998</v>
      </c>
      <c r="Q30">
        <f t="shared" si="4"/>
        <v>-4.3000000000000038E-2</v>
      </c>
    </row>
    <row r="31" spans="1:17" ht="15.75" x14ac:dyDescent="0.3">
      <c r="A31" t="s">
        <v>29</v>
      </c>
      <c r="B31" t="s">
        <v>114</v>
      </c>
      <c r="C31" t="s">
        <v>196</v>
      </c>
      <c r="D31" s="1" t="str">
        <f t="shared" si="0"/>
        <v>0.7362</v>
      </c>
      <c r="E31" t="str">
        <f t="shared" si="3"/>
        <v>0.7292</v>
      </c>
      <c r="F31" t="str">
        <f t="shared" si="1"/>
        <v>154</v>
      </c>
      <c r="G31" s="2"/>
      <c r="H31" t="str">
        <f t="shared" si="2"/>
        <v>0.7185</v>
      </c>
      <c r="J31" s="3">
        <v>0.73619999999999997</v>
      </c>
      <c r="K31" s="4">
        <v>154</v>
      </c>
      <c r="L31" s="4">
        <v>0.71850000000000003</v>
      </c>
      <c r="N31" s="4">
        <v>85</v>
      </c>
      <c r="O31" s="3">
        <v>0.33860000000000001</v>
      </c>
      <c r="P31" s="4">
        <v>0.36399999999999999</v>
      </c>
      <c r="Q31">
        <f t="shared" si="4"/>
        <v>2.5399999999999978E-2</v>
      </c>
    </row>
    <row r="32" spans="1:17" ht="15.75" x14ac:dyDescent="0.3">
      <c r="A32" t="s">
        <v>30</v>
      </c>
      <c r="B32" t="s">
        <v>115</v>
      </c>
      <c r="C32" t="s">
        <v>197</v>
      </c>
      <c r="D32" s="1" t="str">
        <f t="shared" si="0"/>
        <v>0.3738</v>
      </c>
      <c r="E32" t="str">
        <f t="shared" si="3"/>
        <v>0.2617</v>
      </c>
      <c r="F32" t="str">
        <f t="shared" si="1"/>
        <v>156</v>
      </c>
      <c r="G32" s="2"/>
      <c r="H32" t="str">
        <f t="shared" si="2"/>
        <v>0.2900</v>
      </c>
      <c r="J32" s="3">
        <v>0.37380000000000002</v>
      </c>
      <c r="K32" s="4">
        <v>156</v>
      </c>
      <c r="L32" s="4">
        <v>0.28999999999999998</v>
      </c>
      <c r="N32" s="4">
        <v>146</v>
      </c>
      <c r="O32" s="3">
        <v>0.33810000000000001</v>
      </c>
      <c r="P32" s="4">
        <v>0.3614</v>
      </c>
      <c r="Q32">
        <f t="shared" si="4"/>
        <v>2.3299999999999987E-2</v>
      </c>
    </row>
    <row r="33" spans="1:17" ht="15.75" x14ac:dyDescent="0.3">
      <c r="A33" t="s">
        <v>31</v>
      </c>
      <c r="B33" t="s">
        <v>116</v>
      </c>
      <c r="C33" t="s">
        <v>198</v>
      </c>
      <c r="D33" s="1" t="str">
        <f t="shared" si="0"/>
        <v>0.7383</v>
      </c>
      <c r="E33" t="str">
        <f t="shared" si="3"/>
        <v>0.5396</v>
      </c>
      <c r="F33" t="str">
        <f t="shared" si="1"/>
        <v>161</v>
      </c>
      <c r="G33" s="2"/>
      <c r="H33" t="str">
        <f t="shared" si="2"/>
        <v>0.7362</v>
      </c>
      <c r="J33" s="3">
        <v>0.73829999999999996</v>
      </c>
      <c r="K33" s="4">
        <v>161</v>
      </c>
      <c r="L33" s="4">
        <v>0.73619999999999997</v>
      </c>
      <c r="N33" s="4">
        <v>182</v>
      </c>
      <c r="O33" s="3">
        <v>0.33589999999999998</v>
      </c>
      <c r="P33" s="4">
        <v>0.40920000000000001</v>
      </c>
      <c r="Q33">
        <f t="shared" si="4"/>
        <v>7.3300000000000032E-2</v>
      </c>
    </row>
    <row r="34" spans="1:17" ht="15.75" x14ac:dyDescent="0.3">
      <c r="A34" t="s">
        <v>32</v>
      </c>
      <c r="B34" t="s">
        <v>117</v>
      </c>
      <c r="C34" t="s">
        <v>199</v>
      </c>
      <c r="D34" s="1" t="str">
        <f t="shared" ref="D34:D65" si="5">RIGHT(A34,6)</f>
        <v>0.2699</v>
      </c>
      <c r="E34" t="str">
        <f t="shared" si="3"/>
        <v>0.2332</v>
      </c>
      <c r="F34" t="str">
        <f t="shared" ref="F34:F65" si="6">LEFT(RIGHT(A34,14),3)</f>
        <v>162</v>
      </c>
      <c r="G34" s="2"/>
      <c r="H34" t="str">
        <f t="shared" ref="H34:H65" si="7">RIGHT(B34,6)</f>
        <v>0.1721</v>
      </c>
      <c r="J34" s="3">
        <v>0.26989999999999997</v>
      </c>
      <c r="K34" s="4">
        <v>162</v>
      </c>
      <c r="L34" s="4">
        <v>0.1721</v>
      </c>
      <c r="N34" s="4">
        <v>137</v>
      </c>
      <c r="O34" s="3">
        <v>0.3261</v>
      </c>
      <c r="P34" s="4">
        <v>0.30790000000000001</v>
      </c>
      <c r="Q34">
        <f t="shared" si="4"/>
        <v>-1.8199999999999994E-2</v>
      </c>
    </row>
    <row r="35" spans="1:17" ht="15.75" x14ac:dyDescent="0.3">
      <c r="A35" t="s">
        <v>33</v>
      </c>
      <c r="B35" t="s">
        <v>118</v>
      </c>
      <c r="C35" t="s">
        <v>200</v>
      </c>
      <c r="D35" s="1" t="str">
        <f t="shared" si="5"/>
        <v>0.8929</v>
      </c>
      <c r="E35" t="str">
        <f t="shared" si="3"/>
        <v>0.7682</v>
      </c>
      <c r="F35" t="str">
        <f t="shared" si="6"/>
        <v>163</v>
      </c>
      <c r="G35" s="2"/>
      <c r="H35" t="str">
        <f t="shared" si="7"/>
        <v>0.8812</v>
      </c>
      <c r="J35" s="3">
        <v>0.89290000000000003</v>
      </c>
      <c r="K35" s="4">
        <v>163</v>
      </c>
      <c r="L35" s="4">
        <v>0.88119999999999998</v>
      </c>
      <c r="N35" s="4">
        <v>198</v>
      </c>
      <c r="O35" s="3">
        <v>0.32250000000000001</v>
      </c>
      <c r="P35" s="4">
        <v>0.29020000000000001</v>
      </c>
      <c r="Q35">
        <f t="shared" si="4"/>
        <v>-3.2299999999999995E-2</v>
      </c>
    </row>
    <row r="36" spans="1:17" ht="15.75" x14ac:dyDescent="0.3">
      <c r="A36" t="s">
        <v>34</v>
      </c>
      <c r="B36" t="s">
        <v>119</v>
      </c>
      <c r="C36" t="s">
        <v>201</v>
      </c>
      <c r="D36" s="1" t="str">
        <f t="shared" si="5"/>
        <v>0.1278</v>
      </c>
      <c r="E36" t="str">
        <f t="shared" si="3"/>
        <v>0.1126</v>
      </c>
      <c r="F36" t="str">
        <f t="shared" si="6"/>
        <v>167</v>
      </c>
      <c r="G36" s="2"/>
      <c r="H36" t="str">
        <f t="shared" si="7"/>
        <v>0.1070</v>
      </c>
      <c r="J36" s="3">
        <v>0.1278</v>
      </c>
      <c r="K36" s="4">
        <v>167</v>
      </c>
      <c r="L36" s="4">
        <v>0.107</v>
      </c>
      <c r="N36" s="4">
        <v>99</v>
      </c>
      <c r="O36" s="3">
        <v>0.32219999999999999</v>
      </c>
      <c r="P36" s="4">
        <v>0.43440000000000001</v>
      </c>
      <c r="Q36">
        <f t="shared" si="4"/>
        <v>0.11220000000000002</v>
      </c>
    </row>
    <row r="37" spans="1:17" ht="15.75" x14ac:dyDescent="0.3">
      <c r="A37" t="s">
        <v>35</v>
      </c>
      <c r="B37" t="s">
        <v>120</v>
      </c>
      <c r="C37" t="s">
        <v>202</v>
      </c>
      <c r="D37" s="1" t="str">
        <f t="shared" si="5"/>
        <v>0.1496</v>
      </c>
      <c r="E37" t="str">
        <f t="shared" si="3"/>
        <v>0.0869</v>
      </c>
      <c r="F37" t="str">
        <f t="shared" si="6"/>
        <v>168</v>
      </c>
      <c r="G37" s="2"/>
      <c r="H37" t="str">
        <f t="shared" si="7"/>
        <v>0.1952</v>
      </c>
      <c r="J37" s="3">
        <v>0.14960000000000001</v>
      </c>
      <c r="K37" s="4">
        <v>168</v>
      </c>
      <c r="L37" s="4">
        <v>0.19520000000000001</v>
      </c>
      <c r="N37" s="4">
        <v>93</v>
      </c>
      <c r="O37" s="3">
        <v>0.30809999999999998</v>
      </c>
      <c r="P37" s="4">
        <v>0.24060000000000001</v>
      </c>
      <c r="Q37">
        <f t="shared" si="4"/>
        <v>-6.7499999999999977E-2</v>
      </c>
    </row>
    <row r="38" spans="1:17" ht="15.75" x14ac:dyDescent="0.3">
      <c r="A38" t="s">
        <v>36</v>
      </c>
      <c r="B38" t="s">
        <v>121</v>
      </c>
      <c r="C38" t="s">
        <v>203</v>
      </c>
      <c r="D38" s="1" t="str">
        <f t="shared" si="5"/>
        <v>0.8802</v>
      </c>
      <c r="E38" t="str">
        <f t="shared" si="3"/>
        <v>0.8212</v>
      </c>
      <c r="F38" t="str">
        <f t="shared" si="6"/>
        <v>173</v>
      </c>
      <c r="G38" s="2"/>
      <c r="H38" t="str">
        <f t="shared" si="7"/>
        <v>0.8165</v>
      </c>
      <c r="J38" s="3">
        <v>0.88019999999999998</v>
      </c>
      <c r="K38" s="4">
        <v>173</v>
      </c>
      <c r="L38" s="4">
        <v>0.8165</v>
      </c>
      <c r="N38" s="4">
        <v>135</v>
      </c>
      <c r="O38" s="3">
        <v>0.3044</v>
      </c>
      <c r="P38" s="4">
        <v>0.33529999999999999</v>
      </c>
      <c r="Q38">
        <f t="shared" si="4"/>
        <v>3.0899999999999983E-2</v>
      </c>
    </row>
    <row r="39" spans="1:17" ht="15.75" x14ac:dyDescent="0.3">
      <c r="A39" t="s">
        <v>37</v>
      </c>
      <c r="B39" t="s">
        <v>122</v>
      </c>
      <c r="C39" t="s">
        <v>204</v>
      </c>
      <c r="D39" s="1" t="str">
        <f t="shared" si="5"/>
        <v>0.5221</v>
      </c>
      <c r="E39" t="str">
        <f t="shared" si="3"/>
        <v>0.4756</v>
      </c>
      <c r="F39" t="str">
        <f t="shared" si="6"/>
        <v>174</v>
      </c>
      <c r="G39" s="2"/>
      <c r="H39" t="str">
        <f t="shared" si="7"/>
        <v>0.4923</v>
      </c>
      <c r="J39" s="3">
        <v>0.52210000000000001</v>
      </c>
      <c r="K39" s="4">
        <v>174</v>
      </c>
      <c r="L39" s="4">
        <v>0.49230000000000002</v>
      </c>
      <c r="N39" s="4">
        <v>150</v>
      </c>
      <c r="O39" s="3">
        <v>0.29859999999999998</v>
      </c>
      <c r="P39" s="4">
        <v>0.2732</v>
      </c>
      <c r="Q39">
        <f t="shared" si="4"/>
        <v>-2.5399999999999978E-2</v>
      </c>
    </row>
    <row r="40" spans="1:17" ht="15.75" x14ac:dyDescent="0.3">
      <c r="A40" t="s">
        <v>38</v>
      </c>
      <c r="B40" t="s">
        <v>123</v>
      </c>
      <c r="C40" t="s">
        <v>205</v>
      </c>
      <c r="D40" s="1" t="str">
        <f t="shared" si="5"/>
        <v>0.2898</v>
      </c>
      <c r="E40" t="str">
        <f t="shared" si="3"/>
        <v>0.2790</v>
      </c>
      <c r="F40" t="str">
        <f t="shared" si="6"/>
        <v>175</v>
      </c>
      <c r="G40" s="2"/>
      <c r="H40" t="str">
        <f t="shared" si="7"/>
        <v>0.2908</v>
      </c>
      <c r="J40" s="3">
        <v>0.2898</v>
      </c>
      <c r="K40" s="4">
        <v>175</v>
      </c>
      <c r="L40" s="4">
        <v>0.2908</v>
      </c>
      <c r="N40" s="4">
        <v>129</v>
      </c>
      <c r="O40" s="3">
        <v>0.29609999999999997</v>
      </c>
      <c r="P40" s="4">
        <v>0.31850000000000001</v>
      </c>
      <c r="Q40">
        <f t="shared" si="4"/>
        <v>2.2400000000000031E-2</v>
      </c>
    </row>
    <row r="41" spans="1:17" ht="15.75" x14ac:dyDescent="0.3">
      <c r="A41" t="s">
        <v>39</v>
      </c>
      <c r="B41" t="s">
        <v>124</v>
      </c>
      <c r="C41" t="s">
        <v>206</v>
      </c>
      <c r="D41" s="1" t="str">
        <f t="shared" si="5"/>
        <v>0.0575</v>
      </c>
      <c r="E41" t="str">
        <f t="shared" si="3"/>
        <v>0.0911</v>
      </c>
      <c r="F41" t="str">
        <f t="shared" si="6"/>
        <v>176</v>
      </c>
      <c r="G41" s="2"/>
      <c r="H41" t="str">
        <f t="shared" si="7"/>
        <v>0.0245</v>
      </c>
      <c r="J41" s="3">
        <v>5.7500000000000002E-2</v>
      </c>
      <c r="K41" s="4">
        <v>176</v>
      </c>
      <c r="L41" s="4">
        <v>2.4500000000000001E-2</v>
      </c>
      <c r="N41" s="4">
        <v>175</v>
      </c>
      <c r="O41" s="3">
        <v>0.2898</v>
      </c>
      <c r="P41" s="4">
        <v>0.2908</v>
      </c>
      <c r="Q41">
        <f t="shared" si="4"/>
        <v>1.0000000000000009E-3</v>
      </c>
    </row>
    <row r="42" spans="1:17" ht="15.75" x14ac:dyDescent="0.3">
      <c r="A42" t="s">
        <v>40</v>
      </c>
      <c r="B42" t="s">
        <v>125</v>
      </c>
      <c r="C42" t="s">
        <v>40</v>
      </c>
      <c r="D42" s="1" t="str">
        <f t="shared" si="5"/>
        <v>0.4380</v>
      </c>
      <c r="E42" t="str">
        <f t="shared" si="3"/>
        <v>0.4380</v>
      </c>
      <c r="F42" t="str">
        <f t="shared" si="6"/>
        <v>177</v>
      </c>
      <c r="G42" s="2"/>
      <c r="H42" t="str">
        <f t="shared" si="7"/>
        <v>0.3934</v>
      </c>
      <c r="J42" s="3">
        <v>0.438</v>
      </c>
      <c r="K42" s="4">
        <v>177</v>
      </c>
      <c r="L42" s="4">
        <v>0.39340000000000003</v>
      </c>
      <c r="N42" s="4">
        <v>62</v>
      </c>
      <c r="O42" s="3">
        <v>0.27210000000000001</v>
      </c>
      <c r="P42" s="4">
        <v>0.28660000000000002</v>
      </c>
      <c r="Q42">
        <f t="shared" si="4"/>
        <v>1.4500000000000013E-2</v>
      </c>
    </row>
    <row r="43" spans="1:17" ht="15.75" x14ac:dyDescent="0.3">
      <c r="A43" t="s">
        <v>41</v>
      </c>
      <c r="B43" t="s">
        <v>126</v>
      </c>
      <c r="C43" t="s">
        <v>41</v>
      </c>
      <c r="D43" s="1" t="str">
        <f t="shared" si="5"/>
        <v>0.3467</v>
      </c>
      <c r="E43" t="str">
        <f t="shared" si="3"/>
        <v>0.3467</v>
      </c>
      <c r="F43" t="str">
        <f t="shared" si="6"/>
        <v>180</v>
      </c>
      <c r="G43" s="2"/>
      <c r="H43" t="str">
        <f t="shared" si="7"/>
        <v>0.3193</v>
      </c>
      <c r="J43" s="3">
        <v>0.34670000000000001</v>
      </c>
      <c r="K43" s="4">
        <v>180</v>
      </c>
      <c r="L43" s="4">
        <v>0.31929999999999997</v>
      </c>
      <c r="N43" s="4">
        <v>162</v>
      </c>
      <c r="O43" s="3">
        <v>0.26989999999999997</v>
      </c>
      <c r="P43" s="4">
        <v>0.1721</v>
      </c>
      <c r="Q43">
        <f t="shared" si="4"/>
        <v>-9.779999999999997E-2</v>
      </c>
    </row>
    <row r="44" spans="1:17" ht="15.75" x14ac:dyDescent="0.3">
      <c r="A44" t="s">
        <v>42</v>
      </c>
      <c r="B44" t="s">
        <v>127</v>
      </c>
      <c r="C44" t="s">
        <v>207</v>
      </c>
      <c r="D44" s="1" t="str">
        <f t="shared" si="5"/>
        <v>0.3359</v>
      </c>
      <c r="E44" t="str">
        <f t="shared" si="3"/>
        <v>0.3180</v>
      </c>
      <c r="F44" t="str">
        <f t="shared" si="6"/>
        <v>182</v>
      </c>
      <c r="G44" s="2"/>
      <c r="H44" t="str">
        <f t="shared" si="7"/>
        <v>0.4092</v>
      </c>
      <c r="J44" s="3">
        <v>0.33589999999999998</v>
      </c>
      <c r="K44" s="4">
        <v>182</v>
      </c>
      <c r="L44" s="4">
        <v>0.40920000000000001</v>
      </c>
      <c r="N44" s="4">
        <v>110</v>
      </c>
      <c r="O44" s="3">
        <v>0.26279999999999998</v>
      </c>
      <c r="P44" s="4">
        <v>0.24809999999999999</v>
      </c>
      <c r="Q44">
        <f t="shared" si="4"/>
        <v>-1.4699999999999991E-2</v>
      </c>
    </row>
    <row r="45" spans="1:17" ht="15.75" x14ac:dyDescent="0.3">
      <c r="A45" t="s">
        <v>43</v>
      </c>
      <c r="B45" t="s">
        <v>128</v>
      </c>
      <c r="C45" t="s">
        <v>208</v>
      </c>
      <c r="D45" s="1" t="str">
        <f t="shared" si="5"/>
        <v>0.8053</v>
      </c>
      <c r="E45" t="str">
        <f t="shared" si="3"/>
        <v>0.6943</v>
      </c>
      <c r="F45" t="str">
        <f t="shared" si="6"/>
        <v>183</v>
      </c>
      <c r="G45" s="2"/>
      <c r="H45" t="str">
        <f t="shared" si="7"/>
        <v>0.7605</v>
      </c>
      <c r="J45" s="3">
        <v>0.80530000000000002</v>
      </c>
      <c r="K45" s="4">
        <v>183</v>
      </c>
      <c r="L45" s="4">
        <v>0.76049999999999995</v>
      </c>
      <c r="N45" s="4">
        <v>142</v>
      </c>
      <c r="O45" s="3">
        <v>0.25900000000000001</v>
      </c>
      <c r="P45" s="4">
        <v>0.2316</v>
      </c>
      <c r="Q45">
        <f t="shared" si="4"/>
        <v>-2.7400000000000008E-2</v>
      </c>
    </row>
    <row r="46" spans="1:17" ht="15.75" x14ac:dyDescent="0.3">
      <c r="A46" t="s">
        <v>44</v>
      </c>
      <c r="B46" t="s">
        <v>129</v>
      </c>
      <c r="C46" t="s">
        <v>209</v>
      </c>
      <c r="D46" s="1" t="str">
        <f t="shared" si="5"/>
        <v>0.4025</v>
      </c>
      <c r="E46" t="str">
        <f t="shared" si="3"/>
        <v>0.2422</v>
      </c>
      <c r="F46" t="str">
        <f t="shared" si="6"/>
        <v>185</v>
      </c>
      <c r="G46" s="2"/>
      <c r="H46" t="str">
        <f t="shared" si="7"/>
        <v>0.5095</v>
      </c>
      <c r="J46" s="3">
        <v>0.40250000000000002</v>
      </c>
      <c r="K46" s="4">
        <v>185</v>
      </c>
      <c r="L46" s="4">
        <v>0.50949999999999995</v>
      </c>
      <c r="N46" s="4">
        <v>188</v>
      </c>
      <c r="O46" s="3">
        <v>0.24379999999999999</v>
      </c>
      <c r="P46" s="4">
        <v>0.2472</v>
      </c>
      <c r="Q46">
        <f t="shared" si="4"/>
        <v>3.4000000000000141E-3</v>
      </c>
    </row>
    <row r="47" spans="1:17" ht="15.75" x14ac:dyDescent="0.3">
      <c r="A47" t="s">
        <v>45</v>
      </c>
      <c r="B47" t="s">
        <v>130</v>
      </c>
      <c r="C47" t="s">
        <v>45</v>
      </c>
      <c r="D47" s="1" t="str">
        <f t="shared" si="5"/>
        <v>0.0467</v>
      </c>
      <c r="E47" t="str">
        <f t="shared" si="3"/>
        <v>0.0467</v>
      </c>
      <c r="F47" t="str">
        <f t="shared" si="6"/>
        <v>187</v>
      </c>
      <c r="G47" s="2"/>
      <c r="H47" t="str">
        <f t="shared" si="7"/>
        <v>0.0388</v>
      </c>
      <c r="J47" s="3">
        <v>4.6699999999999998E-2</v>
      </c>
      <c r="K47" s="4">
        <v>187</v>
      </c>
      <c r="L47" s="4">
        <v>3.8800000000000001E-2</v>
      </c>
      <c r="N47" s="4">
        <v>123</v>
      </c>
      <c r="O47" s="3">
        <v>0.2329</v>
      </c>
      <c r="P47" s="4">
        <v>0.27610000000000001</v>
      </c>
      <c r="Q47">
        <f t="shared" si="4"/>
        <v>4.3200000000000016E-2</v>
      </c>
    </row>
    <row r="48" spans="1:17" ht="15.75" x14ac:dyDescent="0.3">
      <c r="A48" t="s">
        <v>46</v>
      </c>
      <c r="B48" t="s">
        <v>131</v>
      </c>
      <c r="C48" t="s">
        <v>210</v>
      </c>
      <c r="D48" s="1" t="str">
        <f t="shared" si="5"/>
        <v>0.2438</v>
      </c>
      <c r="E48" t="str">
        <f t="shared" si="3"/>
        <v>0.2929</v>
      </c>
      <c r="F48" t="str">
        <f t="shared" si="6"/>
        <v>188</v>
      </c>
      <c r="G48" s="2"/>
      <c r="H48" t="str">
        <f t="shared" si="7"/>
        <v>0.2472</v>
      </c>
      <c r="J48" s="3">
        <v>0.24379999999999999</v>
      </c>
      <c r="K48" s="4">
        <v>188</v>
      </c>
      <c r="L48" s="4">
        <v>0.2472</v>
      </c>
      <c r="N48" s="4">
        <v>124</v>
      </c>
      <c r="O48" s="3">
        <v>0.22700000000000001</v>
      </c>
      <c r="P48" s="4">
        <v>0.27089999999999997</v>
      </c>
      <c r="Q48">
        <f t="shared" si="4"/>
        <v>4.3899999999999967E-2</v>
      </c>
    </row>
    <row r="49" spans="1:17" ht="15.75" x14ac:dyDescent="0.3">
      <c r="A49" t="s">
        <v>47</v>
      </c>
      <c r="B49" t="s">
        <v>132</v>
      </c>
      <c r="C49" t="s">
        <v>211</v>
      </c>
      <c r="D49" s="1" t="str">
        <f t="shared" si="5"/>
        <v>0.1722</v>
      </c>
      <c r="E49" t="str">
        <f t="shared" si="3"/>
        <v>0.0310</v>
      </c>
      <c r="F49" t="str">
        <f t="shared" si="6"/>
        <v>189</v>
      </c>
      <c r="G49" s="2"/>
      <c r="H49" t="str">
        <f t="shared" si="7"/>
        <v>0.1698</v>
      </c>
      <c r="J49" s="3">
        <v>0.17219999999999999</v>
      </c>
      <c r="K49" s="4">
        <v>189</v>
      </c>
      <c r="L49" s="4">
        <v>0.16980000000000001</v>
      </c>
      <c r="N49" s="4">
        <v>103</v>
      </c>
      <c r="O49" s="3">
        <v>0.22489999999999999</v>
      </c>
      <c r="P49" s="4">
        <v>0.28489999999999999</v>
      </c>
      <c r="Q49">
        <f t="shared" si="4"/>
        <v>0.06</v>
      </c>
    </row>
    <row r="50" spans="1:17" ht="15.75" x14ac:dyDescent="0.3">
      <c r="A50" t="s">
        <v>48</v>
      </c>
      <c r="B50" t="s">
        <v>133</v>
      </c>
      <c r="C50" t="s">
        <v>212</v>
      </c>
      <c r="D50" s="1" t="str">
        <f t="shared" si="5"/>
        <v>0.2063</v>
      </c>
      <c r="E50" t="str">
        <f t="shared" si="3"/>
        <v>0.1109</v>
      </c>
      <c r="F50" t="str">
        <f t="shared" si="6"/>
        <v>191</v>
      </c>
      <c r="G50" s="2"/>
      <c r="H50" t="str">
        <f t="shared" si="7"/>
        <v>0.1995</v>
      </c>
      <c r="J50" s="3">
        <v>0.20630000000000001</v>
      </c>
      <c r="K50" s="4">
        <v>191</v>
      </c>
      <c r="L50" s="4">
        <v>0.19950000000000001</v>
      </c>
      <c r="N50" s="4">
        <v>119</v>
      </c>
      <c r="O50" s="3">
        <v>0.21709999999999999</v>
      </c>
      <c r="P50" s="4">
        <v>0.22950000000000001</v>
      </c>
      <c r="Q50">
        <f t="shared" si="4"/>
        <v>1.2400000000000022E-2</v>
      </c>
    </row>
    <row r="51" spans="1:17" ht="15.75" x14ac:dyDescent="0.3">
      <c r="A51" t="s">
        <v>49</v>
      </c>
      <c r="B51" t="s">
        <v>134</v>
      </c>
      <c r="C51" t="s">
        <v>213</v>
      </c>
      <c r="D51" s="1" t="str">
        <f t="shared" si="5"/>
        <v>0.4267</v>
      </c>
      <c r="E51" t="str">
        <f t="shared" si="3"/>
        <v>0.4148</v>
      </c>
      <c r="F51" t="str">
        <f t="shared" si="6"/>
        <v>192</v>
      </c>
      <c r="G51" s="2"/>
      <c r="H51" t="str">
        <f t="shared" si="7"/>
        <v>0.5512</v>
      </c>
      <c r="J51" s="3">
        <v>0.42670000000000002</v>
      </c>
      <c r="K51" s="4">
        <v>192</v>
      </c>
      <c r="L51" s="4">
        <v>0.55120000000000002</v>
      </c>
      <c r="N51" s="4">
        <v>115</v>
      </c>
      <c r="O51" s="3">
        <v>0.20680000000000001</v>
      </c>
      <c r="P51" s="4">
        <v>0.1777</v>
      </c>
      <c r="Q51">
        <f t="shared" si="4"/>
        <v>-2.9100000000000015E-2</v>
      </c>
    </row>
    <row r="52" spans="1:17" ht="15.75" x14ac:dyDescent="0.3">
      <c r="A52" t="s">
        <v>50</v>
      </c>
      <c r="B52" t="s">
        <v>135</v>
      </c>
      <c r="C52" t="s">
        <v>214</v>
      </c>
      <c r="D52" s="1" t="str">
        <f t="shared" si="5"/>
        <v>0.4067</v>
      </c>
      <c r="E52" t="str">
        <f t="shared" si="3"/>
        <v>0.4109</v>
      </c>
      <c r="F52" t="str">
        <f t="shared" si="6"/>
        <v>193</v>
      </c>
      <c r="G52" s="2"/>
      <c r="H52" t="str">
        <f t="shared" si="7"/>
        <v>0.3783</v>
      </c>
      <c r="J52" s="3">
        <v>0.40670000000000001</v>
      </c>
      <c r="K52" s="4">
        <v>193</v>
      </c>
      <c r="L52" s="4">
        <v>0.37830000000000003</v>
      </c>
      <c r="N52" s="4">
        <v>191</v>
      </c>
      <c r="O52" s="3">
        <v>0.20630000000000001</v>
      </c>
      <c r="P52" s="4">
        <v>0.19950000000000001</v>
      </c>
      <c r="Q52">
        <f t="shared" si="4"/>
        <v>-6.8000000000000005E-3</v>
      </c>
    </row>
    <row r="53" spans="1:17" ht="15.75" x14ac:dyDescent="0.3">
      <c r="A53" t="s">
        <v>51</v>
      </c>
      <c r="B53" t="s">
        <v>136</v>
      </c>
      <c r="C53" t="s">
        <v>215</v>
      </c>
      <c r="D53" s="1" t="str">
        <f t="shared" si="5"/>
        <v>0.0019</v>
      </c>
      <c r="E53" t="str">
        <f t="shared" si="3"/>
        <v>0.0014</v>
      </c>
      <c r="F53" t="str">
        <f t="shared" si="6"/>
        <v>194</v>
      </c>
      <c r="G53" s="2"/>
      <c r="H53" t="str">
        <f t="shared" si="7"/>
        <v>0.0015</v>
      </c>
      <c r="J53" s="3">
        <v>1.9E-3</v>
      </c>
      <c r="K53" s="4">
        <v>194</v>
      </c>
      <c r="L53" s="4">
        <v>1.5E-3</v>
      </c>
      <c r="N53" s="4">
        <v>114</v>
      </c>
      <c r="O53" s="3">
        <v>0.20369999999999999</v>
      </c>
      <c r="P53" s="4">
        <v>0.2273</v>
      </c>
      <c r="Q53">
        <f t="shared" si="4"/>
        <v>2.360000000000001E-2</v>
      </c>
    </row>
    <row r="54" spans="1:17" ht="15.75" x14ac:dyDescent="0.3">
      <c r="A54" t="s">
        <v>52</v>
      </c>
      <c r="B54" t="s">
        <v>137</v>
      </c>
      <c r="C54" t="s">
        <v>216</v>
      </c>
      <c r="D54" s="1" t="str">
        <f t="shared" si="5"/>
        <v>0.1774</v>
      </c>
      <c r="E54" t="str">
        <f t="shared" si="3"/>
        <v>0.1561</v>
      </c>
      <c r="F54" t="str">
        <f t="shared" si="6"/>
        <v>195</v>
      </c>
      <c r="G54" s="2"/>
      <c r="H54" t="str">
        <f t="shared" si="7"/>
        <v>0.1262</v>
      </c>
      <c r="J54" s="3">
        <v>0.1774</v>
      </c>
      <c r="K54" s="4">
        <v>195</v>
      </c>
      <c r="L54" s="4">
        <v>0.12620000000000001</v>
      </c>
      <c r="N54" s="4">
        <v>118</v>
      </c>
      <c r="O54" s="3">
        <v>0.20269999999999999</v>
      </c>
      <c r="P54" s="4">
        <v>0.23039999999999999</v>
      </c>
      <c r="Q54">
        <f t="shared" si="4"/>
        <v>2.7700000000000002E-2</v>
      </c>
    </row>
    <row r="55" spans="1:17" ht="15.75" x14ac:dyDescent="0.3">
      <c r="A55" t="s">
        <v>53</v>
      </c>
      <c r="B55" t="s">
        <v>138</v>
      </c>
      <c r="C55" t="s">
        <v>217</v>
      </c>
      <c r="D55" s="1" t="str">
        <f t="shared" si="5"/>
        <v>0.0981</v>
      </c>
      <c r="E55" t="str">
        <f t="shared" si="3"/>
        <v>0.1661</v>
      </c>
      <c r="F55" t="str">
        <f t="shared" si="6"/>
        <v>197</v>
      </c>
      <c r="G55" s="2"/>
      <c r="H55" t="str">
        <f t="shared" si="7"/>
        <v>0.0318</v>
      </c>
      <c r="J55" s="3">
        <v>9.8100000000000007E-2</v>
      </c>
      <c r="K55" s="4">
        <v>197</v>
      </c>
      <c r="L55" s="4">
        <v>3.1800000000000002E-2</v>
      </c>
      <c r="N55" s="4">
        <v>126</v>
      </c>
      <c r="O55" s="3">
        <v>0.19869999999999999</v>
      </c>
      <c r="P55" s="4">
        <v>0.1229</v>
      </c>
      <c r="Q55">
        <f t="shared" si="4"/>
        <v>-7.5799999999999992E-2</v>
      </c>
    </row>
    <row r="56" spans="1:17" ht="15.75" x14ac:dyDescent="0.3">
      <c r="A56" t="s">
        <v>54</v>
      </c>
      <c r="B56" t="s">
        <v>139</v>
      </c>
      <c r="C56" t="s">
        <v>218</v>
      </c>
      <c r="D56" s="1" t="str">
        <f t="shared" si="5"/>
        <v>0.3225</v>
      </c>
      <c r="E56" t="str">
        <f t="shared" si="3"/>
        <v>0.2594</v>
      </c>
      <c r="F56" t="str">
        <f t="shared" si="6"/>
        <v>198</v>
      </c>
      <c r="G56" s="2"/>
      <c r="H56" t="str">
        <f t="shared" si="7"/>
        <v>0.2902</v>
      </c>
      <c r="J56" s="3">
        <v>0.32250000000000001</v>
      </c>
      <c r="K56" s="4">
        <v>198</v>
      </c>
      <c r="L56" s="4">
        <v>0.29020000000000001</v>
      </c>
      <c r="N56" s="4">
        <v>81</v>
      </c>
      <c r="O56" s="3">
        <v>0.19650000000000001</v>
      </c>
      <c r="P56" s="4">
        <v>0.158</v>
      </c>
      <c r="Q56">
        <f t="shared" si="4"/>
        <v>-3.8500000000000006E-2</v>
      </c>
    </row>
    <row r="57" spans="1:17" ht="15.75" x14ac:dyDescent="0.3">
      <c r="A57" t="s">
        <v>55</v>
      </c>
      <c r="B57" t="s">
        <v>140</v>
      </c>
      <c r="C57" t="s">
        <v>219</v>
      </c>
      <c r="D57" s="1" t="str">
        <f t="shared" si="5"/>
        <v>0.7461</v>
      </c>
      <c r="E57" t="str">
        <f t="shared" si="3"/>
        <v>0.7375</v>
      </c>
      <c r="F57" t="str">
        <f t="shared" si="6"/>
        <v xml:space="preserve">52 </v>
      </c>
      <c r="G57" s="2"/>
      <c r="H57" t="str">
        <f t="shared" si="7"/>
        <v>0.7089</v>
      </c>
      <c r="J57" s="3">
        <v>0.74609999999999999</v>
      </c>
      <c r="K57" s="4">
        <v>52</v>
      </c>
      <c r="L57" s="4">
        <v>0.70889999999999997</v>
      </c>
      <c r="N57" s="4">
        <v>145</v>
      </c>
      <c r="O57" s="3">
        <v>0.187</v>
      </c>
      <c r="P57" s="4">
        <v>0.1042</v>
      </c>
      <c r="Q57">
        <f t="shared" si="4"/>
        <v>-8.2799999999999999E-2</v>
      </c>
    </row>
    <row r="58" spans="1:17" ht="15.75" x14ac:dyDescent="0.3">
      <c r="A58" t="s">
        <v>56</v>
      </c>
      <c r="B58" t="s">
        <v>141</v>
      </c>
      <c r="C58" t="s">
        <v>220</v>
      </c>
      <c r="D58" s="1" t="str">
        <f t="shared" si="5"/>
        <v>0.4411</v>
      </c>
      <c r="E58" t="str">
        <f t="shared" si="3"/>
        <v>0.4597</v>
      </c>
      <c r="F58" t="str">
        <f t="shared" si="6"/>
        <v xml:space="preserve">53 </v>
      </c>
      <c r="G58" s="2"/>
      <c r="H58" t="str">
        <f t="shared" si="7"/>
        <v>0.4801</v>
      </c>
      <c r="J58" s="3">
        <v>0.44109999999999999</v>
      </c>
      <c r="K58" s="4">
        <v>53</v>
      </c>
      <c r="L58" s="4">
        <v>0.48010000000000003</v>
      </c>
      <c r="N58" s="4">
        <v>152</v>
      </c>
      <c r="O58" s="3">
        <v>0.1797</v>
      </c>
      <c r="P58" s="4">
        <v>0.152</v>
      </c>
      <c r="Q58">
        <f t="shared" si="4"/>
        <v>-2.7700000000000002E-2</v>
      </c>
    </row>
    <row r="59" spans="1:17" ht="15.75" x14ac:dyDescent="0.3">
      <c r="A59" t="s">
        <v>57</v>
      </c>
      <c r="B59" t="s">
        <v>142</v>
      </c>
      <c r="C59" t="s">
        <v>221</v>
      </c>
      <c r="D59" s="1" t="str">
        <f t="shared" si="5"/>
        <v>0.4108</v>
      </c>
      <c r="E59" t="str">
        <f t="shared" si="3"/>
        <v>0.3149</v>
      </c>
      <c r="F59" t="str">
        <f t="shared" si="6"/>
        <v xml:space="preserve">54 </v>
      </c>
      <c r="G59" s="2"/>
      <c r="H59" t="str">
        <f t="shared" si="7"/>
        <v>0.3790</v>
      </c>
      <c r="J59" s="3">
        <v>0.4108</v>
      </c>
      <c r="K59" s="4">
        <v>54</v>
      </c>
      <c r="L59" s="4">
        <v>0.379</v>
      </c>
      <c r="N59" s="4">
        <v>195</v>
      </c>
      <c r="O59" s="3">
        <v>0.1774</v>
      </c>
      <c r="P59" s="4">
        <v>0.12620000000000001</v>
      </c>
      <c r="Q59">
        <f t="shared" si="4"/>
        <v>-5.1199999999999996E-2</v>
      </c>
    </row>
    <row r="60" spans="1:17" ht="15.75" x14ac:dyDescent="0.3">
      <c r="A60" t="s">
        <v>58</v>
      </c>
      <c r="B60" t="s">
        <v>143</v>
      </c>
      <c r="C60" t="s">
        <v>222</v>
      </c>
      <c r="D60" s="1" t="str">
        <f t="shared" si="5"/>
        <v>0.4293</v>
      </c>
      <c r="E60" t="str">
        <f t="shared" si="3"/>
        <v>0.6286</v>
      </c>
      <c r="F60" t="str">
        <f t="shared" si="6"/>
        <v xml:space="preserve">55 </v>
      </c>
      <c r="G60" s="2"/>
      <c r="H60" t="str">
        <f t="shared" si="7"/>
        <v>0.4014</v>
      </c>
      <c r="J60" s="3">
        <v>0.42930000000000001</v>
      </c>
      <c r="K60" s="4">
        <v>55</v>
      </c>
      <c r="L60" s="4">
        <v>0.40139999999999998</v>
      </c>
      <c r="N60" s="4">
        <v>189</v>
      </c>
      <c r="O60" s="3">
        <v>0.17219999999999999</v>
      </c>
      <c r="P60" s="4">
        <v>0.16980000000000001</v>
      </c>
      <c r="Q60">
        <f t="shared" si="4"/>
        <v>-2.3999999999999855E-3</v>
      </c>
    </row>
    <row r="61" spans="1:17" ht="15.75" x14ac:dyDescent="0.3">
      <c r="A61" t="s">
        <v>59</v>
      </c>
      <c r="B61" t="s">
        <v>144</v>
      </c>
      <c r="C61" t="s">
        <v>223</v>
      </c>
      <c r="D61" s="1" t="str">
        <f t="shared" si="5"/>
        <v>0.7565</v>
      </c>
      <c r="E61" t="str">
        <f t="shared" si="3"/>
        <v>0.7609</v>
      </c>
      <c r="F61" t="str">
        <f t="shared" si="6"/>
        <v xml:space="preserve">56 </v>
      </c>
      <c r="G61" s="2"/>
      <c r="H61" t="str">
        <f t="shared" si="7"/>
        <v>0.7038</v>
      </c>
      <c r="J61" s="3">
        <v>0.75649999999999995</v>
      </c>
      <c r="K61" s="4">
        <v>56</v>
      </c>
      <c r="L61" s="4">
        <v>0.70379999999999998</v>
      </c>
      <c r="N61" s="4">
        <v>64</v>
      </c>
      <c r="O61" s="3">
        <v>0.15740000000000001</v>
      </c>
      <c r="P61" s="4">
        <v>0.28949999999999998</v>
      </c>
      <c r="Q61">
        <f t="shared" si="4"/>
        <v>0.13209999999999997</v>
      </c>
    </row>
    <row r="62" spans="1:17" ht="15.75" x14ac:dyDescent="0.3">
      <c r="A62" t="s">
        <v>60</v>
      </c>
      <c r="B62" t="s">
        <v>145</v>
      </c>
      <c r="C62" t="s">
        <v>224</v>
      </c>
      <c r="D62" s="1" t="str">
        <f t="shared" si="5"/>
        <v>0.7343</v>
      </c>
      <c r="E62" t="str">
        <f t="shared" si="3"/>
        <v>0.5259</v>
      </c>
      <c r="F62" t="str">
        <f t="shared" si="6"/>
        <v xml:space="preserve">58 </v>
      </c>
      <c r="G62" s="2"/>
      <c r="H62" t="str">
        <f t="shared" si="7"/>
        <v>0.7093</v>
      </c>
      <c r="J62" s="3">
        <v>0.73429999999999995</v>
      </c>
      <c r="K62" s="4">
        <v>58</v>
      </c>
      <c r="L62" s="4">
        <v>0.70930000000000004</v>
      </c>
      <c r="N62" s="4">
        <v>168</v>
      </c>
      <c r="O62" s="3">
        <v>0.14960000000000001</v>
      </c>
      <c r="P62" s="4">
        <v>0.19520000000000001</v>
      </c>
      <c r="Q62">
        <f t="shared" si="4"/>
        <v>4.5600000000000002E-2</v>
      </c>
    </row>
    <row r="63" spans="1:17" ht="15.75" x14ac:dyDescent="0.3">
      <c r="A63" t="s">
        <v>61</v>
      </c>
      <c r="B63" t="s">
        <v>146</v>
      </c>
      <c r="C63" t="s">
        <v>225</v>
      </c>
      <c r="D63" s="1" t="str">
        <f t="shared" si="5"/>
        <v>0.0578</v>
      </c>
      <c r="E63" t="str">
        <f t="shared" si="3"/>
        <v>0.0119</v>
      </c>
      <c r="F63" t="str">
        <f t="shared" si="6"/>
        <v xml:space="preserve">59 </v>
      </c>
      <c r="G63" s="2"/>
      <c r="H63" t="str">
        <f t="shared" si="7"/>
        <v>0.0625</v>
      </c>
      <c r="J63" s="3">
        <v>5.7799999999999997E-2</v>
      </c>
      <c r="K63" s="4">
        <v>59</v>
      </c>
      <c r="L63" s="4">
        <v>6.25E-2</v>
      </c>
      <c r="N63" s="4">
        <v>167</v>
      </c>
      <c r="O63" s="3">
        <v>0.1278</v>
      </c>
      <c r="P63" s="4">
        <v>0.107</v>
      </c>
      <c r="Q63">
        <f t="shared" si="4"/>
        <v>-2.0799999999999999E-2</v>
      </c>
    </row>
    <row r="64" spans="1:17" ht="15.75" x14ac:dyDescent="0.3">
      <c r="A64" t="s">
        <v>62</v>
      </c>
      <c r="B64" t="s">
        <v>147</v>
      </c>
      <c r="C64" t="s">
        <v>226</v>
      </c>
      <c r="D64" s="1" t="str">
        <f t="shared" si="5"/>
        <v>0.4105</v>
      </c>
      <c r="E64" t="str">
        <f t="shared" si="3"/>
        <v>0.5854</v>
      </c>
      <c r="F64" t="str">
        <f t="shared" si="6"/>
        <v xml:space="preserve">61 </v>
      </c>
      <c r="G64" s="2"/>
      <c r="H64" t="str">
        <f t="shared" si="7"/>
        <v>0.3372</v>
      </c>
      <c r="J64" s="3">
        <v>0.41049999999999998</v>
      </c>
      <c r="K64" s="4">
        <v>61</v>
      </c>
      <c r="L64" s="4">
        <v>0.3372</v>
      </c>
      <c r="N64" s="4">
        <v>127</v>
      </c>
      <c r="O64" s="3">
        <v>0.1246</v>
      </c>
      <c r="P64" s="4">
        <v>0.13439999999999999</v>
      </c>
      <c r="Q64">
        <f t="shared" si="4"/>
        <v>9.7999999999999893E-3</v>
      </c>
    </row>
    <row r="65" spans="1:17" ht="15.75" x14ac:dyDescent="0.3">
      <c r="A65" t="s">
        <v>63</v>
      </c>
      <c r="B65" t="s">
        <v>148</v>
      </c>
      <c r="C65" t="s">
        <v>227</v>
      </c>
      <c r="D65" s="1" t="str">
        <f t="shared" si="5"/>
        <v>0.2721</v>
      </c>
      <c r="E65" t="str">
        <f t="shared" si="3"/>
        <v>0.3087</v>
      </c>
      <c r="F65" t="str">
        <f t="shared" si="6"/>
        <v xml:space="preserve">62 </v>
      </c>
      <c r="G65" s="2"/>
      <c r="H65" t="str">
        <f t="shared" si="7"/>
        <v>0.2866</v>
      </c>
      <c r="J65" s="3">
        <v>0.27210000000000001</v>
      </c>
      <c r="K65" s="4">
        <v>62</v>
      </c>
      <c r="L65" s="4">
        <v>0.28660000000000002</v>
      </c>
      <c r="N65" s="4">
        <v>83</v>
      </c>
      <c r="O65" s="3">
        <v>0.1134</v>
      </c>
      <c r="P65" s="4">
        <v>0.16059999999999999</v>
      </c>
      <c r="Q65">
        <f t="shared" si="4"/>
        <v>4.7199999999999992E-2</v>
      </c>
    </row>
    <row r="66" spans="1:17" ht="15.75" x14ac:dyDescent="0.3">
      <c r="A66" t="s">
        <v>64</v>
      </c>
      <c r="B66" t="s">
        <v>149</v>
      </c>
      <c r="C66" t="s">
        <v>64</v>
      </c>
      <c r="D66" s="1" t="str">
        <f t="shared" ref="D66:D86" si="8">RIGHT(A66,6)</f>
        <v>0.1574</v>
      </c>
      <c r="E66" t="str">
        <f t="shared" si="3"/>
        <v>0.1574</v>
      </c>
      <c r="F66" t="str">
        <f t="shared" ref="F66:F86" si="9">LEFT(RIGHT(A66,14),3)</f>
        <v xml:space="preserve">64 </v>
      </c>
      <c r="G66" s="2"/>
      <c r="H66" t="str">
        <f t="shared" ref="H66:H86" si="10">RIGHT(B66,6)</f>
        <v>0.2895</v>
      </c>
      <c r="J66" s="3">
        <v>0.15740000000000001</v>
      </c>
      <c r="K66" s="4">
        <v>64</v>
      </c>
      <c r="L66" s="4">
        <v>0.28949999999999998</v>
      </c>
      <c r="N66" s="4">
        <v>89</v>
      </c>
      <c r="O66" s="3">
        <v>9.8500000000000004E-2</v>
      </c>
      <c r="P66" s="4">
        <v>9.3600000000000003E-2</v>
      </c>
      <c r="Q66">
        <f t="shared" si="4"/>
        <v>-4.9000000000000016E-3</v>
      </c>
    </row>
    <row r="67" spans="1:17" ht="15.75" x14ac:dyDescent="0.3">
      <c r="A67" t="s">
        <v>65</v>
      </c>
      <c r="B67" t="s">
        <v>150</v>
      </c>
      <c r="C67" t="s">
        <v>228</v>
      </c>
      <c r="D67" s="1" t="str">
        <f t="shared" si="8"/>
        <v>0.0008</v>
      </c>
      <c r="E67" t="str">
        <f t="shared" ref="E67:E86" si="11">RIGHT(C67,6)</f>
        <v>0.0078</v>
      </c>
      <c r="F67" t="str">
        <f t="shared" si="9"/>
        <v xml:space="preserve">67 </v>
      </c>
      <c r="G67" s="2"/>
      <c r="H67" t="str">
        <f t="shared" si="10"/>
        <v>0.0019</v>
      </c>
      <c r="J67" s="3">
        <v>8.0000000000000004E-4</v>
      </c>
      <c r="K67" s="4">
        <v>67</v>
      </c>
      <c r="L67" s="4">
        <v>1.9E-3</v>
      </c>
      <c r="N67" s="4">
        <v>197</v>
      </c>
      <c r="O67" s="3">
        <v>9.8100000000000007E-2</v>
      </c>
      <c r="P67" s="4">
        <v>3.1800000000000002E-2</v>
      </c>
      <c r="Q67">
        <f t="shared" ref="Q67:Q86" si="12">P67-O67</f>
        <v>-6.6299999999999998E-2</v>
      </c>
    </row>
    <row r="68" spans="1:17" ht="15.75" x14ac:dyDescent="0.3">
      <c r="A68" t="s">
        <v>66</v>
      </c>
      <c r="B68" t="s">
        <v>151</v>
      </c>
      <c r="C68" t="s">
        <v>229</v>
      </c>
      <c r="D68" s="1" t="str">
        <f t="shared" si="8"/>
        <v>0.3893</v>
      </c>
      <c r="E68" t="str">
        <f t="shared" si="11"/>
        <v>0.3796</v>
      </c>
      <c r="F68" t="str">
        <f t="shared" si="9"/>
        <v xml:space="preserve">71 </v>
      </c>
      <c r="G68" s="2"/>
      <c r="H68" t="str">
        <f t="shared" si="10"/>
        <v>0.4192</v>
      </c>
      <c r="J68" s="3">
        <v>0.38929999999999998</v>
      </c>
      <c r="K68" s="4">
        <v>71</v>
      </c>
      <c r="L68" s="4">
        <v>0.41920000000000002</v>
      </c>
      <c r="N68" s="4">
        <v>94</v>
      </c>
      <c r="O68" s="3">
        <v>9.0300000000000005E-2</v>
      </c>
      <c r="P68" s="4">
        <v>0.124</v>
      </c>
      <c r="Q68">
        <f t="shared" si="12"/>
        <v>3.3699999999999994E-2</v>
      </c>
    </row>
    <row r="69" spans="1:17" ht="15.75" x14ac:dyDescent="0.3">
      <c r="A69" t="s">
        <v>67</v>
      </c>
      <c r="B69" t="s">
        <v>152</v>
      </c>
      <c r="C69" t="s">
        <v>230</v>
      </c>
      <c r="D69" s="1" t="str">
        <f t="shared" si="8"/>
        <v>0.0003</v>
      </c>
      <c r="E69" t="str">
        <f t="shared" si="11"/>
        <v>0.0001</v>
      </c>
      <c r="F69" t="str">
        <f t="shared" si="9"/>
        <v xml:space="preserve">73 </v>
      </c>
      <c r="G69" s="2"/>
      <c r="H69" t="str">
        <f t="shared" si="10"/>
        <v>0.0005</v>
      </c>
      <c r="J69" s="3">
        <v>2.9999999999999997E-4</v>
      </c>
      <c r="K69" s="4">
        <v>73</v>
      </c>
      <c r="L69" s="4">
        <v>5.0000000000000001E-4</v>
      </c>
      <c r="N69" s="4">
        <v>128</v>
      </c>
      <c r="O69" s="3">
        <v>7.2099999999999997E-2</v>
      </c>
      <c r="P69" s="4">
        <v>6.9500000000000006E-2</v>
      </c>
      <c r="Q69">
        <f t="shared" si="12"/>
        <v>-2.5999999999999912E-3</v>
      </c>
    </row>
    <row r="70" spans="1:17" ht="15.75" x14ac:dyDescent="0.3">
      <c r="A70" t="s">
        <v>68</v>
      </c>
      <c r="B70" t="s">
        <v>153</v>
      </c>
      <c r="C70" t="s">
        <v>231</v>
      </c>
      <c r="D70" s="1" t="str">
        <f t="shared" si="8"/>
        <v>0.0046</v>
      </c>
      <c r="E70" t="str">
        <f t="shared" si="11"/>
        <v>0.0106</v>
      </c>
      <c r="F70" t="str">
        <f t="shared" si="9"/>
        <v xml:space="preserve">74 </v>
      </c>
      <c r="G70" s="2"/>
      <c r="H70" t="str">
        <f t="shared" si="10"/>
        <v>0.0034</v>
      </c>
      <c r="J70" s="3">
        <v>4.5999999999999999E-3</v>
      </c>
      <c r="K70" s="4">
        <v>74</v>
      </c>
      <c r="L70" s="4">
        <v>3.3999999999999998E-3</v>
      </c>
      <c r="N70" s="4">
        <v>59</v>
      </c>
      <c r="O70" s="3">
        <v>5.7799999999999997E-2</v>
      </c>
      <c r="P70" s="4">
        <v>6.25E-2</v>
      </c>
      <c r="Q70">
        <f t="shared" si="12"/>
        <v>4.7000000000000028E-3</v>
      </c>
    </row>
    <row r="71" spans="1:17" ht="15.75" x14ac:dyDescent="0.3">
      <c r="A71" t="s">
        <v>69</v>
      </c>
      <c r="B71" t="s">
        <v>154</v>
      </c>
      <c r="C71" t="s">
        <v>232</v>
      </c>
      <c r="D71" s="1" t="str">
        <f t="shared" si="8"/>
        <v>0.0339</v>
      </c>
      <c r="E71" t="str">
        <f t="shared" si="11"/>
        <v>0.0600</v>
      </c>
      <c r="F71" t="str">
        <f t="shared" si="9"/>
        <v xml:space="preserve">76 </v>
      </c>
      <c r="G71" s="2"/>
      <c r="H71" t="str">
        <f t="shared" si="10"/>
        <v>0.0478</v>
      </c>
      <c r="J71" s="3">
        <v>3.39E-2</v>
      </c>
      <c r="K71" s="4">
        <v>76</v>
      </c>
      <c r="L71" s="4">
        <v>4.7800000000000002E-2</v>
      </c>
      <c r="N71" s="4">
        <v>176</v>
      </c>
      <c r="O71" s="3">
        <v>5.7500000000000002E-2</v>
      </c>
      <c r="P71" s="4">
        <v>2.4500000000000001E-2</v>
      </c>
      <c r="Q71">
        <f t="shared" si="12"/>
        <v>-3.3000000000000002E-2</v>
      </c>
    </row>
    <row r="72" spans="1:17" ht="15.75" x14ac:dyDescent="0.3">
      <c r="A72" t="s">
        <v>70</v>
      </c>
      <c r="B72" t="s">
        <v>155</v>
      </c>
      <c r="C72" t="s">
        <v>233</v>
      </c>
      <c r="D72" s="1" t="str">
        <f t="shared" si="8"/>
        <v>0.4153</v>
      </c>
      <c r="E72" t="str">
        <f t="shared" si="11"/>
        <v>0.5969</v>
      </c>
      <c r="F72" t="str">
        <f t="shared" si="9"/>
        <v xml:space="preserve">77 </v>
      </c>
      <c r="G72" s="2"/>
      <c r="H72" t="str">
        <f t="shared" si="10"/>
        <v>0.4176</v>
      </c>
      <c r="J72" s="3">
        <v>0.4153</v>
      </c>
      <c r="K72" s="4">
        <v>77</v>
      </c>
      <c r="L72" s="4">
        <v>0.41760000000000003</v>
      </c>
      <c r="N72" s="4">
        <v>148</v>
      </c>
      <c r="O72" s="3">
        <v>5.2699999999999997E-2</v>
      </c>
      <c r="P72" s="4">
        <v>3.8699999999999998E-2</v>
      </c>
      <c r="Q72">
        <f t="shared" si="12"/>
        <v>-1.3999999999999999E-2</v>
      </c>
    </row>
    <row r="73" spans="1:17" ht="15.75" x14ac:dyDescent="0.3">
      <c r="A73" t="s">
        <v>71</v>
      </c>
      <c r="B73" t="s">
        <v>156</v>
      </c>
      <c r="C73" t="s">
        <v>234</v>
      </c>
      <c r="D73" s="1" t="str">
        <f t="shared" si="8"/>
        <v>0.8364</v>
      </c>
      <c r="E73" t="str">
        <f t="shared" si="11"/>
        <v>0.8394</v>
      </c>
      <c r="F73" t="str">
        <f t="shared" si="9"/>
        <v xml:space="preserve">78 </v>
      </c>
      <c r="G73" s="2"/>
      <c r="H73" t="str">
        <f t="shared" si="10"/>
        <v>0.8227</v>
      </c>
      <c r="J73" s="3">
        <v>0.83640000000000003</v>
      </c>
      <c r="K73" s="4">
        <v>78</v>
      </c>
      <c r="L73" s="4">
        <v>0.82269999999999999</v>
      </c>
      <c r="N73" s="4">
        <v>143</v>
      </c>
      <c r="O73" s="3">
        <v>5.0999999999999997E-2</v>
      </c>
      <c r="P73" s="4">
        <v>7.8E-2</v>
      </c>
      <c r="Q73">
        <f t="shared" si="12"/>
        <v>2.7000000000000003E-2</v>
      </c>
    </row>
    <row r="74" spans="1:17" ht="15.75" x14ac:dyDescent="0.3">
      <c r="A74" t="s">
        <v>72</v>
      </c>
      <c r="B74" t="s">
        <v>157</v>
      </c>
      <c r="C74" t="s">
        <v>72</v>
      </c>
      <c r="D74" s="1" t="str">
        <f t="shared" si="8"/>
        <v>0.0016</v>
      </c>
      <c r="E74" t="str">
        <f t="shared" si="11"/>
        <v>0.0016</v>
      </c>
      <c r="F74" t="str">
        <f t="shared" si="9"/>
        <v xml:space="preserve">79 </v>
      </c>
      <c r="G74" s="2"/>
      <c r="H74" t="str">
        <f t="shared" si="10"/>
        <v>0.0026</v>
      </c>
      <c r="J74" s="3">
        <v>1.6000000000000001E-3</v>
      </c>
      <c r="K74" s="4">
        <v>79</v>
      </c>
      <c r="L74" s="4">
        <v>2.5999999999999999E-3</v>
      </c>
      <c r="N74" s="4">
        <v>187</v>
      </c>
      <c r="O74" s="3">
        <v>4.6699999999999998E-2</v>
      </c>
      <c r="P74" s="4">
        <v>3.8800000000000001E-2</v>
      </c>
      <c r="Q74">
        <f t="shared" si="12"/>
        <v>-7.8999999999999973E-3</v>
      </c>
    </row>
    <row r="75" spans="1:17" ht="15.75" x14ac:dyDescent="0.3">
      <c r="A75" t="s">
        <v>73</v>
      </c>
      <c r="B75" t="s">
        <v>158</v>
      </c>
      <c r="C75" t="s">
        <v>235</v>
      </c>
      <c r="D75" s="1" t="str">
        <f t="shared" si="8"/>
        <v>0.0406</v>
      </c>
      <c r="E75" t="str">
        <f t="shared" si="11"/>
        <v>0.0197</v>
      </c>
      <c r="F75" t="str">
        <f t="shared" si="9"/>
        <v xml:space="preserve">80 </v>
      </c>
      <c r="G75" s="2"/>
      <c r="H75" t="str">
        <f t="shared" si="10"/>
        <v>0.0778</v>
      </c>
      <c r="J75" s="3">
        <v>4.0599999999999997E-2</v>
      </c>
      <c r="K75" s="4">
        <v>80</v>
      </c>
      <c r="L75" s="4">
        <v>7.7799999999999994E-2</v>
      </c>
      <c r="N75" s="4">
        <v>92</v>
      </c>
      <c r="O75" s="3">
        <v>4.6600000000000003E-2</v>
      </c>
      <c r="P75" s="4">
        <v>2.2599999999999999E-2</v>
      </c>
      <c r="Q75">
        <f t="shared" si="12"/>
        <v>-2.4000000000000004E-2</v>
      </c>
    </row>
    <row r="76" spans="1:17" ht="15.75" x14ac:dyDescent="0.3">
      <c r="A76" t="s">
        <v>74</v>
      </c>
      <c r="B76" t="s">
        <v>159</v>
      </c>
      <c r="C76" t="s">
        <v>236</v>
      </c>
      <c r="D76" s="1" t="str">
        <f t="shared" si="8"/>
        <v>0.1965</v>
      </c>
      <c r="E76" t="str">
        <f t="shared" si="11"/>
        <v>0.1557</v>
      </c>
      <c r="F76" t="str">
        <f t="shared" si="9"/>
        <v xml:space="preserve">81 </v>
      </c>
      <c r="G76" s="2"/>
      <c r="H76" t="str">
        <f t="shared" si="10"/>
        <v>0.1580</v>
      </c>
      <c r="J76" s="3">
        <v>0.19650000000000001</v>
      </c>
      <c r="K76" s="4">
        <v>81</v>
      </c>
      <c r="L76" s="4">
        <v>0.158</v>
      </c>
      <c r="N76" s="4">
        <v>108</v>
      </c>
      <c r="O76" s="3">
        <v>4.3999999999999997E-2</v>
      </c>
      <c r="P76" s="4">
        <v>4.7500000000000001E-2</v>
      </c>
      <c r="Q76">
        <f t="shared" si="12"/>
        <v>3.5000000000000031E-3</v>
      </c>
    </row>
    <row r="77" spans="1:17" ht="15.75" x14ac:dyDescent="0.3">
      <c r="A77" t="s">
        <v>75</v>
      </c>
      <c r="B77" t="s">
        <v>160</v>
      </c>
      <c r="C77" t="s">
        <v>237</v>
      </c>
      <c r="D77" s="1" t="str">
        <f t="shared" si="8"/>
        <v>0.7342</v>
      </c>
      <c r="E77" t="str">
        <f t="shared" si="11"/>
        <v>0.5236</v>
      </c>
      <c r="F77" t="str">
        <f t="shared" si="9"/>
        <v xml:space="preserve">82 </v>
      </c>
      <c r="G77" s="2"/>
      <c r="H77" t="str">
        <f t="shared" si="10"/>
        <v>0.6826</v>
      </c>
      <c r="J77" s="3">
        <v>0.73419999999999996</v>
      </c>
      <c r="K77" s="4">
        <v>82</v>
      </c>
      <c r="L77" s="4">
        <v>0.68259999999999998</v>
      </c>
      <c r="N77" s="4">
        <v>147</v>
      </c>
      <c r="O77" s="3">
        <v>4.0599999999999997E-2</v>
      </c>
      <c r="P77" s="4">
        <v>5.5300000000000002E-2</v>
      </c>
      <c r="Q77">
        <f t="shared" si="12"/>
        <v>1.4700000000000005E-2</v>
      </c>
    </row>
    <row r="78" spans="1:17" ht="15.75" x14ac:dyDescent="0.3">
      <c r="A78" t="s">
        <v>76</v>
      </c>
      <c r="B78" t="s">
        <v>161</v>
      </c>
      <c r="C78" t="s">
        <v>76</v>
      </c>
      <c r="D78" s="1" t="str">
        <f t="shared" si="8"/>
        <v>0.1134</v>
      </c>
      <c r="E78" t="str">
        <f t="shared" si="11"/>
        <v>0.1134</v>
      </c>
      <c r="F78" t="str">
        <f t="shared" si="9"/>
        <v xml:space="preserve">83 </v>
      </c>
      <c r="G78" s="2"/>
      <c r="H78" t="str">
        <f t="shared" si="10"/>
        <v>0.1606</v>
      </c>
      <c r="J78" s="3">
        <v>0.1134</v>
      </c>
      <c r="K78" s="4">
        <v>83</v>
      </c>
      <c r="L78" s="4">
        <v>0.16059999999999999</v>
      </c>
      <c r="N78" s="4">
        <v>80</v>
      </c>
      <c r="O78" s="3">
        <v>4.0599999999999997E-2</v>
      </c>
      <c r="P78" s="4">
        <v>7.7799999999999994E-2</v>
      </c>
      <c r="Q78">
        <f t="shared" si="12"/>
        <v>3.7199999999999997E-2</v>
      </c>
    </row>
    <row r="79" spans="1:17" ht="15.75" x14ac:dyDescent="0.3">
      <c r="A79" t="s">
        <v>77</v>
      </c>
      <c r="B79" t="s">
        <v>162</v>
      </c>
      <c r="C79" t="s">
        <v>238</v>
      </c>
      <c r="D79" s="1" t="str">
        <f t="shared" si="8"/>
        <v>0.3386</v>
      </c>
      <c r="E79" t="str">
        <f t="shared" si="11"/>
        <v>0.3278</v>
      </c>
      <c r="F79" t="str">
        <f t="shared" si="9"/>
        <v xml:space="preserve">85 </v>
      </c>
      <c r="G79" s="2"/>
      <c r="H79" t="str">
        <f t="shared" si="10"/>
        <v>0.3640</v>
      </c>
      <c r="J79" s="3">
        <v>0.33860000000000001</v>
      </c>
      <c r="K79" s="4">
        <v>85</v>
      </c>
      <c r="L79" s="4">
        <v>0.36399999999999999</v>
      </c>
      <c r="N79" s="4">
        <v>88</v>
      </c>
      <c r="O79" s="3">
        <v>3.7600000000000001E-2</v>
      </c>
      <c r="P79" s="4">
        <v>8.14E-2</v>
      </c>
      <c r="Q79">
        <f t="shared" si="12"/>
        <v>4.3799999999999999E-2</v>
      </c>
    </row>
    <row r="80" spans="1:17" ht="15.75" x14ac:dyDescent="0.3">
      <c r="A80" t="s">
        <v>78</v>
      </c>
      <c r="B80" t="s">
        <v>163</v>
      </c>
      <c r="C80" t="s">
        <v>78</v>
      </c>
      <c r="D80" s="1" t="str">
        <f t="shared" si="8"/>
        <v>0.0021</v>
      </c>
      <c r="E80" t="str">
        <f t="shared" si="11"/>
        <v>0.0021</v>
      </c>
      <c r="F80" t="str">
        <f t="shared" si="9"/>
        <v xml:space="preserve">87 </v>
      </c>
      <c r="G80" s="2"/>
      <c r="H80" t="str">
        <f t="shared" si="10"/>
        <v>0.0030</v>
      </c>
      <c r="J80" s="3">
        <v>2.0999999999999999E-3</v>
      </c>
      <c r="K80" s="4">
        <v>87</v>
      </c>
      <c r="L80" s="4">
        <v>3.0000000000000001E-3</v>
      </c>
      <c r="N80" s="4">
        <v>76</v>
      </c>
      <c r="O80" s="3">
        <v>3.39E-2</v>
      </c>
      <c r="P80" s="4">
        <v>4.7800000000000002E-2</v>
      </c>
      <c r="Q80">
        <f t="shared" si="12"/>
        <v>1.3900000000000003E-2</v>
      </c>
    </row>
    <row r="81" spans="1:17" ht="15.75" x14ac:dyDescent="0.3">
      <c r="A81" t="s">
        <v>79</v>
      </c>
      <c r="B81" t="s">
        <v>164</v>
      </c>
      <c r="C81" t="s">
        <v>239</v>
      </c>
      <c r="D81" s="1" t="str">
        <f t="shared" si="8"/>
        <v>0.0376</v>
      </c>
      <c r="E81" t="str">
        <f t="shared" si="11"/>
        <v>0.0959</v>
      </c>
      <c r="F81" t="str">
        <f t="shared" si="9"/>
        <v xml:space="preserve">88 </v>
      </c>
      <c r="G81" s="2"/>
      <c r="H81" t="str">
        <f t="shared" si="10"/>
        <v>0.0814</v>
      </c>
      <c r="J81" s="3">
        <v>3.7600000000000001E-2</v>
      </c>
      <c r="K81" s="4">
        <v>88</v>
      </c>
      <c r="L81" s="4">
        <v>8.14E-2</v>
      </c>
      <c r="N81" s="4">
        <v>74</v>
      </c>
      <c r="O81" s="3">
        <v>4.5999999999999999E-3</v>
      </c>
      <c r="P81" s="4">
        <v>3.3999999999999998E-3</v>
      </c>
      <c r="Q81">
        <f t="shared" si="12"/>
        <v>-1.2000000000000001E-3</v>
      </c>
    </row>
    <row r="82" spans="1:17" ht="15.75" x14ac:dyDescent="0.3">
      <c r="A82" t="s">
        <v>80</v>
      </c>
      <c r="B82" t="s">
        <v>165</v>
      </c>
      <c r="C82" t="s">
        <v>240</v>
      </c>
      <c r="D82" s="1" t="str">
        <f t="shared" si="8"/>
        <v>0.0985</v>
      </c>
      <c r="E82" t="str">
        <f t="shared" si="11"/>
        <v>0.1271</v>
      </c>
      <c r="F82" t="str">
        <f t="shared" si="9"/>
        <v xml:space="preserve">89 </v>
      </c>
      <c r="G82" s="2"/>
      <c r="H82" t="str">
        <f t="shared" si="10"/>
        <v>0.0936</v>
      </c>
      <c r="J82" s="3">
        <v>9.8500000000000004E-2</v>
      </c>
      <c r="K82" s="4">
        <v>89</v>
      </c>
      <c r="L82" s="4">
        <v>9.3600000000000003E-2</v>
      </c>
      <c r="N82" s="4">
        <v>87</v>
      </c>
      <c r="O82" s="3">
        <v>2.0999999999999999E-3</v>
      </c>
      <c r="P82" s="4">
        <v>3.0000000000000001E-3</v>
      </c>
      <c r="Q82">
        <f t="shared" si="12"/>
        <v>9.0000000000000019E-4</v>
      </c>
    </row>
    <row r="83" spans="1:17" ht="15.75" x14ac:dyDescent="0.3">
      <c r="A83" t="s">
        <v>81</v>
      </c>
      <c r="B83" t="s">
        <v>166</v>
      </c>
      <c r="C83" t="s">
        <v>241</v>
      </c>
      <c r="D83" s="1" t="str">
        <f t="shared" si="8"/>
        <v>0.0466</v>
      </c>
      <c r="E83" t="str">
        <f t="shared" si="11"/>
        <v>0.0154</v>
      </c>
      <c r="F83" t="str">
        <f t="shared" si="9"/>
        <v xml:space="preserve">92 </v>
      </c>
      <c r="G83" s="2"/>
      <c r="H83" t="str">
        <f t="shared" si="10"/>
        <v>0.0226</v>
      </c>
      <c r="J83" s="3">
        <v>4.6600000000000003E-2</v>
      </c>
      <c r="K83" s="4">
        <v>92</v>
      </c>
      <c r="L83" s="4">
        <v>2.2599999999999999E-2</v>
      </c>
      <c r="N83" s="4">
        <v>194</v>
      </c>
      <c r="O83" s="3">
        <v>1.9E-3</v>
      </c>
      <c r="P83" s="4">
        <v>1.5E-3</v>
      </c>
      <c r="Q83">
        <f t="shared" si="12"/>
        <v>-3.9999999999999996E-4</v>
      </c>
    </row>
    <row r="84" spans="1:17" ht="15.75" x14ac:dyDescent="0.3">
      <c r="A84" t="s">
        <v>82</v>
      </c>
      <c r="B84" t="s">
        <v>167</v>
      </c>
      <c r="C84" t="s">
        <v>82</v>
      </c>
      <c r="D84" s="1" t="str">
        <f t="shared" si="8"/>
        <v>0.3081</v>
      </c>
      <c r="E84" t="str">
        <f t="shared" si="11"/>
        <v>0.3081</v>
      </c>
      <c r="F84" t="str">
        <f t="shared" si="9"/>
        <v xml:space="preserve">93 </v>
      </c>
      <c r="G84" s="2"/>
      <c r="H84" t="str">
        <f t="shared" si="10"/>
        <v>0.2406</v>
      </c>
      <c r="J84" s="3">
        <v>0.30809999999999998</v>
      </c>
      <c r="K84" s="4">
        <v>93</v>
      </c>
      <c r="L84" s="4">
        <v>0.24060000000000001</v>
      </c>
      <c r="N84" s="4">
        <v>79</v>
      </c>
      <c r="O84" s="3">
        <v>1.6000000000000001E-3</v>
      </c>
      <c r="P84" s="4">
        <v>2.5999999999999999E-3</v>
      </c>
      <c r="Q84">
        <f t="shared" si="12"/>
        <v>9.999999999999998E-4</v>
      </c>
    </row>
    <row r="85" spans="1:17" ht="15.75" x14ac:dyDescent="0.3">
      <c r="A85" t="s">
        <v>83</v>
      </c>
      <c r="B85" t="s">
        <v>168</v>
      </c>
      <c r="C85" t="s">
        <v>242</v>
      </c>
      <c r="D85" s="1" t="str">
        <f t="shared" si="8"/>
        <v>0.0903</v>
      </c>
      <c r="E85" t="str">
        <f t="shared" si="11"/>
        <v>0.0972</v>
      </c>
      <c r="F85" t="str">
        <f t="shared" si="9"/>
        <v xml:space="preserve">94 </v>
      </c>
      <c r="G85" s="2"/>
      <c r="H85" t="str">
        <f t="shared" si="10"/>
        <v>0.1240</v>
      </c>
      <c r="J85" s="3">
        <v>9.0300000000000005E-2</v>
      </c>
      <c r="K85" s="4">
        <v>94</v>
      </c>
      <c r="L85" s="4">
        <v>0.124</v>
      </c>
      <c r="N85" s="4">
        <v>67</v>
      </c>
      <c r="O85" s="3">
        <v>8.0000000000000004E-4</v>
      </c>
      <c r="P85" s="4">
        <v>1.9E-3</v>
      </c>
      <c r="Q85">
        <f t="shared" si="12"/>
        <v>1.0999999999999998E-3</v>
      </c>
    </row>
    <row r="86" spans="1:17" ht="15.75" x14ac:dyDescent="0.3">
      <c r="A86" t="s">
        <v>84</v>
      </c>
      <c r="B86" t="s">
        <v>169</v>
      </c>
      <c r="C86" t="s">
        <v>243</v>
      </c>
      <c r="D86" s="1" t="str">
        <f t="shared" si="8"/>
        <v>0.3222</v>
      </c>
      <c r="E86" t="str">
        <f t="shared" si="11"/>
        <v>0.2885</v>
      </c>
      <c r="F86" t="str">
        <f t="shared" si="9"/>
        <v xml:space="preserve">99 </v>
      </c>
      <c r="G86" s="2"/>
      <c r="H86" t="str">
        <f t="shared" si="10"/>
        <v>0.4344</v>
      </c>
      <c r="J86" s="3">
        <v>0.32219999999999999</v>
      </c>
      <c r="K86" s="4">
        <v>99</v>
      </c>
      <c r="L86" s="4">
        <v>0.43440000000000001</v>
      </c>
      <c r="N86" s="4">
        <v>73</v>
      </c>
      <c r="O86" s="3">
        <v>2.9999999999999997E-4</v>
      </c>
      <c r="P86" s="4">
        <v>5.0000000000000001E-4</v>
      </c>
      <c r="Q86">
        <f t="shared" si="12"/>
        <v>2.0000000000000004E-4</v>
      </c>
    </row>
    <row r="88" spans="1:17" x14ac:dyDescent="0.25">
      <c r="K88" t="s">
        <v>249</v>
      </c>
      <c r="L88" t="s">
        <v>248</v>
      </c>
      <c r="M88" t="s">
        <v>247</v>
      </c>
      <c r="N88" t="s">
        <v>250</v>
      </c>
    </row>
    <row r="89" spans="1:17" x14ac:dyDescent="0.25">
      <c r="K89" s="3">
        <v>0.89290000000000003</v>
      </c>
      <c r="L89" s="4">
        <v>163</v>
      </c>
      <c r="M89" s="4">
        <v>0.76819999999999999</v>
      </c>
      <c r="N89">
        <f>M89-K89</f>
        <v>-0.12470000000000003</v>
      </c>
    </row>
    <row r="90" spans="1:17" x14ac:dyDescent="0.25">
      <c r="K90" s="3">
        <v>0.88019999999999998</v>
      </c>
      <c r="L90" s="4">
        <v>173</v>
      </c>
      <c r="M90" s="4">
        <v>0.82120000000000004</v>
      </c>
      <c r="N90">
        <f t="shared" ref="N90:N153" si="13">M90-K90</f>
        <v>-5.8999999999999941E-2</v>
      </c>
    </row>
    <row r="91" spans="1:17" x14ac:dyDescent="0.25">
      <c r="K91" s="3">
        <v>0.83640000000000003</v>
      </c>
      <c r="L91" s="4">
        <v>78</v>
      </c>
      <c r="M91" s="4">
        <v>0.83940000000000003</v>
      </c>
      <c r="N91">
        <f t="shared" si="13"/>
        <v>3.0000000000000027E-3</v>
      </c>
    </row>
    <row r="92" spans="1:17" x14ac:dyDescent="0.25">
      <c r="K92" s="3">
        <v>0.80530000000000002</v>
      </c>
      <c r="L92" s="4">
        <v>183</v>
      </c>
      <c r="M92" s="4">
        <v>0.69430000000000003</v>
      </c>
      <c r="N92">
        <f t="shared" si="13"/>
        <v>-0.11099999999999999</v>
      </c>
    </row>
    <row r="93" spans="1:17" x14ac:dyDescent="0.25">
      <c r="K93" s="3">
        <v>0.75649999999999995</v>
      </c>
      <c r="L93" s="4">
        <v>56</v>
      </c>
      <c r="M93" s="4">
        <v>0.76090000000000002</v>
      </c>
      <c r="N93">
        <f t="shared" si="13"/>
        <v>4.4000000000000705E-3</v>
      </c>
    </row>
    <row r="94" spans="1:17" x14ac:dyDescent="0.25">
      <c r="K94" s="3">
        <v>0.74609999999999999</v>
      </c>
      <c r="L94" s="4">
        <v>52</v>
      </c>
      <c r="M94" s="4">
        <v>0.73750000000000004</v>
      </c>
      <c r="N94">
        <f t="shared" si="13"/>
        <v>-8.599999999999941E-3</v>
      </c>
    </row>
    <row r="95" spans="1:17" x14ac:dyDescent="0.25">
      <c r="K95" s="3">
        <v>0.73970000000000002</v>
      </c>
      <c r="L95" s="4">
        <v>132</v>
      </c>
      <c r="M95" s="4">
        <v>0.76600000000000001</v>
      </c>
      <c r="N95">
        <f t="shared" si="13"/>
        <v>2.629999999999999E-2</v>
      </c>
    </row>
    <row r="96" spans="1:17" x14ac:dyDescent="0.25">
      <c r="K96" s="3">
        <v>0.73829999999999996</v>
      </c>
      <c r="L96" s="4">
        <v>161</v>
      </c>
      <c r="M96" s="4">
        <v>0.53959999999999997</v>
      </c>
      <c r="N96">
        <f t="shared" si="13"/>
        <v>-0.19869999999999999</v>
      </c>
    </row>
    <row r="97" spans="11:14" x14ac:dyDescent="0.25">
      <c r="K97" s="3">
        <v>0.73619999999999997</v>
      </c>
      <c r="L97" s="4">
        <v>154</v>
      </c>
      <c r="M97" s="4">
        <v>0.72919999999999996</v>
      </c>
      <c r="N97">
        <f t="shared" si="13"/>
        <v>-7.0000000000000062E-3</v>
      </c>
    </row>
    <row r="98" spans="11:14" x14ac:dyDescent="0.25">
      <c r="K98" s="3">
        <v>0.73429999999999995</v>
      </c>
      <c r="L98" s="4">
        <v>58</v>
      </c>
      <c r="M98" s="4">
        <v>0.52590000000000003</v>
      </c>
      <c r="N98">
        <f t="shared" si="13"/>
        <v>-0.20839999999999992</v>
      </c>
    </row>
    <row r="99" spans="11:14" x14ac:dyDescent="0.25">
      <c r="K99" s="3">
        <v>0.73419999999999996</v>
      </c>
      <c r="L99" s="4">
        <v>82</v>
      </c>
      <c r="M99" s="4">
        <v>0.52359999999999995</v>
      </c>
      <c r="N99">
        <f t="shared" si="13"/>
        <v>-0.21060000000000001</v>
      </c>
    </row>
    <row r="100" spans="11:14" x14ac:dyDescent="0.25">
      <c r="K100" s="3">
        <v>0.66759999999999997</v>
      </c>
      <c r="L100" s="4">
        <v>151</v>
      </c>
      <c r="M100" s="4">
        <v>0.66949999999999998</v>
      </c>
      <c r="N100">
        <f t="shared" si="13"/>
        <v>1.9000000000000128E-3</v>
      </c>
    </row>
    <row r="101" spans="11:14" x14ac:dyDescent="0.25">
      <c r="K101" s="3">
        <v>0.63419999999999999</v>
      </c>
      <c r="L101" s="4">
        <v>111</v>
      </c>
      <c r="M101" s="4">
        <v>0.53690000000000004</v>
      </c>
      <c r="N101">
        <f t="shared" si="13"/>
        <v>-9.7299999999999942E-2</v>
      </c>
    </row>
    <row r="102" spans="11:14" x14ac:dyDescent="0.25">
      <c r="K102" s="3">
        <v>0.52210000000000001</v>
      </c>
      <c r="L102" s="4">
        <v>174</v>
      </c>
      <c r="M102" s="4">
        <v>0.47560000000000002</v>
      </c>
      <c r="N102">
        <f t="shared" si="13"/>
        <v>-4.6499999999999986E-2</v>
      </c>
    </row>
    <row r="103" spans="11:14" x14ac:dyDescent="0.25">
      <c r="K103" s="3">
        <v>0.4551</v>
      </c>
      <c r="L103" s="4">
        <v>130</v>
      </c>
      <c r="M103" s="4">
        <v>0.379</v>
      </c>
      <c r="N103">
        <f t="shared" si="13"/>
        <v>-7.6100000000000001E-2</v>
      </c>
    </row>
    <row r="104" spans="11:14" x14ac:dyDescent="0.25">
      <c r="K104" s="3">
        <v>0.44109999999999999</v>
      </c>
      <c r="L104" s="4">
        <v>53</v>
      </c>
      <c r="M104" s="4">
        <v>0.4597</v>
      </c>
      <c r="N104">
        <f t="shared" si="13"/>
        <v>1.8600000000000005E-2</v>
      </c>
    </row>
    <row r="105" spans="11:14" x14ac:dyDescent="0.25">
      <c r="K105" s="3">
        <v>0.438</v>
      </c>
      <c r="L105" s="4">
        <v>177</v>
      </c>
      <c r="M105" s="4">
        <v>0.438</v>
      </c>
      <c r="N105">
        <f t="shared" si="13"/>
        <v>0</v>
      </c>
    </row>
    <row r="106" spans="11:14" x14ac:dyDescent="0.25">
      <c r="K106" s="3">
        <v>0.42930000000000001</v>
      </c>
      <c r="L106" s="4">
        <v>55</v>
      </c>
      <c r="M106" s="4">
        <v>0.62860000000000005</v>
      </c>
      <c r="N106">
        <f t="shared" si="13"/>
        <v>0.19930000000000003</v>
      </c>
    </row>
    <row r="107" spans="11:14" x14ac:dyDescent="0.25">
      <c r="K107" s="3">
        <v>0.42670000000000002</v>
      </c>
      <c r="L107" s="4">
        <v>192</v>
      </c>
      <c r="M107" s="4">
        <v>0.4148</v>
      </c>
      <c r="N107">
        <f t="shared" si="13"/>
        <v>-1.1900000000000022E-2</v>
      </c>
    </row>
    <row r="108" spans="11:14" x14ac:dyDescent="0.25">
      <c r="K108" s="3">
        <v>0.4153</v>
      </c>
      <c r="L108" s="4">
        <v>77</v>
      </c>
      <c r="M108" s="4">
        <v>0.59689999999999999</v>
      </c>
      <c r="N108">
        <f t="shared" si="13"/>
        <v>0.18159999999999998</v>
      </c>
    </row>
    <row r="109" spans="11:14" x14ac:dyDescent="0.25">
      <c r="K109" s="3">
        <v>0.4108</v>
      </c>
      <c r="L109" s="4">
        <v>54</v>
      </c>
      <c r="M109" s="4">
        <v>0.31490000000000001</v>
      </c>
      <c r="N109">
        <f t="shared" si="13"/>
        <v>-9.5899999999999985E-2</v>
      </c>
    </row>
    <row r="110" spans="11:14" x14ac:dyDescent="0.25">
      <c r="K110" s="3">
        <v>0.41049999999999998</v>
      </c>
      <c r="L110" s="4">
        <v>61</v>
      </c>
      <c r="M110" s="4">
        <v>0.58540000000000003</v>
      </c>
      <c r="N110">
        <f t="shared" si="13"/>
        <v>0.17490000000000006</v>
      </c>
    </row>
    <row r="111" spans="11:14" x14ac:dyDescent="0.25">
      <c r="K111" s="3">
        <v>0.40670000000000001</v>
      </c>
      <c r="L111" s="4">
        <v>193</v>
      </c>
      <c r="M111" s="4">
        <v>0.41089999999999999</v>
      </c>
      <c r="N111">
        <f t="shared" si="13"/>
        <v>4.1999999999999815E-3</v>
      </c>
    </row>
    <row r="112" spans="11:14" x14ac:dyDescent="0.25">
      <c r="K112" s="3">
        <v>0.40250000000000002</v>
      </c>
      <c r="L112" s="4">
        <v>185</v>
      </c>
      <c r="M112" s="4">
        <v>0.2422</v>
      </c>
      <c r="N112">
        <f t="shared" si="13"/>
        <v>-0.16030000000000003</v>
      </c>
    </row>
    <row r="113" spans="11:14" x14ac:dyDescent="0.25">
      <c r="K113" s="3">
        <v>0.38929999999999998</v>
      </c>
      <c r="L113" s="4">
        <v>71</v>
      </c>
      <c r="M113" s="4">
        <v>0.37959999999999999</v>
      </c>
      <c r="N113">
        <f t="shared" si="13"/>
        <v>-9.6999999999999864E-3</v>
      </c>
    </row>
    <row r="114" spans="11:14" x14ac:dyDescent="0.25">
      <c r="K114" s="3">
        <v>0.37380000000000002</v>
      </c>
      <c r="L114" s="4">
        <v>156</v>
      </c>
      <c r="M114" s="4">
        <v>0.26169999999999999</v>
      </c>
      <c r="N114">
        <f t="shared" si="13"/>
        <v>-0.11210000000000003</v>
      </c>
    </row>
    <row r="115" spans="11:14" x14ac:dyDescent="0.25">
      <c r="K115" s="3">
        <v>0.3503</v>
      </c>
      <c r="L115" s="4">
        <v>125</v>
      </c>
      <c r="M115" s="4">
        <v>0.28210000000000002</v>
      </c>
      <c r="N115">
        <f t="shared" si="13"/>
        <v>-6.8199999999999983E-2</v>
      </c>
    </row>
    <row r="116" spans="11:14" x14ac:dyDescent="0.25">
      <c r="K116" s="3">
        <v>0.34670000000000001</v>
      </c>
      <c r="L116" s="4">
        <v>180</v>
      </c>
      <c r="M116" s="4">
        <v>0.34670000000000001</v>
      </c>
      <c r="N116">
        <f t="shared" si="13"/>
        <v>0</v>
      </c>
    </row>
    <row r="117" spans="11:14" x14ac:dyDescent="0.25">
      <c r="K117" s="3">
        <v>0.34660000000000002</v>
      </c>
      <c r="L117" s="4">
        <v>104</v>
      </c>
      <c r="M117" s="4">
        <v>0.41170000000000001</v>
      </c>
      <c r="N117">
        <f t="shared" si="13"/>
        <v>6.5099999999999991E-2</v>
      </c>
    </row>
    <row r="118" spans="11:14" x14ac:dyDescent="0.25">
      <c r="K118" s="3">
        <v>0.33860000000000001</v>
      </c>
      <c r="L118" s="4">
        <v>85</v>
      </c>
      <c r="M118" s="4">
        <v>0.32779999999999998</v>
      </c>
      <c r="N118">
        <f t="shared" si="13"/>
        <v>-1.0800000000000032E-2</v>
      </c>
    </row>
    <row r="119" spans="11:14" x14ac:dyDescent="0.25">
      <c r="K119" s="3">
        <v>0.33810000000000001</v>
      </c>
      <c r="L119" s="4">
        <v>146</v>
      </c>
      <c r="M119" s="4">
        <v>0.44700000000000001</v>
      </c>
      <c r="N119">
        <f t="shared" si="13"/>
        <v>0.1089</v>
      </c>
    </row>
    <row r="120" spans="11:14" x14ac:dyDescent="0.25">
      <c r="K120" s="3">
        <v>0.33589999999999998</v>
      </c>
      <c r="L120" s="4">
        <v>182</v>
      </c>
      <c r="M120" s="4">
        <v>0.318</v>
      </c>
      <c r="N120">
        <f t="shared" si="13"/>
        <v>-1.7899999999999971E-2</v>
      </c>
    </row>
    <row r="121" spans="11:14" x14ac:dyDescent="0.25">
      <c r="K121" s="3">
        <v>0.3261</v>
      </c>
      <c r="L121" s="4">
        <v>137</v>
      </c>
      <c r="M121" s="4">
        <v>0.3261</v>
      </c>
      <c r="N121">
        <f t="shared" si="13"/>
        <v>0</v>
      </c>
    </row>
    <row r="122" spans="11:14" x14ac:dyDescent="0.25">
      <c r="K122" s="3">
        <v>0.32250000000000001</v>
      </c>
      <c r="L122" s="4">
        <v>198</v>
      </c>
      <c r="M122" s="4">
        <v>0.25940000000000002</v>
      </c>
      <c r="N122">
        <f t="shared" si="13"/>
        <v>-6.3099999999999989E-2</v>
      </c>
    </row>
    <row r="123" spans="11:14" x14ac:dyDescent="0.25">
      <c r="K123" s="3">
        <v>0.32219999999999999</v>
      </c>
      <c r="L123" s="4">
        <v>99</v>
      </c>
      <c r="M123" s="4">
        <v>0.28849999999999998</v>
      </c>
      <c r="N123">
        <f t="shared" si="13"/>
        <v>-3.3700000000000008E-2</v>
      </c>
    </row>
    <row r="124" spans="11:14" x14ac:dyDescent="0.25">
      <c r="K124" s="3">
        <v>0.30809999999999998</v>
      </c>
      <c r="L124" s="4">
        <v>93</v>
      </c>
      <c r="M124" s="4">
        <v>0.30809999999999998</v>
      </c>
      <c r="N124">
        <f t="shared" si="13"/>
        <v>0</v>
      </c>
    </row>
    <row r="125" spans="11:14" x14ac:dyDescent="0.25">
      <c r="K125" s="3">
        <v>0.3044</v>
      </c>
      <c r="L125" s="4">
        <v>135</v>
      </c>
      <c r="M125" s="4">
        <v>0.3044</v>
      </c>
      <c r="N125">
        <f t="shared" si="13"/>
        <v>0</v>
      </c>
    </row>
    <row r="126" spans="11:14" x14ac:dyDescent="0.25">
      <c r="K126" s="3">
        <v>0.29859999999999998</v>
      </c>
      <c r="L126" s="4">
        <v>150</v>
      </c>
      <c r="M126" s="4">
        <v>0.3085</v>
      </c>
      <c r="N126">
        <f t="shared" si="13"/>
        <v>9.9000000000000199E-3</v>
      </c>
    </row>
    <row r="127" spans="11:14" x14ac:dyDescent="0.25">
      <c r="K127" s="3">
        <v>0.29609999999999997</v>
      </c>
      <c r="L127" s="4">
        <v>129</v>
      </c>
      <c r="M127" s="4">
        <v>0.29609999999999997</v>
      </c>
      <c r="N127">
        <f t="shared" si="13"/>
        <v>0</v>
      </c>
    </row>
    <row r="128" spans="11:14" x14ac:dyDescent="0.25">
      <c r="K128" s="3">
        <v>0.2898</v>
      </c>
      <c r="L128" s="4">
        <v>175</v>
      </c>
      <c r="M128" s="4">
        <v>0.27900000000000003</v>
      </c>
      <c r="N128">
        <f t="shared" si="13"/>
        <v>-1.0799999999999976E-2</v>
      </c>
    </row>
    <row r="129" spans="11:14" x14ac:dyDescent="0.25">
      <c r="K129" s="3">
        <v>0.27210000000000001</v>
      </c>
      <c r="L129" s="4">
        <v>62</v>
      </c>
      <c r="M129" s="4">
        <v>0.30869999999999997</v>
      </c>
      <c r="N129">
        <f t="shared" si="13"/>
        <v>3.6599999999999966E-2</v>
      </c>
    </row>
    <row r="130" spans="11:14" x14ac:dyDescent="0.25">
      <c r="K130" s="3">
        <v>0.26989999999999997</v>
      </c>
      <c r="L130" s="4">
        <v>162</v>
      </c>
      <c r="M130" s="4">
        <v>0.23319999999999999</v>
      </c>
      <c r="N130">
        <f t="shared" si="13"/>
        <v>-3.6699999999999983E-2</v>
      </c>
    </row>
    <row r="131" spans="11:14" x14ac:dyDescent="0.25">
      <c r="K131" s="3">
        <v>0.26279999999999998</v>
      </c>
      <c r="L131" s="4">
        <v>110</v>
      </c>
      <c r="M131" s="4">
        <v>0.24909999999999999</v>
      </c>
      <c r="N131">
        <f t="shared" si="13"/>
        <v>-1.369999999999999E-2</v>
      </c>
    </row>
    <row r="132" spans="11:14" x14ac:dyDescent="0.25">
      <c r="K132" s="3">
        <v>0.25900000000000001</v>
      </c>
      <c r="L132" s="4">
        <v>142</v>
      </c>
      <c r="M132" s="4">
        <v>0.16689999999999999</v>
      </c>
      <c r="N132">
        <f t="shared" si="13"/>
        <v>-9.2100000000000015E-2</v>
      </c>
    </row>
    <row r="133" spans="11:14" x14ac:dyDescent="0.25">
      <c r="K133" s="3">
        <v>0.24379999999999999</v>
      </c>
      <c r="L133" s="4">
        <v>188</v>
      </c>
      <c r="M133" s="4">
        <v>0.29289999999999999</v>
      </c>
      <c r="N133">
        <f t="shared" si="13"/>
        <v>4.9100000000000005E-2</v>
      </c>
    </row>
    <row r="134" spans="11:14" x14ac:dyDescent="0.25">
      <c r="K134" s="3">
        <v>0.2329</v>
      </c>
      <c r="L134" s="4">
        <v>123</v>
      </c>
      <c r="M134" s="4">
        <v>0.28249999999999997</v>
      </c>
      <c r="N134">
        <f t="shared" si="13"/>
        <v>4.9599999999999977E-2</v>
      </c>
    </row>
    <row r="135" spans="11:14" x14ac:dyDescent="0.25">
      <c r="K135" s="3">
        <v>0.22700000000000001</v>
      </c>
      <c r="L135" s="4">
        <v>124</v>
      </c>
      <c r="M135" s="4">
        <v>0.13830000000000001</v>
      </c>
      <c r="N135">
        <f t="shared" si="13"/>
        <v>-8.8700000000000001E-2</v>
      </c>
    </row>
    <row r="136" spans="11:14" x14ac:dyDescent="0.25">
      <c r="K136" s="3">
        <v>0.22489999999999999</v>
      </c>
      <c r="L136" s="4">
        <v>103</v>
      </c>
      <c r="M136" s="4">
        <v>0.11890000000000001</v>
      </c>
      <c r="N136">
        <f t="shared" si="13"/>
        <v>-0.10599999999999998</v>
      </c>
    </row>
    <row r="137" spans="11:14" x14ac:dyDescent="0.25">
      <c r="K137" s="3">
        <v>0.21709999999999999</v>
      </c>
      <c r="L137" s="4">
        <v>119</v>
      </c>
      <c r="M137" s="4">
        <v>0.1171</v>
      </c>
      <c r="N137">
        <f t="shared" si="13"/>
        <v>-9.9999999999999992E-2</v>
      </c>
    </row>
    <row r="138" spans="11:14" x14ac:dyDescent="0.25">
      <c r="K138" s="3">
        <v>0.20680000000000001</v>
      </c>
      <c r="L138" s="4">
        <v>115</v>
      </c>
      <c r="M138" s="4">
        <v>0.26279999999999998</v>
      </c>
      <c r="N138">
        <f t="shared" si="13"/>
        <v>5.5999999999999966E-2</v>
      </c>
    </row>
    <row r="139" spans="11:14" x14ac:dyDescent="0.25">
      <c r="K139" s="3">
        <v>0.20630000000000001</v>
      </c>
      <c r="L139" s="4">
        <v>191</v>
      </c>
      <c r="M139" s="4">
        <v>0.1109</v>
      </c>
      <c r="N139">
        <f t="shared" si="13"/>
        <v>-9.5400000000000013E-2</v>
      </c>
    </row>
    <row r="140" spans="11:14" x14ac:dyDescent="0.25">
      <c r="K140" s="3">
        <v>0.20369999999999999</v>
      </c>
      <c r="L140" s="4">
        <v>114</v>
      </c>
      <c r="M140" s="4">
        <v>0.2324</v>
      </c>
      <c r="N140">
        <f t="shared" si="13"/>
        <v>2.8700000000000003E-2</v>
      </c>
    </row>
    <row r="141" spans="11:14" x14ac:dyDescent="0.25">
      <c r="K141" s="3">
        <v>0.20269999999999999</v>
      </c>
      <c r="L141" s="4">
        <v>118</v>
      </c>
      <c r="M141" s="4">
        <v>0.2354</v>
      </c>
      <c r="N141">
        <f t="shared" si="13"/>
        <v>3.2700000000000007E-2</v>
      </c>
    </row>
    <row r="142" spans="11:14" x14ac:dyDescent="0.25">
      <c r="K142" s="3">
        <v>0.19869999999999999</v>
      </c>
      <c r="L142" s="4">
        <v>126</v>
      </c>
      <c r="M142" s="4">
        <v>0.186</v>
      </c>
      <c r="N142">
        <f t="shared" si="13"/>
        <v>-1.2699999999999989E-2</v>
      </c>
    </row>
    <row r="143" spans="11:14" x14ac:dyDescent="0.25">
      <c r="K143" s="3">
        <v>0.19650000000000001</v>
      </c>
      <c r="L143" s="4">
        <v>81</v>
      </c>
      <c r="M143" s="4">
        <v>0.15570000000000001</v>
      </c>
      <c r="N143">
        <f t="shared" si="13"/>
        <v>-4.0800000000000003E-2</v>
      </c>
    </row>
    <row r="144" spans="11:14" x14ac:dyDescent="0.25">
      <c r="K144" s="3">
        <v>0.187</v>
      </c>
      <c r="L144" s="4">
        <v>145</v>
      </c>
      <c r="M144" s="4">
        <v>0.187</v>
      </c>
      <c r="N144">
        <f t="shared" si="13"/>
        <v>0</v>
      </c>
    </row>
    <row r="145" spans="11:14" x14ac:dyDescent="0.25">
      <c r="K145" s="3">
        <v>0.1797</v>
      </c>
      <c r="L145" s="4">
        <v>152</v>
      </c>
      <c r="M145" s="4">
        <v>0.24679999999999999</v>
      </c>
      <c r="N145">
        <f t="shared" si="13"/>
        <v>6.7099999999999993E-2</v>
      </c>
    </row>
    <row r="146" spans="11:14" x14ac:dyDescent="0.25">
      <c r="K146" s="3">
        <v>0.1774</v>
      </c>
      <c r="L146" s="4">
        <v>195</v>
      </c>
      <c r="M146" s="4">
        <v>0.15609999999999999</v>
      </c>
      <c r="N146">
        <f t="shared" si="13"/>
        <v>-2.1300000000000013E-2</v>
      </c>
    </row>
    <row r="147" spans="11:14" x14ac:dyDescent="0.25">
      <c r="K147" s="3">
        <v>0.17219999999999999</v>
      </c>
      <c r="L147" s="4">
        <v>189</v>
      </c>
      <c r="M147" s="4">
        <v>3.1E-2</v>
      </c>
      <c r="N147">
        <f t="shared" si="13"/>
        <v>-0.14119999999999999</v>
      </c>
    </row>
    <row r="148" spans="11:14" x14ac:dyDescent="0.25">
      <c r="K148" s="3">
        <v>0.15740000000000001</v>
      </c>
      <c r="L148" s="4">
        <v>64</v>
      </c>
      <c r="M148" s="4">
        <v>0.15740000000000001</v>
      </c>
      <c r="N148">
        <f t="shared" si="13"/>
        <v>0</v>
      </c>
    </row>
    <row r="149" spans="11:14" x14ac:dyDescent="0.25">
      <c r="K149" s="3">
        <v>0.14960000000000001</v>
      </c>
      <c r="L149" s="4">
        <v>168</v>
      </c>
      <c r="M149" s="4">
        <v>8.6900000000000005E-2</v>
      </c>
      <c r="N149">
        <f t="shared" si="13"/>
        <v>-6.2700000000000006E-2</v>
      </c>
    </row>
    <row r="150" spans="11:14" x14ac:dyDescent="0.25">
      <c r="K150" s="3">
        <v>0.1278</v>
      </c>
      <c r="L150" s="4">
        <v>167</v>
      </c>
      <c r="M150" s="4">
        <v>0.11260000000000001</v>
      </c>
      <c r="N150">
        <f t="shared" si="13"/>
        <v>-1.5199999999999991E-2</v>
      </c>
    </row>
    <row r="151" spans="11:14" x14ac:dyDescent="0.25">
      <c r="K151" s="3">
        <v>0.1246</v>
      </c>
      <c r="L151" s="4">
        <v>127</v>
      </c>
      <c r="M151" s="4">
        <v>0.1042</v>
      </c>
      <c r="N151">
        <f t="shared" si="13"/>
        <v>-2.0400000000000001E-2</v>
      </c>
    </row>
    <row r="152" spans="11:14" x14ac:dyDescent="0.25">
      <c r="K152" s="3">
        <v>0.1134</v>
      </c>
      <c r="L152" s="4">
        <v>83</v>
      </c>
      <c r="M152" s="4">
        <v>0.1134</v>
      </c>
      <c r="N152">
        <f t="shared" si="13"/>
        <v>0</v>
      </c>
    </row>
    <row r="153" spans="11:14" x14ac:dyDescent="0.25">
      <c r="K153" s="3">
        <v>9.8500000000000004E-2</v>
      </c>
      <c r="L153" s="4">
        <v>89</v>
      </c>
      <c r="M153" s="4">
        <v>0.12709999999999999</v>
      </c>
      <c r="N153">
        <f t="shared" si="13"/>
        <v>2.8599999999999987E-2</v>
      </c>
    </row>
    <row r="154" spans="11:14" x14ac:dyDescent="0.25">
      <c r="K154" s="3">
        <v>9.8100000000000007E-2</v>
      </c>
      <c r="L154" s="4">
        <v>197</v>
      </c>
      <c r="M154" s="4">
        <v>0.1661</v>
      </c>
      <c r="N154">
        <f t="shared" ref="N154:N173" si="14">M154-K154</f>
        <v>6.7999999999999991E-2</v>
      </c>
    </row>
    <row r="155" spans="11:14" x14ac:dyDescent="0.25">
      <c r="K155" s="3">
        <v>9.0300000000000005E-2</v>
      </c>
      <c r="L155" s="4">
        <v>94</v>
      </c>
      <c r="M155" s="4">
        <v>9.7199999999999995E-2</v>
      </c>
      <c r="N155">
        <f t="shared" si="14"/>
        <v>6.8999999999999895E-3</v>
      </c>
    </row>
    <row r="156" spans="11:14" x14ac:dyDescent="0.25">
      <c r="K156" s="3">
        <v>7.2099999999999997E-2</v>
      </c>
      <c r="L156" s="4">
        <v>128</v>
      </c>
      <c r="M156" s="4">
        <v>7.2099999999999997E-2</v>
      </c>
      <c r="N156">
        <f t="shared" si="14"/>
        <v>0</v>
      </c>
    </row>
    <row r="157" spans="11:14" x14ac:dyDescent="0.25">
      <c r="K157" s="3">
        <v>5.7799999999999997E-2</v>
      </c>
      <c r="L157" s="4">
        <v>59</v>
      </c>
      <c r="M157" s="4">
        <v>1.1900000000000001E-2</v>
      </c>
      <c r="N157">
        <f t="shared" si="14"/>
        <v>-4.5899999999999996E-2</v>
      </c>
    </row>
    <row r="158" spans="11:14" x14ac:dyDescent="0.25">
      <c r="K158" s="3">
        <v>5.7500000000000002E-2</v>
      </c>
      <c r="L158" s="4">
        <v>176</v>
      </c>
      <c r="M158" s="4">
        <v>9.11E-2</v>
      </c>
      <c r="N158">
        <f t="shared" si="14"/>
        <v>3.3599999999999998E-2</v>
      </c>
    </row>
    <row r="159" spans="11:14" x14ac:dyDescent="0.25">
      <c r="K159" s="3">
        <v>5.2699999999999997E-2</v>
      </c>
      <c r="L159" s="4">
        <v>148</v>
      </c>
      <c r="M159" s="4">
        <v>4.7500000000000001E-2</v>
      </c>
      <c r="N159">
        <f t="shared" si="14"/>
        <v>-5.1999999999999963E-3</v>
      </c>
    </row>
    <row r="160" spans="11:14" x14ac:dyDescent="0.25">
      <c r="K160" s="3">
        <v>5.0999999999999997E-2</v>
      </c>
      <c r="L160" s="4">
        <v>143</v>
      </c>
      <c r="M160" s="4">
        <v>1.29E-2</v>
      </c>
      <c r="N160">
        <f t="shared" si="14"/>
        <v>-3.8099999999999995E-2</v>
      </c>
    </row>
    <row r="161" spans="11:14" x14ac:dyDescent="0.25">
      <c r="K161" s="3">
        <v>4.6699999999999998E-2</v>
      </c>
      <c r="L161" s="4">
        <v>187</v>
      </c>
      <c r="M161" s="4">
        <v>4.6699999999999998E-2</v>
      </c>
      <c r="N161">
        <f t="shared" si="14"/>
        <v>0</v>
      </c>
    </row>
    <row r="162" spans="11:14" x14ac:dyDescent="0.25">
      <c r="K162" s="3">
        <v>4.6600000000000003E-2</v>
      </c>
      <c r="L162" s="4">
        <v>92</v>
      </c>
      <c r="M162" s="4">
        <v>1.54E-2</v>
      </c>
      <c r="N162">
        <f t="shared" si="14"/>
        <v>-3.1200000000000002E-2</v>
      </c>
    </row>
    <row r="163" spans="11:14" x14ac:dyDescent="0.25">
      <c r="K163" s="3">
        <v>4.3999999999999997E-2</v>
      </c>
      <c r="L163" s="4">
        <v>108</v>
      </c>
      <c r="M163" s="4">
        <v>0.11600000000000001</v>
      </c>
      <c r="N163">
        <f t="shared" si="14"/>
        <v>7.2000000000000008E-2</v>
      </c>
    </row>
    <row r="164" spans="11:14" x14ac:dyDescent="0.25">
      <c r="K164" s="3">
        <v>4.0599999999999997E-2</v>
      </c>
      <c r="L164" s="4">
        <v>147</v>
      </c>
      <c r="M164" s="4">
        <v>4.0599999999999997E-2</v>
      </c>
      <c r="N164">
        <f t="shared" si="14"/>
        <v>0</v>
      </c>
    </row>
    <row r="165" spans="11:14" x14ac:dyDescent="0.25">
      <c r="K165" s="3">
        <v>4.0599999999999997E-2</v>
      </c>
      <c r="L165" s="4">
        <v>80</v>
      </c>
      <c r="M165" s="4">
        <v>1.9699999999999999E-2</v>
      </c>
      <c r="N165">
        <f t="shared" si="14"/>
        <v>-2.0899999999999998E-2</v>
      </c>
    </row>
    <row r="166" spans="11:14" x14ac:dyDescent="0.25">
      <c r="K166" s="3">
        <v>3.7600000000000001E-2</v>
      </c>
      <c r="L166" s="4">
        <v>88</v>
      </c>
      <c r="M166" s="4">
        <v>9.5899999999999999E-2</v>
      </c>
      <c r="N166">
        <f t="shared" si="14"/>
        <v>5.8299999999999998E-2</v>
      </c>
    </row>
    <row r="167" spans="11:14" x14ac:dyDescent="0.25">
      <c r="K167" s="3">
        <v>3.39E-2</v>
      </c>
      <c r="L167" s="4">
        <v>76</v>
      </c>
      <c r="M167" s="4">
        <v>0.06</v>
      </c>
      <c r="N167">
        <f t="shared" si="14"/>
        <v>2.6099999999999998E-2</v>
      </c>
    </row>
    <row r="168" spans="11:14" x14ac:dyDescent="0.25">
      <c r="K168" s="3">
        <v>4.5999999999999999E-3</v>
      </c>
      <c r="L168" s="4">
        <v>74</v>
      </c>
      <c r="M168" s="4">
        <v>1.06E-2</v>
      </c>
      <c r="N168">
        <f t="shared" si="14"/>
        <v>6.0000000000000001E-3</v>
      </c>
    </row>
    <row r="169" spans="11:14" x14ac:dyDescent="0.25">
      <c r="K169" s="3">
        <v>2.0999999999999999E-3</v>
      </c>
      <c r="L169" s="4">
        <v>87</v>
      </c>
      <c r="M169" s="4">
        <v>2.0999999999999999E-3</v>
      </c>
      <c r="N169">
        <f t="shared" si="14"/>
        <v>0</v>
      </c>
    </row>
    <row r="170" spans="11:14" x14ac:dyDescent="0.25">
      <c r="K170" s="3">
        <v>1.9E-3</v>
      </c>
      <c r="L170" s="4">
        <v>194</v>
      </c>
      <c r="M170" s="4">
        <v>1.4E-3</v>
      </c>
      <c r="N170">
        <f t="shared" si="14"/>
        <v>-5.0000000000000001E-4</v>
      </c>
    </row>
    <row r="171" spans="11:14" x14ac:dyDescent="0.25">
      <c r="K171" s="3">
        <v>1.6000000000000001E-3</v>
      </c>
      <c r="L171" s="4">
        <v>79</v>
      </c>
      <c r="M171" s="4">
        <v>1.6000000000000001E-3</v>
      </c>
      <c r="N171">
        <f t="shared" si="14"/>
        <v>0</v>
      </c>
    </row>
    <row r="172" spans="11:14" x14ac:dyDescent="0.25">
      <c r="K172" s="3">
        <v>8.0000000000000004E-4</v>
      </c>
      <c r="L172" s="4">
        <v>67</v>
      </c>
      <c r="M172" s="4">
        <v>7.7999999999999996E-3</v>
      </c>
      <c r="N172">
        <f t="shared" si="14"/>
        <v>6.9999999999999993E-3</v>
      </c>
    </row>
    <row r="173" spans="11:14" x14ac:dyDescent="0.25">
      <c r="K173" s="3">
        <v>2.9999999999999997E-4</v>
      </c>
      <c r="L173" s="4">
        <v>73</v>
      </c>
      <c r="M173" s="4">
        <v>1E-4</v>
      </c>
      <c r="N173">
        <f t="shared" si="14"/>
        <v>-1.9999999999999998E-4</v>
      </c>
    </row>
  </sheetData>
  <autoFilter ref="G1:H86">
    <sortState ref="G3:H86">
      <sortCondition descending="1" ref="H1:H86"/>
    </sortState>
  </autoFilter>
  <sortState ref="K89:M173">
    <sortCondition descending="1" ref="K8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2018-06-12T13:05:30Z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74a77314-32ca-45d9-80ac-741b71d46da2</vt:lpwstr>
  </property>
</Properties>
</file>