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in\OneDrive\Escritorio\Contabilidad Financiera\"/>
    </mc:Choice>
  </mc:AlternateContent>
  <xr:revisionPtr revIDLastSave="0" documentId="13_ncr:1_{4760ECE1-C9DC-42D0-AD8C-886930454365}" xr6:coauthVersionLast="47" xr6:coauthVersionMax="47" xr10:uidLastSave="{00000000-0000-0000-0000-000000000000}"/>
  <bookViews>
    <workbookView minimized="1" xWindow="2964" yWindow="2964" windowWidth="17280" windowHeight="8880" firstSheet="3" activeTab="4" xr2:uid="{00223454-C872-4A65-81CD-1BD3DFF3C7AB}"/>
  </bookViews>
  <sheets>
    <sheet name="Utilizado en Nicaragua" sheetId="4" r:id="rId1"/>
    <sheet name="Utilizado en Libros" sheetId="3" r:id="rId2"/>
    <sheet name="Utilizado en Excel" sheetId="5" r:id="rId3"/>
    <sheet name="fines Academicos" sheetId="6" r:id="rId4"/>
    <sheet name="formato+usado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7" l="1"/>
  <c r="F33" i="7" s="1"/>
  <c r="F34" i="7" s="1"/>
  <c r="F25" i="7"/>
  <c r="F26" i="7" s="1"/>
  <c r="F27" i="7" s="1"/>
  <c r="F10" i="7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E13" i="6"/>
  <c r="J13" i="6"/>
  <c r="A3" i="5"/>
  <c r="A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Ing. Espinoza</author>
  </authors>
  <commentList>
    <comment ref="F1" authorId="0" shapeId="0" xr:uid="{01CBFA4B-EFAF-4BED-921D-765C2A83210E}">
      <text>
        <r>
          <rPr>
            <b/>
            <sz val="9"/>
            <color indexed="81"/>
            <rFont val="Tahoma"/>
            <family val="2"/>
          </rPr>
          <t>Ing. Espinoza:</t>
        </r>
        <r>
          <rPr>
            <sz val="9"/>
            <color indexed="81"/>
            <rFont val="Tahoma"/>
            <family val="2"/>
          </rPr>
          <t xml:space="preserve">
Es para desglozar el detalle del movimiento
</t>
        </r>
      </text>
    </comment>
  </commentList>
</comments>
</file>

<file path=xl/sharedStrings.xml><?xml version="1.0" encoding="utf-8"?>
<sst xmlns="http://schemas.openxmlformats.org/spreadsheetml/2006/main" count="119" uniqueCount="42">
  <si>
    <t>Parcial</t>
  </si>
  <si>
    <t>Fecha</t>
  </si>
  <si>
    <t>Concepto</t>
  </si>
  <si>
    <t>Folio de Mayor</t>
  </si>
  <si>
    <t>debe</t>
  </si>
  <si>
    <t>Haber</t>
  </si>
  <si>
    <t>Asiento 01</t>
  </si>
  <si>
    <t>Caja</t>
  </si>
  <si>
    <t xml:space="preserve">            Capital</t>
  </si>
  <si>
    <t>Numero de Asiento</t>
  </si>
  <si>
    <t>Codigo de Cuenta</t>
  </si>
  <si>
    <t>Saldo</t>
  </si>
  <si>
    <t>Folio</t>
  </si>
  <si>
    <t>Capital</t>
  </si>
  <si>
    <t>Movimientos del mes de enero 2025</t>
  </si>
  <si>
    <t>haber</t>
  </si>
  <si>
    <t>fecha</t>
  </si>
  <si>
    <t>cuenta relativa o contra cuenta</t>
  </si>
  <si>
    <t>numero de asiento del diario</t>
  </si>
  <si>
    <t>numero del folio de la cuenta relativa o contracuenta</t>
  </si>
  <si>
    <t>cargos</t>
  </si>
  <si>
    <t>abonos</t>
  </si>
  <si>
    <t>BANCOS</t>
  </si>
  <si>
    <t>VARIOS</t>
  </si>
  <si>
    <t>Moviliario y Equipo de Oficina</t>
  </si>
  <si>
    <t>-</t>
  </si>
  <si>
    <t>CLIENTES</t>
  </si>
  <si>
    <t>GASTOS DE VENTA</t>
  </si>
  <si>
    <t>GASTOS DE ADMINISTRACION</t>
  </si>
  <si>
    <t>IVA POR PAGAR</t>
  </si>
  <si>
    <t>RETENCIONES EN LA FUENTE</t>
  </si>
  <si>
    <t>AJ5</t>
  </si>
  <si>
    <t>AJ6</t>
  </si>
  <si>
    <t>AJ7</t>
  </si>
  <si>
    <t>AJ9</t>
  </si>
  <si>
    <t>BANCO</t>
  </si>
  <si>
    <t>FOLIO DE DIARIO</t>
  </si>
  <si>
    <t>MOVILIARIO Y EQUIPO DE OFICINA</t>
  </si>
  <si>
    <t>RETENCION EN LA FUENTE 2%</t>
  </si>
  <si>
    <t>INVENTARIO</t>
  </si>
  <si>
    <t>COSTOS DE VENTA</t>
  </si>
  <si>
    <t>COSTO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</si>
</sst>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C$&quot;* #,##0.00_);_(&quot;C$&quot;* \(#,##0.00\);_(&quot;C$&quot;* &quot;-&quot;??_);_(@_)"/>
    <numFmt numFmtId="165" formatCode="0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left"/>
    </xf>
    <xf numFmtId="14" fontId="0" fillId="0" borderId="3" xfId="0" applyNumberFormat="1" applyBorder="1"/>
    <xf numFmtId="0" fontId="0" fillId="0" borderId="5" xfId="0" applyBorder="1" applyAlignment="1"/>
    <xf numFmtId="1" fontId="0" fillId="0" borderId="0" xfId="0" applyNumberFormat="1"/>
    <xf numFmtId="44" fontId="0" fillId="0" borderId="2" xfId="1" applyFont="1" applyBorder="1"/>
    <xf numFmtId="44" fontId="0" fillId="0" borderId="3" xfId="1" applyFont="1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/>
    <xf numFmtId="14" fontId="0" fillId="0" borderId="6" xfId="0" applyNumberFormat="1" applyBorder="1"/>
    <xf numFmtId="44" fontId="0" fillId="0" borderId="6" xfId="1" applyFont="1" applyBorder="1"/>
    <xf numFmtId="44" fontId="0" fillId="0" borderId="10" xfId="1" applyFont="1" applyBorder="1"/>
    <xf numFmtId="44" fontId="0" fillId="0" borderId="0" xfId="0" applyNumberFormat="1" applyBorder="1"/>
    <xf numFmtId="44" fontId="0" fillId="0" borderId="0" xfId="1" applyFont="1" applyBorder="1"/>
    <xf numFmtId="44" fontId="4" fillId="2" borderId="6" xfId="1" applyFont="1" applyFill="1" applyBorder="1"/>
    <xf numFmtId="0" fontId="0" fillId="0" borderId="3" xfId="0" applyBorder="1" applyAlignment="1">
      <alignment horizontal="center"/>
    </xf>
    <xf numFmtId="165" fontId="0" fillId="0" borderId="0" xfId="0" applyNumberFormat="1"/>
    <xf numFmtId="165" fontId="0" fillId="0" borderId="10" xfId="0" applyNumberFormat="1" applyBorder="1" applyAlignment="1">
      <alignment horizontal="center"/>
    </xf>
    <xf numFmtId="44" fontId="4" fillId="2" borderId="3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365D1-547E-45FF-886E-93293A275149}">
  <dimension ref="A1:E6"/>
  <sheetViews>
    <sheetView workbookViewId="0">
      <selection activeCell="B2" sqref="B2"/>
    </sheetView>
  </sheetViews>
  <sheetFormatPr baseColWidth="10" defaultRowHeight="14.4" x14ac:dyDescent="0.3"/>
  <cols>
    <col min="1" max="1" width="9.21875" customWidth="1"/>
    <col min="2" max="2" width="52.33203125" customWidth="1"/>
    <col min="3" max="3" width="12.21875" bestFit="1" customWidth="1"/>
    <col min="5" max="5" width="12.21875" bestFit="1" customWidth="1"/>
  </cols>
  <sheetData>
    <row r="1" spans="1:5" x14ac:dyDescent="0.3">
      <c r="A1" s="15" t="s">
        <v>7</v>
      </c>
      <c r="B1" s="15"/>
      <c r="C1" s="15"/>
      <c r="D1" s="11" t="s">
        <v>12</v>
      </c>
      <c r="E1" s="12">
        <v>1</v>
      </c>
    </row>
    <row r="2" spans="1:5" ht="43.8" customHeight="1" x14ac:dyDescent="0.3">
      <c r="A2" s="2" t="s">
        <v>1</v>
      </c>
      <c r="B2" s="5" t="s">
        <v>2</v>
      </c>
      <c r="C2" s="2" t="s">
        <v>4</v>
      </c>
      <c r="D2" s="2" t="s">
        <v>5</v>
      </c>
      <c r="E2" s="2" t="s">
        <v>11</v>
      </c>
    </row>
    <row r="3" spans="1:5" x14ac:dyDescent="0.3">
      <c r="A3" s="10">
        <f ca="1">+TODAY()</f>
        <v>45718</v>
      </c>
      <c r="B3" s="4" t="s">
        <v>14</v>
      </c>
      <c r="C3" s="13">
        <v>20000</v>
      </c>
      <c r="D3" s="13">
        <v>9000</v>
      </c>
      <c r="E3" s="13">
        <v>11000</v>
      </c>
    </row>
    <row r="4" spans="1:5" x14ac:dyDescent="0.3">
      <c r="A4" s="4"/>
      <c r="B4" s="4"/>
      <c r="C4" s="14"/>
      <c r="D4" s="14"/>
      <c r="E4" s="14"/>
    </row>
    <row r="5" spans="1:5" x14ac:dyDescent="0.3">
      <c r="A5" s="4"/>
      <c r="B5" s="4"/>
      <c r="C5" s="14"/>
      <c r="D5" s="14"/>
      <c r="E5" s="14"/>
    </row>
    <row r="6" spans="1:5" x14ac:dyDescent="0.3">
      <c r="A6" s="4"/>
      <c r="B6" s="4"/>
      <c r="C6" s="14"/>
      <c r="D6" s="14"/>
      <c r="E6" s="14"/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A3B5-12D8-46FF-8E14-0EC00BA4D449}">
  <dimension ref="A1:I5"/>
  <sheetViews>
    <sheetView workbookViewId="0">
      <selection activeCell="I1" sqref="I1"/>
    </sheetView>
  </sheetViews>
  <sheetFormatPr baseColWidth="10" defaultRowHeight="14.4" x14ac:dyDescent="0.3"/>
  <cols>
    <col min="1" max="3" width="9.21875" customWidth="1"/>
    <col min="4" max="4" width="52.33203125" customWidth="1"/>
    <col min="5" max="5" width="7.21875" style="7" customWidth="1"/>
    <col min="9" max="9" width="82" customWidth="1"/>
  </cols>
  <sheetData>
    <row r="1" spans="1:9" ht="43.8" customHeight="1" x14ac:dyDescent="0.3">
      <c r="A1" s="2" t="s">
        <v>1</v>
      </c>
      <c r="B1" s="2" t="s">
        <v>9</v>
      </c>
      <c r="C1" s="2" t="s">
        <v>10</v>
      </c>
      <c r="D1" s="5" t="s">
        <v>2</v>
      </c>
      <c r="E1" s="5" t="s">
        <v>3</v>
      </c>
      <c r="F1" s="2" t="s">
        <v>0</v>
      </c>
      <c r="G1" s="2" t="s">
        <v>4</v>
      </c>
      <c r="H1" s="2" t="s">
        <v>5</v>
      </c>
      <c r="I1" s="1"/>
    </row>
    <row r="2" spans="1:9" x14ac:dyDescent="0.3">
      <c r="A2" s="4"/>
      <c r="B2" s="4"/>
      <c r="C2" s="4"/>
      <c r="D2" s="8" t="s">
        <v>6</v>
      </c>
      <c r="E2" s="9"/>
      <c r="F2" s="9"/>
      <c r="G2" s="3"/>
      <c r="H2" s="3"/>
    </row>
    <row r="3" spans="1:9" x14ac:dyDescent="0.3">
      <c r="A3" s="4"/>
      <c r="B3" s="4"/>
      <c r="C3" s="4"/>
      <c r="D3" s="4" t="s">
        <v>7</v>
      </c>
      <c r="E3" s="6"/>
      <c r="F3" s="4"/>
      <c r="G3" s="4">
        <v>100</v>
      </c>
      <c r="H3" s="4"/>
    </row>
    <row r="4" spans="1:9" x14ac:dyDescent="0.3">
      <c r="A4" s="4"/>
      <c r="B4" s="4"/>
      <c r="C4" s="4"/>
      <c r="D4" s="4" t="s">
        <v>8</v>
      </c>
      <c r="E4" s="6"/>
      <c r="F4" s="4"/>
      <c r="G4" s="4"/>
      <c r="H4" s="4">
        <v>100</v>
      </c>
    </row>
    <row r="5" spans="1:9" x14ac:dyDescent="0.3">
      <c r="A5" s="4"/>
      <c r="B5" s="4"/>
      <c r="C5" s="4"/>
      <c r="D5" s="4"/>
      <c r="E5" s="6"/>
      <c r="F5" s="4"/>
      <c r="G5" s="4"/>
      <c r="H5" s="4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EFED7-BF3E-484B-812A-8B23321A0F95}">
  <dimension ref="A1:G6"/>
  <sheetViews>
    <sheetView workbookViewId="0">
      <selection sqref="A1:G6"/>
    </sheetView>
  </sheetViews>
  <sheetFormatPr baseColWidth="10" defaultRowHeight="14.4" x14ac:dyDescent="0.3"/>
  <cols>
    <col min="1" max="1" width="9.21875" customWidth="1"/>
    <col min="2" max="2" width="52.33203125" customWidth="1"/>
    <col min="3" max="4" width="8.88671875" customWidth="1"/>
    <col min="5" max="5" width="12.21875" bestFit="1" customWidth="1"/>
    <col min="7" max="7" width="12.21875" bestFit="1" customWidth="1"/>
  </cols>
  <sheetData>
    <row r="1" spans="1:7" x14ac:dyDescent="0.3">
      <c r="A1" s="15" t="s">
        <v>7</v>
      </c>
      <c r="B1" s="15"/>
      <c r="C1" s="15"/>
      <c r="D1" s="15"/>
      <c r="E1" s="15"/>
      <c r="F1" s="11" t="s">
        <v>12</v>
      </c>
      <c r="G1" s="12">
        <v>1</v>
      </c>
    </row>
    <row r="2" spans="1:7" ht="43.8" customHeight="1" x14ac:dyDescent="0.3">
      <c r="A2" s="2" t="s">
        <v>1</v>
      </c>
      <c r="B2" s="5" t="s">
        <v>2</v>
      </c>
      <c r="C2" s="2" t="s">
        <v>9</v>
      </c>
      <c r="D2" s="2" t="s">
        <v>3</v>
      </c>
      <c r="E2" s="2" t="s">
        <v>4</v>
      </c>
      <c r="F2" s="2" t="s">
        <v>5</v>
      </c>
      <c r="G2" s="2" t="s">
        <v>11</v>
      </c>
    </row>
    <row r="3" spans="1:7" x14ac:dyDescent="0.3">
      <c r="A3" s="10">
        <f ca="1">+TODAY()</f>
        <v>45718</v>
      </c>
      <c r="B3" s="4" t="s">
        <v>13</v>
      </c>
      <c r="C3" s="4">
        <v>1</v>
      </c>
      <c r="D3" s="4">
        <v>3</v>
      </c>
      <c r="E3" s="13">
        <v>100</v>
      </c>
      <c r="F3" s="13"/>
      <c r="G3" s="13">
        <v>100</v>
      </c>
    </row>
    <row r="4" spans="1:7" x14ac:dyDescent="0.3">
      <c r="A4" s="4"/>
      <c r="B4" s="4"/>
      <c r="C4" s="4"/>
      <c r="D4" s="4"/>
      <c r="E4" s="14"/>
      <c r="F4" s="14"/>
      <c r="G4" s="14"/>
    </row>
    <row r="5" spans="1:7" x14ac:dyDescent="0.3">
      <c r="A5" s="4"/>
      <c r="B5" s="4"/>
      <c r="C5" s="4"/>
      <c r="D5" s="4"/>
      <c r="E5" s="14"/>
      <c r="F5" s="14"/>
      <c r="G5" s="14"/>
    </row>
    <row r="6" spans="1:7" x14ac:dyDescent="0.3">
      <c r="A6" s="4"/>
      <c r="B6" s="4"/>
      <c r="C6" s="4"/>
      <c r="D6" s="4"/>
      <c r="E6" s="14"/>
      <c r="F6" s="14"/>
      <c r="G6" s="14"/>
    </row>
  </sheetData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2A251-6013-4E3B-B509-6224474783CD}">
  <dimension ref="A1:L25"/>
  <sheetViews>
    <sheetView zoomScale="85" zoomScaleNormal="85" workbookViewId="0">
      <selection activeCell="J12" sqref="J12"/>
    </sheetView>
  </sheetViews>
  <sheetFormatPr baseColWidth="10" defaultRowHeight="14.4" x14ac:dyDescent="0.3"/>
  <cols>
    <col min="2" max="2" width="22.77734375" customWidth="1"/>
    <col min="3" max="3" width="6.33203125" customWidth="1"/>
    <col min="4" max="4" width="6.109375" style="18" customWidth="1"/>
    <col min="5" max="5" width="13.88671875" bestFit="1" customWidth="1"/>
    <col min="7" max="7" width="35" customWidth="1"/>
    <col min="8" max="8" width="8.5546875" customWidth="1"/>
    <col min="9" max="9" width="7.33203125" style="18" customWidth="1"/>
    <col min="10" max="10" width="13.88671875" bestFit="1" customWidth="1"/>
    <col min="12" max="12" width="12.77734375" bestFit="1" customWidth="1"/>
  </cols>
  <sheetData>
    <row r="1" spans="1:12" x14ac:dyDescent="0.3">
      <c r="A1" s="20">
        <v>1</v>
      </c>
      <c r="B1" s="21" t="s">
        <v>22</v>
      </c>
      <c r="C1" s="21"/>
      <c r="D1" s="21"/>
      <c r="E1" s="21"/>
      <c r="F1" s="21"/>
      <c r="G1" s="21"/>
      <c r="H1" s="21"/>
      <c r="I1" s="21"/>
      <c r="J1" s="20">
        <v>1</v>
      </c>
    </row>
    <row r="2" spans="1:12" x14ac:dyDescent="0.3">
      <c r="A2" s="22" t="s">
        <v>4</v>
      </c>
      <c r="B2" s="23"/>
      <c r="C2" s="24"/>
      <c r="D2" s="24"/>
      <c r="E2" s="25"/>
      <c r="F2" s="23"/>
      <c r="G2" s="24"/>
      <c r="H2" s="24"/>
      <c r="I2" s="25"/>
      <c r="J2" s="22" t="s">
        <v>15</v>
      </c>
    </row>
    <row r="3" spans="1:12" x14ac:dyDescent="0.3">
      <c r="A3" s="16">
        <v>1</v>
      </c>
      <c r="B3" s="16">
        <v>2</v>
      </c>
      <c r="C3" s="16">
        <v>3</v>
      </c>
      <c r="D3" s="19">
        <v>4</v>
      </c>
      <c r="E3" s="16">
        <v>5</v>
      </c>
      <c r="F3" s="16">
        <v>1</v>
      </c>
      <c r="G3" s="16">
        <v>2</v>
      </c>
      <c r="H3" s="16">
        <v>3</v>
      </c>
      <c r="I3" s="19">
        <v>4</v>
      </c>
      <c r="J3" s="27">
        <v>6</v>
      </c>
    </row>
    <row r="4" spans="1:12" x14ac:dyDescent="0.3">
      <c r="A4" s="28">
        <v>45659</v>
      </c>
      <c r="B4" s="16" t="s">
        <v>23</v>
      </c>
      <c r="C4" s="16">
        <v>1</v>
      </c>
      <c r="D4" s="19" t="s">
        <v>25</v>
      </c>
      <c r="E4" s="29">
        <v>50000</v>
      </c>
      <c r="F4" s="28">
        <v>45659</v>
      </c>
      <c r="G4" s="16" t="s">
        <v>24</v>
      </c>
      <c r="H4" s="16">
        <v>2</v>
      </c>
      <c r="I4" s="19">
        <v>8</v>
      </c>
      <c r="J4" s="30">
        <v>24000</v>
      </c>
      <c r="K4" s="17"/>
      <c r="L4" s="17"/>
    </row>
    <row r="5" spans="1:12" x14ac:dyDescent="0.3">
      <c r="A5" s="28">
        <v>45660</v>
      </c>
      <c r="B5" s="16" t="s">
        <v>23</v>
      </c>
      <c r="C5" s="16">
        <v>3</v>
      </c>
      <c r="D5" s="19" t="s">
        <v>25</v>
      </c>
      <c r="E5" s="29">
        <v>10080</v>
      </c>
      <c r="F5" s="28">
        <v>45664</v>
      </c>
      <c r="G5" s="16" t="s">
        <v>23</v>
      </c>
      <c r="H5" s="16">
        <v>5</v>
      </c>
      <c r="I5" s="19" t="s">
        <v>25</v>
      </c>
      <c r="J5" s="30">
        <v>22400</v>
      </c>
      <c r="K5" s="17"/>
      <c r="L5" s="17"/>
    </row>
    <row r="6" spans="1:12" x14ac:dyDescent="0.3">
      <c r="A6" s="28">
        <v>45664</v>
      </c>
      <c r="B6" s="16" t="s">
        <v>26</v>
      </c>
      <c r="C6" s="16">
        <v>4</v>
      </c>
      <c r="D6" s="19">
        <v>5</v>
      </c>
      <c r="E6" s="29">
        <v>48695.65</v>
      </c>
      <c r="F6" s="28">
        <v>45664</v>
      </c>
      <c r="G6" s="16" t="s">
        <v>27</v>
      </c>
      <c r="H6" s="16">
        <v>6</v>
      </c>
      <c r="I6" s="19">
        <v>12</v>
      </c>
      <c r="J6" s="30">
        <v>970</v>
      </c>
      <c r="K6" s="17"/>
      <c r="L6" s="17"/>
    </row>
    <row r="7" spans="1:12" x14ac:dyDescent="0.3">
      <c r="A7" s="28">
        <v>45671</v>
      </c>
      <c r="B7" s="16" t="s">
        <v>23</v>
      </c>
      <c r="C7" s="16">
        <v>8</v>
      </c>
      <c r="D7" s="19" t="s">
        <v>25</v>
      </c>
      <c r="E7" s="29">
        <v>25200</v>
      </c>
      <c r="F7" s="28">
        <v>45670</v>
      </c>
      <c r="G7" s="16" t="s">
        <v>28</v>
      </c>
      <c r="H7" s="16">
        <v>7</v>
      </c>
      <c r="I7" s="19">
        <v>13</v>
      </c>
      <c r="J7" s="29">
        <v>750</v>
      </c>
      <c r="K7" s="16"/>
      <c r="L7" s="17"/>
    </row>
    <row r="8" spans="1:12" x14ac:dyDescent="0.3">
      <c r="A8" s="28"/>
      <c r="B8" s="16"/>
      <c r="C8" s="16"/>
      <c r="D8" s="19"/>
      <c r="E8" s="29"/>
      <c r="F8" s="28">
        <v>45672</v>
      </c>
      <c r="G8" s="16" t="s">
        <v>23</v>
      </c>
      <c r="H8" s="16">
        <v>9</v>
      </c>
      <c r="I8" s="19" t="s">
        <v>25</v>
      </c>
      <c r="J8" s="29">
        <v>11000</v>
      </c>
      <c r="K8" s="16"/>
      <c r="L8" s="17"/>
    </row>
    <row r="9" spans="1:12" x14ac:dyDescent="0.3">
      <c r="A9" s="28"/>
      <c r="B9" s="16"/>
      <c r="C9" s="16"/>
      <c r="D9" s="19"/>
      <c r="E9" s="29"/>
      <c r="F9" s="28">
        <v>45672</v>
      </c>
      <c r="G9" s="16" t="s">
        <v>29</v>
      </c>
      <c r="H9" s="16" t="s">
        <v>31</v>
      </c>
      <c r="I9" s="19">
        <v>20</v>
      </c>
      <c r="J9" s="29">
        <v>3750</v>
      </c>
      <c r="K9" s="16"/>
      <c r="L9" s="17"/>
    </row>
    <row r="10" spans="1:12" x14ac:dyDescent="0.3">
      <c r="A10" s="16"/>
      <c r="B10" s="16"/>
      <c r="C10" s="16"/>
      <c r="D10" s="19"/>
      <c r="E10" s="29"/>
      <c r="F10" s="28">
        <v>45672</v>
      </c>
      <c r="G10" s="16" t="s">
        <v>30</v>
      </c>
      <c r="H10" s="16" t="s">
        <v>32</v>
      </c>
      <c r="I10" s="19">
        <v>25</v>
      </c>
      <c r="J10" s="29">
        <v>420</v>
      </c>
      <c r="K10" s="16"/>
      <c r="L10" s="17"/>
    </row>
    <row r="11" spans="1:12" x14ac:dyDescent="0.3">
      <c r="A11" s="16"/>
      <c r="B11" s="16"/>
      <c r="C11" s="16"/>
      <c r="D11" s="19"/>
      <c r="E11" s="29"/>
      <c r="F11" s="28">
        <v>45672</v>
      </c>
      <c r="G11" s="16" t="s">
        <v>23</v>
      </c>
      <c r="H11" s="16" t="s">
        <v>33</v>
      </c>
      <c r="I11" s="19" t="s">
        <v>25</v>
      </c>
      <c r="J11" s="29">
        <v>210.22</v>
      </c>
      <c r="K11" s="16"/>
      <c r="L11" s="17"/>
    </row>
    <row r="12" spans="1:12" x14ac:dyDescent="0.3">
      <c r="A12" s="16"/>
      <c r="B12" s="16"/>
      <c r="C12" s="16"/>
      <c r="D12" s="19"/>
      <c r="E12" s="29"/>
      <c r="F12" s="28">
        <v>45688</v>
      </c>
      <c r="G12" s="16" t="s">
        <v>23</v>
      </c>
      <c r="H12" s="16" t="s">
        <v>34</v>
      </c>
      <c r="I12" s="19" t="s">
        <v>25</v>
      </c>
      <c r="J12" s="29">
        <v>70475.429999999993</v>
      </c>
      <c r="K12" s="16"/>
      <c r="L12" s="17"/>
    </row>
    <row r="13" spans="1:12" x14ac:dyDescent="0.3">
      <c r="A13" s="16"/>
      <c r="B13" s="16"/>
      <c r="C13" s="16"/>
      <c r="D13" s="19"/>
      <c r="E13" s="33">
        <f>SUM(E4:E12)</f>
        <v>133975.65</v>
      </c>
      <c r="F13" s="16"/>
      <c r="G13" s="16"/>
      <c r="H13" s="16"/>
      <c r="I13" s="19"/>
      <c r="J13" s="33">
        <f>SUM(J4:J12)</f>
        <v>133975.65</v>
      </c>
      <c r="K13" s="16"/>
      <c r="L13" s="31"/>
    </row>
    <row r="14" spans="1:12" x14ac:dyDescent="0.3">
      <c r="A14" s="16"/>
      <c r="B14" s="17"/>
      <c r="C14" s="17"/>
      <c r="D14" s="26"/>
      <c r="E14" s="32"/>
      <c r="F14" s="17"/>
      <c r="G14" s="17"/>
      <c r="H14" s="17"/>
      <c r="I14" s="26"/>
      <c r="J14" s="32"/>
      <c r="K14" s="17"/>
      <c r="L14" s="31"/>
    </row>
    <row r="15" spans="1:12" x14ac:dyDescent="0.3">
      <c r="A15" s="16"/>
    </row>
    <row r="16" spans="1:12" x14ac:dyDescent="0.3">
      <c r="A16" s="16">
        <v>1</v>
      </c>
      <c r="B16" t="s">
        <v>16</v>
      </c>
      <c r="F16" s="16">
        <v>1</v>
      </c>
      <c r="G16" t="s">
        <v>16</v>
      </c>
    </row>
    <row r="17" spans="1:7" x14ac:dyDescent="0.3">
      <c r="A17" s="16">
        <v>2</v>
      </c>
      <c r="B17" t="s">
        <v>17</v>
      </c>
      <c r="F17" s="16">
        <v>2</v>
      </c>
      <c r="G17" t="s">
        <v>17</v>
      </c>
    </row>
    <row r="18" spans="1:7" x14ac:dyDescent="0.3">
      <c r="A18" s="16">
        <v>3</v>
      </c>
      <c r="B18" t="s">
        <v>18</v>
      </c>
      <c r="F18" s="16">
        <v>3</v>
      </c>
      <c r="G18" t="s">
        <v>18</v>
      </c>
    </row>
    <row r="19" spans="1:7" x14ac:dyDescent="0.3">
      <c r="A19" s="16">
        <v>4</v>
      </c>
      <c r="B19" t="s">
        <v>19</v>
      </c>
      <c r="F19" s="16">
        <v>4</v>
      </c>
      <c r="G19" t="s">
        <v>19</v>
      </c>
    </row>
    <row r="20" spans="1:7" x14ac:dyDescent="0.3">
      <c r="A20" s="16">
        <v>5</v>
      </c>
      <c r="B20" t="s">
        <v>20</v>
      </c>
      <c r="F20" s="16"/>
    </row>
    <row r="21" spans="1:7" x14ac:dyDescent="0.3">
      <c r="A21" s="16">
        <v>6</v>
      </c>
      <c r="B21" t="s">
        <v>21</v>
      </c>
      <c r="F21" s="16"/>
    </row>
    <row r="22" spans="1:7" x14ac:dyDescent="0.3">
      <c r="A22" s="16"/>
    </row>
    <row r="23" spans="1:7" x14ac:dyDescent="0.3">
      <c r="A23" s="16"/>
    </row>
    <row r="24" spans="1:7" x14ac:dyDescent="0.3">
      <c r="A24" s="16"/>
    </row>
    <row r="25" spans="1:7" x14ac:dyDescent="0.3">
      <c r="A25" s="16"/>
    </row>
  </sheetData>
  <mergeCells count="3">
    <mergeCell ref="B1:I1"/>
    <mergeCell ref="B2:E2"/>
    <mergeCell ref="F2:I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353D-037B-4E48-8F7A-70ACF9B47742}">
  <dimension ref="A1:F34"/>
  <sheetViews>
    <sheetView tabSelected="1" topLeftCell="A25" zoomScale="85" zoomScaleNormal="85" workbookViewId="0">
      <selection activeCell="C31" sqref="C31"/>
    </sheetView>
  </sheetViews>
  <sheetFormatPr baseColWidth="10" defaultRowHeight="14.4" x14ac:dyDescent="0.3"/>
  <cols>
    <col min="1" max="1" width="9.77734375" bestFit="1" customWidth="1"/>
    <col min="2" max="2" width="57.44140625" customWidth="1"/>
    <col min="3" max="3" width="10.21875" style="18" bestFit="1" customWidth="1"/>
    <col min="4" max="5" width="12.77734375" bestFit="1" customWidth="1"/>
    <col min="6" max="6" width="13.88671875" bestFit="1" customWidth="1"/>
  </cols>
  <sheetData>
    <row r="1" spans="1:6" x14ac:dyDescent="0.3">
      <c r="A1" s="15" t="s">
        <v>7</v>
      </c>
      <c r="B1" s="15"/>
      <c r="C1" s="15"/>
      <c r="D1" s="15"/>
      <c r="E1" s="11" t="s">
        <v>12</v>
      </c>
      <c r="F1" s="35">
        <v>1</v>
      </c>
    </row>
    <row r="2" spans="1:6" ht="28.8" x14ac:dyDescent="0.3">
      <c r="A2" s="2" t="s">
        <v>1</v>
      </c>
      <c r="B2" s="5" t="s">
        <v>2</v>
      </c>
      <c r="C2" s="2" t="s">
        <v>36</v>
      </c>
      <c r="D2" s="2" t="s">
        <v>4</v>
      </c>
      <c r="E2" s="2" t="s">
        <v>5</v>
      </c>
      <c r="F2" s="2" t="s">
        <v>11</v>
      </c>
    </row>
    <row r="3" spans="1:6" x14ac:dyDescent="0.3">
      <c r="A3" s="10">
        <v>45659</v>
      </c>
      <c r="B3" s="4" t="s">
        <v>23</v>
      </c>
      <c r="C3" s="34">
        <v>1</v>
      </c>
      <c r="D3" s="13">
        <v>25000</v>
      </c>
      <c r="E3" s="13"/>
      <c r="F3" s="13">
        <v>25000</v>
      </c>
    </row>
    <row r="4" spans="1:6" x14ac:dyDescent="0.3">
      <c r="A4" s="4"/>
      <c r="B4" s="4"/>
      <c r="C4" s="34"/>
      <c r="D4" s="14"/>
      <c r="E4" s="14"/>
      <c r="F4" s="14"/>
    </row>
    <row r="7" spans="1:6" x14ac:dyDescent="0.3">
      <c r="A7" s="15" t="s">
        <v>35</v>
      </c>
      <c r="B7" s="15"/>
      <c r="C7" s="15"/>
      <c r="D7" s="15"/>
      <c r="E7" s="11" t="s">
        <v>12</v>
      </c>
      <c r="F7" s="35">
        <v>2</v>
      </c>
    </row>
    <row r="8" spans="1:6" ht="28.8" x14ac:dyDescent="0.3">
      <c r="A8" s="2" t="s">
        <v>1</v>
      </c>
      <c r="B8" s="5" t="s">
        <v>2</v>
      </c>
      <c r="C8" s="2" t="s">
        <v>36</v>
      </c>
      <c r="D8" s="2" t="s">
        <v>4</v>
      </c>
      <c r="E8" s="2" t="s">
        <v>5</v>
      </c>
      <c r="F8" s="2" t="s">
        <v>11</v>
      </c>
    </row>
    <row r="9" spans="1:6" x14ac:dyDescent="0.3">
      <c r="A9" s="10">
        <v>45659</v>
      </c>
      <c r="B9" s="4" t="s">
        <v>23</v>
      </c>
      <c r="C9" s="36">
        <v>1</v>
      </c>
      <c r="D9" s="13">
        <v>50000</v>
      </c>
      <c r="E9" s="13"/>
      <c r="F9" s="13">
        <v>50000</v>
      </c>
    </row>
    <row r="10" spans="1:6" x14ac:dyDescent="0.3">
      <c r="A10" s="10">
        <v>45659</v>
      </c>
      <c r="B10" s="4" t="s">
        <v>37</v>
      </c>
      <c r="C10" s="36">
        <v>1</v>
      </c>
      <c r="D10" s="14"/>
      <c r="E10" s="14">
        <v>24000</v>
      </c>
      <c r="F10" s="14">
        <f>+F9+D10-E10</f>
        <v>26000</v>
      </c>
    </row>
    <row r="11" spans="1:6" x14ac:dyDescent="0.3">
      <c r="A11" s="10">
        <v>45662</v>
      </c>
      <c r="B11" s="4" t="s">
        <v>23</v>
      </c>
      <c r="C11" s="36">
        <v>1</v>
      </c>
      <c r="D11" s="14">
        <v>10080</v>
      </c>
      <c r="E11" s="14"/>
      <c r="F11" s="14">
        <f t="shared" ref="F11:F20" si="0">+F10+D11-E11</f>
        <v>36080</v>
      </c>
    </row>
    <row r="12" spans="1:6" x14ac:dyDescent="0.3">
      <c r="A12" s="10">
        <v>45664</v>
      </c>
      <c r="B12" s="4" t="s">
        <v>26</v>
      </c>
      <c r="C12" s="36">
        <v>2</v>
      </c>
      <c r="D12" s="14">
        <v>48695.65</v>
      </c>
      <c r="E12" s="14"/>
      <c r="F12" s="14">
        <f t="shared" si="0"/>
        <v>84775.65</v>
      </c>
    </row>
    <row r="13" spans="1:6" x14ac:dyDescent="0.3">
      <c r="A13" s="10">
        <v>45664</v>
      </c>
      <c r="B13" s="4" t="s">
        <v>23</v>
      </c>
      <c r="C13" s="36">
        <v>2</v>
      </c>
      <c r="D13" s="14"/>
      <c r="E13" s="14">
        <v>22400</v>
      </c>
      <c r="F13" s="14">
        <f t="shared" si="0"/>
        <v>62375.649999999994</v>
      </c>
    </row>
    <row r="14" spans="1:6" x14ac:dyDescent="0.3">
      <c r="A14" s="10">
        <v>45664</v>
      </c>
      <c r="B14" s="4" t="s">
        <v>27</v>
      </c>
      <c r="C14" s="36">
        <v>2</v>
      </c>
      <c r="D14" s="14"/>
      <c r="E14" s="14">
        <v>970</v>
      </c>
      <c r="F14" s="14">
        <f t="shared" si="0"/>
        <v>61405.649999999994</v>
      </c>
    </row>
    <row r="15" spans="1:6" x14ac:dyDescent="0.3">
      <c r="A15" s="10">
        <v>45670</v>
      </c>
      <c r="B15" s="4" t="s">
        <v>28</v>
      </c>
      <c r="C15" s="36">
        <v>2</v>
      </c>
      <c r="D15" s="14"/>
      <c r="E15" s="14">
        <v>750</v>
      </c>
      <c r="F15" s="14">
        <f t="shared" si="0"/>
        <v>60655.649999999994</v>
      </c>
    </row>
    <row r="16" spans="1:6" x14ac:dyDescent="0.3">
      <c r="A16" s="10">
        <v>45671</v>
      </c>
      <c r="B16" s="4" t="s">
        <v>23</v>
      </c>
      <c r="C16" s="36">
        <v>2</v>
      </c>
      <c r="D16" s="14">
        <v>25200</v>
      </c>
      <c r="E16" s="14"/>
      <c r="F16" s="14">
        <f t="shared" si="0"/>
        <v>85855.65</v>
      </c>
    </row>
    <row r="17" spans="1:6" x14ac:dyDescent="0.3">
      <c r="A17" s="10">
        <v>45672</v>
      </c>
      <c r="B17" s="4" t="s">
        <v>23</v>
      </c>
      <c r="C17" s="36">
        <v>3</v>
      </c>
      <c r="D17" s="14"/>
      <c r="E17" s="14">
        <v>11000</v>
      </c>
      <c r="F17" s="14">
        <f t="shared" si="0"/>
        <v>74855.649999999994</v>
      </c>
    </row>
    <row r="18" spans="1:6" x14ac:dyDescent="0.3">
      <c r="A18" s="10">
        <v>45672</v>
      </c>
      <c r="B18" s="4" t="s">
        <v>29</v>
      </c>
      <c r="C18" s="36">
        <v>3</v>
      </c>
      <c r="D18" s="14"/>
      <c r="E18" s="14">
        <v>3750</v>
      </c>
      <c r="F18" s="14">
        <f t="shared" si="0"/>
        <v>71105.649999999994</v>
      </c>
    </row>
    <row r="19" spans="1:6" x14ac:dyDescent="0.3">
      <c r="A19" s="10">
        <v>45672</v>
      </c>
      <c r="B19" s="4" t="s">
        <v>38</v>
      </c>
      <c r="C19" s="36">
        <v>3</v>
      </c>
      <c r="D19" s="14"/>
      <c r="E19" s="14">
        <v>420</v>
      </c>
      <c r="F19" s="14">
        <f t="shared" si="0"/>
        <v>70685.649999999994</v>
      </c>
    </row>
    <row r="20" spans="1:6" x14ac:dyDescent="0.3">
      <c r="A20" s="10">
        <v>45672</v>
      </c>
      <c r="B20" s="4" t="s">
        <v>23</v>
      </c>
      <c r="C20" s="36">
        <v>3</v>
      </c>
      <c r="D20" s="14"/>
      <c r="E20" s="14">
        <v>210.22</v>
      </c>
      <c r="F20" s="37">
        <f t="shared" si="0"/>
        <v>70475.429999999993</v>
      </c>
    </row>
    <row r="22" spans="1:6" x14ac:dyDescent="0.3">
      <c r="A22" s="15" t="s">
        <v>39</v>
      </c>
      <c r="B22" s="15"/>
      <c r="C22" s="15"/>
      <c r="D22" s="15"/>
      <c r="E22" s="11" t="s">
        <v>12</v>
      </c>
      <c r="F22" s="35">
        <v>3</v>
      </c>
    </row>
    <row r="23" spans="1:6" ht="28.8" x14ac:dyDescent="0.3">
      <c r="A23" s="2" t="s">
        <v>1</v>
      </c>
      <c r="B23" s="5" t="s">
        <v>2</v>
      </c>
      <c r="C23" s="2" t="s">
        <v>36</v>
      </c>
      <c r="D23" s="2" t="s">
        <v>4</v>
      </c>
      <c r="E23" s="2" t="s">
        <v>5</v>
      </c>
      <c r="F23" s="2" t="s">
        <v>11</v>
      </c>
    </row>
    <row r="24" spans="1:6" x14ac:dyDescent="0.3">
      <c r="A24" s="10">
        <v>45659</v>
      </c>
      <c r="B24" s="4" t="s">
        <v>23</v>
      </c>
      <c r="C24" s="36">
        <v>1</v>
      </c>
      <c r="D24" s="13">
        <v>75000</v>
      </c>
      <c r="E24" s="13"/>
      <c r="F24" s="13">
        <v>75000</v>
      </c>
    </row>
    <row r="25" spans="1:6" x14ac:dyDescent="0.3">
      <c r="A25" s="10">
        <v>45662</v>
      </c>
      <c r="B25" s="4" t="s">
        <v>40</v>
      </c>
      <c r="C25" s="36"/>
      <c r="D25" s="14"/>
      <c r="E25" s="14">
        <v>20000</v>
      </c>
      <c r="F25" s="14">
        <f>+F24+D25-E25</f>
        <v>55000</v>
      </c>
    </row>
    <row r="26" spans="1:6" x14ac:dyDescent="0.3">
      <c r="A26" s="10">
        <v>45664</v>
      </c>
      <c r="B26" s="4" t="s">
        <v>23</v>
      </c>
      <c r="C26" s="36"/>
      <c r="D26" s="14">
        <v>50000</v>
      </c>
      <c r="E26" s="14"/>
      <c r="F26" s="14">
        <f t="shared" ref="F26:F27" si="1">+F25+D26-E26</f>
        <v>105000</v>
      </c>
    </row>
    <row r="27" spans="1:6" x14ac:dyDescent="0.3">
      <c r="A27" s="10">
        <v>45671</v>
      </c>
      <c r="B27" s="4" t="s">
        <v>41</v>
      </c>
      <c r="C27" s="36"/>
      <c r="D27" s="14"/>
      <c r="E27" s="14">
        <v>27000</v>
      </c>
      <c r="F27" s="37">
        <f t="shared" si="1"/>
        <v>78000</v>
      </c>
    </row>
    <row r="29" spans="1:6" x14ac:dyDescent="0.3">
      <c r="A29" s="15" t="s">
        <v>26</v>
      </c>
      <c r="B29" s="15"/>
      <c r="C29" s="15"/>
      <c r="D29" s="15"/>
      <c r="E29" s="11" t="s">
        <v>12</v>
      </c>
      <c r="F29" s="35">
        <v>4</v>
      </c>
    </row>
    <row r="30" spans="1:6" ht="28.8" x14ac:dyDescent="0.3">
      <c r="A30" s="2" t="s">
        <v>1</v>
      </c>
      <c r="B30" s="5" t="s">
        <v>2</v>
      </c>
      <c r="C30" s="2" t="s">
        <v>36</v>
      </c>
      <c r="D30" s="2" t="s">
        <v>4</v>
      </c>
      <c r="E30" s="2" t="s">
        <v>5</v>
      </c>
      <c r="F30" s="2" t="s">
        <v>11</v>
      </c>
    </row>
    <row r="31" spans="1:6" x14ac:dyDescent="0.3">
      <c r="A31" s="10">
        <v>45659</v>
      </c>
      <c r="B31" s="4" t="s">
        <v>23</v>
      </c>
      <c r="C31" s="36">
        <v>1</v>
      </c>
      <c r="D31" s="13">
        <v>75000</v>
      </c>
      <c r="E31" s="13"/>
      <c r="F31" s="13">
        <v>75000</v>
      </c>
    </row>
    <row r="32" spans="1:6" x14ac:dyDescent="0.3">
      <c r="A32" s="10">
        <v>45662</v>
      </c>
      <c r="B32" s="4" t="s">
        <v>40</v>
      </c>
      <c r="C32" s="36"/>
      <c r="D32" s="14"/>
      <c r="E32" s="14">
        <v>20000</v>
      </c>
      <c r="F32" s="14">
        <f>+F31+D32-E32</f>
        <v>55000</v>
      </c>
    </row>
    <row r="33" spans="1:6" x14ac:dyDescent="0.3">
      <c r="A33" s="10">
        <v>45664</v>
      </c>
      <c r="B33" s="4" t="s">
        <v>23</v>
      </c>
      <c r="C33" s="36"/>
      <c r="D33" s="14">
        <v>50000</v>
      </c>
      <c r="E33" s="14"/>
      <c r="F33" s="14">
        <f t="shared" ref="F33:F34" si="2">+F32+D33-E33</f>
        <v>105000</v>
      </c>
    </row>
    <row r="34" spans="1:6" x14ac:dyDescent="0.3">
      <c r="A34" s="10">
        <v>45671</v>
      </c>
      <c r="B34" s="4" t="s">
        <v>41</v>
      </c>
      <c r="C34" s="36"/>
      <c r="D34" s="14"/>
      <c r="E34" s="14">
        <v>27000</v>
      </c>
      <c r="F34" s="37">
        <f t="shared" si="2"/>
        <v>78000</v>
      </c>
    </row>
  </sheetData>
  <mergeCells count="4">
    <mergeCell ref="A1:D1"/>
    <mergeCell ref="A7:D7"/>
    <mergeCell ref="A22:D22"/>
    <mergeCell ref="A29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Utilizado en Nicaragua</vt:lpstr>
      <vt:lpstr>Utilizado en Libros</vt:lpstr>
      <vt:lpstr>Utilizado en Excel</vt:lpstr>
      <vt:lpstr>fines Academicos</vt:lpstr>
      <vt:lpstr>formato+usado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Espinoza</dc:creator>
  <cp:lastModifiedBy>Ing. Espinoza</cp:lastModifiedBy>
  <dcterms:created xsi:type="dcterms:W3CDTF">2025-02-09T16:02:07Z</dcterms:created>
  <dcterms:modified xsi:type="dcterms:W3CDTF">2025-03-02T17:15:05Z</dcterms:modified>
</cp:coreProperties>
</file>