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57D336BF-2D0E-4A00-BC74-C7EA934058F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5" i="1" l="1"/>
  <c r="AD96" i="1"/>
  <c r="AD95" i="1"/>
  <c r="AD94" i="1"/>
  <c r="AD93" i="1"/>
  <c r="AD92" i="1"/>
  <c r="AD91" i="1"/>
  <c r="AD90" i="1"/>
  <c r="AD89" i="1"/>
  <c r="AD88" i="1"/>
  <c r="AD66" i="1"/>
  <c r="AD65" i="1"/>
  <c r="AD64" i="1"/>
  <c r="AD63" i="1"/>
  <c r="AD62" i="1"/>
  <c r="AD61" i="1"/>
  <c r="AD60" i="1"/>
  <c r="AD59" i="1"/>
  <c r="AD58" i="1"/>
  <c r="AD36" i="1"/>
  <c r="AD35" i="1"/>
  <c r="AD34" i="1"/>
  <c r="AD33" i="1"/>
  <c r="AD32" i="1"/>
  <c r="AD31" i="1"/>
  <c r="AD30" i="1"/>
  <c r="AD29" i="1"/>
  <c r="AD28" i="1"/>
  <c r="AE11" i="1"/>
  <c r="AD39" i="1"/>
  <c r="AE31" i="1"/>
  <c r="AD46" i="1"/>
  <c r="AD45" i="1"/>
  <c r="AE61" i="1"/>
  <c r="AD44" i="1"/>
  <c r="X44" i="1"/>
  <c r="AD43" i="1"/>
  <c r="AE71" i="1"/>
  <c r="V71" i="1"/>
  <c r="AE91" i="1"/>
  <c r="AE51" i="1"/>
  <c r="V11" i="1"/>
  <c r="AD42" i="1"/>
  <c r="AE81" i="1"/>
  <c r="AD41" i="1"/>
  <c r="AD40" i="1"/>
  <c r="AE21" i="1"/>
  <c r="AD38" i="1"/>
  <c r="T38" i="1"/>
  <c r="AE41" i="1"/>
  <c r="Z107" i="1"/>
  <c r="Y107" i="1"/>
  <c r="X107" i="1"/>
  <c r="W107" i="1"/>
  <c r="V107" i="1"/>
  <c r="U107" i="1"/>
  <c r="T107" i="1"/>
  <c r="S107" i="1"/>
  <c r="R107" i="1"/>
  <c r="Q107" i="1"/>
  <c r="Z106" i="1"/>
  <c r="Y106" i="1"/>
  <c r="X106" i="1"/>
  <c r="W106" i="1"/>
  <c r="V106" i="1"/>
  <c r="U106" i="1"/>
  <c r="T106" i="1"/>
  <c r="S106" i="1"/>
  <c r="R106" i="1"/>
  <c r="Q106" i="1"/>
  <c r="Z105" i="1"/>
  <c r="Y105" i="1"/>
  <c r="X105" i="1"/>
  <c r="W105" i="1"/>
  <c r="V105" i="1"/>
  <c r="U105" i="1"/>
  <c r="T105" i="1"/>
  <c r="S105" i="1"/>
  <c r="R105" i="1"/>
  <c r="Q105" i="1"/>
  <c r="Z104" i="1"/>
  <c r="Y104" i="1"/>
  <c r="X104" i="1"/>
  <c r="W104" i="1"/>
  <c r="V104" i="1"/>
  <c r="U104" i="1"/>
  <c r="T104" i="1"/>
  <c r="S104" i="1"/>
  <c r="R104" i="1"/>
  <c r="Q104" i="1"/>
  <c r="Z103" i="1"/>
  <c r="Y103" i="1"/>
  <c r="X103" i="1"/>
  <c r="W103" i="1"/>
  <c r="V103" i="1"/>
  <c r="U103" i="1"/>
  <c r="T103" i="1"/>
  <c r="S103" i="1"/>
  <c r="R103" i="1"/>
  <c r="Q103" i="1"/>
  <c r="Z102" i="1"/>
  <c r="Y102" i="1"/>
  <c r="X102" i="1"/>
  <c r="W102" i="1"/>
  <c r="V102" i="1"/>
  <c r="U102" i="1"/>
  <c r="T102" i="1"/>
  <c r="S102" i="1"/>
  <c r="R102" i="1"/>
  <c r="Q102" i="1"/>
  <c r="Z101" i="1"/>
  <c r="Y101" i="1"/>
  <c r="X101" i="1"/>
  <c r="W101" i="1"/>
  <c r="V101" i="1"/>
  <c r="U101" i="1"/>
  <c r="T101" i="1"/>
  <c r="S101" i="1"/>
  <c r="R101" i="1"/>
  <c r="Q101" i="1"/>
  <c r="Z100" i="1"/>
  <c r="Y100" i="1"/>
  <c r="X100" i="1"/>
  <c r="W100" i="1"/>
  <c r="V100" i="1"/>
  <c r="U100" i="1"/>
  <c r="T100" i="1"/>
  <c r="S100" i="1"/>
  <c r="R100" i="1"/>
  <c r="Q100" i="1"/>
  <c r="Z99" i="1"/>
  <c r="Y99" i="1"/>
  <c r="X99" i="1"/>
  <c r="W99" i="1"/>
  <c r="V99" i="1"/>
  <c r="U99" i="1"/>
  <c r="T99" i="1"/>
  <c r="S99" i="1"/>
  <c r="R99" i="1"/>
  <c r="Q99" i="1"/>
  <c r="Z98" i="1"/>
  <c r="Y98" i="1"/>
  <c r="X98" i="1"/>
  <c r="W98" i="1"/>
  <c r="V98" i="1"/>
  <c r="U98" i="1"/>
  <c r="T98" i="1"/>
  <c r="S98" i="1"/>
  <c r="R98" i="1"/>
  <c r="Q98" i="1"/>
  <c r="Z97" i="1"/>
  <c r="Y97" i="1"/>
  <c r="X97" i="1"/>
  <c r="W97" i="1"/>
  <c r="V97" i="1"/>
  <c r="U97" i="1"/>
  <c r="T97" i="1"/>
  <c r="S97" i="1"/>
  <c r="R97" i="1"/>
  <c r="Q97" i="1"/>
  <c r="Z87" i="1"/>
  <c r="Y87" i="1"/>
  <c r="X87" i="1"/>
  <c r="W87" i="1"/>
  <c r="V87" i="1"/>
  <c r="U87" i="1"/>
  <c r="T87" i="1"/>
  <c r="S87" i="1"/>
  <c r="R87" i="1"/>
  <c r="Q87" i="1"/>
  <c r="Z77" i="1"/>
  <c r="Y77" i="1"/>
  <c r="X77" i="1"/>
  <c r="W77" i="1"/>
  <c r="V77" i="1"/>
  <c r="U77" i="1"/>
  <c r="T77" i="1"/>
  <c r="S77" i="1"/>
  <c r="R77" i="1"/>
  <c r="Q77" i="1"/>
  <c r="Z74" i="1"/>
  <c r="Y74" i="1"/>
  <c r="X74" i="1"/>
  <c r="W74" i="1"/>
  <c r="V74" i="1"/>
  <c r="U74" i="1"/>
  <c r="T74" i="1"/>
  <c r="S74" i="1"/>
  <c r="R74" i="1"/>
  <c r="Q74" i="1"/>
  <c r="Z68" i="1"/>
  <c r="Y68" i="1"/>
  <c r="X68" i="1"/>
  <c r="W68" i="1"/>
  <c r="V68" i="1"/>
  <c r="U68" i="1"/>
  <c r="T68" i="1"/>
  <c r="S68" i="1"/>
  <c r="R68" i="1"/>
  <c r="Q68" i="1"/>
  <c r="Z67" i="1"/>
  <c r="Y67" i="1"/>
  <c r="X67" i="1"/>
  <c r="W67" i="1"/>
  <c r="V67" i="1"/>
  <c r="U67" i="1"/>
  <c r="T67" i="1"/>
  <c r="S67" i="1"/>
  <c r="R67" i="1"/>
  <c r="Q67" i="1"/>
  <c r="Z57" i="1"/>
  <c r="Y57" i="1"/>
  <c r="X57" i="1"/>
  <c r="W57" i="1"/>
  <c r="V57" i="1"/>
  <c r="U57" i="1"/>
  <c r="T57" i="1"/>
  <c r="S57" i="1"/>
  <c r="R57" i="1"/>
  <c r="Q57" i="1"/>
  <c r="Z47" i="1"/>
  <c r="Y47" i="1"/>
  <c r="X47" i="1"/>
  <c r="W47" i="1"/>
  <c r="V47" i="1"/>
  <c r="U47" i="1"/>
  <c r="T47" i="1"/>
  <c r="S47" i="1"/>
  <c r="R47" i="1"/>
  <c r="Q47" i="1"/>
  <c r="Z37" i="1"/>
  <c r="Y37" i="1"/>
  <c r="X37" i="1"/>
  <c r="W37" i="1"/>
  <c r="V37" i="1"/>
  <c r="U37" i="1"/>
  <c r="T37" i="1"/>
  <c r="S37" i="1"/>
  <c r="R37" i="1"/>
  <c r="Q37" i="1"/>
  <c r="Z27" i="1"/>
  <c r="Y27" i="1"/>
  <c r="X27" i="1"/>
  <c r="W27" i="1"/>
  <c r="V27" i="1"/>
  <c r="U27" i="1"/>
  <c r="T27" i="1"/>
  <c r="S27" i="1"/>
  <c r="R27" i="1"/>
  <c r="Q27" i="1"/>
  <c r="Z17" i="1"/>
  <c r="Y17" i="1"/>
  <c r="X17" i="1"/>
  <c r="W17" i="1"/>
  <c r="V17" i="1"/>
  <c r="U17" i="1"/>
  <c r="T17" i="1"/>
  <c r="S17" i="1"/>
  <c r="R17" i="1"/>
  <c r="Q17" i="1"/>
  <c r="Z14" i="1"/>
  <c r="Y14" i="1"/>
  <c r="X14" i="1"/>
  <c r="W14" i="1"/>
  <c r="V14" i="1"/>
  <c r="U14" i="1"/>
  <c r="T14" i="1"/>
  <c r="S14" i="1"/>
  <c r="R14" i="1"/>
  <c r="Q14" i="1"/>
  <c r="Z8" i="1"/>
  <c r="Y8" i="1"/>
  <c r="X8" i="1"/>
  <c r="W8" i="1"/>
  <c r="V8" i="1"/>
  <c r="U8" i="1"/>
  <c r="T8" i="1"/>
  <c r="S8" i="1"/>
  <c r="R8" i="1"/>
  <c r="Q71" i="1"/>
  <c r="Y71" i="1"/>
  <c r="R44" i="1"/>
  <c r="Z44" i="1"/>
  <c r="Q44" i="1"/>
  <c r="S44" i="1"/>
  <c r="Y44" i="1"/>
  <c r="Z41" i="1"/>
  <c r="V38" i="1"/>
  <c r="U38" i="1"/>
  <c r="Y11" i="1"/>
  <c r="W38" i="1"/>
  <c r="S41" i="1"/>
  <c r="T41" i="1"/>
  <c r="U11" i="1"/>
  <c r="U41" i="1"/>
  <c r="Q11" i="1"/>
  <c r="X11" i="1"/>
  <c r="Z11" i="1"/>
  <c r="R11" i="1"/>
  <c r="T11" i="1"/>
  <c r="W11" i="1"/>
  <c r="W71" i="1"/>
  <c r="X71" i="1"/>
  <c r="X38" i="1"/>
  <c r="V41" i="1"/>
  <c r="T44" i="1"/>
  <c r="R71" i="1"/>
  <c r="Z71" i="1"/>
  <c r="S11" i="1"/>
  <c r="Q38" i="1"/>
  <c r="Y38" i="1"/>
  <c r="W41" i="1"/>
  <c r="U44" i="1"/>
  <c r="S71" i="1"/>
  <c r="R38" i="1"/>
  <c r="V44" i="1"/>
  <c r="Y41" i="1"/>
  <c r="Z38" i="1"/>
  <c r="X41" i="1"/>
  <c r="T71" i="1"/>
  <c r="S38" i="1"/>
  <c r="Q41" i="1"/>
  <c r="W44" i="1"/>
  <c r="U71" i="1"/>
  <c r="R41" i="1"/>
  <c r="F8" i="1"/>
  <c r="B8" i="1"/>
  <c r="AR96" i="1"/>
  <c r="AR95" i="1"/>
  <c r="AR94" i="1"/>
  <c r="AR93" i="1"/>
  <c r="AR92" i="1"/>
  <c r="AR91" i="1"/>
  <c r="AR90" i="1"/>
  <c r="AR89" i="1"/>
  <c r="AR88" i="1"/>
  <c r="AR86" i="1"/>
  <c r="AR85" i="1"/>
  <c r="AR84" i="1"/>
  <c r="AR83" i="1"/>
  <c r="AR82" i="1"/>
  <c r="AR81" i="1"/>
  <c r="AR80" i="1"/>
  <c r="AR79" i="1"/>
  <c r="AR78" i="1"/>
  <c r="AR76" i="1"/>
  <c r="AR75" i="1"/>
  <c r="AR74" i="1"/>
  <c r="AR73" i="1"/>
  <c r="AR72" i="1"/>
  <c r="AR71" i="1"/>
  <c r="AR70" i="1"/>
  <c r="AR69" i="1"/>
  <c r="AR68" i="1"/>
  <c r="AR66" i="1"/>
  <c r="AR65" i="1"/>
  <c r="AR64" i="1"/>
  <c r="AR63" i="1"/>
  <c r="AR62" i="1"/>
  <c r="AR61" i="1"/>
  <c r="AR60" i="1"/>
  <c r="AR59" i="1"/>
  <c r="AR58" i="1"/>
  <c r="AR56" i="1"/>
  <c r="AR55" i="1"/>
  <c r="AR54" i="1"/>
  <c r="AR53" i="1"/>
  <c r="AR52" i="1"/>
  <c r="AR51" i="1"/>
  <c r="AR50" i="1"/>
  <c r="AR49" i="1"/>
  <c r="AR48" i="1"/>
  <c r="AR46" i="1"/>
  <c r="AR45" i="1"/>
  <c r="AR44" i="1"/>
  <c r="AR43" i="1"/>
  <c r="AR42" i="1"/>
  <c r="AR41" i="1"/>
  <c r="AR40" i="1"/>
  <c r="AR39" i="1"/>
  <c r="AR38" i="1"/>
  <c r="AR36" i="1"/>
  <c r="AR35" i="1"/>
  <c r="AR34" i="1"/>
  <c r="AR33" i="1"/>
  <c r="AR32" i="1"/>
  <c r="AR31" i="1"/>
  <c r="AR30" i="1"/>
  <c r="AR29" i="1"/>
  <c r="AR28" i="1"/>
  <c r="AR26" i="1"/>
  <c r="AR25" i="1"/>
  <c r="AR24" i="1"/>
  <c r="AR23" i="1"/>
  <c r="AR22" i="1"/>
  <c r="AR21" i="1"/>
  <c r="AR20" i="1"/>
  <c r="AR19" i="1"/>
  <c r="AR18" i="1"/>
  <c r="AR16" i="1"/>
  <c r="AR15" i="1"/>
  <c r="AR14" i="1"/>
  <c r="AR13" i="1"/>
  <c r="AR12" i="1"/>
  <c r="AR11" i="1"/>
  <c r="AR10" i="1"/>
  <c r="AR9" i="1"/>
  <c r="AE92" i="1"/>
  <c r="AE89" i="1"/>
  <c r="AE72" i="1"/>
  <c r="AE56" i="1"/>
  <c r="AE40" i="1"/>
  <c r="AE23" i="1"/>
  <c r="AE83" i="1"/>
  <c r="AE69" i="1"/>
  <c r="AE36" i="1"/>
  <c r="AE93" i="1"/>
  <c r="AE46" i="1"/>
  <c r="AE76" i="1"/>
  <c r="AE29" i="1"/>
  <c r="AE59" i="1"/>
  <c r="AE86" i="1"/>
  <c r="AE70" i="1"/>
  <c r="AE53" i="1"/>
  <c r="AE39" i="1"/>
  <c r="AE22" i="1"/>
  <c r="AE52" i="1"/>
  <c r="AE20" i="1"/>
  <c r="AE62" i="1"/>
  <c r="AE43" i="1"/>
  <c r="AE90" i="1"/>
  <c r="AE26" i="1"/>
  <c r="AE82" i="1"/>
  <c r="AE66" i="1"/>
  <c r="AE50" i="1"/>
  <c r="AE33" i="1"/>
  <c r="AE19" i="1"/>
  <c r="AE96" i="1"/>
  <c r="AE80" i="1"/>
  <c r="AE63" i="1"/>
  <c r="AE49" i="1"/>
  <c r="AE32" i="1"/>
  <c r="AE79" i="1"/>
  <c r="AE30" i="1"/>
  <c r="AE60" i="1"/>
  <c r="AE73" i="1"/>
  <c r="AE42" i="1"/>
  <c r="AD78" i="1"/>
  <c r="AE85" i="1"/>
  <c r="AE65" i="1"/>
  <c r="AE35" i="1"/>
  <c r="AE95" i="1"/>
  <c r="AE25" i="1"/>
  <c r="AE75" i="1"/>
  <c r="AE15" i="1"/>
  <c r="AE45" i="1"/>
  <c r="AE55" i="1"/>
  <c r="AD82" i="1"/>
  <c r="AD86" i="1"/>
  <c r="AD83" i="1"/>
  <c r="AD79" i="1"/>
  <c r="AD84" i="1"/>
  <c r="AD80" i="1"/>
  <c r="AD85" i="1"/>
  <c r="AD81" i="1"/>
  <c r="AE13" i="1"/>
  <c r="AD55" i="1"/>
  <c r="AD18" i="1"/>
  <c r="AE12" i="1"/>
  <c r="AD54" i="1"/>
  <c r="AD26" i="1"/>
  <c r="AE10" i="1"/>
  <c r="AD53" i="1"/>
  <c r="AD25" i="1"/>
  <c r="AE16" i="1"/>
  <c r="AD49" i="1"/>
  <c r="AE9" i="1"/>
  <c r="AD52" i="1"/>
  <c r="AD24" i="1"/>
  <c r="AD51" i="1"/>
  <c r="AD23" i="1"/>
  <c r="AD50" i="1"/>
  <c r="AD22" i="1"/>
  <c r="AD21" i="1"/>
  <c r="AD56" i="1"/>
  <c r="AD48" i="1"/>
  <c r="AD20" i="1"/>
  <c r="L8" i="1"/>
  <c r="AD19" i="1"/>
  <c r="Q8" i="1"/>
  <c r="AR8" i="1"/>
  <c r="F53" i="1"/>
  <c r="T94" i="1"/>
  <c r="S94" i="1"/>
  <c r="Z94" i="1"/>
  <c r="R94" i="1"/>
  <c r="Y94" i="1"/>
  <c r="Q94" i="1"/>
  <c r="X94" i="1"/>
  <c r="W94" i="1"/>
  <c r="V94" i="1"/>
  <c r="U94" i="1"/>
  <c r="T60" i="1"/>
  <c r="Y60" i="1"/>
  <c r="Q60" i="1"/>
  <c r="V60" i="1"/>
  <c r="S60" i="1"/>
  <c r="R60" i="1"/>
  <c r="X60" i="1"/>
  <c r="Z60" i="1"/>
  <c r="W60" i="1"/>
  <c r="U60" i="1"/>
  <c r="V73" i="1"/>
  <c r="U73" i="1"/>
  <c r="T73" i="1"/>
  <c r="S73" i="1"/>
  <c r="Z73" i="1"/>
  <c r="R73" i="1"/>
  <c r="Y73" i="1"/>
  <c r="Q73" i="1"/>
  <c r="X73" i="1"/>
  <c r="W73" i="1"/>
  <c r="R9" i="1"/>
  <c r="Q9" i="1"/>
  <c r="Y9" i="1"/>
  <c r="X9" i="1"/>
  <c r="V9" i="1"/>
  <c r="T9" i="1"/>
  <c r="U9" i="1"/>
  <c r="W9" i="1"/>
  <c r="S9" i="1"/>
  <c r="Z9" i="1"/>
  <c r="V65" i="1"/>
  <c r="U65" i="1"/>
  <c r="T65" i="1"/>
  <c r="S65" i="1"/>
  <c r="Z65" i="1"/>
  <c r="R65" i="1"/>
  <c r="Y65" i="1"/>
  <c r="Q65" i="1"/>
  <c r="X65" i="1"/>
  <c r="W65" i="1"/>
  <c r="T16" i="1"/>
  <c r="Y16" i="1"/>
  <c r="Q16" i="1"/>
  <c r="R16" i="1"/>
  <c r="Z16" i="1"/>
  <c r="X16" i="1"/>
  <c r="W16" i="1"/>
  <c r="V16" i="1"/>
  <c r="U16" i="1"/>
  <c r="S16" i="1"/>
  <c r="Z25" i="1"/>
  <c r="R25" i="1"/>
  <c r="W25" i="1"/>
  <c r="V25" i="1"/>
  <c r="U25" i="1"/>
  <c r="T25" i="1"/>
  <c r="S25" i="1"/>
  <c r="Q25" i="1"/>
  <c r="Y25" i="1"/>
  <c r="X25" i="1"/>
  <c r="V63" i="1"/>
  <c r="S63" i="1"/>
  <c r="X63" i="1"/>
  <c r="W63" i="1"/>
  <c r="U63" i="1"/>
  <c r="T63" i="1"/>
  <c r="R63" i="1"/>
  <c r="Z63" i="1"/>
  <c r="Q63" i="1"/>
  <c r="Y63" i="1"/>
  <c r="X92" i="1"/>
  <c r="W92" i="1"/>
  <c r="V92" i="1"/>
  <c r="U92" i="1"/>
  <c r="T92" i="1"/>
  <c r="S92" i="1"/>
  <c r="Z92" i="1"/>
  <c r="R92" i="1"/>
  <c r="Y92" i="1"/>
  <c r="Q92" i="1"/>
  <c r="Z79" i="1"/>
  <c r="R79" i="1"/>
  <c r="Y79" i="1"/>
  <c r="Q79" i="1"/>
  <c r="X79" i="1"/>
  <c r="W79" i="1"/>
  <c r="V79" i="1"/>
  <c r="U79" i="1"/>
  <c r="T79" i="1"/>
  <c r="S79" i="1"/>
  <c r="X42" i="1"/>
  <c r="U42" i="1"/>
  <c r="T42" i="1"/>
  <c r="R42" i="1"/>
  <c r="Q42" i="1"/>
  <c r="Z42" i="1"/>
  <c r="W42" i="1"/>
  <c r="Y42" i="1"/>
  <c r="V42" i="1"/>
  <c r="S42" i="1"/>
  <c r="X62" i="1"/>
  <c r="U62" i="1"/>
  <c r="W62" i="1"/>
  <c r="T62" i="1"/>
  <c r="S62" i="1"/>
  <c r="R62" i="1"/>
  <c r="Q62" i="1"/>
  <c r="Z62" i="1"/>
  <c r="Y62" i="1"/>
  <c r="V62" i="1"/>
  <c r="X76" i="1"/>
  <c r="W76" i="1"/>
  <c r="V76" i="1"/>
  <c r="U76" i="1"/>
  <c r="T76" i="1"/>
  <c r="S76" i="1"/>
  <c r="Z76" i="1"/>
  <c r="R76" i="1"/>
  <c r="Y76" i="1"/>
  <c r="Q76" i="1"/>
  <c r="Z12" i="1"/>
  <c r="R12" i="1"/>
  <c r="Q12" i="1"/>
  <c r="Y12" i="1"/>
  <c r="X12" i="1"/>
  <c r="W12" i="1"/>
  <c r="V12" i="1"/>
  <c r="U12" i="1"/>
  <c r="T12" i="1"/>
  <c r="S12" i="1"/>
  <c r="T28" i="1"/>
  <c r="Y28" i="1"/>
  <c r="Q28" i="1"/>
  <c r="V28" i="1"/>
  <c r="U28" i="1"/>
  <c r="S28" i="1"/>
  <c r="R28" i="1"/>
  <c r="X28" i="1"/>
  <c r="Z28" i="1"/>
  <c r="W28" i="1"/>
  <c r="T40" i="1"/>
  <c r="Y40" i="1"/>
  <c r="Q40" i="1"/>
  <c r="W40" i="1"/>
  <c r="V40" i="1"/>
  <c r="U40" i="1"/>
  <c r="S40" i="1"/>
  <c r="R40" i="1"/>
  <c r="Z40" i="1"/>
  <c r="X40" i="1"/>
  <c r="X84" i="1"/>
  <c r="W84" i="1"/>
  <c r="V84" i="1"/>
  <c r="U84" i="1"/>
  <c r="T84" i="1"/>
  <c r="S84" i="1"/>
  <c r="Z84" i="1"/>
  <c r="R84" i="1"/>
  <c r="Y84" i="1"/>
  <c r="Q84" i="1"/>
  <c r="X34" i="1"/>
  <c r="U34" i="1"/>
  <c r="Y34" i="1"/>
  <c r="W34" i="1"/>
  <c r="V34" i="1"/>
  <c r="T34" i="1"/>
  <c r="S34" i="1"/>
  <c r="R34" i="1"/>
  <c r="Q34" i="1"/>
  <c r="Z34" i="1"/>
  <c r="Z91" i="1"/>
  <c r="R91" i="1"/>
  <c r="Y91" i="1"/>
  <c r="Q91" i="1"/>
  <c r="X91" i="1"/>
  <c r="W91" i="1"/>
  <c r="V91" i="1"/>
  <c r="U91" i="1"/>
  <c r="T91" i="1"/>
  <c r="S91" i="1"/>
  <c r="X22" i="1"/>
  <c r="U22" i="1"/>
  <c r="T22" i="1"/>
  <c r="S22" i="1"/>
  <c r="R22" i="1"/>
  <c r="Q22" i="1"/>
  <c r="Z22" i="1"/>
  <c r="Y22" i="1"/>
  <c r="W22" i="1"/>
  <c r="V22" i="1"/>
  <c r="T36" i="1"/>
  <c r="Y36" i="1"/>
  <c r="Q36" i="1"/>
  <c r="Z36" i="1"/>
  <c r="X36" i="1"/>
  <c r="W36" i="1"/>
  <c r="V36" i="1"/>
  <c r="U36" i="1"/>
  <c r="S36" i="1"/>
  <c r="R36" i="1"/>
  <c r="T70" i="1"/>
  <c r="S70" i="1"/>
  <c r="Z70" i="1"/>
  <c r="R70" i="1"/>
  <c r="Y70" i="1"/>
  <c r="Q70" i="1"/>
  <c r="X70" i="1"/>
  <c r="W70" i="1"/>
  <c r="V70" i="1"/>
  <c r="U70" i="1"/>
  <c r="V15" i="1"/>
  <c r="U15" i="1"/>
  <c r="T15" i="1"/>
  <c r="Z15" i="1"/>
  <c r="R15" i="1"/>
  <c r="Q15" i="1"/>
  <c r="X15" i="1"/>
  <c r="Y15" i="1"/>
  <c r="W15" i="1"/>
  <c r="S15" i="1"/>
  <c r="T82" i="1"/>
  <c r="S82" i="1"/>
  <c r="Z82" i="1"/>
  <c r="R82" i="1"/>
  <c r="Y82" i="1"/>
  <c r="Q82" i="1"/>
  <c r="X82" i="1"/>
  <c r="W82" i="1"/>
  <c r="V82" i="1"/>
  <c r="U82" i="1"/>
  <c r="X88" i="1"/>
  <c r="W88" i="1"/>
  <c r="V88" i="1"/>
  <c r="U88" i="1"/>
  <c r="T88" i="1"/>
  <c r="S88" i="1"/>
  <c r="Z88" i="1"/>
  <c r="R88" i="1"/>
  <c r="Y88" i="1"/>
  <c r="Q88" i="1"/>
  <c r="Z53" i="1"/>
  <c r="R53" i="1"/>
  <c r="W53" i="1"/>
  <c r="U53" i="1"/>
  <c r="T53" i="1"/>
  <c r="S53" i="1"/>
  <c r="Q53" i="1"/>
  <c r="Y53" i="1"/>
  <c r="X53" i="1"/>
  <c r="V53" i="1"/>
  <c r="X18" i="1"/>
  <c r="U18" i="1"/>
  <c r="R18" i="1"/>
  <c r="Q18" i="1"/>
  <c r="Z18" i="1"/>
  <c r="W18" i="1"/>
  <c r="T18" i="1"/>
  <c r="Y18" i="1"/>
  <c r="V18" i="1"/>
  <c r="S18" i="1"/>
  <c r="X96" i="1"/>
  <c r="W96" i="1"/>
  <c r="V96" i="1"/>
  <c r="U96" i="1"/>
  <c r="T96" i="1"/>
  <c r="S96" i="1"/>
  <c r="Z96" i="1"/>
  <c r="R96" i="1"/>
  <c r="Y96" i="1"/>
  <c r="Q96" i="1"/>
  <c r="T52" i="1"/>
  <c r="Y52" i="1"/>
  <c r="Q52" i="1"/>
  <c r="U52" i="1"/>
  <c r="R52" i="1"/>
  <c r="Z52" i="1"/>
  <c r="W52" i="1"/>
  <c r="X52" i="1"/>
  <c r="V52" i="1"/>
  <c r="S52" i="1"/>
  <c r="V81" i="1"/>
  <c r="U81" i="1"/>
  <c r="T81" i="1"/>
  <c r="S81" i="1"/>
  <c r="Z81" i="1"/>
  <c r="R81" i="1"/>
  <c r="Y81" i="1"/>
  <c r="Q81" i="1"/>
  <c r="X81" i="1"/>
  <c r="W81" i="1"/>
  <c r="T20" i="1"/>
  <c r="Y20" i="1"/>
  <c r="Q20" i="1"/>
  <c r="S20" i="1"/>
  <c r="Z20" i="1"/>
  <c r="X20" i="1"/>
  <c r="V20" i="1"/>
  <c r="W20" i="1"/>
  <c r="U20" i="1"/>
  <c r="R20" i="1"/>
  <c r="Z21" i="1"/>
  <c r="R21" i="1"/>
  <c r="W21" i="1"/>
  <c r="S21" i="1"/>
  <c r="Q21" i="1"/>
  <c r="Y21" i="1"/>
  <c r="X21" i="1"/>
  <c r="V21" i="1"/>
  <c r="U21" i="1"/>
  <c r="T21" i="1"/>
  <c r="T78" i="1"/>
  <c r="S78" i="1"/>
  <c r="Z78" i="1"/>
  <c r="R78" i="1"/>
  <c r="Y78" i="1"/>
  <c r="Q78" i="1"/>
  <c r="X78" i="1"/>
  <c r="W78" i="1"/>
  <c r="V78" i="1"/>
  <c r="U78" i="1"/>
  <c r="V23" i="1"/>
  <c r="S23" i="1"/>
  <c r="R23" i="1"/>
  <c r="Q23" i="1"/>
  <c r="Z23" i="1"/>
  <c r="Y23" i="1"/>
  <c r="X23" i="1"/>
  <c r="W23" i="1"/>
  <c r="U23" i="1"/>
  <c r="T23" i="1"/>
  <c r="Z61" i="1"/>
  <c r="R61" i="1"/>
  <c r="W61" i="1"/>
  <c r="V61" i="1"/>
  <c r="U61" i="1"/>
  <c r="T61" i="1"/>
  <c r="S61" i="1"/>
  <c r="Q61" i="1"/>
  <c r="Y61" i="1"/>
  <c r="X61" i="1"/>
  <c r="Z75" i="1"/>
  <c r="R75" i="1"/>
  <c r="Y75" i="1"/>
  <c r="Q75" i="1"/>
  <c r="X75" i="1"/>
  <c r="W75" i="1"/>
  <c r="V75" i="1"/>
  <c r="U75" i="1"/>
  <c r="T75" i="1"/>
  <c r="S75" i="1"/>
  <c r="X30" i="1"/>
  <c r="U30" i="1"/>
  <c r="W30" i="1"/>
  <c r="T30" i="1"/>
  <c r="S30" i="1"/>
  <c r="R30" i="1"/>
  <c r="Z30" i="1"/>
  <c r="Q30" i="1"/>
  <c r="Y30" i="1"/>
  <c r="V30" i="1"/>
  <c r="V31" i="1"/>
  <c r="S31" i="1"/>
  <c r="W31" i="1"/>
  <c r="U31" i="1"/>
  <c r="T31" i="1"/>
  <c r="R31" i="1"/>
  <c r="Q31" i="1"/>
  <c r="Z31" i="1"/>
  <c r="Y31" i="1"/>
  <c r="X31" i="1"/>
  <c r="T90" i="1"/>
  <c r="S90" i="1"/>
  <c r="Z90" i="1"/>
  <c r="R90" i="1"/>
  <c r="Y90" i="1"/>
  <c r="Q90" i="1"/>
  <c r="X90" i="1"/>
  <c r="W90" i="1"/>
  <c r="V90" i="1"/>
  <c r="U90" i="1"/>
  <c r="X26" i="1"/>
  <c r="U26" i="1"/>
  <c r="T26" i="1"/>
  <c r="S26" i="1"/>
  <c r="R26" i="1"/>
  <c r="Q26" i="1"/>
  <c r="Z26" i="1"/>
  <c r="Y26" i="1"/>
  <c r="W26" i="1"/>
  <c r="V26" i="1"/>
  <c r="V39" i="1"/>
  <c r="S39" i="1"/>
  <c r="W39" i="1"/>
  <c r="T39" i="1"/>
  <c r="R39" i="1"/>
  <c r="Q39" i="1"/>
  <c r="Y39" i="1"/>
  <c r="Z39" i="1"/>
  <c r="X39" i="1"/>
  <c r="U39" i="1"/>
  <c r="V55" i="1"/>
  <c r="S55" i="1"/>
  <c r="W55" i="1"/>
  <c r="U55" i="1"/>
  <c r="T55" i="1"/>
  <c r="R55" i="1"/>
  <c r="Q55" i="1"/>
  <c r="Z55" i="1"/>
  <c r="Y55" i="1"/>
  <c r="X55" i="1"/>
  <c r="V93" i="1"/>
  <c r="U93" i="1"/>
  <c r="T93" i="1"/>
  <c r="S93" i="1"/>
  <c r="Z93" i="1"/>
  <c r="R93" i="1"/>
  <c r="Y93" i="1"/>
  <c r="Q93" i="1"/>
  <c r="X93" i="1"/>
  <c r="W93" i="1"/>
  <c r="R13" i="1"/>
  <c r="Y13" i="1"/>
  <c r="X13" i="1"/>
  <c r="V13" i="1"/>
  <c r="U13" i="1"/>
  <c r="T13" i="1"/>
  <c r="W13" i="1"/>
  <c r="Q13" i="1"/>
  <c r="S13" i="1"/>
  <c r="Z13" i="1"/>
  <c r="T24" i="1"/>
  <c r="Y24" i="1"/>
  <c r="Q24" i="1"/>
  <c r="V24" i="1"/>
  <c r="U24" i="1"/>
  <c r="S24" i="1"/>
  <c r="R24" i="1"/>
  <c r="Z24" i="1"/>
  <c r="X24" i="1"/>
  <c r="W24" i="1"/>
  <c r="V19" i="1"/>
  <c r="S19" i="1"/>
  <c r="Q19" i="1"/>
  <c r="Z19" i="1"/>
  <c r="Y19" i="1"/>
  <c r="X19" i="1"/>
  <c r="W19" i="1"/>
  <c r="U19" i="1"/>
  <c r="T19" i="1"/>
  <c r="R19" i="1"/>
  <c r="Z33" i="1"/>
  <c r="R33" i="1"/>
  <c r="W33" i="1"/>
  <c r="Y33" i="1"/>
  <c r="X33" i="1"/>
  <c r="V33" i="1"/>
  <c r="U33" i="1"/>
  <c r="T33" i="1"/>
  <c r="Q33" i="1"/>
  <c r="S33" i="1"/>
  <c r="T32" i="1"/>
  <c r="Y32" i="1"/>
  <c r="Q32" i="1"/>
  <c r="X32" i="1"/>
  <c r="V32" i="1"/>
  <c r="U32" i="1"/>
  <c r="S32" i="1"/>
  <c r="R32" i="1"/>
  <c r="Z32" i="1"/>
  <c r="W32" i="1"/>
  <c r="X80" i="1"/>
  <c r="W80" i="1"/>
  <c r="V80" i="1"/>
  <c r="U80" i="1"/>
  <c r="T80" i="1"/>
  <c r="S80" i="1"/>
  <c r="Z80" i="1"/>
  <c r="R80" i="1"/>
  <c r="Y80" i="1"/>
  <c r="Q80" i="1"/>
  <c r="Z49" i="1"/>
  <c r="R49" i="1"/>
  <c r="W49" i="1"/>
  <c r="S49" i="1"/>
  <c r="Q49" i="1"/>
  <c r="Y49" i="1"/>
  <c r="X49" i="1"/>
  <c r="V49" i="1"/>
  <c r="U49" i="1"/>
  <c r="T49" i="1"/>
  <c r="V59" i="1"/>
  <c r="S59" i="1"/>
  <c r="U59" i="1"/>
  <c r="T59" i="1"/>
  <c r="R59" i="1"/>
  <c r="Q59" i="1"/>
  <c r="Z59" i="1"/>
  <c r="Y59" i="1"/>
  <c r="X59" i="1"/>
  <c r="W59" i="1"/>
  <c r="X10" i="1"/>
  <c r="V10" i="1"/>
  <c r="T10" i="1"/>
  <c r="S10" i="1"/>
  <c r="Z10" i="1"/>
  <c r="W10" i="1"/>
  <c r="R10" i="1"/>
  <c r="Y10" i="1"/>
  <c r="Q10" i="1"/>
  <c r="U10" i="1"/>
  <c r="V35" i="1"/>
  <c r="S35" i="1"/>
  <c r="Z35" i="1"/>
  <c r="X35" i="1"/>
  <c r="W35" i="1"/>
  <c r="U35" i="1"/>
  <c r="R35" i="1"/>
  <c r="T35" i="1"/>
  <c r="Q35" i="1"/>
  <c r="Y35" i="1"/>
  <c r="X64" i="1"/>
  <c r="W64" i="1"/>
  <c r="T64" i="1"/>
  <c r="Z64" i="1"/>
  <c r="Y64" i="1"/>
  <c r="Q64" i="1"/>
  <c r="V64" i="1"/>
  <c r="U64" i="1"/>
  <c r="S64" i="1"/>
  <c r="R64" i="1"/>
  <c r="Z45" i="1"/>
  <c r="R45" i="1"/>
  <c r="W45" i="1"/>
  <c r="S45" i="1"/>
  <c r="Y45" i="1"/>
  <c r="X45" i="1"/>
  <c r="V45" i="1"/>
  <c r="U45" i="1"/>
  <c r="T45" i="1"/>
  <c r="Q45" i="1"/>
  <c r="V43" i="1"/>
  <c r="S43" i="1"/>
  <c r="U43" i="1"/>
  <c r="T43" i="1"/>
  <c r="R43" i="1"/>
  <c r="Q43" i="1"/>
  <c r="Z43" i="1"/>
  <c r="Y43" i="1"/>
  <c r="X43" i="1"/>
  <c r="W43" i="1"/>
  <c r="X72" i="1"/>
  <c r="W72" i="1"/>
  <c r="V72" i="1"/>
  <c r="U72" i="1"/>
  <c r="T72" i="1"/>
  <c r="S72" i="1"/>
  <c r="Z72" i="1"/>
  <c r="R72" i="1"/>
  <c r="Y72" i="1"/>
  <c r="Q72" i="1"/>
  <c r="V69" i="1"/>
  <c r="U69" i="1"/>
  <c r="T69" i="1"/>
  <c r="S69" i="1"/>
  <c r="Z69" i="1"/>
  <c r="R69" i="1"/>
  <c r="Y69" i="1"/>
  <c r="Q69" i="1"/>
  <c r="X69" i="1"/>
  <c r="W69" i="1"/>
  <c r="X50" i="1"/>
  <c r="U50" i="1"/>
  <c r="S50" i="1"/>
  <c r="Q50" i="1"/>
  <c r="Z50" i="1"/>
  <c r="Y50" i="1"/>
  <c r="V50" i="1"/>
  <c r="W50" i="1"/>
  <c r="T50" i="1"/>
  <c r="R50" i="1"/>
  <c r="T48" i="1"/>
  <c r="Y48" i="1"/>
  <c r="Q48" i="1"/>
  <c r="R48" i="1"/>
  <c r="Z48" i="1"/>
  <c r="X48" i="1"/>
  <c r="W48" i="1"/>
  <c r="U48" i="1"/>
  <c r="V48" i="1"/>
  <c r="S48" i="1"/>
  <c r="X58" i="1"/>
  <c r="U58" i="1"/>
  <c r="T58" i="1"/>
  <c r="S58" i="1"/>
  <c r="R58" i="1"/>
  <c r="Q58" i="1"/>
  <c r="Z58" i="1"/>
  <c r="W58" i="1"/>
  <c r="Y58" i="1"/>
  <c r="V58" i="1"/>
  <c r="Z95" i="1"/>
  <c r="R95" i="1"/>
  <c r="Y95" i="1"/>
  <c r="Q95" i="1"/>
  <c r="X95" i="1"/>
  <c r="W95" i="1"/>
  <c r="V95" i="1"/>
  <c r="U95" i="1"/>
  <c r="T95" i="1"/>
  <c r="S95" i="1"/>
  <c r="X46" i="1"/>
  <c r="U46" i="1"/>
  <c r="S46" i="1"/>
  <c r="Q46" i="1"/>
  <c r="Z46" i="1"/>
  <c r="Y46" i="1"/>
  <c r="V46" i="1"/>
  <c r="W46" i="1"/>
  <c r="T46" i="1"/>
  <c r="R46" i="1"/>
  <c r="T56" i="1"/>
  <c r="Y56" i="1"/>
  <c r="Q56" i="1"/>
  <c r="W56" i="1"/>
  <c r="U56" i="1"/>
  <c r="S56" i="1"/>
  <c r="R56" i="1"/>
  <c r="Z56" i="1"/>
  <c r="X56" i="1"/>
  <c r="V56" i="1"/>
  <c r="T66" i="1"/>
  <c r="S66" i="1"/>
  <c r="Z66" i="1"/>
  <c r="R66" i="1"/>
  <c r="Y66" i="1"/>
  <c r="Q66" i="1"/>
  <c r="X66" i="1"/>
  <c r="W66" i="1"/>
  <c r="V66" i="1"/>
  <c r="U66" i="1"/>
  <c r="V51" i="1"/>
  <c r="S51" i="1"/>
  <c r="T51" i="1"/>
  <c r="R51" i="1"/>
  <c r="Q51" i="1"/>
  <c r="Z51" i="1"/>
  <c r="Y51" i="1"/>
  <c r="X51" i="1"/>
  <c r="W51" i="1"/>
  <c r="U51" i="1"/>
  <c r="V89" i="1"/>
  <c r="U89" i="1"/>
  <c r="T89" i="1"/>
  <c r="S89" i="1"/>
  <c r="Z89" i="1"/>
  <c r="R89" i="1"/>
  <c r="Y89" i="1"/>
  <c r="Q89" i="1"/>
  <c r="X89" i="1"/>
  <c r="W89" i="1"/>
  <c r="Z29" i="1"/>
  <c r="R29" i="1"/>
  <c r="W29" i="1"/>
  <c r="U29" i="1"/>
  <c r="T29" i="1"/>
  <c r="S29" i="1"/>
  <c r="Q29" i="1"/>
  <c r="Y29" i="1"/>
  <c r="X29" i="1"/>
  <c r="V29" i="1"/>
  <c r="V85" i="1"/>
  <c r="U85" i="1"/>
  <c r="T85" i="1"/>
  <c r="S85" i="1"/>
  <c r="Z85" i="1"/>
  <c r="R85" i="1"/>
  <c r="Y85" i="1"/>
  <c r="Q85" i="1"/>
  <c r="X85" i="1"/>
  <c r="W85" i="1"/>
  <c r="T86" i="1"/>
  <c r="S86" i="1"/>
  <c r="Z86" i="1"/>
  <c r="R86" i="1"/>
  <c r="Y86" i="1"/>
  <c r="Q86" i="1"/>
  <c r="X86" i="1"/>
  <c r="W86" i="1"/>
  <c r="V86" i="1"/>
  <c r="U86" i="1"/>
  <c r="X54" i="1"/>
  <c r="U54" i="1"/>
  <c r="V54" i="1"/>
  <c r="S54" i="1"/>
  <c r="R54" i="1"/>
  <c r="Q54" i="1"/>
  <c r="Y54" i="1"/>
  <c r="Z54" i="1"/>
  <c r="W54" i="1"/>
  <c r="T54" i="1"/>
  <c r="Z83" i="1"/>
  <c r="R83" i="1"/>
  <c r="Y83" i="1"/>
  <c r="Q83" i="1"/>
  <c r="X83" i="1"/>
  <c r="W83" i="1"/>
  <c r="V83" i="1"/>
  <c r="U83" i="1"/>
  <c r="T83" i="1"/>
  <c r="S83" i="1"/>
  <c r="H53" i="1"/>
  <c r="I53" i="1"/>
  <c r="J53" i="1"/>
  <c r="K53" i="1"/>
  <c r="C53" i="1"/>
  <c r="G53" i="1"/>
  <c r="B53" i="1"/>
  <c r="D53" i="1"/>
  <c r="E53" i="1"/>
  <c r="C98" i="1"/>
  <c r="H9" i="1"/>
  <c r="F9" i="1"/>
  <c r="G9" i="1"/>
  <c r="K9" i="1"/>
  <c r="J9" i="1"/>
  <c r="E9" i="1"/>
  <c r="D9" i="1"/>
  <c r="I9" i="1"/>
  <c r="C9" i="1"/>
  <c r="B9" i="1"/>
  <c r="B98" i="1"/>
  <c r="L53" i="1"/>
  <c r="L9" i="1"/>
  <c r="G10" i="1"/>
  <c r="H10" i="1"/>
  <c r="B10" i="1"/>
  <c r="J10" i="1"/>
  <c r="C10" i="1"/>
  <c r="D10" i="1"/>
  <c r="K10" i="1"/>
  <c r="E10" i="1"/>
  <c r="F10" i="1"/>
  <c r="I10" i="1"/>
  <c r="D54" i="1"/>
  <c r="G54" i="1"/>
  <c r="B54" i="1"/>
  <c r="I54" i="1"/>
  <c r="J54" i="1"/>
  <c r="H54" i="1"/>
  <c r="C54" i="1"/>
  <c r="F54" i="1"/>
  <c r="E54" i="1"/>
  <c r="K54" i="1"/>
  <c r="C99" i="1"/>
  <c r="B99" i="1"/>
  <c r="L10" i="1"/>
  <c r="J55" i="1"/>
  <c r="L54" i="1"/>
  <c r="F11" i="1"/>
  <c r="G11" i="1"/>
  <c r="I11" i="1"/>
  <c r="E11" i="1"/>
  <c r="B11" i="1"/>
  <c r="J11" i="1"/>
  <c r="H11" i="1"/>
  <c r="C11" i="1"/>
  <c r="K11" i="1"/>
  <c r="D11" i="1"/>
  <c r="F55" i="1"/>
  <c r="E55" i="1"/>
  <c r="C55" i="1"/>
  <c r="G55" i="1"/>
  <c r="K55" i="1"/>
  <c r="H55" i="1"/>
  <c r="B55" i="1"/>
  <c r="D55" i="1"/>
  <c r="I55" i="1"/>
  <c r="C100" i="1"/>
  <c r="B100" i="1"/>
  <c r="L11" i="1"/>
  <c r="G12" i="1"/>
  <c r="L55" i="1"/>
  <c r="D12" i="1"/>
  <c r="J12" i="1"/>
  <c r="B12" i="1"/>
  <c r="F12" i="1"/>
  <c r="K12" i="1"/>
  <c r="C12" i="1"/>
  <c r="I12" i="1"/>
  <c r="H12" i="1"/>
  <c r="E12" i="1"/>
  <c r="D56" i="1"/>
  <c r="J56" i="1"/>
  <c r="E56" i="1"/>
  <c r="K56" i="1"/>
  <c r="I56" i="1"/>
  <c r="C56" i="1"/>
  <c r="H56" i="1"/>
  <c r="B56" i="1"/>
  <c r="F56" i="1"/>
  <c r="G56" i="1"/>
  <c r="C101" i="1"/>
  <c r="B101" i="1"/>
  <c r="L56" i="1"/>
  <c r="L12" i="1"/>
  <c r="H57" i="1"/>
  <c r="I13" i="1"/>
  <c r="J13" i="1"/>
  <c r="K13" i="1"/>
  <c r="B13" i="1"/>
  <c r="G13" i="1"/>
  <c r="D13" i="1"/>
  <c r="E13" i="1"/>
  <c r="H13" i="1"/>
  <c r="F13" i="1"/>
  <c r="C13" i="1"/>
  <c r="E57" i="1"/>
  <c r="K57" i="1"/>
  <c r="B57" i="1"/>
  <c r="G57" i="1"/>
  <c r="J57" i="1"/>
  <c r="D57" i="1"/>
  <c r="F57" i="1"/>
  <c r="C57" i="1"/>
  <c r="I57" i="1"/>
  <c r="C102" i="1"/>
  <c r="L13" i="1"/>
  <c r="H14" i="1"/>
  <c r="B102" i="1"/>
  <c r="H58" i="1"/>
  <c r="L57" i="1"/>
  <c r="I14" i="1"/>
  <c r="F14" i="1"/>
  <c r="D14" i="1"/>
  <c r="E14" i="1"/>
  <c r="K14" i="1"/>
  <c r="G14" i="1"/>
  <c r="C14" i="1"/>
  <c r="J14" i="1"/>
  <c r="B14" i="1"/>
  <c r="I58" i="1"/>
  <c r="J58" i="1"/>
  <c r="E58" i="1"/>
  <c r="F58" i="1"/>
  <c r="G58" i="1"/>
  <c r="C58" i="1"/>
  <c r="D58" i="1"/>
  <c r="K58" i="1"/>
  <c r="B58" i="1"/>
  <c r="C103" i="1"/>
  <c r="B103" i="1"/>
  <c r="L14" i="1"/>
  <c r="J59" i="1"/>
  <c r="L58" i="1"/>
  <c r="H15" i="1"/>
  <c r="G15" i="1"/>
  <c r="F15" i="1"/>
  <c r="B15" i="1"/>
  <c r="I15" i="1"/>
  <c r="J15" i="1"/>
  <c r="E15" i="1"/>
  <c r="K15" i="1"/>
  <c r="C15" i="1"/>
  <c r="D15" i="1"/>
  <c r="C59" i="1"/>
  <c r="D59" i="1"/>
  <c r="H59" i="1"/>
  <c r="E59" i="1"/>
  <c r="B59" i="1"/>
  <c r="K59" i="1"/>
  <c r="F59" i="1"/>
  <c r="G59" i="1"/>
  <c r="I59" i="1"/>
  <c r="C104" i="1"/>
  <c r="B104" i="1"/>
  <c r="L15" i="1"/>
  <c r="C60" i="1"/>
  <c r="L59" i="1"/>
  <c r="D16" i="1"/>
  <c r="B16" i="1"/>
  <c r="H16" i="1"/>
  <c r="I16" i="1"/>
  <c r="E16" i="1"/>
  <c r="K16" i="1"/>
  <c r="F16" i="1"/>
  <c r="G16" i="1"/>
  <c r="J16" i="1"/>
  <c r="C16" i="1"/>
  <c r="G60" i="1"/>
  <c r="D60" i="1"/>
  <c r="B60" i="1"/>
  <c r="F60" i="1"/>
  <c r="I60" i="1"/>
  <c r="H60" i="1"/>
  <c r="E60" i="1"/>
  <c r="J60" i="1"/>
  <c r="K60" i="1"/>
  <c r="C105" i="1"/>
  <c r="L16" i="1"/>
  <c r="J17" i="1"/>
  <c r="B105" i="1"/>
  <c r="L60" i="1"/>
  <c r="I17" i="1"/>
  <c r="B17" i="1"/>
  <c r="G17" i="1"/>
  <c r="K17" i="1"/>
  <c r="F17" i="1"/>
  <c r="E17" i="1"/>
  <c r="D17" i="1"/>
  <c r="C17" i="1"/>
  <c r="H17" i="1"/>
  <c r="C61" i="1"/>
  <c r="K61" i="1"/>
  <c r="H61" i="1"/>
  <c r="F61" i="1"/>
  <c r="I61" i="1"/>
  <c r="G61" i="1"/>
  <c r="B61" i="1"/>
  <c r="J61" i="1"/>
  <c r="D61" i="1"/>
  <c r="E61" i="1"/>
  <c r="C106" i="1"/>
  <c r="B106" i="1"/>
  <c r="L61" i="1"/>
  <c r="L17" i="1"/>
  <c r="F62" i="1"/>
  <c r="H18" i="1"/>
  <c r="I18" i="1"/>
  <c r="E18" i="1"/>
  <c r="D18" i="1"/>
  <c r="K18" i="1"/>
  <c r="C18" i="1"/>
  <c r="J18" i="1"/>
  <c r="B18" i="1"/>
  <c r="F18" i="1"/>
  <c r="G18" i="1"/>
  <c r="G62" i="1"/>
  <c r="H62" i="1"/>
  <c r="B62" i="1"/>
  <c r="K62" i="1"/>
  <c r="D62" i="1"/>
  <c r="C62" i="1"/>
  <c r="I62" i="1"/>
  <c r="J62" i="1"/>
  <c r="E62" i="1"/>
  <c r="C107" i="1"/>
  <c r="B107" i="1"/>
  <c r="L62" i="1"/>
  <c r="L18" i="1"/>
  <c r="G63" i="1"/>
  <c r="F19" i="1"/>
  <c r="G19" i="1"/>
  <c r="J19" i="1"/>
  <c r="H19" i="1"/>
  <c r="I19" i="1"/>
  <c r="B19" i="1"/>
  <c r="C19" i="1"/>
  <c r="K19" i="1"/>
  <c r="D19" i="1"/>
  <c r="E19" i="1"/>
  <c r="J63" i="1"/>
  <c r="D63" i="1"/>
  <c r="E63" i="1"/>
  <c r="C63" i="1"/>
  <c r="B63" i="1"/>
  <c r="F63" i="1"/>
  <c r="I63" i="1"/>
  <c r="K63" i="1"/>
  <c r="H63" i="1"/>
  <c r="C108" i="1"/>
  <c r="L19" i="1"/>
  <c r="E20" i="1"/>
  <c r="B108" i="1"/>
  <c r="D64" i="1"/>
  <c r="L63" i="1"/>
  <c r="J20" i="1"/>
  <c r="B20" i="1"/>
  <c r="H20" i="1"/>
  <c r="F20" i="1"/>
  <c r="D20" i="1"/>
  <c r="I20" i="1"/>
  <c r="G20" i="1"/>
  <c r="C20" i="1"/>
  <c r="K20" i="1"/>
  <c r="B64" i="1"/>
  <c r="K64" i="1"/>
  <c r="J64" i="1"/>
  <c r="G64" i="1"/>
  <c r="I64" i="1"/>
  <c r="E64" i="1"/>
  <c r="H64" i="1"/>
  <c r="F64" i="1"/>
  <c r="C64" i="1"/>
  <c r="C109" i="1"/>
  <c r="B109" i="1"/>
  <c r="L20" i="1"/>
  <c r="I21" i="1"/>
  <c r="L64" i="1"/>
  <c r="J21" i="1"/>
  <c r="B21" i="1"/>
  <c r="C21" i="1"/>
  <c r="G21" i="1"/>
  <c r="F21" i="1"/>
  <c r="E21" i="1"/>
  <c r="K21" i="1"/>
  <c r="D21" i="1"/>
  <c r="H21" i="1"/>
  <c r="J65" i="1"/>
  <c r="H65" i="1"/>
  <c r="F65" i="1"/>
  <c r="C65" i="1"/>
  <c r="E65" i="1"/>
  <c r="B65" i="1"/>
  <c r="G65" i="1"/>
  <c r="K65" i="1"/>
  <c r="I65" i="1"/>
  <c r="D65" i="1"/>
  <c r="C110" i="1"/>
  <c r="B110" i="1"/>
  <c r="L65" i="1"/>
  <c r="L21" i="1"/>
  <c r="G22" i="1"/>
  <c r="I22" i="1"/>
  <c r="H22" i="1"/>
  <c r="E22" i="1"/>
  <c r="D22" i="1"/>
  <c r="K22" i="1"/>
  <c r="C22" i="1"/>
  <c r="J22" i="1"/>
  <c r="B22" i="1"/>
  <c r="F22" i="1"/>
  <c r="J66" i="1"/>
  <c r="K66" i="1"/>
  <c r="E66" i="1"/>
  <c r="B66" i="1"/>
  <c r="H66" i="1"/>
  <c r="I66" i="1"/>
  <c r="G66" i="1"/>
  <c r="C66" i="1"/>
  <c r="F66" i="1"/>
  <c r="D66" i="1"/>
  <c r="C111" i="1"/>
  <c r="B111" i="1"/>
  <c r="L22" i="1"/>
  <c r="B67" i="1"/>
  <c r="L66" i="1"/>
  <c r="F23" i="1"/>
  <c r="J23" i="1"/>
  <c r="I23" i="1"/>
  <c r="G23" i="1"/>
  <c r="B23" i="1"/>
  <c r="C23" i="1"/>
  <c r="K23" i="1"/>
  <c r="D23" i="1"/>
  <c r="H23" i="1"/>
  <c r="E23" i="1"/>
  <c r="H67" i="1"/>
  <c r="C67" i="1"/>
  <c r="E67" i="1"/>
  <c r="G67" i="1"/>
  <c r="D67" i="1"/>
  <c r="I67" i="1"/>
  <c r="J67" i="1"/>
  <c r="K67" i="1"/>
  <c r="F67" i="1"/>
  <c r="C112" i="1"/>
  <c r="L23" i="1"/>
  <c r="D24" i="1"/>
  <c r="B112" i="1"/>
  <c r="L67" i="1"/>
  <c r="K24" i="1"/>
  <c r="E24" i="1"/>
  <c r="J24" i="1"/>
  <c r="B24" i="1"/>
  <c r="I24" i="1"/>
  <c r="H24" i="1"/>
  <c r="G24" i="1"/>
  <c r="F24" i="1"/>
  <c r="C24" i="1"/>
  <c r="E68" i="1"/>
  <c r="C68" i="1"/>
  <c r="H68" i="1"/>
  <c r="F68" i="1"/>
  <c r="B68" i="1"/>
  <c r="K68" i="1"/>
  <c r="I68" i="1"/>
  <c r="J68" i="1"/>
  <c r="D68" i="1"/>
  <c r="G68" i="1"/>
  <c r="C113" i="1"/>
  <c r="L24" i="1"/>
  <c r="J25" i="1"/>
  <c r="B113" i="1"/>
  <c r="L68" i="1"/>
  <c r="C69" i="1"/>
  <c r="B25" i="1"/>
  <c r="G25" i="1"/>
  <c r="F25" i="1"/>
  <c r="C25" i="1"/>
  <c r="E25" i="1"/>
  <c r="K25" i="1"/>
  <c r="D25" i="1"/>
  <c r="H25" i="1"/>
  <c r="I25" i="1"/>
  <c r="E69" i="1"/>
  <c r="K69" i="1"/>
  <c r="D69" i="1"/>
  <c r="G69" i="1"/>
  <c r="F69" i="1"/>
  <c r="H69" i="1"/>
  <c r="I69" i="1"/>
  <c r="J69" i="1"/>
  <c r="B69" i="1"/>
  <c r="C114" i="1"/>
  <c r="L25" i="1"/>
  <c r="B26" i="1"/>
  <c r="B114" i="1"/>
  <c r="G26" i="1"/>
  <c r="L69" i="1"/>
  <c r="H26" i="1"/>
  <c r="E26" i="1"/>
  <c r="D26" i="1"/>
  <c r="K26" i="1"/>
  <c r="C26" i="1"/>
  <c r="I26" i="1"/>
  <c r="J26" i="1"/>
  <c r="F26" i="1"/>
  <c r="C70" i="1"/>
  <c r="D70" i="1"/>
  <c r="H70" i="1"/>
  <c r="I70" i="1"/>
  <c r="F70" i="1"/>
  <c r="K70" i="1"/>
  <c r="B70" i="1"/>
  <c r="J70" i="1"/>
  <c r="G70" i="1"/>
  <c r="E70" i="1"/>
  <c r="C115" i="1"/>
  <c r="B115" i="1"/>
  <c r="L70" i="1"/>
  <c r="L26" i="1"/>
  <c r="E27" i="1"/>
  <c r="F27" i="1"/>
  <c r="C27" i="1"/>
  <c r="D27" i="1"/>
  <c r="G27" i="1"/>
  <c r="B27" i="1"/>
  <c r="H27" i="1"/>
  <c r="J27" i="1"/>
  <c r="I27" i="1"/>
  <c r="K27" i="1"/>
  <c r="H71" i="1"/>
  <c r="J71" i="1"/>
  <c r="D71" i="1"/>
  <c r="C71" i="1"/>
  <c r="K71" i="1"/>
  <c r="E71" i="1"/>
  <c r="B71" i="1"/>
  <c r="G71" i="1"/>
  <c r="F71" i="1"/>
  <c r="I71" i="1"/>
  <c r="C116" i="1"/>
  <c r="L27" i="1"/>
  <c r="F28" i="1"/>
  <c r="B116" i="1"/>
  <c r="L71" i="1"/>
  <c r="I72" i="1"/>
  <c r="C28" i="1"/>
  <c r="J28" i="1"/>
  <c r="D28" i="1"/>
  <c r="B28" i="1"/>
  <c r="I28" i="1"/>
  <c r="H28" i="1"/>
  <c r="E28" i="1"/>
  <c r="G28" i="1"/>
  <c r="K28" i="1"/>
  <c r="J72" i="1"/>
  <c r="G72" i="1"/>
  <c r="H72" i="1"/>
  <c r="B72" i="1"/>
  <c r="C72" i="1"/>
  <c r="E72" i="1"/>
  <c r="D72" i="1"/>
  <c r="F72" i="1"/>
  <c r="K72" i="1"/>
  <c r="C117" i="1"/>
  <c r="L28" i="1"/>
  <c r="B29" i="1"/>
  <c r="B117" i="1"/>
  <c r="L72" i="1"/>
  <c r="I29" i="1"/>
  <c r="G29" i="1"/>
  <c r="F29" i="1"/>
  <c r="E29" i="1"/>
  <c r="K29" i="1"/>
  <c r="D29" i="1"/>
  <c r="J29" i="1"/>
  <c r="C29" i="1"/>
  <c r="H29" i="1"/>
  <c r="B73" i="1"/>
  <c r="G73" i="1"/>
  <c r="H73" i="1"/>
  <c r="K73" i="1"/>
  <c r="J73" i="1"/>
  <c r="I73" i="1"/>
  <c r="C73" i="1"/>
  <c r="D73" i="1"/>
  <c r="E73" i="1"/>
  <c r="F73" i="1"/>
  <c r="C118" i="1"/>
  <c r="L29" i="1"/>
  <c r="B30" i="1"/>
  <c r="B118" i="1"/>
  <c r="H74" i="1"/>
  <c r="L73" i="1"/>
  <c r="H30" i="1"/>
  <c r="F30" i="1"/>
  <c r="E30" i="1"/>
  <c r="I30" i="1"/>
  <c r="D30" i="1"/>
  <c r="K30" i="1"/>
  <c r="C30" i="1"/>
  <c r="J30" i="1"/>
  <c r="G30" i="1"/>
  <c r="E74" i="1"/>
  <c r="C74" i="1"/>
  <c r="G74" i="1"/>
  <c r="J74" i="1"/>
  <c r="I74" i="1"/>
  <c r="K74" i="1"/>
  <c r="F74" i="1"/>
  <c r="B74" i="1"/>
  <c r="D74" i="1"/>
  <c r="C119" i="1"/>
  <c r="L30" i="1"/>
  <c r="H31" i="1"/>
  <c r="B119" i="1"/>
  <c r="L74" i="1"/>
  <c r="E31" i="1"/>
  <c r="C31" i="1"/>
  <c r="D31" i="1"/>
  <c r="F31" i="1"/>
  <c r="J31" i="1"/>
  <c r="B31" i="1"/>
  <c r="G31" i="1"/>
  <c r="I31" i="1"/>
  <c r="K31" i="1"/>
  <c r="D75" i="1"/>
  <c r="K75" i="1"/>
  <c r="C75" i="1"/>
  <c r="F75" i="1"/>
  <c r="I75" i="1"/>
  <c r="J75" i="1"/>
  <c r="E75" i="1"/>
  <c r="G75" i="1"/>
  <c r="B75" i="1"/>
  <c r="H75" i="1"/>
  <c r="C120" i="1"/>
  <c r="B120" i="1"/>
  <c r="L75" i="1"/>
  <c r="L31" i="1"/>
  <c r="K32" i="1"/>
  <c r="E32" i="1"/>
  <c r="F32" i="1"/>
  <c r="G32" i="1"/>
  <c r="H32" i="1"/>
  <c r="I32" i="1"/>
  <c r="B32" i="1"/>
  <c r="J32" i="1"/>
  <c r="C32" i="1"/>
  <c r="D32" i="1"/>
  <c r="F76" i="1"/>
  <c r="H76" i="1"/>
  <c r="I76" i="1"/>
  <c r="J76" i="1"/>
  <c r="B76" i="1"/>
  <c r="C76" i="1"/>
  <c r="D76" i="1"/>
  <c r="E76" i="1"/>
  <c r="G76" i="1"/>
  <c r="K76" i="1"/>
  <c r="C121" i="1"/>
  <c r="B121" i="1"/>
  <c r="L32" i="1"/>
  <c r="H77" i="1"/>
  <c r="L76" i="1"/>
  <c r="B33" i="1"/>
  <c r="J33" i="1"/>
  <c r="C33" i="1"/>
  <c r="F33" i="1"/>
  <c r="D33" i="1"/>
  <c r="E33" i="1"/>
  <c r="K33" i="1"/>
  <c r="G33" i="1"/>
  <c r="H33" i="1"/>
  <c r="I33" i="1"/>
  <c r="C77" i="1"/>
  <c r="B77" i="1"/>
  <c r="F77" i="1"/>
  <c r="K77" i="1"/>
  <c r="D77" i="1"/>
  <c r="G77" i="1"/>
  <c r="E77" i="1"/>
  <c r="I77" i="1"/>
  <c r="J77" i="1"/>
  <c r="C122" i="1"/>
  <c r="L33" i="1"/>
  <c r="B34" i="1"/>
  <c r="G34" i="1"/>
  <c r="B122" i="1"/>
  <c r="L77" i="1"/>
  <c r="H34" i="1"/>
  <c r="F34" i="1"/>
  <c r="D34" i="1"/>
  <c r="K34" i="1"/>
  <c r="C34" i="1"/>
  <c r="I34" i="1"/>
  <c r="E34" i="1"/>
  <c r="J34" i="1"/>
  <c r="K78" i="1"/>
  <c r="D78" i="1"/>
  <c r="J78" i="1"/>
  <c r="G78" i="1"/>
  <c r="B78" i="1"/>
  <c r="C78" i="1"/>
  <c r="H78" i="1"/>
  <c r="I78" i="1"/>
  <c r="F78" i="1"/>
  <c r="E78" i="1"/>
  <c r="C123" i="1"/>
  <c r="B123" i="1"/>
  <c r="L78" i="1"/>
  <c r="L34" i="1"/>
  <c r="F79" i="1"/>
  <c r="G35" i="1"/>
  <c r="K35" i="1"/>
  <c r="B35" i="1"/>
  <c r="D35" i="1"/>
  <c r="F35" i="1"/>
  <c r="C35" i="1"/>
  <c r="J35" i="1"/>
  <c r="I35" i="1"/>
  <c r="H35" i="1"/>
  <c r="E35" i="1"/>
  <c r="J79" i="1"/>
  <c r="D79" i="1"/>
  <c r="I79" i="1"/>
  <c r="K79" i="1"/>
  <c r="H79" i="1"/>
  <c r="B79" i="1"/>
  <c r="C79" i="1"/>
  <c r="E79" i="1"/>
  <c r="G79" i="1"/>
  <c r="C124" i="1"/>
  <c r="L35" i="1"/>
  <c r="D36" i="1"/>
  <c r="L79" i="1"/>
  <c r="B124" i="1"/>
  <c r="G80" i="1"/>
  <c r="C36" i="1"/>
  <c r="J36" i="1"/>
  <c r="E36" i="1"/>
  <c r="B36" i="1"/>
  <c r="I36" i="1"/>
  <c r="H36" i="1"/>
  <c r="F36" i="1"/>
  <c r="G36" i="1"/>
  <c r="K36" i="1"/>
  <c r="D80" i="1"/>
  <c r="H80" i="1"/>
  <c r="B80" i="1"/>
  <c r="C80" i="1"/>
  <c r="F80" i="1"/>
  <c r="K80" i="1"/>
  <c r="I80" i="1"/>
  <c r="J80" i="1"/>
  <c r="E80" i="1"/>
  <c r="C125" i="1"/>
  <c r="L36" i="1"/>
  <c r="J37" i="1"/>
  <c r="G81" i="1"/>
  <c r="L80" i="1"/>
  <c r="B125" i="1"/>
  <c r="H37" i="1"/>
  <c r="G37" i="1"/>
  <c r="B37" i="1"/>
  <c r="F37" i="1"/>
  <c r="C37" i="1"/>
  <c r="D37" i="1"/>
  <c r="K37" i="1"/>
  <c r="E37" i="1"/>
  <c r="I37" i="1"/>
  <c r="C81" i="1"/>
  <c r="K81" i="1"/>
  <c r="D81" i="1"/>
  <c r="E81" i="1"/>
  <c r="J81" i="1"/>
  <c r="I81" i="1"/>
  <c r="H81" i="1"/>
  <c r="B81" i="1"/>
  <c r="F81" i="1"/>
  <c r="C126" i="1"/>
  <c r="L37" i="1"/>
  <c r="I38" i="1"/>
  <c r="L81" i="1"/>
  <c r="B126" i="1"/>
  <c r="F82" i="1"/>
  <c r="E38" i="1"/>
  <c r="K38" i="1"/>
  <c r="H38" i="1"/>
  <c r="G82" i="1"/>
  <c r="H82" i="1"/>
  <c r="F38" i="1"/>
  <c r="I82" i="1"/>
  <c r="C82" i="1"/>
  <c r="D82" i="1"/>
  <c r="D38" i="1"/>
  <c r="C38" i="1"/>
  <c r="J82" i="1"/>
  <c r="J38" i="1"/>
  <c r="B38" i="1"/>
  <c r="G38" i="1"/>
  <c r="E82" i="1"/>
  <c r="K82" i="1"/>
  <c r="B82" i="1"/>
  <c r="C127" i="1"/>
  <c r="B127" i="1"/>
  <c r="L38" i="1"/>
  <c r="H39" i="1"/>
  <c r="F39" i="1"/>
  <c r="E39" i="1"/>
  <c r="L82" i="1"/>
  <c r="I39" i="1"/>
  <c r="C39" i="1"/>
  <c r="B39" i="1"/>
  <c r="J39" i="1"/>
  <c r="H83" i="1"/>
  <c r="F83" i="1"/>
  <c r="E83" i="1"/>
  <c r="K83" i="1"/>
  <c r="I83" i="1"/>
  <c r="B83" i="1"/>
  <c r="G83" i="1"/>
  <c r="C83" i="1"/>
  <c r="D83" i="1"/>
  <c r="K39" i="1"/>
  <c r="J83" i="1"/>
  <c r="G39" i="1"/>
  <c r="D39" i="1"/>
  <c r="C128" i="1"/>
  <c r="L83" i="1"/>
  <c r="B128" i="1"/>
  <c r="L39" i="1"/>
  <c r="B40" i="1"/>
  <c r="E40" i="1"/>
  <c r="H40" i="1"/>
  <c r="I40" i="1"/>
  <c r="C40" i="1"/>
  <c r="G40" i="1"/>
  <c r="F40" i="1"/>
  <c r="C84" i="1"/>
  <c r="F84" i="1"/>
  <c r="D84" i="1"/>
  <c r="G84" i="1"/>
  <c r="K84" i="1"/>
  <c r="B84" i="1"/>
  <c r="J84" i="1"/>
  <c r="E84" i="1"/>
  <c r="K40" i="1"/>
  <c r="D40" i="1"/>
  <c r="H84" i="1"/>
  <c r="I84" i="1"/>
  <c r="J40" i="1"/>
  <c r="C129" i="1"/>
  <c r="L84" i="1"/>
  <c r="L40" i="1"/>
  <c r="I41" i="1"/>
  <c r="B129" i="1"/>
  <c r="G41" i="1"/>
  <c r="J41" i="1"/>
  <c r="I85" i="1"/>
  <c r="J85" i="1"/>
  <c r="H41" i="1"/>
  <c r="B41" i="1"/>
  <c r="F41" i="1"/>
  <c r="H85" i="1"/>
  <c r="E41" i="1"/>
  <c r="E85" i="1"/>
  <c r="F85" i="1"/>
  <c r="K85" i="1"/>
  <c r="D41" i="1"/>
  <c r="G85" i="1"/>
  <c r="D85" i="1"/>
  <c r="B85" i="1"/>
  <c r="K41" i="1"/>
  <c r="C85" i="1"/>
  <c r="C41" i="1"/>
  <c r="C130" i="1"/>
  <c r="B130" i="1"/>
  <c r="L85" i="1"/>
  <c r="L41" i="1"/>
  <c r="G42" i="1"/>
  <c r="H42" i="1"/>
  <c r="D42" i="1"/>
  <c r="I42" i="1"/>
  <c r="K42" i="1"/>
  <c r="J42" i="1"/>
  <c r="F42" i="1"/>
  <c r="E86" i="1"/>
  <c r="B86" i="1"/>
  <c r="C86" i="1"/>
  <c r="I86" i="1"/>
  <c r="J86" i="1"/>
  <c r="H86" i="1"/>
  <c r="F86" i="1"/>
  <c r="D86" i="1"/>
  <c r="E42" i="1"/>
  <c r="G86" i="1"/>
  <c r="B42" i="1"/>
  <c r="K86" i="1"/>
  <c r="C42" i="1"/>
  <c r="C131" i="1"/>
  <c r="B131" i="1"/>
  <c r="L86" i="1"/>
  <c r="L42" i="1"/>
  <c r="E43" i="1"/>
  <c r="G43" i="1"/>
  <c r="B43" i="1"/>
  <c r="F43" i="1"/>
  <c r="I43" i="1"/>
  <c r="H43" i="1"/>
  <c r="K43" i="1"/>
  <c r="C87" i="1"/>
  <c r="H87" i="1"/>
  <c r="K87" i="1"/>
  <c r="D43" i="1"/>
  <c r="C43" i="1"/>
  <c r="J43" i="1"/>
  <c r="G87" i="1"/>
  <c r="J87" i="1"/>
  <c r="D87" i="1"/>
  <c r="F87" i="1"/>
  <c r="E87" i="1"/>
  <c r="I87" i="1"/>
  <c r="B87" i="1"/>
  <c r="C132" i="1"/>
  <c r="L43" i="1"/>
  <c r="K44" i="1"/>
  <c r="E44" i="1"/>
  <c r="B132" i="1"/>
  <c r="L87" i="1"/>
  <c r="D44" i="1"/>
  <c r="B44" i="1"/>
  <c r="I44" i="1"/>
  <c r="F44" i="1"/>
  <c r="J44" i="1"/>
  <c r="G44" i="1"/>
  <c r="H44" i="1"/>
  <c r="E88" i="1"/>
  <c r="J88" i="1"/>
  <c r="C44" i="1"/>
  <c r="B88" i="1"/>
  <c r="I88" i="1"/>
  <c r="F88" i="1"/>
  <c r="G88" i="1"/>
  <c r="D88" i="1"/>
  <c r="C88" i="1"/>
  <c r="H88" i="1"/>
  <c r="K88" i="1"/>
  <c r="L44" i="1"/>
  <c r="K45" i="1"/>
  <c r="C133" i="1"/>
  <c r="B133" i="1"/>
  <c r="L88" i="1"/>
  <c r="F45" i="1"/>
  <c r="C45" i="1"/>
  <c r="E45" i="1"/>
  <c r="D45" i="1"/>
  <c r="G45" i="1"/>
  <c r="E89" i="1"/>
  <c r="B89" i="1"/>
  <c r="H89" i="1"/>
  <c r="K89" i="1"/>
  <c r="J45" i="1"/>
  <c r="B45" i="1"/>
  <c r="C89" i="1"/>
  <c r="H45" i="1"/>
  <c r="F89" i="1"/>
  <c r="I45" i="1"/>
  <c r="G89" i="1"/>
  <c r="J89" i="1"/>
  <c r="D89" i="1"/>
  <c r="I89" i="1"/>
  <c r="C134" i="1"/>
  <c r="L45" i="1"/>
  <c r="I46" i="1"/>
  <c r="G46" i="1"/>
  <c r="J46" i="1"/>
  <c r="F46" i="1"/>
  <c r="D46" i="1"/>
  <c r="K46" i="1"/>
  <c r="B134" i="1"/>
  <c r="L89" i="1"/>
  <c r="H90" i="1"/>
  <c r="B90" i="1"/>
  <c r="I90" i="1"/>
  <c r="J90" i="1"/>
  <c r="K90" i="1"/>
  <c r="B46" i="1"/>
  <c r="G90" i="1"/>
  <c r="C46" i="1"/>
  <c r="F90" i="1"/>
  <c r="E46" i="1"/>
  <c r="H46" i="1"/>
  <c r="C90" i="1"/>
  <c r="D90" i="1"/>
  <c r="C135" i="1"/>
  <c r="E90" i="1"/>
  <c r="L46" i="1"/>
  <c r="E47" i="1"/>
  <c r="H47" i="1"/>
  <c r="C47" i="1"/>
  <c r="I47" i="1"/>
  <c r="B47" i="1"/>
  <c r="B135" i="1"/>
  <c r="L90" i="1"/>
  <c r="F47" i="1"/>
  <c r="J47" i="1"/>
  <c r="D47" i="1"/>
  <c r="G47" i="1"/>
  <c r="C91" i="1"/>
  <c r="K47" i="1"/>
  <c r="I91" i="1"/>
  <c r="K91" i="1"/>
  <c r="E91" i="1"/>
  <c r="F91" i="1"/>
  <c r="B91" i="1"/>
  <c r="J91" i="1"/>
  <c r="D91" i="1"/>
  <c r="G91" i="1"/>
  <c r="H91" i="1"/>
  <c r="C136" i="1"/>
  <c r="L47" i="1"/>
  <c r="G48" i="1"/>
  <c r="H48" i="1"/>
  <c r="L91" i="1"/>
  <c r="B136" i="1"/>
  <c r="B48" i="1"/>
  <c r="E48" i="1"/>
  <c r="D48" i="1"/>
  <c r="I48" i="1"/>
  <c r="K48" i="1"/>
  <c r="I92" i="1"/>
  <c r="E92" i="1"/>
  <c r="B92" i="1"/>
  <c r="C92" i="1"/>
  <c r="J92" i="1"/>
  <c r="H92" i="1"/>
  <c r="D92" i="1"/>
  <c r="J48" i="1"/>
  <c r="K92" i="1"/>
  <c r="C48" i="1"/>
  <c r="F92" i="1"/>
  <c r="F48" i="1"/>
  <c r="G92" i="1"/>
  <c r="C137" i="1"/>
  <c r="B137" i="1"/>
  <c r="L48" i="1"/>
  <c r="F93" i="1"/>
  <c r="L92" i="1"/>
  <c r="I93" i="1"/>
  <c r="K93" i="1"/>
  <c r="E93" i="1"/>
  <c r="B93" i="1"/>
  <c r="H93" i="1"/>
  <c r="G93" i="1"/>
  <c r="C93" i="1"/>
  <c r="D93" i="1"/>
  <c r="J93" i="1"/>
  <c r="C138" i="1"/>
  <c r="L93" i="1"/>
  <c r="B138" i="1"/>
</calcChain>
</file>

<file path=xl/sharedStrings.xml><?xml version="1.0" encoding="utf-8"?>
<sst xmlns="http://schemas.openxmlformats.org/spreadsheetml/2006/main" count="1426" uniqueCount="32">
  <si>
    <t>Generation</t>
  </si>
  <si>
    <t>Drive Allele</t>
  </si>
  <si>
    <t>Population</t>
  </si>
  <si>
    <t>Female</t>
  </si>
  <si>
    <t>Male</t>
  </si>
  <si>
    <t>Male Fitness</t>
  </si>
  <si>
    <t>Female Fitness</t>
  </si>
  <si>
    <t>Adjusted</t>
  </si>
  <si>
    <t>Adjusted by Fitness</t>
  </si>
  <si>
    <t>CHECK</t>
  </si>
  <si>
    <t>Drive Fitness:</t>
  </si>
  <si>
    <t>WW/WW</t>
  </si>
  <si>
    <t>WW/DW</t>
  </si>
  <si>
    <t>WW/DD</t>
  </si>
  <si>
    <t>WR/WW</t>
  </si>
  <si>
    <t>RR/WW</t>
  </si>
  <si>
    <t>WR/DW</t>
  </si>
  <si>
    <t>WR/DD</t>
  </si>
  <si>
    <t>RR/DW</t>
  </si>
  <si>
    <t>RR/DD</t>
  </si>
  <si>
    <t>At Least 1 Drive Allele</t>
  </si>
  <si>
    <t>TADE Distant Site (including TADE Suppression)</t>
  </si>
  <si>
    <t>Drive heterozygote starting frequency</t>
  </si>
  <si>
    <t>Drive homozygote fitness</t>
  </si>
  <si>
    <t>Yellow areas are the "control panel" to tune drive parameters and starting conditions</t>
  </si>
  <si>
    <t>WT = wild-type</t>
  </si>
  <si>
    <t>Orange can also be tuned seperately if additional starting genotype combinations are desired</t>
  </si>
  <si>
    <t>D = drive</t>
  </si>
  <si>
    <t>Green indicates primary output</t>
  </si>
  <si>
    <t>R = disrupted target allele</t>
  </si>
  <si>
    <t>Haplosufficiency (0 = haplolethal)</t>
  </si>
  <si>
    <t>Female fertility in drive homozygotes (set to 0 for suppression drive)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</si>
</sst>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0"/>
  <tableStyles count="0" defaultTableStyle="TableStyleMedium2" defaultPivotStyle="PivotStyleMedium9"/>
  <colors>
    <mruColors>
      <color rgb="FF969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0155038759701"/>
          <c:y val="3.6288032750782101E-2"/>
          <c:w val="0.81999971828208396"/>
          <c:h val="0.81041931430613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Sheet1!$B$97</c:f>
              <c:strCache>
                <c:ptCount val="1"/>
                <c:pt idx="0">
                  <c:v>Drive Allele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Sheet1!$B$98:$B$138</c:f>
              <c:numCache>
                <c:formatCode>General</c:formatCode>
                <c:ptCount val="41"/>
                <c:pt idx="0">
                  <c:v>0.125</c:v>
                </c:pt>
                <c:pt idx="1">
                  <c:v>0.12448247906599011</c:v>
                </c:pt>
                <c:pt idx="2">
                  <c:v>0.13862101304510879</c:v>
                </c:pt>
                <c:pt idx="3">
                  <c:v>0.15420237650972707</c:v>
                </c:pt>
                <c:pt idx="4">
                  <c:v>0.17385877507129527</c:v>
                </c:pt>
                <c:pt idx="5">
                  <c:v>0.19927353415036583</c:v>
                </c:pt>
                <c:pt idx="6">
                  <c:v>0.23309328584374894</c:v>
                </c:pt>
                <c:pt idx="7">
                  <c:v>0.2795920489640511</c:v>
                </c:pt>
                <c:pt idx="8">
                  <c:v>0.34569879048532126</c:v>
                </c:pt>
                <c:pt idx="9">
                  <c:v>0.44182380437097968</c:v>
                </c:pt>
                <c:pt idx="10">
                  <c:v>0.57840978169889823</c:v>
                </c:pt>
                <c:pt idx="11">
                  <c:v>0.74758566743698318</c:v>
                </c:pt>
                <c:pt idx="12">
                  <c:v>0.90472831777609652</c:v>
                </c:pt>
                <c:pt idx="13">
                  <c:v>0.98815117244982742</c:v>
                </c:pt>
                <c:pt idx="14">
                  <c:v>0.99985082397601699</c:v>
                </c:pt>
                <c:pt idx="15">
                  <c:v>0.99999997715818678</c:v>
                </c:pt>
                <c:pt idx="16">
                  <c:v>0.99999999999999944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6-44F9-92A2-35B82F5D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16056"/>
        <c:axId val="2110322536"/>
      </c:scatterChart>
      <c:valAx>
        <c:axId val="2110316056"/>
        <c:scaling>
          <c:orientation val="minMax"/>
          <c:max val="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322536"/>
        <c:crosses val="autoZero"/>
        <c:crossBetween val="midCat"/>
        <c:majorUnit val="5"/>
      </c:valAx>
      <c:valAx>
        <c:axId val="211032253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Allele 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3160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919420040340616"/>
          <c:y val="5.732540787086074E-2"/>
          <c:w val="0.51440057053866417"/>
          <c:h val="0.16055732771715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98</xdr:row>
      <xdr:rowOff>146050</xdr:rowOff>
    </xdr:from>
    <xdr:to>
      <xdr:col>12</xdr:col>
      <xdr:colOff>450850</xdr:colOff>
      <xdr:row>119</xdr:row>
      <xdr:rowOff>42862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8"/>
  <sheetViews>
    <sheetView tabSelected="1" zoomScaleNormal="100" workbookViewId="0"/>
  </sheetViews>
  <sheetFormatPr defaultColWidth="8.85546875" defaultRowHeight="15" x14ac:dyDescent="0.25"/>
  <cols>
    <col min="13" max="13" width="12" bestFit="1" customWidth="1"/>
    <col min="17" max="17" width="12" bestFit="1" customWidth="1"/>
    <col min="37" max="39" width="8.85546875" customWidth="1"/>
  </cols>
  <sheetData>
    <row r="1" spans="1:44" x14ac:dyDescent="0.25">
      <c r="A1" t="s">
        <v>21</v>
      </c>
      <c r="F1" s="2" t="s">
        <v>24</v>
      </c>
      <c r="Q1" t="s">
        <v>25</v>
      </c>
      <c r="W1" s="2">
        <v>0.25</v>
      </c>
      <c r="X1" t="s">
        <v>22</v>
      </c>
    </row>
    <row r="2" spans="1:44" x14ac:dyDescent="0.25">
      <c r="F2" s="4" t="s">
        <v>26</v>
      </c>
      <c r="Q2" t="s">
        <v>27</v>
      </c>
      <c r="W2" s="2">
        <v>0.95</v>
      </c>
      <c r="X2" t="s">
        <v>23</v>
      </c>
    </row>
    <row r="3" spans="1:44" x14ac:dyDescent="0.25">
      <c r="F3" s="3" t="s">
        <v>28</v>
      </c>
      <c r="Q3" t="s">
        <v>29</v>
      </c>
      <c r="W3" s="2">
        <v>0</v>
      </c>
      <c r="X3" t="s">
        <v>30</v>
      </c>
    </row>
    <row r="4" spans="1:44" x14ac:dyDescent="0.25">
      <c r="W4" s="2">
        <v>1</v>
      </c>
      <c r="X4" t="s">
        <v>31</v>
      </c>
    </row>
    <row r="5" spans="1:44" x14ac:dyDescent="0.25">
      <c r="AD5" t="s">
        <v>10</v>
      </c>
      <c r="AF5">
        <f>SQRT(W2)</f>
        <v>0.97467943448089633</v>
      </c>
    </row>
    <row r="6" spans="1:44" x14ac:dyDescent="0.25">
      <c r="O6" t="s">
        <v>8</v>
      </c>
    </row>
    <row r="7" spans="1:44" x14ac:dyDescent="0.25">
      <c r="A7" t="s">
        <v>0</v>
      </c>
      <c r="B7" t="s">
        <v>11</v>
      </c>
      <c r="C7" t="s">
        <v>12</v>
      </c>
      <c r="D7" t="s">
        <v>13</v>
      </c>
      <c r="E7" t="s">
        <v>14</v>
      </c>
      <c r="F7" t="s">
        <v>16</v>
      </c>
      <c r="G7" t="s">
        <v>17</v>
      </c>
      <c r="H7" t="s">
        <v>15</v>
      </c>
      <c r="I7" t="s">
        <v>18</v>
      </c>
      <c r="J7" t="s">
        <v>19</v>
      </c>
      <c r="L7" t="s">
        <v>2</v>
      </c>
      <c r="O7" t="s">
        <v>3</v>
      </c>
      <c r="P7" t="s">
        <v>4</v>
      </c>
      <c r="Q7" t="s">
        <v>11</v>
      </c>
      <c r="R7" t="s">
        <v>12</v>
      </c>
      <c r="S7" t="s">
        <v>13</v>
      </c>
      <c r="T7" t="s">
        <v>14</v>
      </c>
      <c r="U7" t="s">
        <v>16</v>
      </c>
      <c r="V7" t="s">
        <v>17</v>
      </c>
      <c r="W7" t="s">
        <v>15</v>
      </c>
      <c r="X7" t="s">
        <v>18</v>
      </c>
      <c r="Y7" t="s">
        <v>19</v>
      </c>
      <c r="AD7" t="s">
        <v>6</v>
      </c>
      <c r="AE7" t="s">
        <v>5</v>
      </c>
      <c r="AF7" t="s">
        <v>3</v>
      </c>
      <c r="AG7" t="s">
        <v>4</v>
      </c>
      <c r="AH7" t="s">
        <v>11</v>
      </c>
      <c r="AI7" t="s">
        <v>12</v>
      </c>
      <c r="AJ7" t="s">
        <v>13</v>
      </c>
      <c r="AK7" t="s">
        <v>14</v>
      </c>
      <c r="AL7" t="s">
        <v>16</v>
      </c>
      <c r="AM7" t="s">
        <v>17</v>
      </c>
      <c r="AN7" t="s">
        <v>15</v>
      </c>
      <c r="AO7" t="s">
        <v>18</v>
      </c>
      <c r="AP7" t="s">
        <v>19</v>
      </c>
      <c r="AR7" t="s">
        <v>9</v>
      </c>
    </row>
    <row r="8" spans="1:44" x14ac:dyDescent="0.25">
      <c r="A8">
        <v>0</v>
      </c>
      <c r="B8" s="4">
        <f>1-F8</f>
        <v>0.75</v>
      </c>
      <c r="C8" s="4">
        <v>0</v>
      </c>
      <c r="D8" s="4">
        <v>0</v>
      </c>
      <c r="E8" s="4">
        <v>0</v>
      </c>
      <c r="F8" s="4">
        <f>W1</f>
        <v>0.25</v>
      </c>
      <c r="G8" s="4">
        <v>0</v>
      </c>
      <c r="H8" s="4">
        <v>0</v>
      </c>
      <c r="I8" s="4">
        <v>0</v>
      </c>
      <c r="J8" s="4">
        <v>0</v>
      </c>
      <c r="K8">
        <v>0</v>
      </c>
      <c r="L8">
        <f t="shared" ref="L8:L48" si="0">SUM(B8:K8)</f>
        <v>1</v>
      </c>
      <c r="O8" t="s">
        <v>11</v>
      </c>
      <c r="P8" t="s">
        <v>11</v>
      </c>
      <c r="Q8">
        <f>AH8*$AD8*$AE8</f>
        <v>1</v>
      </c>
      <c r="R8">
        <f t="shared" ref="R8:R71" si="1">AI8*$AD8*$AE8</f>
        <v>0</v>
      </c>
      <c r="S8">
        <f t="shared" ref="S8:S71" si="2">AJ8*$AD8*$AE8</f>
        <v>0</v>
      </c>
      <c r="T8">
        <f t="shared" ref="T8:T71" si="3">AK8*$AD8*$AE8</f>
        <v>0</v>
      </c>
      <c r="U8">
        <f t="shared" ref="U8:U71" si="4">AL8*$AD8*$AE8</f>
        <v>0</v>
      </c>
      <c r="V8">
        <f t="shared" ref="V8:V71" si="5">AM8*$AD8*$AE8</f>
        <v>0</v>
      </c>
      <c r="W8">
        <f t="shared" ref="W8:W71" si="6">AN8*$AD8*$AE8</f>
        <v>0</v>
      </c>
      <c r="X8">
        <f t="shared" ref="X8:X71" si="7">AO8*$AD8*$AE8</f>
        <v>0</v>
      </c>
      <c r="Y8">
        <f t="shared" ref="Y8:Y71" si="8">AP8*$AD8*$AE8</f>
        <v>0</v>
      </c>
      <c r="Z8">
        <f t="shared" ref="Z8:Z71" si="9">AQ8*$AD8*$AE8</f>
        <v>0</v>
      </c>
      <c r="AD8">
        <v>1</v>
      </c>
      <c r="AE8">
        <v>1</v>
      </c>
      <c r="AF8" t="s">
        <v>11</v>
      </c>
      <c r="AG8" t="s">
        <v>11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O8">
        <v>0</v>
      </c>
      <c r="AP8">
        <v>0</v>
      </c>
      <c r="AR8">
        <f>SUM(AH8:AQ8)</f>
        <v>1</v>
      </c>
    </row>
    <row r="9" spans="1:44" x14ac:dyDescent="0.25">
      <c r="A9">
        <v>1</v>
      </c>
      <c r="B9">
        <f>($B8*($B8*Q$8+$C8*Q$9+$D8*Q$10+$E8*Q$11+$F8*Q$12+$G8*Q$13+$H8*Q$14+$I8*Q$15+$J8*Q$16+$K8*Q$17)+$C8*($B8*Q$18+$C8*Q$19+$D8*Q$20+$E8*Q$21+$F8*Q$22+$G8*Q$23+$H8*Q$24+$I8*Q$25+$J8*Q$26+$K8*Q$27)+$D8*($B8*Q$28+$C8*Q$29+$D8*Q$30+$E8*Q$31+$F8*Q$32+$G8*Q$33+$H8*Q$34+$I8*Q$35+$J8*Q$36+$K8*Q$37)+$E8*($B8*Q$38+$C8*Q$39+$D8*Q$40+$E8*Q$41+$F8*Q$42+$G8*Q$43+$H8*Q$44+$I8*Q$45+$J8*Q$46+$K8*Q$47)+$F8*($B8*Q$48+$C8*Q$49+$D8*Q$50+$E8*Q$51+$F8*Q$52+$G8*Q$53+$H8*Q$54+$I8*Q$55+$J8*Q$56+$K8*Q$57)+$G8*($B8*Q$58+$C8*Q$59+$D8*Q$60+$E8*Q$61+$F8*Q$62+$G8*Q$63+$H8*Q$64+$I8*Q$65+$J8*Q$66+$K8*Q$67)+$H8*($B8*Q$68+$C8*Q$69+$D8*Q$70+$E8*Q$71+$F8*Q$72+$G8*Q$73+$H8*Q$74+$I8*Q$75+$J8*Q$76+$K8*Q$77)+$I8*($B8*Q$78+$C8*Q$79+$D8*Q$80+$E8*Q$81+$F8*Q$82+$G8*Q$83+$H8*Q$84+$I8*Q$85+$J8*Q$86+$K8*Q$87)+$J8*($B8*Q$88+$C8*Q$89+$D8*Q$90+$E8*Q$91+$F8*Q$92+$G8*Q$93+$H8*Q$94+$I8*Q$95+$J8*Q$96+$K8*Q$97)+$K8*($B8*Q$98+$C8*Q$99+$D8*Q$100+$E8*Q$101+$F8*Q$102+$G8*Q$103+$H8*Q$104+$I8*Q$105+$J8*Q$106+$K8*Q$107))/$L8</f>
        <v>0.5625</v>
      </c>
      <c r="C9">
        <f t="shared" ref="C9:C48" si="10">($B8*($B8*R$8+$C8*R$9+$D8*R$10+$E8*R$11+$F8*R$12+$G8*R$13+$H8*R$14+$I8*R$15+$J8*R$16+$K8*R$17)+$C8*($B8*R$18+$C8*R$19+$D8*R$20+$E8*R$21+$F8*R$22+$G8*R$23+$H8*R$24+$I8*R$25+$J8*R$26+$K8*R$27)+$D8*($B8*R$28+$C8*R$29+$D8*R$30+$E8*R$31+$F8*R$32+$G8*R$33+$H8*R$34+$I8*R$35+$J8*R$36+$K8*R$37)+$E8*($B8*R$38+$C8*R$39+$D8*R$40+$E8*R$41+$F8*R$42+$G8*R$43+$H8*R$44+$I8*R$45+$J8*R$46+$K8*R$47)+$F8*($B8*R$48+$C8*R$49+$D8*R$50+$E8*R$51+$F8*R$52+$G8*R$53+$H8*R$54+$I8*R$55+$J8*R$56+$K8*R$57)+$G8*($B8*R$58+$C8*R$59+$D8*R$60+$E8*R$61+$F8*R$62+$G8*R$63+$H8*R$64+$I8*R$65+$J8*R$66+$K8*R$67)+$H8*($B8*R$68+$C8*R$69+$D8*R$70+$E8*R$71+$F8*R$72+$G8*R$73+$H8*R$74+$I8*R$75+$J8*R$76+$K8*R$77)+$I8*($B8*R$78+$C8*R$79+$D8*R$80+$E8*R$81+$F8*R$82+$G8*R$83+$H8*R$84+$I8*R$85+$J8*R$86+$K8*R$87)+$J8*($B8*R$88+$C8*R$89+$D8*R$90+$E8*R$91+$F8*R$92+$G8*R$93+$H8*R$94+$I8*R$95+$J8*R$96+$K8*R$97)+$K8*($B8*R$98+$C8*R$99+$D8*R$100+$E8*R$101+$F8*R$102+$G8*R$103+$H8*R$104+$I8*R$105+$J8*R$106+$K8*R$107))/$L8</f>
        <v>0</v>
      </c>
      <c r="D9">
        <f t="shared" ref="D9:D48" si="11">($B8*($B8*S$8+$C8*S$9+$D8*S$10+$E8*S$11+$F8*S$12+$G8*S$13+$H8*S$14+$I8*S$15+$J8*S$16+$K8*S$17)+$C8*($B8*S$18+$C8*S$19+$D8*S$20+$E8*S$21+$F8*S$22+$G8*S$23+$H8*S$24+$I8*S$25+$J8*S$26+$K8*S$27)+$D8*($B8*S$28+$C8*S$29+$D8*S$30+$E8*S$31+$F8*S$32+$G8*S$33+$H8*S$34+$I8*S$35+$J8*S$36+$K8*S$37)+$E8*($B8*S$38+$C8*S$39+$D8*S$40+$E8*S$41+$F8*S$42+$G8*S$43+$H8*S$44+$I8*S$45+$J8*S$46+$K8*S$47)+$F8*($B8*S$48+$C8*S$49+$D8*S$50+$E8*S$51+$F8*S$52+$G8*S$53+$H8*S$54+$I8*S$55+$J8*S$56+$K8*S$57)+$G8*($B8*S$58+$C8*S$59+$D8*S$60+$E8*S$61+$F8*S$62+$G8*S$63+$H8*S$64+$I8*S$65+$J8*S$66+$K8*S$67)+$H8*($B8*S$68+$C8*S$69+$D8*S$70+$E8*S$71+$F8*S$72+$G8*S$73+$H8*S$74+$I8*S$75+$J8*S$76+$K8*S$77)+$I8*($B8*S$78+$C8*S$79+$D8*S$80+$E8*S$81+$F8*S$82+$G8*S$83+$H8*S$84+$I8*S$85+$J8*S$86+$K8*S$87)+$J8*($B8*S$88+$C8*S$89+$D8*S$90+$E8*S$91+$F8*S$92+$G8*S$93+$H8*S$94+$I8*S$95+$J8*S$96+$K8*S$97)+$K8*($B8*S$98+$C8*S$99+$D8*S$100+$E8*S$101+$F8*S$102+$G8*S$103+$H8*S$104+$I8*S$105+$J8*S$106+$K8*S$107))/$L8</f>
        <v>0</v>
      </c>
      <c r="E9">
        <f t="shared" ref="E9:E48" si="12">($B8*($B8*T$8+$C8*T$9+$D8*T$10+$E8*T$11+$F8*T$12+$G8*T$13+$H8*T$14+$I8*T$15+$J8*T$16+$K8*T$17)+$C8*($B8*T$18+$C8*T$19+$D8*T$20+$E8*T$21+$F8*T$22+$G8*T$23+$H8*T$24+$I8*T$25+$J8*T$26+$K8*T$27)+$D8*($B8*T$28+$C8*T$29+$D8*T$30+$E8*T$31+$F8*T$32+$G8*T$33+$H8*T$34+$I8*T$35+$J8*T$36+$K8*T$37)+$E8*($B8*T$38+$C8*T$39+$D8*T$40+$E8*T$41+$F8*T$42+$G8*T$43+$H8*T$44+$I8*T$45+$J8*T$46+$K8*T$47)+$F8*($B8*T$48+$C8*T$49+$D8*T$50+$E8*T$51+$F8*T$52+$G8*T$53+$H8*T$54+$I8*T$55+$J8*T$56+$K8*T$57)+$G8*($B8*T$58+$C8*T$59+$D8*T$60+$E8*T$61+$F8*T$62+$G8*T$63+$H8*T$64+$I8*T$65+$J8*T$66+$K8*T$67)+$H8*($B8*T$68+$C8*T$69+$D8*T$70+$E8*T$71+$F8*T$72+$G8*T$73+$H8*T$74+$I8*T$75+$J8*T$76+$K8*T$77)+$I8*($B8*T$78+$C8*T$79+$D8*T$80+$E8*T$81+$F8*T$82+$G8*T$83+$H8*T$84+$I8*T$85+$J8*T$86+$K8*T$87)+$J8*($B8*T$88+$C8*T$89+$D8*T$90+$E8*T$91+$F8*T$92+$G8*T$93+$H8*T$94+$I8*T$95+$J8*T$96+$K8*T$97)+$K8*($B8*T$98+$C8*T$99+$D8*T$100+$E8*T$101+$F8*T$102+$G8*T$103+$H8*T$104+$I8*T$105+$J8*T$106+$K8*T$107))/$L8</f>
        <v>0.18275239396516807</v>
      </c>
      <c r="F9">
        <f>($B8*($B8*U$8+$C8*U$9+$D8*U$10+$E8*U$11+$F8*U$12+$G8*U$13+$H8*U$14+$I8*U$15+$J8*U$16+$K8*U$17)+$C8*($B8*U$18+$C8*U$19+$D8*U$20+$E8*U$21+$F8*U$22+$G8*U$23+$H8*U$24+$I8*U$25+$J8*U$26+$K8*U$27)+$D8*($B8*U$28+$C8*U$29+$D8*U$30+$E8*U$31+$F8*U$32+$G8*U$33+$H8*U$34+$I8*U$35+$J8*U$36+$K8*U$37)+$E8*($B8*U$38+$C8*U$39+$D8*U$40+$E8*U$41+$F8*U$42+$G8*U$43+$H8*U$44+$I8*U$45+$J8*U$46+$K8*U$47)+$F8*($B8*U$48+$C8*U$49+$D8*U$50+$E8*U$51+$F8*U$52+$G8*U$53+$H8*U$54+$I8*U$55+$J8*U$56+$K8*U$57)+$G8*($B8*U$58+$C8*U$59+$D8*U$60+$E8*U$61+$F8*U$62+$G8*U$63+$H8*U$64+$I8*U$65+$J8*U$66+$K8*U$67)+$H8*($B8*U$68+$C8*U$69+$D8*U$70+$E8*U$71+$F8*U$72+$G8*U$73+$H8*U$74+$I8*U$75+$J8*U$76+$K8*U$77)+$I8*($B8*U$78+$C8*U$79+$D8*U$80+$E8*U$81+$F8*U$82+$G8*U$83+$H8*U$84+$I8*U$85+$J8*U$86+$K8*U$87)+$J8*($B8*U$88+$C8*U$89+$D8*U$90+$E8*U$91+$F8*U$92+$G8*U$93+$H8*U$94+$I8*U$95+$J8*U$96+$K8*U$97)+$K8*($B8*U$98+$C8*U$99+$D8*U$100+$E8*U$101+$F8*U$102+$G8*U$103+$H8*U$104+$I8*U$105+$J8*U$106+$K8*U$107))/$L8</f>
        <v>0.18275239396516807</v>
      </c>
      <c r="G9">
        <f t="shared" ref="G9:G48" si="13">($B8*($B8*V$8+$C8*V$9+$D8*V$10+$E8*V$11+$F8*V$12+$G8*V$13+$H8*V$14+$I8*V$15+$J8*V$16+$K8*V$17)+$C8*($B8*V$18+$C8*V$19+$D8*V$20+$E8*V$21+$F8*V$22+$G8*V$23+$H8*V$24+$I8*V$25+$J8*V$26+$K8*V$27)+$D8*($B8*V$28+$C8*V$29+$D8*V$30+$E8*V$31+$F8*V$32+$G8*V$33+$H8*V$34+$I8*V$35+$J8*V$36+$K8*V$37)+$E8*($B8*V$38+$C8*V$39+$D8*V$40+$E8*V$41+$F8*V$42+$G8*V$43+$H8*V$44+$I8*V$45+$J8*V$46+$K8*V$47)+$F8*($B8*V$48+$C8*V$49+$D8*V$50+$E8*V$51+$F8*V$52+$G8*V$53+$H8*V$54+$I8*V$55+$J8*V$56+$K8*V$57)+$G8*($B8*V$58+$C8*V$59+$D8*V$60+$E8*V$61+$F8*V$62+$G8*V$63+$H8*V$64+$I8*V$65+$J8*V$66+$K8*V$67)+$H8*($B8*V$68+$C8*V$69+$D8*V$70+$E8*V$71+$F8*V$72+$G8*V$73+$H8*V$74+$I8*V$75+$J8*V$76+$K8*V$77)+$I8*($B8*V$78+$C8*V$79+$D8*V$80+$E8*V$81+$F8*V$82+$G8*V$83+$H8*V$84+$I8*V$85+$J8*V$86+$K8*V$87)+$J8*($B8*V$88+$C8*V$89+$D8*V$90+$E8*V$91+$F8*V$92+$G8*V$93+$H8*V$94+$I8*V$95+$J8*V$96+$K8*V$97)+$K8*($B8*V$98+$C8*V$99+$D8*V$100+$E8*V$101+$F8*V$102+$G8*V$103+$H8*V$104+$I8*V$105+$J8*V$106+$K8*V$107))/$L8</f>
        <v>0</v>
      </c>
      <c r="H9">
        <f>($B8*($B8*W$8+$C8*W$9+$D8*W$10+$E8*W$11+$F8*W$12+$G8*W$13+$H8*W$14+$I8*W$15+$J8*W$16+$K8*W$17)+$C8*($B8*W$18+$C8*W$19+$D8*W$20+$E8*W$21+$F8*W$22+$G8*W$23+$H8*W$24+$I8*W$25+$J8*W$26+$K8*W$27)+$D8*($B8*W$28+$C8*W$29+$D8*W$30+$E8*W$31+$F8*W$32+$G8*W$33+$H8*W$34+$I8*W$35+$J8*W$36+$K8*W$37)+$E8*($B8*W$38+$C8*W$39+$D8*W$40+$E8*W$41+$F8*W$42+$G8*W$43+$H8*W$44+$I8*W$45+$J8*W$46+$K8*W$47)+$F8*($B8*W$48+$C8*W$49+$D8*W$50+$E8*W$51+$F8*W$52+$G8*W$53+$H8*W$54+$I8*W$55+$J8*W$56+$K8*W$57)+$G8*($B8*W$58+$C8*W$59+$D8*W$60+$E8*W$61+$F8*W$62+$G8*W$63+$H8*W$64+$I8*W$65+$J8*W$66+$K8*W$67)+$H8*($B8*W$68+$C8*W$69+$D8*W$70+$E8*W$71+$F8*W$72+$G8*W$73+$H8*W$74+$I8*W$75+$J8*W$76+$K8*W$77)+$I8*($B8*W$78+$C8*W$79+$D8*W$80+$E8*W$81+$F8*W$82+$G8*W$83+$H8*W$84+$I8*W$85+$J8*W$86+$K8*W$87)+$J8*($B8*W$88+$C8*W$89+$D8*W$90+$E8*W$91+$F8*W$92+$G8*W$93+$H8*W$94+$I8*W$95+$J8*W$96+$K8*W$97)+$K8*($B8*W$98+$C8*W$99+$D8*W$100+$E8*W$101+$F8*W$102+$G8*W$103+$H8*W$104+$I8*W$105+$J8*W$106+$K8*W$107))/$L8</f>
        <v>0</v>
      </c>
      <c r="I9">
        <f t="shared" ref="I9:I48" si="14">($B8*($B8*X$8+$C8*X$9+$D8*X$10+$E8*X$11+$F8*X$12+$G8*X$13+$H8*X$14+$I8*X$15+$J8*X$16+$K8*X$17)+$C8*($B8*X$18+$C8*X$19+$D8*X$20+$E8*X$21+$F8*X$22+$G8*X$23+$H8*X$24+$I8*X$25+$J8*X$26+$K8*X$27)+$D8*($B8*X$28+$C8*X$29+$D8*X$30+$E8*X$31+$F8*X$32+$G8*X$33+$H8*X$34+$I8*X$35+$J8*X$36+$K8*X$37)+$E8*($B8*X$38+$C8*X$39+$D8*X$40+$E8*X$41+$F8*X$42+$G8*X$43+$H8*X$44+$I8*X$45+$J8*X$46+$K8*X$47)+$F8*($B8*X$48+$C8*X$49+$D8*X$50+$E8*X$51+$F8*X$52+$G8*X$53+$H8*X$54+$I8*X$55+$J8*X$56+$K8*X$57)+$G8*($B8*X$58+$C8*X$59+$D8*X$60+$E8*X$61+$F8*X$62+$G8*X$63+$H8*X$64+$I8*X$65+$J8*X$66+$K8*X$67)+$H8*($B8*X$68+$C8*X$69+$D8*X$70+$E8*X$71+$F8*X$72+$G8*X$73+$H8*X$74+$I8*X$75+$J8*X$76+$K8*X$77)+$I8*($B8*X$78+$C8*X$79+$D8*X$80+$E8*X$81+$F8*X$82+$G8*X$83+$H8*X$84+$I8*X$85+$J8*X$86+$K8*X$87)+$J8*($B8*X$88+$C8*X$89+$D8*X$90+$E8*X$91+$F8*X$92+$G8*X$93+$H8*X$94+$I8*X$95+$J8*X$96+$K8*X$97)+$K8*($B8*X$98+$C8*X$99+$D8*X$100+$E8*X$101+$F8*X$102+$G8*X$103+$H8*X$104+$I8*X$105+$J8*X$106+$K8*X$107))/$L8</f>
        <v>2.9687499999999995E-2</v>
      </c>
      <c r="J9">
        <f t="shared" ref="J9:J48" si="15">($B8*($B8*Y$8+$C8*Y$9+$D8*Y$10+$E8*Y$11+$F8*Y$12+$G8*Y$13+$H8*Y$14+$I8*Y$15+$J8*Y$16+$K8*Y$17)+$C8*($B8*Y$18+$C8*Y$19+$D8*Y$20+$E8*Y$21+$F8*Y$22+$G8*Y$23+$H8*Y$24+$I8*Y$25+$J8*Y$26+$K8*Y$27)+$D8*($B8*Y$28+$C8*Y$29+$D8*Y$30+$E8*Y$31+$F8*Y$32+$G8*Y$33+$H8*Y$34+$I8*Y$35+$J8*Y$36+$K8*Y$37)+$E8*($B8*Y$38+$C8*Y$39+$D8*Y$40+$E8*Y$41+$F8*Y$42+$G8*Y$43+$H8*Y$44+$I8*Y$45+$J8*Y$46+$K8*Y$47)+$F8*($B8*Y$48+$C8*Y$49+$D8*Y$50+$E8*Y$51+$F8*Y$52+$G8*Y$53+$H8*Y$54+$I8*Y$55+$J8*Y$56+$K8*Y$57)+$G8*($B8*Y$58+$C8*Y$59+$D8*Y$60+$E8*Y$61+$F8*Y$62+$G8*Y$63+$H8*Y$64+$I8*Y$65+$J8*Y$66+$K8*Y$67)+$H8*($B8*Y$68+$C8*Y$69+$D8*Y$70+$E8*Y$71+$F8*Y$72+$G8*Y$73+$H8*Y$74+$I8*Y$75+$J8*Y$76+$K8*Y$77)+$I8*($B8*Y$78+$C8*Y$79+$D8*Y$80+$E8*Y$81+$F8*Y$82+$G8*Y$83+$H8*Y$84+$I8*Y$85+$J8*Y$86+$K8*Y$87)+$J8*($B8*Y$88+$C8*Y$89+$D8*Y$90+$E8*Y$91+$F8*Y$92+$G8*Y$93+$H8*Y$94+$I8*Y$95+$J8*Y$96+$K8*Y$97)+$K8*($B8*Y$98+$C8*Y$99+$D8*Y$100+$E8*Y$101+$F8*Y$102+$G8*Y$103+$H8*Y$104+$I8*Y$105+$J8*Y$106+$K8*Y$107))/$L8</f>
        <v>1.4843749999999998E-2</v>
      </c>
      <c r="K9">
        <f t="shared" ref="K9:K48" si="16">($B8*($B8*Z$8+$C8*Z$9+$D8*Z$10+$E8*Z$11+$F8*Z$12+$G8*Z$13+$H8*Z$14+$I8*Z$15+$J8*Z$16+$K8*Z$17)+$C8*($B8*Z$18+$C8*Z$19+$D8*Z$20+$E8*Z$21+$F8*Z$22+$G8*Z$23+$H8*Z$24+$I8*Z$25+$J8*Z$26+$K8*Z$27)+$D8*($B8*Z$28+$C8*Z$29+$D8*Z$30+$E8*Z$31+$F8*Z$32+$G8*Z$33+$H8*Z$34+$I8*Z$35+$J8*Z$36+$K8*Z$37)+$E8*($B8*Z$38+$C8*Z$39+$D8*Z$40+$E8*Z$41+$F8*Z$42+$G8*Z$43+$H8*Z$44+$I8*Z$45+$J8*Z$46+$K8*Z$47)+$F8*($B8*Z$48+$C8*Z$49+$D8*Z$50+$E8*Z$51+$F8*Z$52+$G8*Z$53+$H8*Z$54+$I8*Z$55+$J8*Z$56+$K8*Z$57)+$G8*($B8*Z$58+$C8*Z$59+$D8*Z$60+$E8*Z$61+$F8*Z$62+$G8*Z$63+$H8*Z$64+$I8*Z$65+$J8*Z$66+$K8*Z$67)+$H8*($B8*Z$68+$C8*Z$69+$D8*Z$70+$E8*Z$71+$F8*Z$72+$G8*Z$73+$H8*Z$74+$I8*Z$75+$J8*Z$76+$K8*Z$77)+$I8*($B8*Z$78+$C8*Z$79+$D8*Z$80+$E8*Z$81+$F8*Z$82+$G8*Z$83+$H8*Z$84+$I8*Z$85+$J8*Z$86+$K8*Z$87)+$J8*($B8*Z$88+$C8*Z$89+$D8*Z$90+$E8*Z$91+$F8*Z$92+$G8*Z$93+$H8*Z$94+$I8*Z$95+$J8*Z$96+$K8*Z$97)+$K8*($B8*Z$98+$C8*Z$99+$D8*Z$100+$E8*Z$101+$F8*Z$102+$G8*Z$103+$H8*Z$104+$I8*Z$105+$J8*Z$106+$K8*Z$107))/$L8</f>
        <v>0</v>
      </c>
      <c r="L9">
        <f t="shared" si="0"/>
        <v>0.97253603793033616</v>
      </c>
      <c r="O9" t="s">
        <v>11</v>
      </c>
      <c r="P9" t="s">
        <v>12</v>
      </c>
      <c r="Q9">
        <f t="shared" ref="Q9:Q72" si="17">AH9*$AD9*$AE9</f>
        <v>0</v>
      </c>
      <c r="R9">
        <f t="shared" si="1"/>
        <v>0</v>
      </c>
      <c r="S9">
        <f t="shared" si="2"/>
        <v>0</v>
      </c>
      <c r="T9">
        <f t="shared" si="3"/>
        <v>0.48733971724044817</v>
      </c>
      <c r="U9">
        <f t="shared" si="4"/>
        <v>0.48733971724044817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D9">
        <v>1</v>
      </c>
      <c r="AE9">
        <f>$AF$5</f>
        <v>0.97467943448089633</v>
      </c>
      <c r="AF9" t="s">
        <v>11</v>
      </c>
      <c r="AG9" t="s">
        <v>12</v>
      </c>
      <c r="AH9">
        <v>0</v>
      </c>
      <c r="AI9">
        <v>0</v>
      </c>
      <c r="AJ9">
        <v>0</v>
      </c>
      <c r="AK9">
        <v>0.5</v>
      </c>
      <c r="AL9">
        <v>0.5</v>
      </c>
      <c r="AM9">
        <v>0</v>
      </c>
      <c r="AO9">
        <v>0</v>
      </c>
      <c r="AP9">
        <v>0</v>
      </c>
      <c r="AR9">
        <f t="shared" ref="AR9:AR16" si="18">SUM(AH9:AQ9)</f>
        <v>1</v>
      </c>
    </row>
    <row r="10" spans="1:44" x14ac:dyDescent="0.25">
      <c r="A10">
        <v>2</v>
      </c>
      <c r="B10">
        <f t="shared" ref="B10:B48" si="19">($B9*($B9*Q$8+$C9*Q$9+$D9*Q$10+$E9*Q$11+$F9*Q$12+$G9*Q$13+$H9*Q$14+$I9*Q$15+$J9*Q$16+$K9*Q$17)+$C9*($B9*Q$18+$C9*Q$19+$D9*Q$20+$E9*Q$21+$F9*Q$22+$G9*Q$23+$H9*Q$24+$I9*Q$25+$J9*Q$26+$K9*Q$27)+$D9*($B9*Q$28+$C9*Q$29+$D9*Q$30+$E9*Q$31+$F9*Q$32+$G9*Q$33+$H9*Q$34+$I9*Q$35+$J9*Q$36+$K9*Q$37)+$E9*($B9*Q$38+$C9*Q$39+$D9*Q$40+$E9*Q$41+$F9*Q$42+$G9*Q$43+$H9*Q$44+$I9*Q$45+$J9*Q$46+$K9*Q$47)+$F9*($B9*Q$48+$C9*Q$49+$D9*Q$50+$E9*Q$51+$F9*Q$52+$G9*Q$53+$H9*Q$54+$I9*Q$55+$J9*Q$56+$K9*Q$57)+$G9*($B9*Q$58+$C9*Q$59+$D9*Q$60+$E9*Q$61+$F9*Q$62+$G9*Q$63+$H9*Q$64+$I9*Q$65+$J9*Q$66+$K9*Q$67)+$H9*($B9*Q$68+$C9*Q$69+$D9*Q$70+$E9*Q$71+$F9*Q$72+$G9*Q$73+$H9*Q$74+$I9*Q$75+$J9*Q$76+$K9*Q$77)+$I9*($B9*Q$78+$C9*Q$79+$D9*Q$80+$E9*Q$81+$F9*Q$82+$G9*Q$83+$H9*Q$84+$I9*Q$85+$J9*Q$86+$K9*Q$87)+$J9*($B9*Q$88+$C9*Q$89+$D9*Q$90+$E9*Q$91+$F9*Q$92+$G9*Q$93+$H9*Q$94+$I9*Q$95+$J9*Q$96+$K9*Q$97)+$K9*($B9*Q$98+$C9*Q$99+$D9*Q$100+$E9*Q$101+$F9*Q$102+$G9*Q$103+$H9*Q$104+$I9*Q$105+$J9*Q$106+$K9*Q$107))/$L9</f>
        <v>0.32534141426095364</v>
      </c>
      <c r="C10">
        <f t="shared" si="10"/>
        <v>0</v>
      </c>
      <c r="D10">
        <f t="shared" si="11"/>
        <v>0</v>
      </c>
      <c r="E10">
        <f t="shared" si="12"/>
        <v>0.10302478118263531</v>
      </c>
      <c r="F10">
        <f t="shared" ref="F10:F48" si="20">($B9*($B9*U$8+$C9*U$9+$D9*U$10+$E9*U$11+$F9*U$12+$G9*U$13+$H9*U$14+$I9*U$15+$J9*U$16+$K9*U$17)+$C9*($B9*U$18+$C9*U$19+$D9*U$20+$E9*U$21+$F9*U$22+$G9*U$23+$H9*U$24+$I9*U$25+$J9*U$26+$K9*U$27)+$D9*($B9*U$28+$C9*U$29+$D9*U$30+$E9*U$31+$F9*U$32+$G9*U$33+$H9*U$34+$I9*U$35+$J9*U$36+$K9*U$37)+$E9*($B9*U$38+$C9*U$39+$D9*U$40+$E9*U$41+$F9*U$42+$G9*U$43+$H9*U$44+$I9*U$45+$J9*U$46+$K9*U$47)+$F9*($B9*U$48+$C9*U$49+$D9*U$50+$E9*U$51+$F9*U$52+$G9*U$53+$H9*U$54+$I9*U$55+$J9*U$56+$K9*U$57)+$G9*($B9*U$58+$C9*U$59+$D9*U$60+$E9*U$61+$F9*U$62+$G9*U$63+$H9*U$64+$I9*U$65+$J9*U$66+$K9*U$67)+$H9*($B9*U$68+$C9*U$69+$D9*U$70+$E9*U$71+$F9*U$72+$G9*U$73+$H9*U$74+$I9*U$75+$J9*U$76+$K9*U$77)+$I9*($B9*U$78+$C9*U$79+$D9*U$80+$E9*U$81+$F9*U$82+$G9*U$83+$H9*U$84+$I9*U$85+$J9*U$86+$K9*U$87)+$J9*($B9*U$88+$C9*U$89+$D9*U$90+$E9*U$91+$F9*U$92+$G9*U$93+$H9*U$94+$I9*U$95+$J9*U$96+$K9*U$97)+$K9*($B9*U$98+$C9*U$99+$D9*U$100+$E9*U$101+$F9*U$102+$G9*U$103+$H9*U$104+$I9*U$105+$J9*U$106+$K9*U$107))/$L9</f>
        <v>0.11933703820321924</v>
      </c>
      <c r="G10">
        <f t="shared" si="13"/>
        <v>0</v>
      </c>
      <c r="H10">
        <f t="shared" ref="H10:H48" si="21">($B9*($B9*W$8+$C9*W$9+$D9*W$10+$E9*W$11+$F9*W$12+$G9*W$13+$H9*W$14+$I9*W$15+$J9*W$16+$K9*W$17)+$C9*($B9*W$18+$C9*W$19+$D9*W$20+$E9*W$21+$F9*W$22+$G9*W$23+$H9*W$24+$I9*W$25+$J9*W$26+$K9*W$27)+$D9*($B9*W$28+$C9*W$29+$D9*W$30+$E9*W$31+$F9*W$32+$G9*W$33+$H9*W$34+$I9*W$35+$J9*W$36+$K9*W$37)+$E9*($B9*W$38+$C9*W$39+$D9*W$40+$E9*W$41+$F9*W$42+$G9*W$43+$H9*W$44+$I9*W$45+$J9*W$46+$K9*W$47)+$F9*($B9*W$48+$C9*W$49+$D9*W$50+$E9*W$51+$F9*W$52+$G9*W$53+$H9*W$54+$I9*W$55+$J9*W$56+$K9*W$57)+$G9*($B9*W$58+$C9*W$59+$D9*W$60+$E9*W$61+$F9*W$62+$G9*W$63+$H9*W$64+$I9*W$65+$J9*W$66+$K9*W$67)+$H9*($B9*W$68+$C9*W$69+$D9*W$70+$E9*W$71+$F9*W$72+$G9*W$73+$H9*W$74+$I9*W$75+$J9*W$76+$K9*W$77)+$I9*($B9*W$78+$C9*W$79+$D9*W$80+$E9*W$81+$F9*W$82+$G9*W$83+$H9*W$84+$I9*W$85+$J9*W$86+$K9*W$87)+$J9*($B9*W$88+$C9*W$89+$D9*W$90+$E9*W$91+$F9*W$92+$G9*W$93+$H9*W$94+$I9*W$95+$J9*W$96+$K9*W$97)+$K9*($B9*W$98+$C9*W$99+$D9*W$100+$E9*W$101+$F9*W$102+$G9*W$103+$H9*W$104+$I9*W$105+$J9*W$106+$K9*W$107))/$L9</f>
        <v>0</v>
      </c>
      <c r="I10">
        <f t="shared" si="14"/>
        <v>1.889503104884304E-2</v>
      </c>
      <c r="J10">
        <f t="shared" si="15"/>
        <v>1.0943372149121597E-2</v>
      </c>
      <c r="K10">
        <f t="shared" si="16"/>
        <v>0</v>
      </c>
      <c r="L10">
        <f t="shared" si="0"/>
        <v>0.57754163684477278</v>
      </c>
      <c r="O10" t="s">
        <v>11</v>
      </c>
      <c r="P10" t="s">
        <v>13</v>
      </c>
      <c r="Q10">
        <f t="shared" si="17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0.94999999999999984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D10">
        <v>1</v>
      </c>
      <c r="AE10">
        <f>$AF$5^2</f>
        <v>0.94999999999999984</v>
      </c>
      <c r="AF10" t="s">
        <v>11</v>
      </c>
      <c r="AG10" t="s">
        <v>13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O10">
        <v>0</v>
      </c>
      <c r="AP10">
        <v>0</v>
      </c>
      <c r="AR10">
        <f t="shared" si="18"/>
        <v>1</v>
      </c>
    </row>
    <row r="11" spans="1:44" x14ac:dyDescent="0.25">
      <c r="A11">
        <v>3</v>
      </c>
      <c r="B11">
        <f t="shared" si="19"/>
        <v>0.18327169693181136</v>
      </c>
      <c r="C11">
        <f t="shared" si="10"/>
        <v>0</v>
      </c>
      <c r="D11">
        <f t="shared" si="11"/>
        <v>0</v>
      </c>
      <c r="E11">
        <f t="shared" si="12"/>
        <v>6.5522899653834912E-2</v>
      </c>
      <c r="F11">
        <f t="shared" si="20"/>
        <v>7.7235702151221844E-2</v>
      </c>
      <c r="G11">
        <f t="shared" si="13"/>
        <v>0</v>
      </c>
      <c r="H11">
        <f t="shared" si="21"/>
        <v>0</v>
      </c>
      <c r="I11">
        <f t="shared" si="14"/>
        <v>1.3806570371940444E-2</v>
      </c>
      <c r="J11">
        <f t="shared" si="15"/>
        <v>8.137308960766242E-3</v>
      </c>
      <c r="K11">
        <f t="shared" si="16"/>
        <v>0</v>
      </c>
      <c r="L11">
        <f t="shared" si="0"/>
        <v>0.34797417806957481</v>
      </c>
      <c r="O11" t="s">
        <v>11</v>
      </c>
      <c r="P11" t="s">
        <v>14</v>
      </c>
      <c r="Q11">
        <f t="shared" si="17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D11">
        <v>1</v>
      </c>
      <c r="AE11">
        <f>$W$3</f>
        <v>0</v>
      </c>
      <c r="AF11" t="s">
        <v>11</v>
      </c>
      <c r="AG11" t="s">
        <v>14</v>
      </c>
      <c r="AH11">
        <v>0.5</v>
      </c>
      <c r="AI11">
        <v>0</v>
      </c>
      <c r="AJ11">
        <v>0</v>
      </c>
      <c r="AK11">
        <v>0.5</v>
      </c>
      <c r="AL11">
        <v>0</v>
      </c>
      <c r="AM11">
        <v>0</v>
      </c>
      <c r="AO11">
        <v>0</v>
      </c>
      <c r="AP11">
        <v>0</v>
      </c>
      <c r="AR11">
        <f t="shared" si="18"/>
        <v>1</v>
      </c>
    </row>
    <row r="12" spans="1:44" x14ac:dyDescent="0.25">
      <c r="A12">
        <v>4</v>
      </c>
      <c r="B12">
        <f t="shared" si="19"/>
        <v>9.6525883278471156E-2</v>
      </c>
      <c r="C12">
        <f t="shared" si="10"/>
        <v>0</v>
      </c>
      <c r="D12">
        <f t="shared" si="11"/>
        <v>0</v>
      </c>
      <c r="E12">
        <f t="shared" si="12"/>
        <v>3.9648639090911764E-2</v>
      </c>
      <c r="F12">
        <f t="shared" si="20"/>
        <v>4.7791608253007954E-2</v>
      </c>
      <c r="G12">
        <f t="shared" si="13"/>
        <v>0</v>
      </c>
      <c r="H12">
        <f t="shared" si="21"/>
        <v>0</v>
      </c>
      <c r="I12">
        <f t="shared" si="14"/>
        <v>9.8153581342071989E-3</v>
      </c>
      <c r="J12">
        <f t="shared" si="15"/>
        <v>5.9156097355246989E-3</v>
      </c>
      <c r="K12">
        <f t="shared" si="16"/>
        <v>0</v>
      </c>
      <c r="L12">
        <f t="shared" si="0"/>
        <v>0.1996970984921228</v>
      </c>
      <c r="O12" t="s">
        <v>11</v>
      </c>
      <c r="P12" t="s">
        <v>16</v>
      </c>
      <c r="Q12">
        <f t="shared" si="17"/>
        <v>0</v>
      </c>
      <c r="R12">
        <f t="shared" si="1"/>
        <v>0</v>
      </c>
      <c r="S12">
        <f t="shared" si="2"/>
        <v>0</v>
      </c>
      <c r="T12">
        <f t="shared" si="3"/>
        <v>0.48733971724044817</v>
      </c>
      <c r="U12">
        <f t="shared" si="4"/>
        <v>0.48733971724044817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D12">
        <v>1</v>
      </c>
      <c r="AE12">
        <f>$AF$5</f>
        <v>0.97467943448089633</v>
      </c>
      <c r="AF12" t="s">
        <v>11</v>
      </c>
      <c r="AG12" t="s">
        <v>16</v>
      </c>
      <c r="AH12">
        <v>0</v>
      </c>
      <c r="AI12">
        <v>0</v>
      </c>
      <c r="AJ12">
        <v>0</v>
      </c>
      <c r="AK12">
        <v>0.5</v>
      </c>
      <c r="AL12">
        <v>0.5</v>
      </c>
      <c r="AM12">
        <v>0</v>
      </c>
      <c r="AO12">
        <v>0</v>
      </c>
      <c r="AP12">
        <v>0</v>
      </c>
      <c r="AR12">
        <f t="shared" si="18"/>
        <v>1</v>
      </c>
    </row>
    <row r="13" spans="1:44" x14ac:dyDescent="0.25">
      <c r="A13">
        <v>5</v>
      </c>
      <c r="B13">
        <f t="shared" si="19"/>
        <v>4.6656892929551316E-2</v>
      </c>
      <c r="C13">
        <f t="shared" si="10"/>
        <v>0</v>
      </c>
      <c r="D13">
        <f t="shared" si="11"/>
        <v>0</v>
      </c>
      <c r="E13">
        <f t="shared" si="12"/>
        <v>2.2515701251333328E-2</v>
      </c>
      <c r="F13">
        <f t="shared" si="20"/>
        <v>2.7948519116045869E-2</v>
      </c>
      <c r="G13">
        <f t="shared" si="13"/>
        <v>0</v>
      </c>
      <c r="H13">
        <f t="shared" si="21"/>
        <v>0</v>
      </c>
      <c r="I13">
        <f t="shared" si="14"/>
        <v>6.7437035271962651E-3</v>
      </c>
      <c r="J13">
        <f t="shared" si="15"/>
        <v>4.1854465210500527E-3</v>
      </c>
      <c r="K13">
        <f t="shared" si="16"/>
        <v>0</v>
      </c>
      <c r="L13">
        <f t="shared" si="0"/>
        <v>0.10805026334517684</v>
      </c>
      <c r="O13" t="s">
        <v>11</v>
      </c>
      <c r="P13" t="s">
        <v>17</v>
      </c>
      <c r="Q13">
        <f t="shared" si="17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0.94999999999999984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D13">
        <v>1</v>
      </c>
      <c r="AE13">
        <f>$AF$5^2</f>
        <v>0.94999999999999984</v>
      </c>
      <c r="AF13" t="s">
        <v>11</v>
      </c>
      <c r="AG13" t="s">
        <v>17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O13">
        <v>0</v>
      </c>
      <c r="AP13">
        <v>0</v>
      </c>
      <c r="AR13">
        <f t="shared" si="18"/>
        <v>1</v>
      </c>
    </row>
    <row r="14" spans="1:44" x14ac:dyDescent="0.25">
      <c r="A14">
        <v>6</v>
      </c>
      <c r="B14">
        <f t="shared" si="19"/>
        <v>2.014678715669032E-2</v>
      </c>
      <c r="C14">
        <f t="shared" si="10"/>
        <v>0</v>
      </c>
      <c r="D14">
        <f t="shared" si="11"/>
        <v>0</v>
      </c>
      <c r="E14">
        <f t="shared" si="12"/>
        <v>1.17627966227707E-2</v>
      </c>
      <c r="F14">
        <f t="shared" si="20"/>
        <v>1.5196678742846562E-2</v>
      </c>
      <c r="G14">
        <f t="shared" si="13"/>
        <v>0</v>
      </c>
      <c r="H14">
        <f t="shared" si="21"/>
        <v>0</v>
      </c>
      <c r="I14">
        <f t="shared" si="14"/>
        <v>4.4363262490298852E-3</v>
      </c>
      <c r="J14">
        <f t="shared" si="15"/>
        <v>2.8657056211639515E-3</v>
      </c>
      <c r="K14">
        <f t="shared" si="16"/>
        <v>0</v>
      </c>
      <c r="L14">
        <f t="shared" si="0"/>
        <v>5.4408294392501416E-2</v>
      </c>
      <c r="O14" t="s">
        <v>11</v>
      </c>
      <c r="P14" t="s">
        <v>15</v>
      </c>
      <c r="Q14">
        <f t="shared" si="17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D14">
        <v>1</v>
      </c>
      <c r="AE14">
        <v>1</v>
      </c>
      <c r="AF14" t="s">
        <v>11</v>
      </c>
      <c r="AG14" t="s">
        <v>15</v>
      </c>
      <c r="AR14">
        <f t="shared" si="18"/>
        <v>0</v>
      </c>
    </row>
    <row r="15" spans="1:44" x14ac:dyDescent="0.25">
      <c r="A15">
        <v>7</v>
      </c>
      <c r="B15">
        <f t="shared" si="19"/>
        <v>7.4601315345206344E-3</v>
      </c>
      <c r="C15">
        <f t="shared" si="10"/>
        <v>0</v>
      </c>
      <c r="D15">
        <f t="shared" si="11"/>
        <v>0</v>
      </c>
      <c r="E15">
        <f t="shared" si="12"/>
        <v>5.4846784566072873E-3</v>
      </c>
      <c r="F15">
        <f t="shared" si="20"/>
        <v>7.5008424902555937E-3</v>
      </c>
      <c r="G15">
        <f t="shared" si="13"/>
        <v>0</v>
      </c>
      <c r="H15">
        <f t="shared" si="21"/>
        <v>0</v>
      </c>
      <c r="I15">
        <f t="shared" si="14"/>
        <v>2.7573045476706145E-3</v>
      </c>
      <c r="J15">
        <f t="shared" si="15"/>
        <v>1.8854439028077742E-3</v>
      </c>
      <c r="K15">
        <f t="shared" si="16"/>
        <v>0</v>
      </c>
      <c r="L15">
        <f t="shared" si="0"/>
        <v>2.5088400931861904E-2</v>
      </c>
      <c r="O15" t="s">
        <v>11</v>
      </c>
      <c r="P15" t="s">
        <v>18</v>
      </c>
      <c r="Q15">
        <f t="shared" si="17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D15">
        <v>1</v>
      </c>
      <c r="AE15">
        <f>$AF$5*$W$3</f>
        <v>0</v>
      </c>
      <c r="AF15" t="s">
        <v>11</v>
      </c>
      <c r="AG15" t="s">
        <v>18</v>
      </c>
      <c r="AH15">
        <v>0</v>
      </c>
      <c r="AI15">
        <v>0</v>
      </c>
      <c r="AJ15">
        <v>0</v>
      </c>
      <c r="AK15">
        <v>0.5</v>
      </c>
      <c r="AL15">
        <v>0.5</v>
      </c>
      <c r="AM15">
        <v>0</v>
      </c>
      <c r="AO15">
        <v>0</v>
      </c>
      <c r="AP15">
        <v>0</v>
      </c>
      <c r="AR15">
        <f t="shared" si="18"/>
        <v>1</v>
      </c>
    </row>
    <row r="16" spans="1:44" x14ac:dyDescent="0.25">
      <c r="A16">
        <v>8</v>
      </c>
      <c r="B16">
        <f t="shared" si="19"/>
        <v>2.2182985142616238E-3</v>
      </c>
      <c r="C16">
        <f t="shared" si="10"/>
        <v>0</v>
      </c>
      <c r="D16">
        <f t="shared" si="11"/>
        <v>0</v>
      </c>
      <c r="E16">
        <f t="shared" si="12"/>
        <v>2.173928979507805E-3</v>
      </c>
      <c r="F16">
        <f t="shared" si="20"/>
        <v>3.2391524328798864E-3</v>
      </c>
      <c r="G16">
        <f t="shared" si="13"/>
        <v>0</v>
      </c>
      <c r="H16">
        <f t="shared" si="21"/>
        <v>0</v>
      </c>
      <c r="I16">
        <f t="shared" si="14"/>
        <v>1.5871820896982995E-3</v>
      </c>
      <c r="J16">
        <f t="shared" si="15"/>
        <v>1.1824500192351315E-3</v>
      </c>
      <c r="K16">
        <f t="shared" si="16"/>
        <v>0</v>
      </c>
      <c r="L16">
        <f t="shared" si="0"/>
        <v>1.0401012035582746E-2</v>
      </c>
      <c r="O16" t="s">
        <v>11</v>
      </c>
      <c r="P16" t="s">
        <v>19</v>
      </c>
      <c r="Q16">
        <f t="shared" si="17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0.94999999999999984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D16">
        <v>1</v>
      </c>
      <c r="AE16">
        <f>$AF$5^2</f>
        <v>0.94999999999999984</v>
      </c>
      <c r="AF16" t="s">
        <v>11</v>
      </c>
      <c r="AG16" t="s">
        <v>19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O16">
        <v>0</v>
      </c>
      <c r="AP16">
        <v>0</v>
      </c>
      <c r="AR16">
        <f t="shared" si="18"/>
        <v>1</v>
      </c>
    </row>
    <row r="17" spans="1:44" x14ac:dyDescent="0.25">
      <c r="A17">
        <v>9</v>
      </c>
      <c r="B17">
        <f t="shared" si="19"/>
        <v>4.731124511288601E-4</v>
      </c>
      <c r="C17">
        <f t="shared" si="10"/>
        <v>0</v>
      </c>
      <c r="D17">
        <f t="shared" si="11"/>
        <v>0</v>
      </c>
      <c r="E17">
        <f t="shared" si="12"/>
        <v>6.7334490488978179E-4</v>
      </c>
      <c r="F17">
        <f t="shared" si="20"/>
        <v>1.1525051551212219E-3</v>
      </c>
      <c r="G17">
        <f t="shared" si="13"/>
        <v>0</v>
      </c>
      <c r="H17">
        <f t="shared" si="21"/>
        <v>0</v>
      </c>
      <c r="I17">
        <f t="shared" si="14"/>
        <v>8.2013638851444724E-4</v>
      </c>
      <c r="J17">
        <f t="shared" si="15"/>
        <v>7.0187760299465025E-4</v>
      </c>
      <c r="K17">
        <f t="shared" si="16"/>
        <v>0</v>
      </c>
      <c r="L17">
        <f t="shared" si="0"/>
        <v>3.8209765026489613E-3</v>
      </c>
      <c r="Q17">
        <f t="shared" si="17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</row>
    <row r="18" spans="1:44" x14ac:dyDescent="0.25">
      <c r="A18">
        <v>10</v>
      </c>
      <c r="B18">
        <f t="shared" si="19"/>
        <v>5.8580677284453359E-5</v>
      </c>
      <c r="C18">
        <f t="shared" si="10"/>
        <v>0</v>
      </c>
      <c r="D18">
        <f t="shared" si="11"/>
        <v>0</v>
      </c>
      <c r="E18">
        <f t="shared" si="12"/>
        <v>1.3908961021552997E-4</v>
      </c>
      <c r="F18">
        <f t="shared" si="20"/>
        <v>3.0421163138958567E-4</v>
      </c>
      <c r="G18">
        <f t="shared" si="13"/>
        <v>0</v>
      </c>
      <c r="H18">
        <f t="shared" si="21"/>
        <v>0</v>
      </c>
      <c r="I18">
        <f t="shared" si="14"/>
        <v>3.6114875411518376E-4</v>
      </c>
      <c r="J18">
        <f t="shared" si="15"/>
        <v>3.9494557319360934E-4</v>
      </c>
      <c r="K18">
        <f t="shared" si="16"/>
        <v>0</v>
      </c>
      <c r="L18">
        <f t="shared" si="0"/>
        <v>1.2579762461983621E-3</v>
      </c>
      <c r="O18" t="s">
        <v>12</v>
      </c>
      <c r="P18" t="s">
        <v>11</v>
      </c>
      <c r="Q18">
        <f t="shared" si="17"/>
        <v>0</v>
      </c>
      <c r="R18">
        <f t="shared" si="1"/>
        <v>0</v>
      </c>
      <c r="S18">
        <f t="shared" si="2"/>
        <v>0</v>
      </c>
      <c r="T18">
        <f t="shared" si="3"/>
        <v>0.48733971724044817</v>
      </c>
      <c r="U18">
        <f t="shared" si="4"/>
        <v>0.48733971724044817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D18">
        <f t="shared" ref="AD18:AD26" si="22">$AF$5</f>
        <v>0.97467943448089633</v>
      </c>
      <c r="AE18">
        <v>1</v>
      </c>
      <c r="AF18" t="s">
        <v>12</v>
      </c>
      <c r="AG18" t="s">
        <v>11</v>
      </c>
      <c r="AH18">
        <v>0</v>
      </c>
      <c r="AI18">
        <v>0</v>
      </c>
      <c r="AJ18">
        <v>0</v>
      </c>
      <c r="AK18">
        <v>0.5</v>
      </c>
      <c r="AL18">
        <v>0.5</v>
      </c>
      <c r="AM18">
        <v>0</v>
      </c>
      <c r="AO18">
        <v>0</v>
      </c>
      <c r="AP18">
        <v>0</v>
      </c>
      <c r="AR18">
        <f t="shared" ref="AR18:AR26" si="23">SUM(AH18:AQ18)</f>
        <v>1</v>
      </c>
    </row>
    <row r="19" spans="1:44" x14ac:dyDescent="0.25">
      <c r="A19">
        <v>11</v>
      </c>
      <c r="B19">
        <f t="shared" si="19"/>
        <v>2.7279495630191316E-6</v>
      </c>
      <c r="C19">
        <f t="shared" si="10"/>
        <v>0</v>
      </c>
      <c r="D19">
        <f t="shared" si="11"/>
        <v>0</v>
      </c>
      <c r="E19">
        <f t="shared" si="12"/>
        <v>1.3807643505530965E-5</v>
      </c>
      <c r="F19">
        <f t="shared" si="20"/>
        <v>4.8751658189737611E-5</v>
      </c>
      <c r="G19">
        <f t="shared" si="13"/>
        <v>0</v>
      </c>
      <c r="H19">
        <f t="shared" si="21"/>
        <v>0</v>
      </c>
      <c r="I19">
        <f t="shared" si="14"/>
        <v>1.2337939192731969E-4</v>
      </c>
      <c r="J19">
        <f t="shared" si="15"/>
        <v>2.1781232766072424E-4</v>
      </c>
      <c r="K19">
        <f t="shared" si="16"/>
        <v>0</v>
      </c>
      <c r="L19">
        <f t="shared" si="0"/>
        <v>4.0647897084633165E-4</v>
      </c>
      <c r="O19" t="s">
        <v>12</v>
      </c>
      <c r="P19" t="s">
        <v>12</v>
      </c>
      <c r="Q19">
        <f t="shared" si="17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0.47499999999999992</v>
      </c>
      <c r="Y19">
        <f t="shared" si="8"/>
        <v>0.23749999999999996</v>
      </c>
      <c r="Z19">
        <f t="shared" si="9"/>
        <v>0</v>
      </c>
      <c r="AD19">
        <f t="shared" si="22"/>
        <v>0.97467943448089633</v>
      </c>
      <c r="AE19">
        <f>$AF$5</f>
        <v>0.97467943448089633</v>
      </c>
      <c r="AF19" t="s">
        <v>12</v>
      </c>
      <c r="AG19" t="s">
        <v>12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O19">
        <v>0.5</v>
      </c>
      <c r="AP19">
        <v>0.25</v>
      </c>
      <c r="AR19">
        <f t="shared" si="23"/>
        <v>0.75</v>
      </c>
    </row>
    <row r="20" spans="1:44" x14ac:dyDescent="0.25">
      <c r="A20">
        <v>12</v>
      </c>
      <c r="B20">
        <f t="shared" si="19"/>
        <v>1.8307733861069999E-8</v>
      </c>
      <c r="C20">
        <f t="shared" si="10"/>
        <v>0</v>
      </c>
      <c r="D20">
        <f t="shared" si="11"/>
        <v>0</v>
      </c>
      <c r="E20">
        <f t="shared" si="12"/>
        <v>3.1889627672162011E-7</v>
      </c>
      <c r="F20">
        <f t="shared" si="20"/>
        <v>3.0962699287157209E-6</v>
      </c>
      <c r="G20">
        <f t="shared" si="13"/>
        <v>0</v>
      </c>
      <c r="H20">
        <f t="shared" si="21"/>
        <v>0</v>
      </c>
      <c r="I20">
        <f t="shared" si="14"/>
        <v>2.6966443785054324E-5</v>
      </c>
      <c r="J20">
        <f t="shared" si="15"/>
        <v>1.3091308220094679E-4</v>
      </c>
      <c r="K20">
        <f t="shared" si="16"/>
        <v>0</v>
      </c>
      <c r="L20">
        <f t="shared" si="0"/>
        <v>1.6131299992529951E-4</v>
      </c>
      <c r="O20" t="s">
        <v>12</v>
      </c>
      <c r="P20" t="s">
        <v>13</v>
      </c>
      <c r="Q20">
        <f t="shared" si="17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0.46297273137842571</v>
      </c>
      <c r="Y20">
        <f t="shared" si="8"/>
        <v>0.46297273137842571</v>
      </c>
      <c r="Z20">
        <f t="shared" si="9"/>
        <v>0</v>
      </c>
      <c r="AD20">
        <f t="shared" si="22"/>
        <v>0.97467943448089633</v>
      </c>
      <c r="AE20">
        <f>$AF$5^2</f>
        <v>0.94999999999999984</v>
      </c>
      <c r="AF20" t="s">
        <v>12</v>
      </c>
      <c r="AG20" t="s">
        <v>13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O20">
        <v>0.5</v>
      </c>
      <c r="AP20">
        <v>0.5</v>
      </c>
      <c r="AR20">
        <f t="shared" si="23"/>
        <v>1</v>
      </c>
    </row>
    <row r="21" spans="1:44" x14ac:dyDescent="0.25">
      <c r="A21">
        <v>13</v>
      </c>
      <c r="B21">
        <f t="shared" si="19"/>
        <v>2.0777812035172636E-12</v>
      </c>
      <c r="C21">
        <f t="shared" si="10"/>
        <v>0</v>
      </c>
      <c r="D21">
        <f t="shared" si="11"/>
        <v>0</v>
      </c>
      <c r="E21">
        <f t="shared" si="12"/>
        <v>3.4250415168537645E-10</v>
      </c>
      <c r="F21">
        <f t="shared" si="20"/>
        <v>2.8571918712549331E-8</v>
      </c>
      <c r="G21">
        <f t="shared" si="13"/>
        <v>0</v>
      </c>
      <c r="H21">
        <f t="shared" si="21"/>
        <v>0</v>
      </c>
      <c r="I21">
        <f t="shared" si="14"/>
        <v>2.3549160912851462E-6</v>
      </c>
      <c r="J21">
        <f t="shared" si="15"/>
        <v>9.8224314660105114E-5</v>
      </c>
      <c r="K21">
        <f t="shared" si="16"/>
        <v>0</v>
      </c>
      <c r="L21">
        <f t="shared" si="0"/>
        <v>1.006081472520357E-4</v>
      </c>
      <c r="O21" t="s">
        <v>12</v>
      </c>
      <c r="P21" t="s">
        <v>14</v>
      </c>
      <c r="Q21">
        <f t="shared" si="17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D21">
        <f t="shared" si="22"/>
        <v>0.97467943448089633</v>
      </c>
      <c r="AE21">
        <f>$W$3</f>
        <v>0</v>
      </c>
      <c r="AF21" t="s">
        <v>12</v>
      </c>
      <c r="AG21" t="s">
        <v>14</v>
      </c>
      <c r="AH21">
        <v>0</v>
      </c>
      <c r="AI21">
        <v>0</v>
      </c>
      <c r="AJ21">
        <v>0</v>
      </c>
      <c r="AK21">
        <v>0.25</v>
      </c>
      <c r="AL21">
        <v>0.25</v>
      </c>
      <c r="AM21">
        <v>0</v>
      </c>
      <c r="AO21">
        <v>0.25</v>
      </c>
      <c r="AP21">
        <v>0</v>
      </c>
      <c r="AR21">
        <f t="shared" si="23"/>
        <v>0.75</v>
      </c>
    </row>
    <row r="22" spans="1:44" x14ac:dyDescent="0.25">
      <c r="A22">
        <v>14</v>
      </c>
      <c r="B22">
        <f t="shared" si="19"/>
        <v>4.2910786527800756E-20</v>
      </c>
      <c r="C22">
        <f t="shared" si="10"/>
        <v>0</v>
      </c>
      <c r="D22">
        <f t="shared" si="11"/>
        <v>0</v>
      </c>
      <c r="E22">
        <f t="shared" si="12"/>
        <v>5.751324478508164E-16</v>
      </c>
      <c r="F22">
        <f t="shared" si="20"/>
        <v>3.8548197098173432E-12</v>
      </c>
      <c r="G22">
        <f t="shared" si="13"/>
        <v>0</v>
      </c>
      <c r="H22">
        <f t="shared" si="21"/>
        <v>0</v>
      </c>
      <c r="I22">
        <f t="shared" si="14"/>
        <v>2.5833037274840743E-8</v>
      </c>
      <c r="J22">
        <f t="shared" si="15"/>
        <v>8.6572842154554206E-5</v>
      </c>
      <c r="K22">
        <f t="shared" si="16"/>
        <v>0</v>
      </c>
      <c r="L22">
        <f t="shared" si="0"/>
        <v>8.6598679047223927E-5</v>
      </c>
      <c r="O22" t="s">
        <v>12</v>
      </c>
      <c r="P22" t="s">
        <v>16</v>
      </c>
      <c r="Q22">
        <f t="shared" si="17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0.47499999999999992</v>
      </c>
      <c r="Y22">
        <f t="shared" si="8"/>
        <v>0.23749999999999996</v>
      </c>
      <c r="Z22">
        <f t="shared" si="9"/>
        <v>0</v>
      </c>
      <c r="AD22">
        <f t="shared" si="22"/>
        <v>0.97467943448089633</v>
      </c>
      <c r="AE22">
        <f>$AF$5</f>
        <v>0.97467943448089633</v>
      </c>
      <c r="AF22" t="s">
        <v>12</v>
      </c>
      <c r="AG22" t="s">
        <v>16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O22">
        <v>0.5</v>
      </c>
      <c r="AP22">
        <v>0.25</v>
      </c>
      <c r="AR22">
        <f t="shared" si="23"/>
        <v>0.75</v>
      </c>
    </row>
    <row r="23" spans="1:44" x14ac:dyDescent="0.25">
      <c r="A23">
        <v>15</v>
      </c>
      <c r="B23">
        <f t="shared" si="19"/>
        <v>2.1262860134741443E-35</v>
      </c>
      <c r="C23">
        <f t="shared" si="10"/>
        <v>0</v>
      </c>
      <c r="D23">
        <f t="shared" si="11"/>
        <v>0</v>
      </c>
      <c r="E23">
        <f t="shared" si="12"/>
        <v>1.8617487932629061E-27</v>
      </c>
      <c r="F23">
        <f t="shared" si="20"/>
        <v>8.1506171475134952E-20</v>
      </c>
      <c r="G23">
        <f t="shared" si="13"/>
        <v>0</v>
      </c>
      <c r="H23">
        <f t="shared" si="21"/>
        <v>0</v>
      </c>
      <c r="I23">
        <f t="shared" si="14"/>
        <v>3.5682879778571521E-12</v>
      </c>
      <c r="J23">
        <f t="shared" si="15"/>
        <v>7.8108682774050587E-5</v>
      </c>
      <c r="K23">
        <f t="shared" si="16"/>
        <v>0</v>
      </c>
      <c r="L23">
        <f t="shared" si="0"/>
        <v>7.810868634233864E-5</v>
      </c>
      <c r="O23" t="s">
        <v>12</v>
      </c>
      <c r="P23" t="s">
        <v>17</v>
      </c>
      <c r="Q23">
        <f t="shared" si="17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0.46297273137842571</v>
      </c>
      <c r="Y23">
        <f t="shared" si="8"/>
        <v>0.46297273137842571</v>
      </c>
      <c r="Z23">
        <f t="shared" si="9"/>
        <v>0</v>
      </c>
      <c r="AD23">
        <f t="shared" si="22"/>
        <v>0.97467943448089633</v>
      </c>
      <c r="AE23">
        <f>$AF$5^2</f>
        <v>0.94999999999999984</v>
      </c>
      <c r="AF23" t="s">
        <v>12</v>
      </c>
      <c r="AG23" t="s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O23">
        <v>0.5</v>
      </c>
      <c r="AP23">
        <v>0.5</v>
      </c>
      <c r="AR23">
        <f t="shared" si="23"/>
        <v>1</v>
      </c>
    </row>
    <row r="24" spans="1:44" x14ac:dyDescent="0.25">
      <c r="A24">
        <v>16</v>
      </c>
      <c r="B24">
        <f t="shared" si="19"/>
        <v>5.7882066935302186E-66</v>
      </c>
      <c r="C24">
        <f t="shared" si="10"/>
        <v>0</v>
      </c>
      <c r="D24">
        <f t="shared" si="11"/>
        <v>0</v>
      </c>
      <c r="E24">
        <f t="shared" si="12"/>
        <v>2.1625922643567924E-50</v>
      </c>
      <c r="F24">
        <f t="shared" si="20"/>
        <v>4.0399432410416093E-35</v>
      </c>
      <c r="G24">
        <f t="shared" si="13"/>
        <v>0</v>
      </c>
      <c r="H24">
        <f t="shared" si="21"/>
        <v>0</v>
      </c>
      <c r="I24">
        <f t="shared" si="14"/>
        <v>7.5470266216327541E-20</v>
      </c>
      <c r="J24">
        <f t="shared" si="15"/>
        <v>7.0493082983200909E-5</v>
      </c>
      <c r="K24">
        <f t="shared" si="16"/>
        <v>0</v>
      </c>
      <c r="L24">
        <f t="shared" si="0"/>
        <v>7.049308298320099E-5</v>
      </c>
      <c r="O24" t="s">
        <v>12</v>
      </c>
      <c r="P24" t="s">
        <v>15</v>
      </c>
      <c r="Q24">
        <f t="shared" si="17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D24">
        <f t="shared" si="22"/>
        <v>0.97467943448089633</v>
      </c>
      <c r="AE24">
        <v>1</v>
      </c>
      <c r="AF24" t="s">
        <v>12</v>
      </c>
      <c r="AG24" t="s">
        <v>15</v>
      </c>
      <c r="AR24">
        <f t="shared" si="23"/>
        <v>0</v>
      </c>
    </row>
    <row r="25" spans="1:44" x14ac:dyDescent="0.25">
      <c r="A25">
        <v>17</v>
      </c>
      <c r="B25">
        <f t="shared" si="19"/>
        <v>4.7527126505464531E-127</v>
      </c>
      <c r="C25">
        <f t="shared" si="10"/>
        <v>0</v>
      </c>
      <c r="D25">
        <f t="shared" si="11"/>
        <v>0</v>
      </c>
      <c r="E25">
        <f t="shared" si="12"/>
        <v>3.2332150573386084E-96</v>
      </c>
      <c r="F25">
        <f t="shared" si="20"/>
        <v>1.0997592717707401E-65</v>
      </c>
      <c r="G25">
        <f t="shared" si="13"/>
        <v>0</v>
      </c>
      <c r="H25">
        <f t="shared" si="21"/>
        <v>0</v>
      </c>
      <c r="I25">
        <f t="shared" si="14"/>
        <v>3.7407671138376828E-35</v>
      </c>
      <c r="J25">
        <f t="shared" si="15"/>
        <v>6.3620007392338739E-5</v>
      </c>
      <c r="K25">
        <f t="shared" si="16"/>
        <v>0</v>
      </c>
      <c r="L25">
        <f t="shared" si="0"/>
        <v>6.3620007392338739E-5</v>
      </c>
      <c r="O25" t="s">
        <v>12</v>
      </c>
      <c r="P25" t="s">
        <v>18</v>
      </c>
      <c r="Q25">
        <f t="shared" si="17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D25">
        <f t="shared" si="22"/>
        <v>0.97467943448089633</v>
      </c>
      <c r="AE25">
        <f>$AF$5*$W$3</f>
        <v>0</v>
      </c>
      <c r="AF25" t="s">
        <v>12</v>
      </c>
      <c r="AG25" t="s">
        <v>18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O25">
        <v>0.5</v>
      </c>
      <c r="AP25">
        <v>0.25</v>
      </c>
      <c r="AR25">
        <f t="shared" si="23"/>
        <v>0.75</v>
      </c>
    </row>
    <row r="26" spans="1:44" x14ac:dyDescent="0.25">
      <c r="A26">
        <v>18</v>
      </c>
      <c r="B26">
        <f t="shared" si="19"/>
        <v>3.5504990433849623E-249</v>
      </c>
      <c r="C26">
        <f t="shared" si="10"/>
        <v>0</v>
      </c>
      <c r="D26">
        <f t="shared" si="11"/>
        <v>0</v>
      </c>
      <c r="E26">
        <f t="shared" si="12"/>
        <v>8.0076904618713489E-188</v>
      </c>
      <c r="F26">
        <f t="shared" si="20"/>
        <v>9.0301540360382599E-127</v>
      </c>
      <c r="G26">
        <f t="shared" si="13"/>
        <v>0</v>
      </c>
      <c r="H26">
        <f t="shared" si="21"/>
        <v>0</v>
      </c>
      <c r="I26">
        <f t="shared" si="14"/>
        <v>1.0183171078208959E-65</v>
      </c>
      <c r="J26">
        <f t="shared" si="15"/>
        <v>5.7417056671585694E-5</v>
      </c>
      <c r="K26">
        <f t="shared" si="16"/>
        <v>0</v>
      </c>
      <c r="L26">
        <f t="shared" si="0"/>
        <v>5.7417056671585694E-5</v>
      </c>
      <c r="O26" t="s">
        <v>12</v>
      </c>
      <c r="P26" t="s">
        <v>19</v>
      </c>
      <c r="Q26">
        <f t="shared" si="17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0.46297273137842571</v>
      </c>
      <c r="Y26">
        <f t="shared" si="8"/>
        <v>0.46297273137842571</v>
      </c>
      <c r="Z26">
        <f t="shared" si="9"/>
        <v>0</v>
      </c>
      <c r="AD26">
        <f t="shared" si="22"/>
        <v>0.97467943448089633</v>
      </c>
      <c r="AE26">
        <f>$AF$5^2</f>
        <v>0.94999999999999984</v>
      </c>
      <c r="AF26" t="s">
        <v>12</v>
      </c>
      <c r="AG26" t="s">
        <v>19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O26">
        <v>0.5</v>
      </c>
      <c r="AP26">
        <v>0.5</v>
      </c>
      <c r="AR26">
        <f t="shared" si="23"/>
        <v>1</v>
      </c>
    </row>
    <row r="27" spans="1:44" x14ac:dyDescent="0.25">
      <c r="A27">
        <v>19</v>
      </c>
      <c r="B27">
        <f t="shared" si="19"/>
        <v>0</v>
      </c>
      <c r="C27">
        <f t="shared" si="10"/>
        <v>0</v>
      </c>
      <c r="D27">
        <f t="shared" si="11"/>
        <v>0</v>
      </c>
      <c r="E27">
        <f t="shared" si="12"/>
        <v>0</v>
      </c>
      <c r="F27">
        <f t="shared" si="20"/>
        <v>6.7459481824314276E-249</v>
      </c>
      <c r="G27">
        <f t="shared" si="13"/>
        <v>0</v>
      </c>
      <c r="H27">
        <f t="shared" si="21"/>
        <v>0</v>
      </c>
      <c r="I27">
        <f t="shared" si="14"/>
        <v>8.3614301576650964E-127</v>
      </c>
      <c r="J27">
        <f t="shared" si="15"/>
        <v>5.1818893646106073E-5</v>
      </c>
      <c r="K27">
        <f t="shared" si="16"/>
        <v>0</v>
      </c>
      <c r="L27">
        <f t="shared" si="0"/>
        <v>5.1818893646106073E-5</v>
      </c>
      <c r="Q27">
        <f t="shared" si="17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</row>
    <row r="28" spans="1:44" x14ac:dyDescent="0.25">
      <c r="A28">
        <v>20</v>
      </c>
      <c r="B28">
        <f t="shared" si="19"/>
        <v>0</v>
      </c>
      <c r="C28">
        <f t="shared" si="10"/>
        <v>0</v>
      </c>
      <c r="D28">
        <f t="shared" si="11"/>
        <v>0</v>
      </c>
      <c r="E28">
        <f t="shared" si="12"/>
        <v>0</v>
      </c>
      <c r="F28">
        <f t="shared" si="20"/>
        <v>0</v>
      </c>
      <c r="G28">
        <f t="shared" si="13"/>
        <v>0</v>
      </c>
      <c r="H28">
        <f t="shared" si="21"/>
        <v>0</v>
      </c>
      <c r="I28">
        <f t="shared" si="14"/>
        <v>6.2463801115152093E-249</v>
      </c>
      <c r="J28">
        <f t="shared" si="15"/>
        <v>4.676655151561072E-5</v>
      </c>
      <c r="K28">
        <f t="shared" si="16"/>
        <v>0</v>
      </c>
      <c r="L28">
        <f t="shared" si="0"/>
        <v>4.676655151561072E-5</v>
      </c>
      <c r="O28" t="s">
        <v>13</v>
      </c>
      <c r="P28" t="s">
        <v>11</v>
      </c>
      <c r="Q28">
        <f t="shared" si="17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0.94999999999999984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D28">
        <f>$AF$5^2*$W$4</f>
        <v>0.94999999999999984</v>
      </c>
      <c r="AE28">
        <v>1</v>
      </c>
      <c r="AF28" t="s">
        <v>13</v>
      </c>
      <c r="AG28" t="s">
        <v>11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O28">
        <v>0</v>
      </c>
      <c r="AP28">
        <v>0</v>
      </c>
      <c r="AR28">
        <f t="shared" ref="AR28:AR36" si="24">SUM(AH28:AQ28)</f>
        <v>1</v>
      </c>
    </row>
    <row r="29" spans="1:44" x14ac:dyDescent="0.25">
      <c r="A29">
        <v>21</v>
      </c>
      <c r="B29">
        <f t="shared" si="19"/>
        <v>0</v>
      </c>
      <c r="C29">
        <f t="shared" si="10"/>
        <v>0</v>
      </c>
      <c r="D29">
        <f t="shared" si="11"/>
        <v>0</v>
      </c>
      <c r="E29">
        <f t="shared" si="12"/>
        <v>0</v>
      </c>
      <c r="F29">
        <f t="shared" si="20"/>
        <v>0</v>
      </c>
      <c r="G29">
        <f t="shared" si="13"/>
        <v>0</v>
      </c>
      <c r="H29">
        <f t="shared" si="21"/>
        <v>0</v>
      </c>
      <c r="I29">
        <f t="shared" si="14"/>
        <v>0</v>
      </c>
      <c r="J29">
        <f t="shared" si="15"/>
        <v>4.2206812742838662E-5</v>
      </c>
      <c r="K29">
        <f t="shared" si="16"/>
        <v>0</v>
      </c>
      <c r="L29">
        <f t="shared" si="0"/>
        <v>4.2206812742838662E-5</v>
      </c>
      <c r="O29" t="s">
        <v>13</v>
      </c>
      <c r="P29" t="s">
        <v>12</v>
      </c>
      <c r="Q29">
        <f t="shared" si="17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0.46297273137842571</v>
      </c>
      <c r="Y29">
        <f t="shared" si="8"/>
        <v>0.46297273137842571</v>
      </c>
      <c r="Z29">
        <f t="shared" si="9"/>
        <v>0</v>
      </c>
      <c r="AD29">
        <f t="shared" ref="AD29:AD36" si="25">$AF$5^2*$W$4</f>
        <v>0.94999999999999984</v>
      </c>
      <c r="AE29">
        <f>$AF$5</f>
        <v>0.97467943448089633</v>
      </c>
      <c r="AF29" t="s">
        <v>13</v>
      </c>
      <c r="AG29" t="s">
        <v>12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O29">
        <v>0.5</v>
      </c>
      <c r="AP29">
        <v>0.5</v>
      </c>
      <c r="AR29">
        <f t="shared" si="24"/>
        <v>1</v>
      </c>
    </row>
    <row r="30" spans="1:44" x14ac:dyDescent="0.25">
      <c r="A30">
        <v>22</v>
      </c>
      <c r="B30">
        <f t="shared" si="19"/>
        <v>0</v>
      </c>
      <c r="C30">
        <f t="shared" si="10"/>
        <v>0</v>
      </c>
      <c r="D30">
        <f t="shared" si="11"/>
        <v>0</v>
      </c>
      <c r="E30">
        <f t="shared" si="12"/>
        <v>0</v>
      </c>
      <c r="F30">
        <f t="shared" si="20"/>
        <v>0</v>
      </c>
      <c r="G30">
        <f t="shared" si="13"/>
        <v>0</v>
      </c>
      <c r="H30">
        <f t="shared" si="21"/>
        <v>0</v>
      </c>
      <c r="I30">
        <f t="shared" si="14"/>
        <v>0</v>
      </c>
      <c r="J30">
        <f t="shared" si="15"/>
        <v>3.8091648500411884E-5</v>
      </c>
      <c r="K30">
        <f t="shared" si="16"/>
        <v>0</v>
      </c>
      <c r="L30">
        <f t="shared" si="0"/>
        <v>3.8091648500411884E-5</v>
      </c>
      <c r="O30" t="s">
        <v>13</v>
      </c>
      <c r="P30" t="s">
        <v>13</v>
      </c>
      <c r="Q30">
        <f t="shared" si="17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0.90249999999999975</v>
      </c>
      <c r="Z30">
        <f t="shared" si="9"/>
        <v>0</v>
      </c>
      <c r="AD30">
        <f t="shared" si="25"/>
        <v>0.94999999999999984</v>
      </c>
      <c r="AE30">
        <f>$AF$5^2</f>
        <v>0.94999999999999984</v>
      </c>
      <c r="AF30" t="s">
        <v>13</v>
      </c>
      <c r="AG30" t="s">
        <v>13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O30">
        <v>0</v>
      </c>
      <c r="AP30">
        <v>1</v>
      </c>
      <c r="AR30">
        <f t="shared" si="24"/>
        <v>1</v>
      </c>
    </row>
    <row r="31" spans="1:44" x14ac:dyDescent="0.25">
      <c r="A31">
        <v>23</v>
      </c>
      <c r="B31">
        <f t="shared" si="19"/>
        <v>0</v>
      </c>
      <c r="C31">
        <f t="shared" si="10"/>
        <v>0</v>
      </c>
      <c r="D31">
        <f t="shared" si="11"/>
        <v>0</v>
      </c>
      <c r="E31">
        <f t="shared" si="12"/>
        <v>0</v>
      </c>
      <c r="F31">
        <f t="shared" si="20"/>
        <v>0</v>
      </c>
      <c r="G31">
        <f t="shared" si="13"/>
        <v>0</v>
      </c>
      <c r="H31">
        <f t="shared" si="21"/>
        <v>0</v>
      </c>
      <c r="I31">
        <f t="shared" si="14"/>
        <v>0</v>
      </c>
      <c r="J31">
        <f t="shared" si="15"/>
        <v>3.4377712771621713E-5</v>
      </c>
      <c r="K31">
        <f t="shared" si="16"/>
        <v>0</v>
      </c>
      <c r="L31">
        <f t="shared" si="0"/>
        <v>3.4377712771621713E-5</v>
      </c>
      <c r="O31" t="s">
        <v>13</v>
      </c>
      <c r="P31" t="s">
        <v>14</v>
      </c>
      <c r="Q31">
        <f t="shared" si="17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D31">
        <f t="shared" si="25"/>
        <v>0.94999999999999984</v>
      </c>
      <c r="AE31">
        <f>$W$3</f>
        <v>0</v>
      </c>
      <c r="AF31" t="s">
        <v>13</v>
      </c>
      <c r="AG31" t="s">
        <v>14</v>
      </c>
      <c r="AH31">
        <v>0</v>
      </c>
      <c r="AI31">
        <v>0</v>
      </c>
      <c r="AJ31">
        <v>0</v>
      </c>
      <c r="AK31">
        <v>0</v>
      </c>
      <c r="AL31">
        <v>0.5</v>
      </c>
      <c r="AM31">
        <v>0</v>
      </c>
      <c r="AO31">
        <v>0.5</v>
      </c>
      <c r="AP31">
        <v>0</v>
      </c>
      <c r="AR31">
        <f t="shared" si="24"/>
        <v>1</v>
      </c>
    </row>
    <row r="32" spans="1:44" x14ac:dyDescent="0.25">
      <c r="A32">
        <v>24</v>
      </c>
      <c r="B32">
        <f t="shared" si="19"/>
        <v>0</v>
      </c>
      <c r="C32">
        <f t="shared" si="10"/>
        <v>0</v>
      </c>
      <c r="D32">
        <f t="shared" si="11"/>
        <v>0</v>
      </c>
      <c r="E32">
        <f t="shared" si="12"/>
        <v>0</v>
      </c>
      <c r="F32">
        <f t="shared" si="20"/>
        <v>0</v>
      </c>
      <c r="G32">
        <f t="shared" si="13"/>
        <v>0</v>
      </c>
      <c r="H32">
        <f t="shared" si="21"/>
        <v>0</v>
      </c>
      <c r="I32">
        <f t="shared" si="14"/>
        <v>0</v>
      </c>
      <c r="J32">
        <f t="shared" si="15"/>
        <v>3.1025885776388586E-5</v>
      </c>
      <c r="K32">
        <f t="shared" si="16"/>
        <v>0</v>
      </c>
      <c r="L32">
        <f t="shared" si="0"/>
        <v>3.1025885776388586E-5</v>
      </c>
      <c r="O32" t="s">
        <v>13</v>
      </c>
      <c r="P32" t="s">
        <v>16</v>
      </c>
      <c r="Q32">
        <f t="shared" si="17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0.46297273137842571</v>
      </c>
      <c r="Y32">
        <f t="shared" si="8"/>
        <v>0.46297273137842571</v>
      </c>
      <c r="Z32">
        <f t="shared" si="9"/>
        <v>0</v>
      </c>
      <c r="AD32">
        <f t="shared" si="25"/>
        <v>0.94999999999999984</v>
      </c>
      <c r="AE32">
        <f>$AF$5</f>
        <v>0.97467943448089633</v>
      </c>
      <c r="AF32" t="s">
        <v>13</v>
      </c>
      <c r="AG32" t="s">
        <v>16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O32">
        <v>0.5</v>
      </c>
      <c r="AP32">
        <v>0.5</v>
      </c>
      <c r="AR32">
        <f t="shared" si="24"/>
        <v>1</v>
      </c>
    </row>
    <row r="33" spans="1:44" x14ac:dyDescent="0.25">
      <c r="A33">
        <v>25</v>
      </c>
      <c r="B33">
        <f t="shared" si="19"/>
        <v>0</v>
      </c>
      <c r="C33">
        <f t="shared" si="10"/>
        <v>0</v>
      </c>
      <c r="D33">
        <f t="shared" si="11"/>
        <v>0</v>
      </c>
      <c r="E33">
        <f t="shared" si="12"/>
        <v>0</v>
      </c>
      <c r="F33">
        <f t="shared" si="20"/>
        <v>0</v>
      </c>
      <c r="G33">
        <f t="shared" si="13"/>
        <v>0</v>
      </c>
      <c r="H33">
        <f t="shared" si="21"/>
        <v>0</v>
      </c>
      <c r="I33">
        <f t="shared" si="14"/>
        <v>0</v>
      </c>
      <c r="J33">
        <f t="shared" si="15"/>
        <v>2.8000861913190691E-5</v>
      </c>
      <c r="K33">
        <f t="shared" si="16"/>
        <v>0</v>
      </c>
      <c r="L33">
        <f t="shared" si="0"/>
        <v>2.8000861913190691E-5</v>
      </c>
      <c r="O33" t="s">
        <v>13</v>
      </c>
      <c r="P33" t="s">
        <v>17</v>
      </c>
      <c r="Q33">
        <f t="shared" si="17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0.90249999999999975</v>
      </c>
      <c r="Z33">
        <f t="shared" si="9"/>
        <v>0</v>
      </c>
      <c r="AD33">
        <f t="shared" si="25"/>
        <v>0.94999999999999984</v>
      </c>
      <c r="AE33">
        <f>$AF$5^2</f>
        <v>0.94999999999999984</v>
      </c>
      <c r="AF33" t="s">
        <v>13</v>
      </c>
      <c r="AG33" t="s">
        <v>17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O33">
        <v>0</v>
      </c>
      <c r="AP33">
        <v>1</v>
      </c>
      <c r="AR33">
        <f t="shared" si="24"/>
        <v>1</v>
      </c>
    </row>
    <row r="34" spans="1:44" x14ac:dyDescent="0.25">
      <c r="A34">
        <v>26</v>
      </c>
      <c r="B34">
        <f t="shared" si="19"/>
        <v>0</v>
      </c>
      <c r="C34">
        <f t="shared" si="10"/>
        <v>0</v>
      </c>
      <c r="D34">
        <f t="shared" si="11"/>
        <v>0</v>
      </c>
      <c r="E34">
        <f t="shared" si="12"/>
        <v>0</v>
      </c>
      <c r="F34">
        <f t="shared" si="20"/>
        <v>0</v>
      </c>
      <c r="G34">
        <f t="shared" si="13"/>
        <v>0</v>
      </c>
      <c r="H34">
        <f t="shared" si="21"/>
        <v>0</v>
      </c>
      <c r="I34">
        <f t="shared" si="14"/>
        <v>0</v>
      </c>
      <c r="J34">
        <f t="shared" si="15"/>
        <v>2.5270777876654593E-5</v>
      </c>
      <c r="K34">
        <f t="shared" si="16"/>
        <v>0</v>
      </c>
      <c r="L34">
        <f t="shared" si="0"/>
        <v>2.5270777876654593E-5</v>
      </c>
      <c r="O34" t="s">
        <v>13</v>
      </c>
      <c r="P34" t="s">
        <v>15</v>
      </c>
      <c r="Q34">
        <f t="shared" si="17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D34">
        <f t="shared" si="25"/>
        <v>0.94999999999999984</v>
      </c>
      <c r="AE34">
        <v>1</v>
      </c>
      <c r="AF34" t="s">
        <v>13</v>
      </c>
      <c r="AG34" t="s">
        <v>15</v>
      </c>
      <c r="AR34">
        <f t="shared" si="24"/>
        <v>0</v>
      </c>
    </row>
    <row r="35" spans="1:44" x14ac:dyDescent="0.25">
      <c r="A35">
        <v>27</v>
      </c>
      <c r="B35">
        <f t="shared" si="19"/>
        <v>0</v>
      </c>
      <c r="C35">
        <f t="shared" si="10"/>
        <v>0</v>
      </c>
      <c r="D35">
        <f t="shared" si="11"/>
        <v>0</v>
      </c>
      <c r="E35">
        <f t="shared" si="12"/>
        <v>0</v>
      </c>
      <c r="F35">
        <f t="shared" si="20"/>
        <v>0</v>
      </c>
      <c r="G35">
        <f t="shared" si="13"/>
        <v>0</v>
      </c>
      <c r="H35">
        <f t="shared" si="21"/>
        <v>0</v>
      </c>
      <c r="I35">
        <f t="shared" si="14"/>
        <v>0</v>
      </c>
      <c r="J35">
        <f t="shared" si="15"/>
        <v>2.2806877033680765E-5</v>
      </c>
      <c r="K35">
        <f t="shared" si="16"/>
        <v>0</v>
      </c>
      <c r="L35">
        <f t="shared" si="0"/>
        <v>2.2806877033680765E-5</v>
      </c>
      <c r="O35" t="s">
        <v>13</v>
      </c>
      <c r="P35" t="s">
        <v>18</v>
      </c>
      <c r="Q35">
        <f t="shared" si="17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D35">
        <f t="shared" si="25"/>
        <v>0.94999999999999984</v>
      </c>
      <c r="AE35">
        <f>$AF$5*$W$3</f>
        <v>0</v>
      </c>
      <c r="AF35" t="s">
        <v>13</v>
      </c>
      <c r="AG35" t="s">
        <v>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O35">
        <v>0.5</v>
      </c>
      <c r="AP35">
        <v>0.5</v>
      </c>
      <c r="AR35">
        <f t="shared" si="24"/>
        <v>1</v>
      </c>
    </row>
    <row r="36" spans="1:44" x14ac:dyDescent="0.25">
      <c r="A36">
        <v>28</v>
      </c>
      <c r="B36">
        <f t="shared" si="19"/>
        <v>0</v>
      </c>
      <c r="C36">
        <f t="shared" si="10"/>
        <v>0</v>
      </c>
      <c r="D36">
        <f t="shared" si="11"/>
        <v>0</v>
      </c>
      <c r="E36">
        <f t="shared" si="12"/>
        <v>0</v>
      </c>
      <c r="F36">
        <f t="shared" si="20"/>
        <v>0</v>
      </c>
      <c r="G36">
        <f t="shared" si="13"/>
        <v>0</v>
      </c>
      <c r="H36">
        <f t="shared" si="21"/>
        <v>0</v>
      </c>
      <c r="I36">
        <f t="shared" si="14"/>
        <v>0</v>
      </c>
      <c r="J36">
        <f t="shared" si="15"/>
        <v>2.0583206522896884E-5</v>
      </c>
      <c r="K36">
        <f t="shared" si="16"/>
        <v>0</v>
      </c>
      <c r="L36">
        <f t="shared" si="0"/>
        <v>2.0583206522896884E-5</v>
      </c>
      <c r="O36" t="s">
        <v>13</v>
      </c>
      <c r="P36" t="s">
        <v>19</v>
      </c>
      <c r="Q36">
        <f t="shared" si="17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0.90249999999999975</v>
      </c>
      <c r="Z36">
        <f t="shared" si="9"/>
        <v>0</v>
      </c>
      <c r="AD36">
        <f t="shared" si="25"/>
        <v>0.94999999999999984</v>
      </c>
      <c r="AE36">
        <f>$AF$5^2</f>
        <v>0.94999999999999984</v>
      </c>
      <c r="AF36" t="s">
        <v>13</v>
      </c>
      <c r="AG36" t="s">
        <v>19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O36">
        <v>0</v>
      </c>
      <c r="AP36">
        <v>1</v>
      </c>
      <c r="AR36">
        <f t="shared" si="24"/>
        <v>1</v>
      </c>
    </row>
    <row r="37" spans="1:44" x14ac:dyDescent="0.25">
      <c r="A37">
        <v>29</v>
      </c>
      <c r="B37">
        <f t="shared" si="19"/>
        <v>0</v>
      </c>
      <c r="C37">
        <f t="shared" si="10"/>
        <v>0</v>
      </c>
      <c r="D37">
        <f t="shared" si="11"/>
        <v>0</v>
      </c>
      <c r="E37">
        <f t="shared" si="12"/>
        <v>0</v>
      </c>
      <c r="F37">
        <f t="shared" si="20"/>
        <v>0</v>
      </c>
      <c r="G37">
        <f t="shared" si="13"/>
        <v>0</v>
      </c>
      <c r="H37">
        <f t="shared" si="21"/>
        <v>0</v>
      </c>
      <c r="I37">
        <f t="shared" si="14"/>
        <v>0</v>
      </c>
      <c r="J37">
        <f t="shared" si="15"/>
        <v>1.8576343886914431E-5</v>
      </c>
      <c r="K37">
        <f t="shared" si="16"/>
        <v>0</v>
      </c>
      <c r="L37">
        <f t="shared" si="0"/>
        <v>1.8576343886914431E-5</v>
      </c>
      <c r="Q37">
        <f t="shared" si="17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</row>
    <row r="38" spans="1:44" x14ac:dyDescent="0.25">
      <c r="A38">
        <v>30</v>
      </c>
      <c r="B38">
        <f t="shared" si="19"/>
        <v>0</v>
      </c>
      <c r="C38">
        <f t="shared" si="10"/>
        <v>0</v>
      </c>
      <c r="D38">
        <f t="shared" si="11"/>
        <v>0</v>
      </c>
      <c r="E38">
        <f t="shared" si="12"/>
        <v>0</v>
      </c>
      <c r="F38">
        <f t="shared" si="20"/>
        <v>0</v>
      </c>
      <c r="G38">
        <f t="shared" si="13"/>
        <v>0</v>
      </c>
      <c r="H38">
        <f t="shared" si="21"/>
        <v>0</v>
      </c>
      <c r="I38">
        <f t="shared" si="14"/>
        <v>0</v>
      </c>
      <c r="J38">
        <f t="shared" si="15"/>
        <v>1.676515035794027E-5</v>
      </c>
      <c r="K38">
        <f t="shared" si="16"/>
        <v>0</v>
      </c>
      <c r="L38">
        <f t="shared" si="0"/>
        <v>1.676515035794027E-5</v>
      </c>
      <c r="O38" t="s">
        <v>14</v>
      </c>
      <c r="P38" t="s">
        <v>11</v>
      </c>
      <c r="Q38">
        <f t="shared" si="17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D38">
        <f>$W$3</f>
        <v>0</v>
      </c>
      <c r="AE38">
        <v>1</v>
      </c>
      <c r="AF38" t="s">
        <v>14</v>
      </c>
      <c r="AG38" t="s">
        <v>11</v>
      </c>
      <c r="AH38">
        <v>0.5</v>
      </c>
      <c r="AI38">
        <v>0</v>
      </c>
      <c r="AJ38">
        <v>0</v>
      </c>
      <c r="AK38">
        <v>0.5</v>
      </c>
      <c r="AL38">
        <v>0</v>
      </c>
      <c r="AM38">
        <v>0</v>
      </c>
      <c r="AO38">
        <v>0</v>
      </c>
      <c r="AP38">
        <v>0</v>
      </c>
      <c r="AR38">
        <f t="shared" ref="AR38:AR46" si="26">SUM(AH38:AQ38)</f>
        <v>1</v>
      </c>
    </row>
    <row r="39" spans="1:44" x14ac:dyDescent="0.25">
      <c r="A39">
        <v>31</v>
      </c>
      <c r="B39">
        <f t="shared" si="19"/>
        <v>0</v>
      </c>
      <c r="C39">
        <f t="shared" si="10"/>
        <v>0</v>
      </c>
      <c r="D39">
        <f t="shared" si="11"/>
        <v>0</v>
      </c>
      <c r="E39">
        <f t="shared" si="12"/>
        <v>0</v>
      </c>
      <c r="F39">
        <f t="shared" si="20"/>
        <v>0</v>
      </c>
      <c r="G39">
        <f t="shared" si="13"/>
        <v>0</v>
      </c>
      <c r="H39">
        <f t="shared" si="21"/>
        <v>0</v>
      </c>
      <c r="I39">
        <f t="shared" si="14"/>
        <v>0</v>
      </c>
      <c r="J39">
        <f t="shared" si="15"/>
        <v>1.513054819804109E-5</v>
      </c>
      <c r="K39">
        <f t="shared" si="16"/>
        <v>0</v>
      </c>
      <c r="L39">
        <f t="shared" si="0"/>
        <v>1.513054819804109E-5</v>
      </c>
      <c r="O39" t="s">
        <v>14</v>
      </c>
      <c r="P39" t="s">
        <v>12</v>
      </c>
      <c r="Q39">
        <f t="shared" si="17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0</v>
      </c>
      <c r="AD39">
        <f>$W$3</f>
        <v>0</v>
      </c>
      <c r="AE39">
        <f>$AF$5</f>
        <v>0.97467943448089633</v>
      </c>
      <c r="AF39" t="s">
        <v>14</v>
      </c>
      <c r="AG39" t="s">
        <v>12</v>
      </c>
      <c r="AH39">
        <v>0</v>
      </c>
      <c r="AI39">
        <v>0</v>
      </c>
      <c r="AJ39">
        <v>0</v>
      </c>
      <c r="AK39">
        <v>0.25</v>
      </c>
      <c r="AL39">
        <v>0.25</v>
      </c>
      <c r="AM39">
        <v>0</v>
      </c>
      <c r="AO39">
        <v>0.25</v>
      </c>
      <c r="AP39">
        <v>0</v>
      </c>
      <c r="AR39">
        <f t="shared" si="26"/>
        <v>0.75</v>
      </c>
    </row>
    <row r="40" spans="1:44" x14ac:dyDescent="0.25">
      <c r="A40">
        <v>32</v>
      </c>
      <c r="B40">
        <f t="shared" si="19"/>
        <v>0</v>
      </c>
      <c r="C40">
        <f t="shared" si="10"/>
        <v>0</v>
      </c>
      <c r="D40">
        <f t="shared" si="11"/>
        <v>0</v>
      </c>
      <c r="E40">
        <f t="shared" si="12"/>
        <v>0</v>
      </c>
      <c r="F40">
        <f t="shared" si="20"/>
        <v>0</v>
      </c>
      <c r="G40">
        <f t="shared" si="13"/>
        <v>0</v>
      </c>
      <c r="H40">
        <f t="shared" si="21"/>
        <v>0</v>
      </c>
      <c r="I40">
        <f t="shared" si="14"/>
        <v>0</v>
      </c>
      <c r="J40">
        <f t="shared" si="15"/>
        <v>1.365531974873208E-5</v>
      </c>
      <c r="K40">
        <f t="shared" si="16"/>
        <v>0</v>
      </c>
      <c r="L40">
        <f t="shared" si="0"/>
        <v>1.365531974873208E-5</v>
      </c>
      <c r="O40" t="s">
        <v>14</v>
      </c>
      <c r="P40" t="s">
        <v>13</v>
      </c>
      <c r="Q40">
        <f t="shared" si="17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  <c r="AD40">
        <f>$W$3</f>
        <v>0</v>
      </c>
      <c r="AE40">
        <f>$AF$5^2</f>
        <v>0.94999999999999984</v>
      </c>
      <c r="AF40" t="s">
        <v>14</v>
      </c>
      <c r="AG40" t="s">
        <v>13</v>
      </c>
      <c r="AH40">
        <v>0</v>
      </c>
      <c r="AI40">
        <v>0</v>
      </c>
      <c r="AJ40">
        <v>0</v>
      </c>
      <c r="AK40">
        <v>0</v>
      </c>
      <c r="AL40">
        <v>0.5</v>
      </c>
      <c r="AM40">
        <v>0</v>
      </c>
      <c r="AO40">
        <v>0.5</v>
      </c>
      <c r="AP40">
        <v>0</v>
      </c>
      <c r="AR40">
        <f t="shared" si="26"/>
        <v>1</v>
      </c>
    </row>
    <row r="41" spans="1:44" x14ac:dyDescent="0.25">
      <c r="A41">
        <v>33</v>
      </c>
      <c r="B41">
        <f t="shared" si="19"/>
        <v>0</v>
      </c>
      <c r="C41">
        <f t="shared" si="10"/>
        <v>0</v>
      </c>
      <c r="D41">
        <f t="shared" si="11"/>
        <v>0</v>
      </c>
      <c r="E41">
        <f t="shared" si="12"/>
        <v>0</v>
      </c>
      <c r="F41">
        <f t="shared" si="20"/>
        <v>0</v>
      </c>
      <c r="G41">
        <f t="shared" si="13"/>
        <v>0</v>
      </c>
      <c r="H41">
        <f t="shared" si="21"/>
        <v>0</v>
      </c>
      <c r="I41">
        <f t="shared" si="14"/>
        <v>0</v>
      </c>
      <c r="J41">
        <f t="shared" si="15"/>
        <v>1.2323926073230699E-5</v>
      </c>
      <c r="K41">
        <f t="shared" si="16"/>
        <v>0</v>
      </c>
      <c r="L41">
        <f t="shared" si="0"/>
        <v>1.2323926073230699E-5</v>
      </c>
      <c r="O41" t="s">
        <v>14</v>
      </c>
      <c r="P41" t="s">
        <v>14</v>
      </c>
      <c r="Q41">
        <f t="shared" si="17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D41">
        <f>$W$3</f>
        <v>0</v>
      </c>
      <c r="AE41">
        <f>$W$3</f>
        <v>0</v>
      </c>
      <c r="AF41" t="s">
        <v>14</v>
      </c>
      <c r="AG41" t="s">
        <v>14</v>
      </c>
      <c r="AH41">
        <v>0.25</v>
      </c>
      <c r="AI41">
        <v>0</v>
      </c>
      <c r="AJ41">
        <v>0</v>
      </c>
      <c r="AK41">
        <v>0.5</v>
      </c>
      <c r="AL41">
        <v>0</v>
      </c>
      <c r="AM41">
        <v>0</v>
      </c>
      <c r="AO41">
        <v>0</v>
      </c>
      <c r="AP41">
        <v>0</v>
      </c>
      <c r="AR41">
        <f t="shared" si="26"/>
        <v>0.75</v>
      </c>
    </row>
    <row r="42" spans="1:44" x14ac:dyDescent="0.25">
      <c r="A42">
        <v>34</v>
      </c>
      <c r="B42">
        <f t="shared" si="19"/>
        <v>0</v>
      </c>
      <c r="C42">
        <f t="shared" si="10"/>
        <v>0</v>
      </c>
      <c r="D42">
        <f t="shared" si="11"/>
        <v>0</v>
      </c>
      <c r="E42">
        <f t="shared" si="12"/>
        <v>0</v>
      </c>
      <c r="F42">
        <f t="shared" si="20"/>
        <v>0</v>
      </c>
      <c r="G42">
        <f t="shared" si="13"/>
        <v>0</v>
      </c>
      <c r="H42">
        <f t="shared" si="21"/>
        <v>0</v>
      </c>
      <c r="I42">
        <f t="shared" si="14"/>
        <v>0</v>
      </c>
      <c r="J42">
        <f t="shared" si="15"/>
        <v>1.1122343281090704E-5</v>
      </c>
      <c r="K42">
        <f t="shared" si="16"/>
        <v>0</v>
      </c>
      <c r="L42">
        <f t="shared" si="0"/>
        <v>1.1122343281090704E-5</v>
      </c>
      <c r="O42" t="s">
        <v>14</v>
      </c>
      <c r="P42" t="s">
        <v>16</v>
      </c>
      <c r="Q42">
        <f t="shared" si="17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D42">
        <f>$W$3</f>
        <v>0</v>
      </c>
      <c r="AE42">
        <f>$AF$5</f>
        <v>0.97467943448089633</v>
      </c>
      <c r="AF42" t="s">
        <v>14</v>
      </c>
      <c r="AG42" t="s">
        <v>16</v>
      </c>
      <c r="AH42">
        <v>0</v>
      </c>
      <c r="AI42">
        <v>0</v>
      </c>
      <c r="AJ42">
        <v>0</v>
      </c>
      <c r="AK42">
        <v>0.25</v>
      </c>
      <c r="AL42">
        <v>0.25</v>
      </c>
      <c r="AM42">
        <v>0</v>
      </c>
      <c r="AO42">
        <v>0.25</v>
      </c>
      <c r="AP42">
        <v>0</v>
      </c>
      <c r="AR42">
        <f t="shared" si="26"/>
        <v>0.75</v>
      </c>
    </row>
    <row r="43" spans="1:44" x14ac:dyDescent="0.25">
      <c r="A43">
        <v>35</v>
      </c>
      <c r="B43">
        <f t="shared" si="19"/>
        <v>0</v>
      </c>
      <c r="C43">
        <f t="shared" si="10"/>
        <v>0</v>
      </c>
      <c r="D43">
        <f t="shared" si="11"/>
        <v>0</v>
      </c>
      <c r="E43">
        <f t="shared" si="12"/>
        <v>0</v>
      </c>
      <c r="F43">
        <f t="shared" si="20"/>
        <v>0</v>
      </c>
      <c r="G43">
        <f t="shared" si="13"/>
        <v>0</v>
      </c>
      <c r="H43">
        <f t="shared" si="21"/>
        <v>0</v>
      </c>
      <c r="I43">
        <f t="shared" si="14"/>
        <v>0</v>
      </c>
      <c r="J43">
        <f t="shared" si="15"/>
        <v>1.0037914811184357E-5</v>
      </c>
      <c r="K43">
        <f t="shared" si="16"/>
        <v>0</v>
      </c>
      <c r="L43">
        <f t="shared" si="0"/>
        <v>1.0037914811184357E-5</v>
      </c>
      <c r="O43" t="s">
        <v>14</v>
      </c>
      <c r="P43" t="s">
        <v>17</v>
      </c>
      <c r="Q43">
        <f t="shared" si="17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D43">
        <f>$W$3</f>
        <v>0</v>
      </c>
      <c r="AE43">
        <f>$AF$5^2</f>
        <v>0.94999999999999984</v>
      </c>
      <c r="AF43" t="s">
        <v>14</v>
      </c>
      <c r="AG43" t="s">
        <v>17</v>
      </c>
      <c r="AH43">
        <v>0</v>
      </c>
      <c r="AI43">
        <v>0</v>
      </c>
      <c r="AJ43">
        <v>0</v>
      </c>
      <c r="AK43">
        <v>0</v>
      </c>
      <c r="AL43">
        <v>0.5</v>
      </c>
      <c r="AM43">
        <v>0</v>
      </c>
      <c r="AO43">
        <v>0.5</v>
      </c>
      <c r="AP43">
        <v>0</v>
      </c>
      <c r="AR43">
        <f t="shared" si="26"/>
        <v>1</v>
      </c>
    </row>
    <row r="44" spans="1:44" x14ac:dyDescent="0.25">
      <c r="A44">
        <v>36</v>
      </c>
      <c r="B44">
        <f t="shared" si="19"/>
        <v>0</v>
      </c>
      <c r="C44">
        <f t="shared" si="10"/>
        <v>0</v>
      </c>
      <c r="D44">
        <f t="shared" si="11"/>
        <v>0</v>
      </c>
      <c r="E44">
        <f t="shared" si="12"/>
        <v>0</v>
      </c>
      <c r="F44">
        <f t="shared" si="20"/>
        <v>0</v>
      </c>
      <c r="G44">
        <f t="shared" si="13"/>
        <v>0</v>
      </c>
      <c r="H44">
        <f t="shared" si="21"/>
        <v>0</v>
      </c>
      <c r="I44">
        <f t="shared" si="14"/>
        <v>0</v>
      </c>
      <c r="J44">
        <f t="shared" si="15"/>
        <v>9.0592181170938792E-6</v>
      </c>
      <c r="K44">
        <f t="shared" si="16"/>
        <v>0</v>
      </c>
      <c r="L44">
        <f t="shared" si="0"/>
        <v>9.0592181170938792E-6</v>
      </c>
      <c r="O44" t="s">
        <v>14</v>
      </c>
      <c r="P44" t="s">
        <v>15</v>
      </c>
      <c r="Q44">
        <f t="shared" si="17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D44">
        <f>$W$3</f>
        <v>0</v>
      </c>
      <c r="AE44">
        <v>1</v>
      </c>
      <c r="AF44" t="s">
        <v>14</v>
      </c>
      <c r="AG44" t="s">
        <v>15</v>
      </c>
      <c r="AR44">
        <f t="shared" si="26"/>
        <v>0</v>
      </c>
    </row>
    <row r="45" spans="1:44" x14ac:dyDescent="0.25">
      <c r="A45">
        <v>37</v>
      </c>
      <c r="B45">
        <f t="shared" si="19"/>
        <v>0</v>
      </c>
      <c r="C45">
        <f t="shared" si="10"/>
        <v>0</v>
      </c>
      <c r="D45">
        <f t="shared" si="11"/>
        <v>0</v>
      </c>
      <c r="E45">
        <f t="shared" si="12"/>
        <v>0</v>
      </c>
      <c r="F45">
        <f t="shared" si="20"/>
        <v>0</v>
      </c>
      <c r="G45">
        <f t="shared" si="13"/>
        <v>0</v>
      </c>
      <c r="H45">
        <f t="shared" si="21"/>
        <v>0</v>
      </c>
      <c r="I45">
        <f t="shared" si="14"/>
        <v>0</v>
      </c>
      <c r="J45">
        <f t="shared" si="15"/>
        <v>8.1759443506772233E-6</v>
      </c>
      <c r="K45">
        <f t="shared" si="16"/>
        <v>0</v>
      </c>
      <c r="L45">
        <f t="shared" si="0"/>
        <v>8.1759443506772233E-6</v>
      </c>
      <c r="O45" t="s">
        <v>14</v>
      </c>
      <c r="P45" t="s">
        <v>18</v>
      </c>
      <c r="Q45">
        <f t="shared" si="17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0</v>
      </c>
      <c r="AD45">
        <f>$W$3</f>
        <v>0</v>
      </c>
      <c r="AE45">
        <f>$AF$5*$W$3</f>
        <v>0</v>
      </c>
      <c r="AF45" t="s">
        <v>14</v>
      </c>
      <c r="AG45" t="s">
        <v>18</v>
      </c>
      <c r="AH45">
        <v>0</v>
      </c>
      <c r="AI45">
        <v>0</v>
      </c>
      <c r="AJ45">
        <v>0</v>
      </c>
      <c r="AK45">
        <v>0.25</v>
      </c>
      <c r="AL45">
        <v>0.25</v>
      </c>
      <c r="AM45">
        <v>0</v>
      </c>
      <c r="AO45">
        <v>0.25</v>
      </c>
      <c r="AP45">
        <v>0</v>
      </c>
      <c r="AR45">
        <f t="shared" si="26"/>
        <v>0.75</v>
      </c>
    </row>
    <row r="46" spans="1:44" x14ac:dyDescent="0.25">
      <c r="A46">
        <v>38</v>
      </c>
      <c r="B46">
        <f t="shared" si="19"/>
        <v>0</v>
      </c>
      <c r="C46">
        <f t="shared" si="10"/>
        <v>0</v>
      </c>
      <c r="D46">
        <f t="shared" si="11"/>
        <v>0</v>
      </c>
      <c r="E46">
        <f t="shared" si="12"/>
        <v>0</v>
      </c>
      <c r="F46">
        <f t="shared" si="20"/>
        <v>0</v>
      </c>
      <c r="G46">
        <f t="shared" si="13"/>
        <v>0</v>
      </c>
      <c r="H46">
        <f t="shared" si="21"/>
        <v>0</v>
      </c>
      <c r="I46">
        <f t="shared" si="14"/>
        <v>0</v>
      </c>
      <c r="J46">
        <f t="shared" si="15"/>
        <v>7.3787897764861916E-6</v>
      </c>
      <c r="K46">
        <f t="shared" si="16"/>
        <v>0</v>
      </c>
      <c r="L46">
        <f t="shared" si="0"/>
        <v>7.3787897764861916E-6</v>
      </c>
      <c r="O46" t="s">
        <v>14</v>
      </c>
      <c r="P46" t="s">
        <v>19</v>
      </c>
      <c r="Q46">
        <f t="shared" si="17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  <c r="AD46">
        <f>$W$3</f>
        <v>0</v>
      </c>
      <c r="AE46">
        <f>$AF$5^2</f>
        <v>0.94999999999999984</v>
      </c>
      <c r="AF46" t="s">
        <v>14</v>
      </c>
      <c r="AG46" t="s">
        <v>19</v>
      </c>
      <c r="AH46">
        <v>0</v>
      </c>
      <c r="AI46">
        <v>0</v>
      </c>
      <c r="AJ46">
        <v>0</v>
      </c>
      <c r="AK46">
        <v>0</v>
      </c>
      <c r="AL46">
        <v>0.5</v>
      </c>
      <c r="AM46">
        <v>0</v>
      </c>
      <c r="AO46">
        <v>0.5</v>
      </c>
      <c r="AP46">
        <v>0</v>
      </c>
      <c r="AR46">
        <f t="shared" si="26"/>
        <v>1</v>
      </c>
    </row>
    <row r="47" spans="1:44" x14ac:dyDescent="0.25">
      <c r="A47">
        <v>39</v>
      </c>
      <c r="B47">
        <f t="shared" si="19"/>
        <v>0</v>
      </c>
      <c r="C47">
        <f t="shared" si="10"/>
        <v>0</v>
      </c>
      <c r="D47">
        <f t="shared" si="11"/>
        <v>0</v>
      </c>
      <c r="E47">
        <f t="shared" si="12"/>
        <v>0</v>
      </c>
      <c r="F47">
        <f t="shared" si="20"/>
        <v>0</v>
      </c>
      <c r="G47">
        <f t="shared" si="13"/>
        <v>0</v>
      </c>
      <c r="H47">
        <f t="shared" si="21"/>
        <v>0</v>
      </c>
      <c r="I47">
        <f t="shared" si="14"/>
        <v>0</v>
      </c>
      <c r="J47">
        <f t="shared" si="15"/>
        <v>6.6593577732787858E-6</v>
      </c>
      <c r="K47">
        <f t="shared" si="16"/>
        <v>0</v>
      </c>
      <c r="L47">
        <f t="shared" si="0"/>
        <v>6.6593577732787858E-6</v>
      </c>
      <c r="Q47">
        <f t="shared" si="17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</row>
    <row r="48" spans="1:44" x14ac:dyDescent="0.25">
      <c r="A48">
        <v>40</v>
      </c>
      <c r="B48">
        <f t="shared" si="19"/>
        <v>0</v>
      </c>
      <c r="C48">
        <f t="shared" si="10"/>
        <v>0</v>
      </c>
      <c r="D48">
        <f t="shared" si="11"/>
        <v>0</v>
      </c>
      <c r="E48">
        <f t="shared" si="12"/>
        <v>0</v>
      </c>
      <c r="F48">
        <f t="shared" si="20"/>
        <v>0</v>
      </c>
      <c r="G48">
        <f t="shared" si="13"/>
        <v>0</v>
      </c>
      <c r="H48">
        <f t="shared" si="21"/>
        <v>0</v>
      </c>
      <c r="I48">
        <f t="shared" si="14"/>
        <v>0</v>
      </c>
      <c r="J48">
        <f t="shared" si="15"/>
        <v>6.0100703903841021E-6</v>
      </c>
      <c r="K48">
        <f t="shared" si="16"/>
        <v>0</v>
      </c>
      <c r="L48">
        <f t="shared" si="0"/>
        <v>6.0100703903841021E-6</v>
      </c>
      <c r="O48" t="s">
        <v>16</v>
      </c>
      <c r="P48" t="s">
        <v>11</v>
      </c>
      <c r="Q48">
        <f t="shared" si="17"/>
        <v>0</v>
      </c>
      <c r="R48">
        <f t="shared" si="1"/>
        <v>0</v>
      </c>
      <c r="S48">
        <f t="shared" si="2"/>
        <v>0</v>
      </c>
      <c r="T48">
        <f t="shared" si="3"/>
        <v>0.48733971724044817</v>
      </c>
      <c r="U48">
        <f t="shared" si="4"/>
        <v>0.48733971724044817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D48">
        <f t="shared" ref="AD48:AD56" si="27">$AF$5</f>
        <v>0.97467943448089633</v>
      </c>
      <c r="AE48">
        <v>1</v>
      </c>
      <c r="AF48" t="s">
        <v>16</v>
      </c>
      <c r="AG48" t="s">
        <v>11</v>
      </c>
      <c r="AH48">
        <v>0</v>
      </c>
      <c r="AI48">
        <v>0</v>
      </c>
      <c r="AJ48">
        <v>0</v>
      </c>
      <c r="AK48">
        <v>0.5</v>
      </c>
      <c r="AL48">
        <v>0.5</v>
      </c>
      <c r="AM48">
        <v>0</v>
      </c>
      <c r="AO48">
        <v>0</v>
      </c>
      <c r="AP48">
        <v>0</v>
      </c>
      <c r="AR48">
        <f t="shared" ref="AR48:AR56" si="28">SUM(AH48:AQ48)</f>
        <v>1</v>
      </c>
    </row>
    <row r="49" spans="1:44" x14ac:dyDescent="0.25">
      <c r="O49" t="s">
        <v>16</v>
      </c>
      <c r="P49" t="s">
        <v>12</v>
      </c>
      <c r="Q49">
        <f t="shared" si="17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0.47499999999999992</v>
      </c>
      <c r="Y49">
        <f t="shared" si="8"/>
        <v>0.23749999999999996</v>
      </c>
      <c r="Z49">
        <f t="shared" si="9"/>
        <v>0</v>
      </c>
      <c r="AD49">
        <f t="shared" si="27"/>
        <v>0.97467943448089633</v>
      </c>
      <c r="AE49">
        <f>$AF$5</f>
        <v>0.97467943448089633</v>
      </c>
      <c r="AF49" t="s">
        <v>16</v>
      </c>
      <c r="AG49" t="s">
        <v>12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O49">
        <v>0.5</v>
      </c>
      <c r="AP49">
        <v>0.25</v>
      </c>
      <c r="AR49">
        <f t="shared" si="28"/>
        <v>0.75</v>
      </c>
    </row>
    <row r="50" spans="1:44" x14ac:dyDescent="0.25">
      <c r="O50" t="s">
        <v>16</v>
      </c>
      <c r="P50" t="s">
        <v>13</v>
      </c>
      <c r="Q50">
        <f t="shared" si="17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0.46297273137842571</v>
      </c>
      <c r="Y50">
        <f t="shared" si="8"/>
        <v>0.46297273137842571</v>
      </c>
      <c r="Z50">
        <f t="shared" si="9"/>
        <v>0</v>
      </c>
      <c r="AD50">
        <f t="shared" si="27"/>
        <v>0.97467943448089633</v>
      </c>
      <c r="AE50">
        <f>$AF$5^2</f>
        <v>0.94999999999999984</v>
      </c>
      <c r="AF50" t="s">
        <v>16</v>
      </c>
      <c r="AG50" t="s">
        <v>13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O50">
        <v>0.5</v>
      </c>
      <c r="AP50">
        <v>0.5</v>
      </c>
      <c r="AR50">
        <f t="shared" si="28"/>
        <v>1</v>
      </c>
    </row>
    <row r="51" spans="1:44" x14ac:dyDescent="0.25">
      <c r="B51" t="s">
        <v>7</v>
      </c>
      <c r="O51" t="s">
        <v>16</v>
      </c>
      <c r="P51" t="s">
        <v>14</v>
      </c>
      <c r="Q51">
        <f t="shared" si="17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D51">
        <f t="shared" si="27"/>
        <v>0.97467943448089633</v>
      </c>
      <c r="AE51">
        <f>$W$3</f>
        <v>0</v>
      </c>
      <c r="AF51" t="s">
        <v>16</v>
      </c>
      <c r="AG51" t="s">
        <v>14</v>
      </c>
      <c r="AH51">
        <v>0</v>
      </c>
      <c r="AI51">
        <v>0</v>
      </c>
      <c r="AJ51">
        <v>0</v>
      </c>
      <c r="AK51">
        <v>0.25</v>
      </c>
      <c r="AL51">
        <v>0.25</v>
      </c>
      <c r="AM51">
        <v>0</v>
      </c>
      <c r="AO51">
        <v>0.25</v>
      </c>
      <c r="AP51">
        <v>0</v>
      </c>
      <c r="AR51">
        <f t="shared" si="28"/>
        <v>0.75</v>
      </c>
    </row>
    <row r="52" spans="1:44" x14ac:dyDescent="0.25">
      <c r="A52" t="s">
        <v>0</v>
      </c>
      <c r="B52" s="3" t="s">
        <v>11</v>
      </c>
      <c r="C52" s="3" t="s">
        <v>12</v>
      </c>
      <c r="D52" s="3" t="s">
        <v>13</v>
      </c>
      <c r="E52" s="3" t="s">
        <v>14</v>
      </c>
      <c r="F52" s="3" t="s">
        <v>16</v>
      </c>
      <c r="G52" s="3" t="s">
        <v>17</v>
      </c>
      <c r="H52" s="3" t="s">
        <v>15</v>
      </c>
      <c r="I52" s="3" t="s">
        <v>18</v>
      </c>
      <c r="J52" s="3" t="s">
        <v>19</v>
      </c>
      <c r="L52" t="s">
        <v>2</v>
      </c>
      <c r="O52" t="s">
        <v>16</v>
      </c>
      <c r="P52" t="s">
        <v>16</v>
      </c>
      <c r="Q52">
        <f t="shared" si="17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0.47499999999999992</v>
      </c>
      <c r="Y52">
        <f t="shared" si="8"/>
        <v>0.23749999999999996</v>
      </c>
      <c r="Z52">
        <f t="shared" si="9"/>
        <v>0</v>
      </c>
      <c r="AD52">
        <f t="shared" si="27"/>
        <v>0.97467943448089633</v>
      </c>
      <c r="AE52">
        <f>$AF$5</f>
        <v>0.97467943448089633</v>
      </c>
      <c r="AF52" t="s">
        <v>16</v>
      </c>
      <c r="AG52" t="s">
        <v>16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O52">
        <v>0.5</v>
      </c>
      <c r="AP52">
        <v>0.25</v>
      </c>
      <c r="AR52">
        <f t="shared" si="28"/>
        <v>0.75</v>
      </c>
    </row>
    <row r="53" spans="1:44" x14ac:dyDescent="0.25">
      <c r="A53">
        <v>0</v>
      </c>
      <c r="B53">
        <f t="shared" ref="B53:K53" si="29">B8/$L8</f>
        <v>0.75</v>
      </c>
      <c r="C53">
        <f t="shared" si="29"/>
        <v>0</v>
      </c>
      <c r="D53">
        <f t="shared" si="29"/>
        <v>0</v>
      </c>
      <c r="E53">
        <f t="shared" si="29"/>
        <v>0</v>
      </c>
      <c r="F53">
        <f t="shared" si="29"/>
        <v>0.25</v>
      </c>
      <c r="G53">
        <f t="shared" si="29"/>
        <v>0</v>
      </c>
      <c r="H53">
        <f t="shared" si="29"/>
        <v>0</v>
      </c>
      <c r="I53">
        <f t="shared" si="29"/>
        <v>0</v>
      </c>
      <c r="J53">
        <f t="shared" si="29"/>
        <v>0</v>
      </c>
      <c r="K53">
        <f t="shared" si="29"/>
        <v>0</v>
      </c>
      <c r="L53">
        <f t="shared" ref="L53:L93" si="30">SUM(B53:K53)</f>
        <v>1</v>
      </c>
      <c r="O53" t="s">
        <v>16</v>
      </c>
      <c r="P53" t="s">
        <v>17</v>
      </c>
      <c r="Q53">
        <f t="shared" si="17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0.46297273137842571</v>
      </c>
      <c r="Y53">
        <f t="shared" si="8"/>
        <v>0.46297273137842571</v>
      </c>
      <c r="Z53">
        <f t="shared" si="9"/>
        <v>0</v>
      </c>
      <c r="AD53">
        <f t="shared" si="27"/>
        <v>0.97467943448089633</v>
      </c>
      <c r="AE53">
        <f>$AF$5^2</f>
        <v>0.94999999999999984</v>
      </c>
      <c r="AF53" t="s">
        <v>16</v>
      </c>
      <c r="AG53" t="s">
        <v>17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O53">
        <v>0.5</v>
      </c>
      <c r="AP53">
        <v>0.5</v>
      </c>
      <c r="AR53">
        <f t="shared" si="28"/>
        <v>1</v>
      </c>
    </row>
    <row r="54" spans="1:44" x14ac:dyDescent="0.25">
      <c r="A54">
        <v>1</v>
      </c>
      <c r="B54">
        <f t="shared" ref="B54:K54" si="31">B9/$L9</f>
        <v>0.57838473646391753</v>
      </c>
      <c r="C54">
        <f t="shared" si="31"/>
        <v>0</v>
      </c>
      <c r="D54">
        <f t="shared" si="31"/>
        <v>0</v>
      </c>
      <c r="E54">
        <f t="shared" si="31"/>
        <v>0.18791323594967782</v>
      </c>
      <c r="F54">
        <f t="shared" si="31"/>
        <v>0.18791323594967782</v>
      </c>
      <c r="G54">
        <f t="shared" si="31"/>
        <v>0</v>
      </c>
      <c r="H54">
        <f t="shared" si="31"/>
        <v>0</v>
      </c>
      <c r="I54">
        <f t="shared" si="31"/>
        <v>3.0525861091151199E-2</v>
      </c>
      <c r="J54">
        <f t="shared" si="31"/>
        <v>1.52629305455756E-2</v>
      </c>
      <c r="K54">
        <f t="shared" si="31"/>
        <v>0</v>
      </c>
      <c r="L54">
        <f t="shared" si="30"/>
        <v>0.99999999999999989</v>
      </c>
      <c r="O54" t="s">
        <v>16</v>
      </c>
      <c r="P54" t="s">
        <v>15</v>
      </c>
      <c r="Q54">
        <f t="shared" si="17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D54">
        <f t="shared" si="27"/>
        <v>0.97467943448089633</v>
      </c>
      <c r="AE54">
        <v>1</v>
      </c>
      <c r="AF54" t="s">
        <v>16</v>
      </c>
      <c r="AG54" t="s">
        <v>15</v>
      </c>
      <c r="AR54">
        <f t="shared" si="28"/>
        <v>0</v>
      </c>
    </row>
    <row r="55" spans="1:44" x14ac:dyDescent="0.25">
      <c r="A55">
        <v>2</v>
      </c>
      <c r="B55">
        <f t="shared" ref="B55:K55" si="32">B10/$L10</f>
        <v>0.56332114172470726</v>
      </c>
      <c r="C55">
        <f t="shared" si="32"/>
        <v>0</v>
      </c>
      <c r="D55">
        <f t="shared" si="32"/>
        <v>0</v>
      </c>
      <c r="E55">
        <f t="shared" si="32"/>
        <v>0.17838502821282393</v>
      </c>
      <c r="F55">
        <f t="shared" si="32"/>
        <v>0.20662932434652106</v>
      </c>
      <c r="G55">
        <f t="shared" si="32"/>
        <v>0</v>
      </c>
      <c r="H55">
        <f t="shared" si="32"/>
        <v>0</v>
      </c>
      <c r="I55">
        <f t="shared" si="32"/>
        <v>3.2716309688199156E-2</v>
      </c>
      <c r="J55">
        <f t="shared" si="32"/>
        <v>1.8948196027748686E-2</v>
      </c>
      <c r="K55">
        <f t="shared" si="32"/>
        <v>0</v>
      </c>
      <c r="L55">
        <f t="shared" si="30"/>
        <v>1</v>
      </c>
      <c r="O55" t="s">
        <v>16</v>
      </c>
      <c r="P55" t="s">
        <v>18</v>
      </c>
      <c r="Q55">
        <f t="shared" si="17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D55">
        <f t="shared" si="27"/>
        <v>0.97467943448089633</v>
      </c>
      <c r="AE55">
        <f>$AF$5*$W$3</f>
        <v>0</v>
      </c>
      <c r="AF55" t="s">
        <v>16</v>
      </c>
      <c r="AG55" t="s">
        <v>18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O55">
        <v>0.5</v>
      </c>
      <c r="AP55">
        <v>0.25</v>
      </c>
      <c r="AR55">
        <f t="shared" si="28"/>
        <v>0.75</v>
      </c>
    </row>
    <row r="56" spans="1:44" x14ac:dyDescent="0.25">
      <c r="A56">
        <v>3</v>
      </c>
      <c r="B56">
        <f t="shared" ref="B56:K56" si="33">B11/$L11</f>
        <v>0.52668188757146106</v>
      </c>
      <c r="C56">
        <f t="shared" si="33"/>
        <v>0</v>
      </c>
      <c r="D56">
        <f t="shared" si="33"/>
        <v>0</v>
      </c>
      <c r="E56">
        <f t="shared" si="33"/>
        <v>0.18829816631030047</v>
      </c>
      <c r="F56">
        <f t="shared" si="33"/>
        <v>0.22195814235324998</v>
      </c>
      <c r="G56">
        <f t="shared" si="33"/>
        <v>0</v>
      </c>
      <c r="H56">
        <f t="shared" si="33"/>
        <v>0</v>
      </c>
      <c r="I56">
        <f t="shared" si="33"/>
        <v>3.9676996863772816E-2</v>
      </c>
      <c r="J56">
        <f t="shared" si="33"/>
        <v>2.3384806901215666E-2</v>
      </c>
      <c r="K56">
        <f t="shared" si="33"/>
        <v>0</v>
      </c>
      <c r="L56">
        <f t="shared" si="30"/>
        <v>1</v>
      </c>
      <c r="O56" t="s">
        <v>16</v>
      </c>
      <c r="P56" t="s">
        <v>19</v>
      </c>
      <c r="Q56">
        <f t="shared" si="17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0.46297273137842571</v>
      </c>
      <c r="Y56">
        <f t="shared" si="8"/>
        <v>0.46297273137842571</v>
      </c>
      <c r="Z56">
        <f t="shared" si="9"/>
        <v>0</v>
      </c>
      <c r="AD56">
        <f t="shared" si="27"/>
        <v>0.97467943448089633</v>
      </c>
      <c r="AE56">
        <f>$AF$5^2</f>
        <v>0.94999999999999984</v>
      </c>
      <c r="AF56" t="s">
        <v>16</v>
      </c>
      <c r="AG56" t="s">
        <v>19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O56">
        <v>0.5</v>
      </c>
      <c r="AP56">
        <v>0.5</v>
      </c>
      <c r="AR56">
        <f t="shared" si="28"/>
        <v>1</v>
      </c>
    </row>
    <row r="57" spans="1:44" x14ac:dyDescent="0.25">
      <c r="A57">
        <v>4</v>
      </c>
      <c r="B57">
        <f t="shared" ref="B57:K57" si="34">B12/$L12</f>
        <v>0.48336147098441035</v>
      </c>
      <c r="C57">
        <f t="shared" si="34"/>
        <v>0</v>
      </c>
      <c r="D57">
        <f t="shared" si="34"/>
        <v>0</v>
      </c>
      <c r="E57">
        <f t="shared" si="34"/>
        <v>0.19854389167540024</v>
      </c>
      <c r="F57">
        <f t="shared" si="34"/>
        <v>0.23932049395746793</v>
      </c>
      <c r="G57">
        <f t="shared" si="34"/>
        <v>0</v>
      </c>
      <c r="H57">
        <f t="shared" si="34"/>
        <v>0</v>
      </c>
      <c r="I57">
        <f t="shared" si="34"/>
        <v>4.9151230580319991E-2</v>
      </c>
      <c r="J57">
        <f t="shared" si="34"/>
        <v>2.9622912802401306E-2</v>
      </c>
      <c r="K57">
        <f t="shared" si="34"/>
        <v>0</v>
      </c>
      <c r="L57">
        <f t="shared" si="30"/>
        <v>0.99999999999999978</v>
      </c>
      <c r="Q57">
        <f t="shared" si="17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</row>
    <row r="58" spans="1:44" x14ac:dyDescent="0.25">
      <c r="A58">
        <v>5</v>
      </c>
      <c r="B58">
        <f t="shared" ref="B58:K58" si="35">B13/$L13</f>
        <v>0.4318073041664085</v>
      </c>
      <c r="C58">
        <f t="shared" si="35"/>
        <v>0</v>
      </c>
      <c r="D58">
        <f t="shared" si="35"/>
        <v>0</v>
      </c>
      <c r="E58">
        <f t="shared" si="35"/>
        <v>0.20838173415093658</v>
      </c>
      <c r="F58">
        <f t="shared" si="35"/>
        <v>0.25866220267100754</v>
      </c>
      <c r="G58">
        <f t="shared" si="35"/>
        <v>0</v>
      </c>
      <c r="H58">
        <f t="shared" si="35"/>
        <v>0</v>
      </c>
      <c r="I58">
        <f t="shared" si="35"/>
        <v>6.2412652393570418E-2</v>
      </c>
      <c r="J58">
        <f t="shared" si="35"/>
        <v>3.8736106618076867E-2</v>
      </c>
      <c r="K58">
        <f t="shared" si="35"/>
        <v>0</v>
      </c>
      <c r="L58">
        <f t="shared" si="30"/>
        <v>1</v>
      </c>
      <c r="O58" t="s">
        <v>17</v>
      </c>
      <c r="P58" t="s">
        <v>11</v>
      </c>
      <c r="Q58">
        <f t="shared" si="17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0.94999999999999984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  <c r="AD58">
        <f>$AF$5^2*$W$4</f>
        <v>0.94999999999999984</v>
      </c>
      <c r="AE58">
        <v>1</v>
      </c>
      <c r="AF58" t="s">
        <v>17</v>
      </c>
      <c r="AG58" t="s">
        <v>11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O58">
        <v>0</v>
      </c>
      <c r="AP58">
        <v>0</v>
      </c>
      <c r="AR58">
        <f t="shared" ref="AR58:AR66" si="36">SUM(AH58:AQ58)</f>
        <v>1</v>
      </c>
    </row>
    <row r="59" spans="1:44" x14ac:dyDescent="0.25">
      <c r="A59">
        <v>6</v>
      </c>
      <c r="B59">
        <f t="shared" ref="B59:K59" si="37">B14/$L14</f>
        <v>0.37028889403059401</v>
      </c>
      <c r="C59">
        <f t="shared" si="37"/>
        <v>0</v>
      </c>
      <c r="D59">
        <f t="shared" si="37"/>
        <v>0</v>
      </c>
      <c r="E59">
        <f t="shared" si="37"/>
        <v>0.21619491575887106</v>
      </c>
      <c r="F59">
        <f t="shared" si="37"/>
        <v>0.27930812594891741</v>
      </c>
      <c r="G59">
        <f t="shared" si="37"/>
        <v>0</v>
      </c>
      <c r="H59">
        <f t="shared" si="37"/>
        <v>0</v>
      </c>
      <c r="I59">
        <f t="shared" si="37"/>
        <v>8.1537682784654661E-2</v>
      </c>
      <c r="J59">
        <f t="shared" si="37"/>
        <v>5.2670381476962909E-2</v>
      </c>
      <c r="K59">
        <f t="shared" si="37"/>
        <v>0</v>
      </c>
      <c r="L59">
        <f t="shared" si="30"/>
        <v>1.0000000000000002</v>
      </c>
      <c r="O59" t="s">
        <v>17</v>
      </c>
      <c r="P59" t="s">
        <v>12</v>
      </c>
      <c r="Q59">
        <f t="shared" si="17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0.46297273137842571</v>
      </c>
      <c r="Y59">
        <f t="shared" si="8"/>
        <v>0.46297273137842571</v>
      </c>
      <c r="Z59">
        <f t="shared" si="9"/>
        <v>0</v>
      </c>
      <c r="AD59">
        <f t="shared" ref="AD59:AD66" si="38">$AF$5^2*$W$4</f>
        <v>0.94999999999999984</v>
      </c>
      <c r="AE59">
        <f>$AF$5</f>
        <v>0.97467943448089633</v>
      </c>
      <c r="AF59" t="s">
        <v>17</v>
      </c>
      <c r="AG59" t="s">
        <v>12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O59">
        <v>0.5</v>
      </c>
      <c r="AP59">
        <v>0.5</v>
      </c>
      <c r="AR59">
        <f t="shared" si="36"/>
        <v>1</v>
      </c>
    </row>
    <row r="60" spans="1:44" x14ac:dyDescent="0.25">
      <c r="A60">
        <v>7</v>
      </c>
      <c r="B60">
        <f t="shared" ref="B60:K60" si="39">B15/$L15</f>
        <v>0.29735380723473598</v>
      </c>
      <c r="C60">
        <f t="shared" si="39"/>
        <v>0</v>
      </c>
      <c r="D60">
        <f t="shared" si="39"/>
        <v>0</v>
      </c>
      <c r="E60">
        <f t="shared" si="39"/>
        <v>0.21861411062041128</v>
      </c>
      <c r="F60">
        <f t="shared" si="39"/>
        <v>0.2989765075353859</v>
      </c>
      <c r="G60">
        <f t="shared" si="39"/>
        <v>0</v>
      </c>
      <c r="H60">
        <f t="shared" si="39"/>
        <v>0</v>
      </c>
      <c r="I60">
        <f t="shared" si="39"/>
        <v>0.1099035588262175</v>
      </c>
      <c r="J60">
        <f t="shared" si="39"/>
        <v>7.5152015783249371E-2</v>
      </c>
      <c r="K60">
        <f t="shared" si="39"/>
        <v>0</v>
      </c>
      <c r="L60">
        <f t="shared" si="30"/>
        <v>1</v>
      </c>
      <c r="O60" t="s">
        <v>17</v>
      </c>
      <c r="P60" t="s">
        <v>13</v>
      </c>
      <c r="Q60">
        <f t="shared" si="17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0.90249999999999975</v>
      </c>
      <c r="Z60">
        <f t="shared" si="9"/>
        <v>0</v>
      </c>
      <c r="AD60">
        <f t="shared" si="38"/>
        <v>0.94999999999999984</v>
      </c>
      <c r="AE60">
        <f>$AF$5^2</f>
        <v>0.94999999999999984</v>
      </c>
      <c r="AF60" t="s">
        <v>17</v>
      </c>
      <c r="AG60" t="s">
        <v>13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O60">
        <v>0</v>
      </c>
      <c r="AP60">
        <v>1</v>
      </c>
      <c r="AR60">
        <f t="shared" si="36"/>
        <v>1</v>
      </c>
    </row>
    <row r="61" spans="1:44" x14ac:dyDescent="0.25">
      <c r="A61">
        <v>8</v>
      </c>
      <c r="B61">
        <f t="shared" ref="B61:K61" si="40">B16/$L16</f>
        <v>0.21327717982371677</v>
      </c>
      <c r="C61">
        <f t="shared" si="40"/>
        <v>0</v>
      </c>
      <c r="D61">
        <f t="shared" si="40"/>
        <v>0</v>
      </c>
      <c r="E61">
        <f t="shared" si="40"/>
        <v>0.20901129352322728</v>
      </c>
      <c r="F61">
        <f t="shared" si="40"/>
        <v>0.3114266594249166</v>
      </c>
      <c r="G61">
        <f t="shared" si="40"/>
        <v>0</v>
      </c>
      <c r="H61">
        <f t="shared" si="40"/>
        <v>0</v>
      </c>
      <c r="I61">
        <f t="shared" si="40"/>
        <v>0.1525988129105528</v>
      </c>
      <c r="J61">
        <f t="shared" si="40"/>
        <v>0.11368605431758655</v>
      </c>
      <c r="K61">
        <f t="shared" si="40"/>
        <v>0</v>
      </c>
      <c r="L61">
        <f t="shared" si="30"/>
        <v>1</v>
      </c>
      <c r="O61" t="s">
        <v>17</v>
      </c>
      <c r="P61" t="s">
        <v>14</v>
      </c>
      <c r="Q61">
        <f t="shared" si="17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  <c r="AD61">
        <f t="shared" si="38"/>
        <v>0.94999999999999984</v>
      </c>
      <c r="AE61">
        <f>$W$3</f>
        <v>0</v>
      </c>
      <c r="AF61" t="s">
        <v>17</v>
      </c>
      <c r="AG61" t="s">
        <v>14</v>
      </c>
      <c r="AH61">
        <v>0</v>
      </c>
      <c r="AI61">
        <v>0</v>
      </c>
      <c r="AJ61">
        <v>0</v>
      </c>
      <c r="AK61">
        <v>0</v>
      </c>
      <c r="AL61">
        <v>0.5</v>
      </c>
      <c r="AM61">
        <v>0</v>
      </c>
      <c r="AO61">
        <v>0.5</v>
      </c>
      <c r="AP61">
        <v>0</v>
      </c>
      <c r="AR61">
        <f t="shared" si="36"/>
        <v>1</v>
      </c>
    </row>
    <row r="62" spans="1:44" x14ac:dyDescent="0.25">
      <c r="A62">
        <v>9</v>
      </c>
      <c r="B62">
        <f t="shared" ref="B62:K62" si="41">B17/$L17</f>
        <v>0.12381977507604831</v>
      </c>
      <c r="C62">
        <f t="shared" si="41"/>
        <v>0</v>
      </c>
      <c r="D62">
        <f t="shared" si="41"/>
        <v>0</v>
      </c>
      <c r="E62">
        <f t="shared" si="41"/>
        <v>0.17622325194174138</v>
      </c>
      <c r="F62">
        <f t="shared" si="41"/>
        <v>0.30162581589345727</v>
      </c>
      <c r="G62">
        <f t="shared" si="41"/>
        <v>0</v>
      </c>
      <c r="H62">
        <f t="shared" si="41"/>
        <v>0</v>
      </c>
      <c r="I62">
        <f t="shared" si="41"/>
        <v>0.21464052132900394</v>
      </c>
      <c r="J62">
        <f t="shared" si="41"/>
        <v>0.18369063575974909</v>
      </c>
      <c r="K62">
        <f t="shared" si="41"/>
        <v>0</v>
      </c>
      <c r="L62">
        <f t="shared" si="30"/>
        <v>0.99999999999999989</v>
      </c>
      <c r="O62" t="s">
        <v>17</v>
      </c>
      <c r="P62" t="s">
        <v>16</v>
      </c>
      <c r="Q62">
        <f t="shared" si="17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0.46297273137842571</v>
      </c>
      <c r="Y62">
        <f t="shared" si="8"/>
        <v>0.46297273137842571</v>
      </c>
      <c r="Z62">
        <f t="shared" si="9"/>
        <v>0</v>
      </c>
      <c r="AD62">
        <f t="shared" si="38"/>
        <v>0.94999999999999984</v>
      </c>
      <c r="AE62">
        <f>$AF$5</f>
        <v>0.97467943448089633</v>
      </c>
      <c r="AF62" t="s">
        <v>17</v>
      </c>
      <c r="AG62" t="s">
        <v>16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O62">
        <v>0.5</v>
      </c>
      <c r="AP62">
        <v>0.5</v>
      </c>
      <c r="AR62">
        <f t="shared" si="36"/>
        <v>1</v>
      </c>
    </row>
    <row r="63" spans="1:44" x14ac:dyDescent="0.25">
      <c r="A63">
        <v>10</v>
      </c>
      <c r="B63">
        <f t="shared" ref="B63:K63" si="42">B18/$L18</f>
        <v>4.6567395419019823E-2</v>
      </c>
      <c r="C63">
        <f t="shared" si="42"/>
        <v>0</v>
      </c>
      <c r="D63">
        <f t="shared" si="42"/>
        <v>0</v>
      </c>
      <c r="E63">
        <f t="shared" si="42"/>
        <v>0.11056616580469027</v>
      </c>
      <c r="F63">
        <f t="shared" si="42"/>
        <v>0.24182621278336644</v>
      </c>
      <c r="G63">
        <f t="shared" si="42"/>
        <v>0</v>
      </c>
      <c r="H63">
        <f t="shared" si="42"/>
        <v>0</v>
      </c>
      <c r="I63">
        <f t="shared" si="42"/>
        <v>0.28708710137141696</v>
      </c>
      <c r="J63">
        <f t="shared" si="42"/>
        <v>0.31395312462150654</v>
      </c>
      <c r="K63">
        <f t="shared" si="42"/>
        <v>0</v>
      </c>
      <c r="L63">
        <f t="shared" si="30"/>
        <v>1</v>
      </c>
      <c r="O63" t="s">
        <v>17</v>
      </c>
      <c r="P63" t="s">
        <v>17</v>
      </c>
      <c r="Q63">
        <f t="shared" si="17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0.90249999999999975</v>
      </c>
      <c r="Z63">
        <f t="shared" si="9"/>
        <v>0</v>
      </c>
      <c r="AD63">
        <f t="shared" si="38"/>
        <v>0.94999999999999984</v>
      </c>
      <c r="AE63">
        <f>$AF$5^2</f>
        <v>0.94999999999999984</v>
      </c>
      <c r="AF63" t="s">
        <v>17</v>
      </c>
      <c r="AG63" t="s">
        <v>17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O63">
        <v>0</v>
      </c>
      <c r="AP63">
        <v>1</v>
      </c>
      <c r="AR63">
        <f t="shared" si="36"/>
        <v>1</v>
      </c>
    </row>
    <row r="64" spans="1:44" x14ac:dyDescent="0.25">
      <c r="A64">
        <v>11</v>
      </c>
      <c r="B64">
        <f t="shared" ref="B64:K64" si="43">B19/$L19</f>
        <v>6.7111702170945175E-3</v>
      </c>
      <c r="C64">
        <f t="shared" si="43"/>
        <v>0</v>
      </c>
      <c r="D64">
        <f t="shared" si="43"/>
        <v>0</v>
      </c>
      <c r="E64">
        <f t="shared" si="43"/>
        <v>3.396889998216146E-2</v>
      </c>
      <c r="F64">
        <f t="shared" si="43"/>
        <v>0.11993648303190585</v>
      </c>
      <c r="G64">
        <f t="shared" si="43"/>
        <v>0</v>
      </c>
      <c r="H64">
        <f t="shared" si="43"/>
        <v>0</v>
      </c>
      <c r="I64">
        <f t="shared" si="43"/>
        <v>0.30353204169561565</v>
      </c>
      <c r="J64">
        <f t="shared" si="43"/>
        <v>0.53585140507322249</v>
      </c>
      <c r="K64">
        <f t="shared" si="43"/>
        <v>0</v>
      </c>
      <c r="L64">
        <f t="shared" si="30"/>
        <v>1</v>
      </c>
      <c r="O64" t="s">
        <v>17</v>
      </c>
      <c r="P64" t="s">
        <v>15</v>
      </c>
      <c r="Q64">
        <f t="shared" si="17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  <c r="AD64">
        <f t="shared" si="38"/>
        <v>0.94999999999999984</v>
      </c>
      <c r="AE64">
        <v>1</v>
      </c>
      <c r="AF64" t="s">
        <v>17</v>
      </c>
      <c r="AG64" t="s">
        <v>15</v>
      </c>
      <c r="AR64">
        <f t="shared" si="36"/>
        <v>0</v>
      </c>
    </row>
    <row r="65" spans="1:44" x14ac:dyDescent="0.25">
      <c r="A65">
        <v>12</v>
      </c>
      <c r="B65">
        <f t="shared" ref="B65:K65" si="44">B20/$L20</f>
        <v>1.1349199301697884E-4</v>
      </c>
      <c r="C65">
        <f t="shared" si="44"/>
        <v>0</v>
      </c>
      <c r="D65">
        <f t="shared" si="44"/>
        <v>0</v>
      </c>
      <c r="E65">
        <f t="shared" si="44"/>
        <v>1.9768789674068049E-3</v>
      </c>
      <c r="F65">
        <f t="shared" si="44"/>
        <v>1.9194174865940966E-2</v>
      </c>
      <c r="G65">
        <f t="shared" si="44"/>
        <v>0</v>
      </c>
      <c r="H65">
        <f t="shared" si="44"/>
        <v>0</v>
      </c>
      <c r="I65">
        <f t="shared" si="44"/>
        <v>0.16716844766101857</v>
      </c>
      <c r="J65">
        <f t="shared" si="44"/>
        <v>0.8115470065126168</v>
      </c>
      <c r="K65">
        <f t="shared" si="44"/>
        <v>0</v>
      </c>
      <c r="L65">
        <f t="shared" si="30"/>
        <v>1</v>
      </c>
      <c r="O65" t="s">
        <v>17</v>
      </c>
      <c r="P65" t="s">
        <v>18</v>
      </c>
      <c r="Q65">
        <f t="shared" si="17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</v>
      </c>
      <c r="Z65">
        <f t="shared" si="9"/>
        <v>0</v>
      </c>
      <c r="AD65">
        <f t="shared" si="38"/>
        <v>0.94999999999999984</v>
      </c>
      <c r="AE65">
        <f>$AF$5*$W$3</f>
        <v>0</v>
      </c>
      <c r="AF65" t="s">
        <v>17</v>
      </c>
      <c r="AG65" t="s">
        <v>18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O65">
        <v>0.5</v>
      </c>
      <c r="AP65">
        <v>0.5</v>
      </c>
      <c r="AR65">
        <f t="shared" si="36"/>
        <v>1</v>
      </c>
    </row>
    <row r="66" spans="1:44" x14ac:dyDescent="0.25">
      <c r="A66">
        <v>13</v>
      </c>
      <c r="B66">
        <f t="shared" ref="B66:K66" si="45">B21/$L21</f>
        <v>2.0652216150170899E-8</v>
      </c>
      <c r="C66">
        <f t="shared" si="45"/>
        <v>0</v>
      </c>
      <c r="D66">
        <f t="shared" si="45"/>
        <v>0</v>
      </c>
      <c r="E66">
        <f t="shared" si="45"/>
        <v>3.4043381280778554E-6</v>
      </c>
      <c r="F66">
        <f t="shared" si="45"/>
        <v>2.8399209699164009E-4</v>
      </c>
      <c r="G66">
        <f t="shared" si="45"/>
        <v>0</v>
      </c>
      <c r="H66">
        <f t="shared" si="45"/>
        <v>0</v>
      </c>
      <c r="I66">
        <f t="shared" si="45"/>
        <v>2.340681302266499E-2</v>
      </c>
      <c r="J66">
        <f t="shared" si="45"/>
        <v>0.97630576988999906</v>
      </c>
      <c r="K66">
        <f t="shared" si="45"/>
        <v>0</v>
      </c>
      <c r="L66">
        <f t="shared" si="30"/>
        <v>0.99999999999999989</v>
      </c>
      <c r="O66" t="s">
        <v>17</v>
      </c>
      <c r="P66" t="s">
        <v>19</v>
      </c>
      <c r="Q66">
        <f t="shared" si="17"/>
        <v>0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  <c r="Y66">
        <f t="shared" si="8"/>
        <v>0.90249999999999975</v>
      </c>
      <c r="Z66">
        <f t="shared" si="9"/>
        <v>0</v>
      </c>
      <c r="AD66">
        <f t="shared" si="38"/>
        <v>0.94999999999999984</v>
      </c>
      <c r="AE66">
        <f>$AF$5^2</f>
        <v>0.94999999999999984</v>
      </c>
      <c r="AF66" t="s">
        <v>17</v>
      </c>
      <c r="AG66" t="s">
        <v>19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O66">
        <v>0</v>
      </c>
      <c r="AP66">
        <v>1</v>
      </c>
      <c r="AR66">
        <f t="shared" si="36"/>
        <v>1</v>
      </c>
    </row>
    <row r="67" spans="1:44" x14ac:dyDescent="0.25">
      <c r="A67">
        <v>14</v>
      </c>
      <c r="B67">
        <f t="shared" ref="B67:K67" si="46">B22/$L22</f>
        <v>4.9551317641231775E-16</v>
      </c>
      <c r="C67">
        <f t="shared" si="46"/>
        <v>0</v>
      </c>
      <c r="D67">
        <f t="shared" si="46"/>
        <v>0</v>
      </c>
      <c r="E67">
        <f t="shared" si="46"/>
        <v>6.6413535885135796E-12</v>
      </c>
      <c r="F67">
        <f t="shared" si="46"/>
        <v>4.4513608662728396E-8</v>
      </c>
      <c r="G67">
        <f t="shared" si="46"/>
        <v>0</v>
      </c>
      <c r="H67">
        <f t="shared" si="46"/>
        <v>0</v>
      </c>
      <c r="I67">
        <f t="shared" si="46"/>
        <v>2.9830752107377402E-4</v>
      </c>
      <c r="J67">
        <f t="shared" si="46"/>
        <v>0.99970164795867578</v>
      </c>
      <c r="K67">
        <f t="shared" si="46"/>
        <v>0</v>
      </c>
      <c r="L67">
        <f t="shared" si="30"/>
        <v>1</v>
      </c>
      <c r="Q67">
        <f t="shared" si="17"/>
        <v>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0</v>
      </c>
    </row>
    <row r="68" spans="1:44" x14ac:dyDescent="0.25">
      <c r="A68">
        <v>15</v>
      </c>
      <c r="B68">
        <f t="shared" ref="B68:K68" si="47">B23/$L23</f>
        <v>2.7222145359799705E-31</v>
      </c>
      <c r="C68">
        <f t="shared" si="47"/>
        <v>0</v>
      </c>
      <c r="D68">
        <f t="shared" si="47"/>
        <v>0</v>
      </c>
      <c r="E68">
        <f t="shared" si="47"/>
        <v>2.3835361730488475E-23</v>
      </c>
      <c r="F68">
        <f t="shared" si="47"/>
        <v>1.0434968924954856E-15</v>
      </c>
      <c r="G68">
        <f t="shared" si="47"/>
        <v>0</v>
      </c>
      <c r="H68">
        <f t="shared" si="47"/>
        <v>0</v>
      </c>
      <c r="I68">
        <f t="shared" si="47"/>
        <v>4.5683625534526107E-8</v>
      </c>
      <c r="J68">
        <f t="shared" si="47"/>
        <v>0.99999995431637345</v>
      </c>
      <c r="K68">
        <f t="shared" si="47"/>
        <v>0</v>
      </c>
      <c r="L68">
        <f t="shared" si="30"/>
        <v>1</v>
      </c>
      <c r="O68" t="s">
        <v>15</v>
      </c>
      <c r="P68" t="s">
        <v>11</v>
      </c>
      <c r="Q68">
        <f t="shared" si="17"/>
        <v>0</v>
      </c>
      <c r="R68">
        <f t="shared" si="1"/>
        <v>0</v>
      </c>
      <c r="S68">
        <f t="shared" si="2"/>
        <v>0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  <c r="AD68">
        <v>1</v>
      </c>
      <c r="AE68">
        <v>1</v>
      </c>
      <c r="AF68" t="s">
        <v>15</v>
      </c>
      <c r="AG68" t="s">
        <v>11</v>
      </c>
      <c r="AR68">
        <f t="shared" ref="AR68:AR76" si="48">SUM(AH68:AQ68)</f>
        <v>0</v>
      </c>
    </row>
    <row r="69" spans="1:44" x14ac:dyDescent="0.25">
      <c r="A69">
        <v>16</v>
      </c>
      <c r="B69">
        <f t="shared" ref="B69:K69" si="49">B24/$L24</f>
        <v>8.2110278747626766E-62</v>
      </c>
      <c r="C69">
        <f t="shared" si="49"/>
        <v>0</v>
      </c>
      <c r="D69">
        <f t="shared" si="49"/>
        <v>0</v>
      </c>
      <c r="E69">
        <f t="shared" si="49"/>
        <v>3.0678077519636272E-46</v>
      </c>
      <c r="F69">
        <f t="shared" si="49"/>
        <v>5.7309782322960068E-31</v>
      </c>
      <c r="G69">
        <f t="shared" si="49"/>
        <v>0</v>
      </c>
      <c r="H69">
        <f t="shared" si="49"/>
        <v>0</v>
      </c>
      <c r="I69">
        <f t="shared" si="49"/>
        <v>1.0706052710776269E-15</v>
      </c>
      <c r="J69">
        <f t="shared" si="49"/>
        <v>0.99999999999999889</v>
      </c>
      <c r="K69">
        <f t="shared" si="49"/>
        <v>0</v>
      </c>
      <c r="L69">
        <f t="shared" si="30"/>
        <v>1</v>
      </c>
      <c r="O69" t="s">
        <v>15</v>
      </c>
      <c r="P69" t="s">
        <v>12</v>
      </c>
      <c r="Q69">
        <f t="shared" si="17"/>
        <v>0</v>
      </c>
      <c r="R69">
        <f t="shared" si="1"/>
        <v>0</v>
      </c>
      <c r="S69">
        <f t="shared" si="2"/>
        <v>0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  <c r="AD69">
        <v>1</v>
      </c>
      <c r="AE69">
        <f>$AF$5</f>
        <v>0.97467943448089633</v>
      </c>
      <c r="AF69" t="s">
        <v>15</v>
      </c>
      <c r="AG69" t="s">
        <v>12</v>
      </c>
      <c r="AR69">
        <f t="shared" si="48"/>
        <v>0</v>
      </c>
    </row>
    <row r="70" spans="1:44" x14ac:dyDescent="0.25">
      <c r="A70">
        <v>17</v>
      </c>
      <c r="B70">
        <f t="shared" ref="B70:K70" si="50">B25/$L25</f>
        <v>7.4704685606792074E-123</v>
      </c>
      <c r="C70">
        <f t="shared" si="50"/>
        <v>0</v>
      </c>
      <c r="D70">
        <f t="shared" si="50"/>
        <v>0</v>
      </c>
      <c r="E70">
        <f t="shared" si="50"/>
        <v>5.0820727470207108E-92</v>
      </c>
      <c r="F70">
        <f t="shared" si="50"/>
        <v>1.7286374473184601E-61</v>
      </c>
      <c r="G70">
        <f t="shared" si="50"/>
        <v>0</v>
      </c>
      <c r="H70">
        <f t="shared" si="50"/>
        <v>0</v>
      </c>
      <c r="I70">
        <f t="shared" si="50"/>
        <v>5.8798596026069533E-31</v>
      </c>
      <c r="J70">
        <f t="shared" si="50"/>
        <v>1</v>
      </c>
      <c r="K70">
        <f t="shared" si="50"/>
        <v>0</v>
      </c>
      <c r="L70">
        <f t="shared" si="30"/>
        <v>1</v>
      </c>
      <c r="O70" t="s">
        <v>15</v>
      </c>
      <c r="P70" t="s">
        <v>13</v>
      </c>
      <c r="Q70">
        <f t="shared" si="17"/>
        <v>0</v>
      </c>
      <c r="R70">
        <f t="shared" si="1"/>
        <v>0</v>
      </c>
      <c r="S70">
        <f t="shared" si="2"/>
        <v>0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  <c r="AD70">
        <v>1</v>
      </c>
      <c r="AE70">
        <f>$AF$5^2</f>
        <v>0.94999999999999984</v>
      </c>
      <c r="AF70" t="s">
        <v>15</v>
      </c>
      <c r="AG70" t="s">
        <v>13</v>
      </c>
      <c r="AR70">
        <f t="shared" si="48"/>
        <v>0</v>
      </c>
    </row>
    <row r="71" spans="1:44" x14ac:dyDescent="0.25">
      <c r="A71">
        <v>18</v>
      </c>
      <c r="B71">
        <f t="shared" ref="B71:K71" si="51">B26/$L26</f>
        <v>6.1837008882101373E-245</v>
      </c>
      <c r="C71">
        <f t="shared" si="51"/>
        <v>0</v>
      </c>
      <c r="D71">
        <f t="shared" si="51"/>
        <v>0</v>
      </c>
      <c r="E71">
        <f t="shared" si="51"/>
        <v>1.3946535970441272E-183</v>
      </c>
      <c r="F71">
        <f t="shared" si="51"/>
        <v>1.572730223300886E-122</v>
      </c>
      <c r="G71">
        <f t="shared" si="51"/>
        <v>0</v>
      </c>
      <c r="H71">
        <f t="shared" si="51"/>
        <v>0</v>
      </c>
      <c r="I71">
        <f t="shared" si="51"/>
        <v>1.7735445995524815E-61</v>
      </c>
      <c r="J71">
        <f t="shared" si="51"/>
        <v>1</v>
      </c>
      <c r="K71">
        <f t="shared" si="51"/>
        <v>0</v>
      </c>
      <c r="L71">
        <f t="shared" si="30"/>
        <v>1</v>
      </c>
      <c r="O71" t="s">
        <v>15</v>
      </c>
      <c r="P71" t="s">
        <v>14</v>
      </c>
      <c r="Q71">
        <f t="shared" si="17"/>
        <v>0</v>
      </c>
      <c r="R71">
        <f t="shared" si="1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0</v>
      </c>
      <c r="Y71">
        <f t="shared" si="8"/>
        <v>0</v>
      </c>
      <c r="Z71">
        <f t="shared" si="9"/>
        <v>0</v>
      </c>
      <c r="AD71">
        <v>1</v>
      </c>
      <c r="AE71">
        <f>$W$3</f>
        <v>0</v>
      </c>
      <c r="AF71" t="s">
        <v>15</v>
      </c>
      <c r="AG71" t="s">
        <v>14</v>
      </c>
      <c r="AR71">
        <f t="shared" si="48"/>
        <v>0</v>
      </c>
    </row>
    <row r="72" spans="1:44" x14ac:dyDescent="0.25">
      <c r="A72">
        <v>19</v>
      </c>
      <c r="B72">
        <f t="shared" ref="B72:K72" si="52">B27/$L27</f>
        <v>0</v>
      </c>
      <c r="C72">
        <f t="shared" si="52"/>
        <v>0</v>
      </c>
      <c r="D72">
        <f t="shared" si="52"/>
        <v>0</v>
      </c>
      <c r="E72">
        <f t="shared" si="52"/>
        <v>0</v>
      </c>
      <c r="F72">
        <f t="shared" si="52"/>
        <v>1.3018317659389764E-244</v>
      </c>
      <c r="G72">
        <f t="shared" si="52"/>
        <v>0</v>
      </c>
      <c r="H72">
        <f t="shared" si="52"/>
        <v>0</v>
      </c>
      <c r="I72">
        <f t="shared" si="52"/>
        <v>1.6135871627767599E-122</v>
      </c>
      <c r="J72">
        <f t="shared" si="52"/>
        <v>1</v>
      </c>
      <c r="K72">
        <f t="shared" si="52"/>
        <v>0</v>
      </c>
      <c r="L72">
        <f t="shared" si="30"/>
        <v>1</v>
      </c>
      <c r="O72" t="s">
        <v>15</v>
      </c>
      <c r="P72" t="s">
        <v>16</v>
      </c>
      <c r="Q72">
        <f t="shared" si="17"/>
        <v>0</v>
      </c>
      <c r="R72">
        <f t="shared" ref="R72:R107" si="53">AI72*$AD72*$AE72</f>
        <v>0</v>
      </c>
      <c r="S72">
        <f t="shared" ref="S72:S107" si="54">AJ72*$AD72*$AE72</f>
        <v>0</v>
      </c>
      <c r="T72">
        <f t="shared" ref="T72:T107" si="55">AK72*$AD72*$AE72</f>
        <v>0</v>
      </c>
      <c r="U72">
        <f t="shared" ref="U72:U107" si="56">AL72*$AD72*$AE72</f>
        <v>0</v>
      </c>
      <c r="V72">
        <f t="shared" ref="V72:V107" si="57">AM72*$AD72*$AE72</f>
        <v>0</v>
      </c>
      <c r="W72">
        <f t="shared" ref="W72:W107" si="58">AN72*$AD72*$AE72</f>
        <v>0</v>
      </c>
      <c r="X72">
        <f t="shared" ref="X72:X107" si="59">AO72*$AD72*$AE72</f>
        <v>0</v>
      </c>
      <c r="Y72">
        <f t="shared" ref="Y72:Y107" si="60">AP72*$AD72*$AE72</f>
        <v>0</v>
      </c>
      <c r="Z72">
        <f t="shared" ref="Z72:Z107" si="61">AQ72*$AD72*$AE72</f>
        <v>0</v>
      </c>
      <c r="AD72">
        <v>1</v>
      </c>
      <c r="AE72">
        <f>$AF$5</f>
        <v>0.97467943448089633</v>
      </c>
      <c r="AF72" t="s">
        <v>15</v>
      </c>
      <c r="AG72" t="s">
        <v>16</v>
      </c>
      <c r="AR72">
        <f t="shared" si="48"/>
        <v>0</v>
      </c>
    </row>
    <row r="73" spans="1:44" x14ac:dyDescent="0.25">
      <c r="A73">
        <v>20</v>
      </c>
      <c r="B73">
        <f t="shared" ref="B73:K73" si="62">B28/$L28</f>
        <v>0</v>
      </c>
      <c r="C73">
        <f t="shared" si="62"/>
        <v>0</v>
      </c>
      <c r="D73">
        <f t="shared" si="62"/>
        <v>0</v>
      </c>
      <c r="E73">
        <f t="shared" si="62"/>
        <v>0</v>
      </c>
      <c r="F73">
        <f t="shared" si="62"/>
        <v>0</v>
      </c>
      <c r="G73">
        <f t="shared" si="62"/>
        <v>0</v>
      </c>
      <c r="H73">
        <f t="shared" si="62"/>
        <v>0</v>
      </c>
      <c r="I73">
        <f t="shared" si="62"/>
        <v>1.3356512099101772E-244</v>
      </c>
      <c r="J73">
        <f t="shared" si="62"/>
        <v>1</v>
      </c>
      <c r="K73">
        <f t="shared" si="62"/>
        <v>0</v>
      </c>
      <c r="L73">
        <f t="shared" si="30"/>
        <v>1</v>
      </c>
      <c r="O73" t="s">
        <v>15</v>
      </c>
      <c r="P73" t="s">
        <v>17</v>
      </c>
      <c r="Q73">
        <f t="shared" ref="Q73:Q107" si="63">AH73*$AD73*$AE73</f>
        <v>0</v>
      </c>
      <c r="R73">
        <f t="shared" si="53"/>
        <v>0</v>
      </c>
      <c r="S73">
        <f t="shared" si="54"/>
        <v>0</v>
      </c>
      <c r="T73">
        <f t="shared" si="55"/>
        <v>0</v>
      </c>
      <c r="U73">
        <f t="shared" si="56"/>
        <v>0</v>
      </c>
      <c r="V73">
        <f t="shared" si="57"/>
        <v>0</v>
      </c>
      <c r="W73">
        <f t="shared" si="58"/>
        <v>0</v>
      </c>
      <c r="X73">
        <f t="shared" si="59"/>
        <v>0</v>
      </c>
      <c r="Y73">
        <f t="shared" si="60"/>
        <v>0</v>
      </c>
      <c r="Z73">
        <f t="shared" si="61"/>
        <v>0</v>
      </c>
      <c r="AD73">
        <v>1</v>
      </c>
      <c r="AE73">
        <f>$AF$5^2</f>
        <v>0.94999999999999984</v>
      </c>
      <c r="AF73" t="s">
        <v>15</v>
      </c>
      <c r="AG73" t="s">
        <v>17</v>
      </c>
      <c r="AR73">
        <f t="shared" si="48"/>
        <v>0</v>
      </c>
    </row>
    <row r="74" spans="1:44" x14ac:dyDescent="0.25">
      <c r="A74">
        <v>21</v>
      </c>
      <c r="B74">
        <f t="shared" ref="B74:K74" si="64">B29/$L29</f>
        <v>0</v>
      </c>
      <c r="C74">
        <f t="shared" si="64"/>
        <v>0</v>
      </c>
      <c r="D74">
        <f t="shared" si="64"/>
        <v>0</v>
      </c>
      <c r="E74">
        <f t="shared" si="64"/>
        <v>0</v>
      </c>
      <c r="F74">
        <f t="shared" si="64"/>
        <v>0</v>
      </c>
      <c r="G74">
        <f t="shared" si="64"/>
        <v>0</v>
      </c>
      <c r="H74">
        <f t="shared" si="64"/>
        <v>0</v>
      </c>
      <c r="I74">
        <f t="shared" si="64"/>
        <v>0</v>
      </c>
      <c r="J74">
        <f t="shared" si="64"/>
        <v>1</v>
      </c>
      <c r="K74">
        <f t="shared" si="64"/>
        <v>0</v>
      </c>
      <c r="L74">
        <f t="shared" si="30"/>
        <v>1</v>
      </c>
      <c r="O74" t="s">
        <v>15</v>
      </c>
      <c r="P74" t="s">
        <v>15</v>
      </c>
      <c r="Q74">
        <f t="shared" si="63"/>
        <v>0</v>
      </c>
      <c r="R74">
        <f t="shared" si="53"/>
        <v>0</v>
      </c>
      <c r="S74">
        <f t="shared" si="54"/>
        <v>0</v>
      </c>
      <c r="T74">
        <f t="shared" si="55"/>
        <v>0</v>
      </c>
      <c r="U74">
        <f t="shared" si="56"/>
        <v>0</v>
      </c>
      <c r="V74">
        <f t="shared" si="57"/>
        <v>0</v>
      </c>
      <c r="W74">
        <f t="shared" si="58"/>
        <v>0</v>
      </c>
      <c r="X74">
        <f t="shared" si="59"/>
        <v>0</v>
      </c>
      <c r="Y74">
        <f t="shared" si="60"/>
        <v>0</v>
      </c>
      <c r="Z74">
        <f t="shared" si="61"/>
        <v>0</v>
      </c>
      <c r="AD74">
        <v>1</v>
      </c>
      <c r="AE74">
        <v>1</v>
      </c>
      <c r="AF74" t="s">
        <v>15</v>
      </c>
      <c r="AG74" t="s">
        <v>15</v>
      </c>
      <c r="AR74">
        <f t="shared" si="48"/>
        <v>0</v>
      </c>
    </row>
    <row r="75" spans="1:44" x14ac:dyDescent="0.25">
      <c r="A75">
        <v>22</v>
      </c>
      <c r="B75">
        <f t="shared" ref="B75:K75" si="65">B30/$L30</f>
        <v>0</v>
      </c>
      <c r="C75">
        <f t="shared" si="65"/>
        <v>0</v>
      </c>
      <c r="D75">
        <f t="shared" si="65"/>
        <v>0</v>
      </c>
      <c r="E75">
        <f t="shared" si="65"/>
        <v>0</v>
      </c>
      <c r="F75">
        <f t="shared" si="65"/>
        <v>0</v>
      </c>
      <c r="G75">
        <f t="shared" si="65"/>
        <v>0</v>
      </c>
      <c r="H75">
        <f t="shared" si="65"/>
        <v>0</v>
      </c>
      <c r="I75">
        <f t="shared" si="65"/>
        <v>0</v>
      </c>
      <c r="J75">
        <f t="shared" si="65"/>
        <v>1</v>
      </c>
      <c r="K75">
        <f t="shared" si="65"/>
        <v>0</v>
      </c>
      <c r="L75">
        <f t="shared" si="30"/>
        <v>1</v>
      </c>
      <c r="O75" t="s">
        <v>15</v>
      </c>
      <c r="P75" t="s">
        <v>18</v>
      </c>
      <c r="Q75">
        <f t="shared" si="63"/>
        <v>0</v>
      </c>
      <c r="R75">
        <f t="shared" si="53"/>
        <v>0</v>
      </c>
      <c r="S75">
        <f t="shared" si="54"/>
        <v>0</v>
      </c>
      <c r="T75">
        <f t="shared" si="55"/>
        <v>0</v>
      </c>
      <c r="U75">
        <f t="shared" si="56"/>
        <v>0</v>
      </c>
      <c r="V75">
        <f t="shared" si="57"/>
        <v>0</v>
      </c>
      <c r="W75">
        <f t="shared" si="58"/>
        <v>0</v>
      </c>
      <c r="X75">
        <f t="shared" si="59"/>
        <v>0</v>
      </c>
      <c r="Y75">
        <f t="shared" si="60"/>
        <v>0</v>
      </c>
      <c r="Z75">
        <f t="shared" si="61"/>
        <v>0</v>
      </c>
      <c r="AD75">
        <v>1</v>
      </c>
      <c r="AE75">
        <f>$AF$5*$W$3</f>
        <v>0</v>
      </c>
      <c r="AF75" t="s">
        <v>15</v>
      </c>
      <c r="AG75" t="s">
        <v>18</v>
      </c>
      <c r="AR75">
        <f t="shared" si="48"/>
        <v>0</v>
      </c>
    </row>
    <row r="76" spans="1:44" x14ac:dyDescent="0.25">
      <c r="A76">
        <v>23</v>
      </c>
      <c r="B76">
        <f t="shared" ref="B76:K76" si="66">B31/$L31</f>
        <v>0</v>
      </c>
      <c r="C76">
        <f t="shared" si="66"/>
        <v>0</v>
      </c>
      <c r="D76">
        <f t="shared" si="66"/>
        <v>0</v>
      </c>
      <c r="E76">
        <f t="shared" si="66"/>
        <v>0</v>
      </c>
      <c r="F76">
        <f t="shared" si="66"/>
        <v>0</v>
      </c>
      <c r="G76">
        <f t="shared" si="66"/>
        <v>0</v>
      </c>
      <c r="H76">
        <f t="shared" si="66"/>
        <v>0</v>
      </c>
      <c r="I76">
        <f t="shared" si="66"/>
        <v>0</v>
      </c>
      <c r="J76">
        <f t="shared" si="66"/>
        <v>1</v>
      </c>
      <c r="K76">
        <f t="shared" si="66"/>
        <v>0</v>
      </c>
      <c r="L76">
        <f t="shared" si="30"/>
        <v>1</v>
      </c>
      <c r="O76" t="s">
        <v>15</v>
      </c>
      <c r="P76" t="s">
        <v>19</v>
      </c>
      <c r="Q76">
        <f t="shared" si="63"/>
        <v>0</v>
      </c>
      <c r="R76">
        <f t="shared" si="53"/>
        <v>0</v>
      </c>
      <c r="S76">
        <f t="shared" si="54"/>
        <v>0</v>
      </c>
      <c r="T76">
        <f t="shared" si="55"/>
        <v>0</v>
      </c>
      <c r="U76">
        <f t="shared" si="56"/>
        <v>0</v>
      </c>
      <c r="V76">
        <f t="shared" si="57"/>
        <v>0</v>
      </c>
      <c r="W76">
        <f t="shared" si="58"/>
        <v>0</v>
      </c>
      <c r="X76">
        <f t="shared" si="59"/>
        <v>0</v>
      </c>
      <c r="Y76">
        <f t="shared" si="60"/>
        <v>0</v>
      </c>
      <c r="Z76">
        <f t="shared" si="61"/>
        <v>0</v>
      </c>
      <c r="AD76">
        <v>1</v>
      </c>
      <c r="AE76">
        <f>$AF$5^2</f>
        <v>0.94999999999999984</v>
      </c>
      <c r="AF76" t="s">
        <v>15</v>
      </c>
      <c r="AG76" t="s">
        <v>19</v>
      </c>
      <c r="AR76">
        <f t="shared" si="48"/>
        <v>0</v>
      </c>
    </row>
    <row r="77" spans="1:44" x14ac:dyDescent="0.25">
      <c r="A77">
        <v>24</v>
      </c>
      <c r="B77">
        <f t="shared" ref="B77:K77" si="67">B32/$L32</f>
        <v>0</v>
      </c>
      <c r="C77">
        <f t="shared" si="67"/>
        <v>0</v>
      </c>
      <c r="D77">
        <f t="shared" si="67"/>
        <v>0</v>
      </c>
      <c r="E77">
        <f t="shared" si="67"/>
        <v>0</v>
      </c>
      <c r="F77">
        <f t="shared" si="67"/>
        <v>0</v>
      </c>
      <c r="G77">
        <f t="shared" si="67"/>
        <v>0</v>
      </c>
      <c r="H77">
        <f t="shared" si="67"/>
        <v>0</v>
      </c>
      <c r="I77">
        <f t="shared" si="67"/>
        <v>0</v>
      </c>
      <c r="J77">
        <f t="shared" si="67"/>
        <v>1</v>
      </c>
      <c r="K77">
        <f t="shared" si="67"/>
        <v>0</v>
      </c>
      <c r="L77">
        <f t="shared" si="30"/>
        <v>1</v>
      </c>
      <c r="Q77">
        <f t="shared" si="63"/>
        <v>0</v>
      </c>
      <c r="R77">
        <f t="shared" si="53"/>
        <v>0</v>
      </c>
      <c r="S77">
        <f t="shared" si="54"/>
        <v>0</v>
      </c>
      <c r="T77">
        <f t="shared" si="55"/>
        <v>0</v>
      </c>
      <c r="U77">
        <f t="shared" si="56"/>
        <v>0</v>
      </c>
      <c r="V77">
        <f t="shared" si="57"/>
        <v>0</v>
      </c>
      <c r="W77">
        <f t="shared" si="58"/>
        <v>0</v>
      </c>
      <c r="X77">
        <f t="shared" si="59"/>
        <v>0</v>
      </c>
      <c r="Y77">
        <f t="shared" si="60"/>
        <v>0</v>
      </c>
      <c r="Z77">
        <f t="shared" si="61"/>
        <v>0</v>
      </c>
    </row>
    <row r="78" spans="1:44" x14ac:dyDescent="0.25">
      <c r="A78">
        <v>25</v>
      </c>
      <c r="B78">
        <f t="shared" ref="B78:K78" si="68">B33/$L33</f>
        <v>0</v>
      </c>
      <c r="C78">
        <f t="shared" si="68"/>
        <v>0</v>
      </c>
      <c r="D78">
        <f t="shared" si="68"/>
        <v>0</v>
      </c>
      <c r="E78">
        <f t="shared" si="68"/>
        <v>0</v>
      </c>
      <c r="F78">
        <f t="shared" si="68"/>
        <v>0</v>
      </c>
      <c r="G78">
        <f t="shared" si="68"/>
        <v>0</v>
      </c>
      <c r="H78">
        <f t="shared" si="68"/>
        <v>0</v>
      </c>
      <c r="I78">
        <f t="shared" si="68"/>
        <v>0</v>
      </c>
      <c r="J78">
        <f t="shared" si="68"/>
        <v>1</v>
      </c>
      <c r="K78">
        <f t="shared" si="68"/>
        <v>0</v>
      </c>
      <c r="L78">
        <f t="shared" si="30"/>
        <v>1</v>
      </c>
      <c r="O78" t="s">
        <v>18</v>
      </c>
      <c r="P78" t="s">
        <v>11</v>
      </c>
      <c r="Q78">
        <f t="shared" si="63"/>
        <v>0</v>
      </c>
      <c r="R78">
        <f t="shared" si="53"/>
        <v>0</v>
      </c>
      <c r="S78">
        <f t="shared" si="54"/>
        <v>0</v>
      </c>
      <c r="T78">
        <f t="shared" si="55"/>
        <v>0</v>
      </c>
      <c r="U78">
        <f t="shared" si="56"/>
        <v>0</v>
      </c>
      <c r="V78">
        <f t="shared" si="57"/>
        <v>0</v>
      </c>
      <c r="W78">
        <f t="shared" si="58"/>
        <v>0</v>
      </c>
      <c r="X78">
        <f t="shared" si="59"/>
        <v>0</v>
      </c>
      <c r="Y78">
        <f t="shared" si="60"/>
        <v>0</v>
      </c>
      <c r="Z78">
        <f t="shared" si="61"/>
        <v>0</v>
      </c>
      <c r="AD78">
        <f>$AF$5*$W$3</f>
        <v>0</v>
      </c>
      <c r="AE78">
        <v>1</v>
      </c>
      <c r="AF78" t="s">
        <v>18</v>
      </c>
      <c r="AG78" t="s">
        <v>11</v>
      </c>
      <c r="AH78">
        <v>0</v>
      </c>
      <c r="AI78">
        <v>0</v>
      </c>
      <c r="AJ78">
        <v>0</v>
      </c>
      <c r="AK78">
        <v>0.5</v>
      </c>
      <c r="AL78">
        <v>0.5</v>
      </c>
      <c r="AM78">
        <v>0</v>
      </c>
      <c r="AO78">
        <v>0</v>
      </c>
      <c r="AP78">
        <v>0</v>
      </c>
      <c r="AR78">
        <f>SUM(AH78:AQ78)</f>
        <v>1</v>
      </c>
    </row>
    <row r="79" spans="1:44" x14ac:dyDescent="0.25">
      <c r="A79">
        <v>26</v>
      </c>
      <c r="B79">
        <f t="shared" ref="B79:K79" si="69">B34/$L34</f>
        <v>0</v>
      </c>
      <c r="C79">
        <f t="shared" si="69"/>
        <v>0</v>
      </c>
      <c r="D79">
        <f t="shared" si="69"/>
        <v>0</v>
      </c>
      <c r="E79">
        <f t="shared" si="69"/>
        <v>0</v>
      </c>
      <c r="F79">
        <f t="shared" si="69"/>
        <v>0</v>
      </c>
      <c r="G79">
        <f t="shared" si="69"/>
        <v>0</v>
      </c>
      <c r="H79">
        <f t="shared" si="69"/>
        <v>0</v>
      </c>
      <c r="I79">
        <f t="shared" si="69"/>
        <v>0</v>
      </c>
      <c r="J79">
        <f t="shared" si="69"/>
        <v>1</v>
      </c>
      <c r="K79">
        <f t="shared" si="69"/>
        <v>0</v>
      </c>
      <c r="L79">
        <f t="shared" si="30"/>
        <v>1</v>
      </c>
      <c r="O79" t="s">
        <v>18</v>
      </c>
      <c r="P79" t="s">
        <v>12</v>
      </c>
      <c r="Q79">
        <f t="shared" si="63"/>
        <v>0</v>
      </c>
      <c r="R79">
        <f t="shared" si="53"/>
        <v>0</v>
      </c>
      <c r="S79">
        <f t="shared" si="54"/>
        <v>0</v>
      </c>
      <c r="T79">
        <f t="shared" si="55"/>
        <v>0</v>
      </c>
      <c r="U79">
        <f t="shared" si="56"/>
        <v>0</v>
      </c>
      <c r="V79">
        <f t="shared" si="57"/>
        <v>0</v>
      </c>
      <c r="W79">
        <f t="shared" si="58"/>
        <v>0</v>
      </c>
      <c r="X79">
        <f t="shared" si="59"/>
        <v>0</v>
      </c>
      <c r="Y79">
        <f t="shared" si="60"/>
        <v>0</v>
      </c>
      <c r="Z79">
        <f t="shared" si="61"/>
        <v>0</v>
      </c>
      <c r="AD79">
        <f>$AF$5*$W$3</f>
        <v>0</v>
      </c>
      <c r="AE79">
        <f>$AF$5</f>
        <v>0.97467943448089633</v>
      </c>
      <c r="AF79" t="s">
        <v>18</v>
      </c>
      <c r="AG79" t="s">
        <v>12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O79">
        <v>0.5</v>
      </c>
      <c r="AP79">
        <v>0.25</v>
      </c>
      <c r="AR79">
        <f>SUM(AH79:AQ79)</f>
        <v>0.75</v>
      </c>
    </row>
    <row r="80" spans="1:44" x14ac:dyDescent="0.25">
      <c r="A80">
        <v>27</v>
      </c>
      <c r="B80">
        <f t="shared" ref="B80:K80" si="70">B35/$L35</f>
        <v>0</v>
      </c>
      <c r="C80">
        <f t="shared" si="70"/>
        <v>0</v>
      </c>
      <c r="D80">
        <f t="shared" si="70"/>
        <v>0</v>
      </c>
      <c r="E80">
        <f t="shared" si="70"/>
        <v>0</v>
      </c>
      <c r="F80">
        <f t="shared" si="70"/>
        <v>0</v>
      </c>
      <c r="G80">
        <f t="shared" si="70"/>
        <v>0</v>
      </c>
      <c r="H80">
        <f t="shared" si="70"/>
        <v>0</v>
      </c>
      <c r="I80">
        <f t="shared" si="70"/>
        <v>0</v>
      </c>
      <c r="J80">
        <f t="shared" si="70"/>
        <v>1</v>
      </c>
      <c r="K80">
        <f t="shared" si="70"/>
        <v>0</v>
      </c>
      <c r="L80">
        <f t="shared" si="30"/>
        <v>1</v>
      </c>
      <c r="O80" t="s">
        <v>18</v>
      </c>
      <c r="P80" t="s">
        <v>13</v>
      </c>
      <c r="Q80">
        <f t="shared" si="63"/>
        <v>0</v>
      </c>
      <c r="R80">
        <f t="shared" si="53"/>
        <v>0</v>
      </c>
      <c r="S80">
        <f t="shared" si="54"/>
        <v>0</v>
      </c>
      <c r="T80">
        <f t="shared" si="55"/>
        <v>0</v>
      </c>
      <c r="U80">
        <f t="shared" si="56"/>
        <v>0</v>
      </c>
      <c r="V80">
        <f t="shared" si="57"/>
        <v>0</v>
      </c>
      <c r="W80">
        <f t="shared" si="58"/>
        <v>0</v>
      </c>
      <c r="X80">
        <f t="shared" si="59"/>
        <v>0</v>
      </c>
      <c r="Y80">
        <f t="shared" si="60"/>
        <v>0</v>
      </c>
      <c r="Z80">
        <f t="shared" si="61"/>
        <v>0</v>
      </c>
      <c r="AD80">
        <f>$AF$5*$W$3</f>
        <v>0</v>
      </c>
      <c r="AE80">
        <f>$AF$5^2</f>
        <v>0.94999999999999984</v>
      </c>
      <c r="AF80" t="s">
        <v>18</v>
      </c>
      <c r="AG80" t="s">
        <v>13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O80">
        <v>0.5</v>
      </c>
      <c r="AP80">
        <v>0.5</v>
      </c>
      <c r="AR80">
        <f t="shared" ref="AR80:AR86" si="71">SUM(AH80:AQ80)</f>
        <v>1</v>
      </c>
    </row>
    <row r="81" spans="1:44" x14ac:dyDescent="0.25">
      <c r="A81">
        <v>28</v>
      </c>
      <c r="B81">
        <f t="shared" ref="B81:K81" si="72">B36/$L36</f>
        <v>0</v>
      </c>
      <c r="C81">
        <f t="shared" si="72"/>
        <v>0</v>
      </c>
      <c r="D81">
        <f t="shared" si="72"/>
        <v>0</v>
      </c>
      <c r="E81">
        <f t="shared" si="72"/>
        <v>0</v>
      </c>
      <c r="F81">
        <f t="shared" si="72"/>
        <v>0</v>
      </c>
      <c r="G81">
        <f t="shared" si="72"/>
        <v>0</v>
      </c>
      <c r="H81">
        <f t="shared" si="72"/>
        <v>0</v>
      </c>
      <c r="I81">
        <f t="shared" si="72"/>
        <v>0</v>
      </c>
      <c r="J81">
        <f t="shared" si="72"/>
        <v>1</v>
      </c>
      <c r="K81">
        <f t="shared" si="72"/>
        <v>0</v>
      </c>
      <c r="L81">
        <f t="shared" si="30"/>
        <v>1</v>
      </c>
      <c r="O81" t="s">
        <v>18</v>
      </c>
      <c r="P81" t="s">
        <v>14</v>
      </c>
      <c r="Q81">
        <f t="shared" si="63"/>
        <v>0</v>
      </c>
      <c r="R81">
        <f t="shared" si="53"/>
        <v>0</v>
      </c>
      <c r="S81">
        <f t="shared" si="54"/>
        <v>0</v>
      </c>
      <c r="T81">
        <f t="shared" si="55"/>
        <v>0</v>
      </c>
      <c r="U81">
        <f t="shared" si="56"/>
        <v>0</v>
      </c>
      <c r="V81">
        <f t="shared" si="57"/>
        <v>0</v>
      </c>
      <c r="W81">
        <f t="shared" si="58"/>
        <v>0</v>
      </c>
      <c r="X81">
        <f t="shared" si="59"/>
        <v>0</v>
      </c>
      <c r="Y81">
        <f t="shared" si="60"/>
        <v>0</v>
      </c>
      <c r="Z81">
        <f t="shared" si="61"/>
        <v>0</v>
      </c>
      <c r="AD81">
        <f>$AF$5*$W$3</f>
        <v>0</v>
      </c>
      <c r="AE81">
        <f>$W$3</f>
        <v>0</v>
      </c>
      <c r="AF81" t="s">
        <v>18</v>
      </c>
      <c r="AG81" t="s">
        <v>14</v>
      </c>
      <c r="AH81">
        <v>0</v>
      </c>
      <c r="AI81">
        <v>0</v>
      </c>
      <c r="AJ81">
        <v>0</v>
      </c>
      <c r="AK81">
        <v>0.25</v>
      </c>
      <c r="AL81">
        <v>0.25</v>
      </c>
      <c r="AM81">
        <v>0</v>
      </c>
      <c r="AO81">
        <v>0.25</v>
      </c>
      <c r="AP81">
        <v>0</v>
      </c>
      <c r="AR81">
        <f t="shared" si="71"/>
        <v>0.75</v>
      </c>
    </row>
    <row r="82" spans="1:44" x14ac:dyDescent="0.25">
      <c r="A82">
        <v>29</v>
      </c>
      <c r="B82">
        <f t="shared" ref="B82:K82" si="73">B37/$L37</f>
        <v>0</v>
      </c>
      <c r="C82">
        <f t="shared" si="73"/>
        <v>0</v>
      </c>
      <c r="D82">
        <f t="shared" si="73"/>
        <v>0</v>
      </c>
      <c r="E82">
        <f t="shared" si="73"/>
        <v>0</v>
      </c>
      <c r="F82">
        <f t="shared" si="73"/>
        <v>0</v>
      </c>
      <c r="G82">
        <f t="shared" si="73"/>
        <v>0</v>
      </c>
      <c r="H82">
        <f t="shared" si="73"/>
        <v>0</v>
      </c>
      <c r="I82">
        <f t="shared" si="73"/>
        <v>0</v>
      </c>
      <c r="J82">
        <f t="shared" si="73"/>
        <v>1</v>
      </c>
      <c r="K82">
        <f t="shared" si="73"/>
        <v>0</v>
      </c>
      <c r="L82">
        <f t="shared" si="30"/>
        <v>1</v>
      </c>
      <c r="O82" t="s">
        <v>18</v>
      </c>
      <c r="P82" t="s">
        <v>16</v>
      </c>
      <c r="Q82">
        <f t="shared" si="63"/>
        <v>0</v>
      </c>
      <c r="R82">
        <f t="shared" si="53"/>
        <v>0</v>
      </c>
      <c r="S82">
        <f t="shared" si="54"/>
        <v>0</v>
      </c>
      <c r="T82">
        <f t="shared" si="55"/>
        <v>0</v>
      </c>
      <c r="U82">
        <f t="shared" si="56"/>
        <v>0</v>
      </c>
      <c r="V82">
        <f t="shared" si="57"/>
        <v>0</v>
      </c>
      <c r="W82">
        <f t="shared" si="58"/>
        <v>0</v>
      </c>
      <c r="X82">
        <f t="shared" si="59"/>
        <v>0</v>
      </c>
      <c r="Y82">
        <f t="shared" si="60"/>
        <v>0</v>
      </c>
      <c r="Z82">
        <f t="shared" si="61"/>
        <v>0</v>
      </c>
      <c r="AD82">
        <f>$AF$5*$W$3</f>
        <v>0</v>
      </c>
      <c r="AE82">
        <f>$AF$5</f>
        <v>0.97467943448089633</v>
      </c>
      <c r="AF82" t="s">
        <v>18</v>
      </c>
      <c r="AG82" t="s">
        <v>16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O82">
        <v>0.5</v>
      </c>
      <c r="AP82">
        <v>0.25</v>
      </c>
      <c r="AR82">
        <f t="shared" si="71"/>
        <v>0.75</v>
      </c>
    </row>
    <row r="83" spans="1:44" x14ac:dyDescent="0.25">
      <c r="A83">
        <v>30</v>
      </c>
      <c r="B83">
        <f t="shared" ref="B83:K83" si="74">B38/$L38</f>
        <v>0</v>
      </c>
      <c r="C83">
        <f t="shared" si="74"/>
        <v>0</v>
      </c>
      <c r="D83">
        <f t="shared" si="74"/>
        <v>0</v>
      </c>
      <c r="E83">
        <f t="shared" si="74"/>
        <v>0</v>
      </c>
      <c r="F83">
        <f t="shared" si="74"/>
        <v>0</v>
      </c>
      <c r="G83">
        <f t="shared" si="74"/>
        <v>0</v>
      </c>
      <c r="H83">
        <f t="shared" si="74"/>
        <v>0</v>
      </c>
      <c r="I83">
        <f t="shared" si="74"/>
        <v>0</v>
      </c>
      <c r="J83">
        <f t="shared" si="74"/>
        <v>1</v>
      </c>
      <c r="K83">
        <f t="shared" si="74"/>
        <v>0</v>
      </c>
      <c r="L83">
        <f t="shared" si="30"/>
        <v>1</v>
      </c>
      <c r="O83" t="s">
        <v>18</v>
      </c>
      <c r="P83" t="s">
        <v>17</v>
      </c>
      <c r="Q83">
        <f t="shared" si="63"/>
        <v>0</v>
      </c>
      <c r="R83">
        <f t="shared" si="53"/>
        <v>0</v>
      </c>
      <c r="S83">
        <f t="shared" si="54"/>
        <v>0</v>
      </c>
      <c r="T83">
        <f t="shared" si="55"/>
        <v>0</v>
      </c>
      <c r="U83">
        <f t="shared" si="56"/>
        <v>0</v>
      </c>
      <c r="V83">
        <f t="shared" si="57"/>
        <v>0</v>
      </c>
      <c r="W83">
        <f t="shared" si="58"/>
        <v>0</v>
      </c>
      <c r="X83">
        <f t="shared" si="59"/>
        <v>0</v>
      </c>
      <c r="Y83">
        <f t="shared" si="60"/>
        <v>0</v>
      </c>
      <c r="Z83">
        <f t="shared" si="61"/>
        <v>0</v>
      </c>
      <c r="AD83">
        <f>$AF$5*$W$3</f>
        <v>0</v>
      </c>
      <c r="AE83">
        <f>$AF$5^2</f>
        <v>0.94999999999999984</v>
      </c>
      <c r="AF83" t="s">
        <v>18</v>
      </c>
      <c r="AG83" t="s">
        <v>17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O83">
        <v>0.5</v>
      </c>
      <c r="AP83">
        <v>0.5</v>
      </c>
      <c r="AR83">
        <f t="shared" si="71"/>
        <v>1</v>
      </c>
    </row>
    <row r="84" spans="1:44" x14ac:dyDescent="0.25">
      <c r="A84">
        <v>31</v>
      </c>
      <c r="B84">
        <f t="shared" ref="B84:K84" si="75">B39/$L39</f>
        <v>0</v>
      </c>
      <c r="C84">
        <f t="shared" si="75"/>
        <v>0</v>
      </c>
      <c r="D84">
        <f t="shared" si="75"/>
        <v>0</v>
      </c>
      <c r="E84">
        <f t="shared" si="75"/>
        <v>0</v>
      </c>
      <c r="F84">
        <f t="shared" si="75"/>
        <v>0</v>
      </c>
      <c r="G84">
        <f t="shared" si="75"/>
        <v>0</v>
      </c>
      <c r="H84">
        <f t="shared" si="75"/>
        <v>0</v>
      </c>
      <c r="I84">
        <f t="shared" si="75"/>
        <v>0</v>
      </c>
      <c r="J84">
        <f t="shared" si="75"/>
        <v>1</v>
      </c>
      <c r="K84">
        <f t="shared" si="75"/>
        <v>0</v>
      </c>
      <c r="L84">
        <f t="shared" si="30"/>
        <v>1</v>
      </c>
      <c r="O84" t="s">
        <v>18</v>
      </c>
      <c r="P84" t="s">
        <v>15</v>
      </c>
      <c r="Q84">
        <f t="shared" si="63"/>
        <v>0</v>
      </c>
      <c r="R84">
        <f t="shared" si="53"/>
        <v>0</v>
      </c>
      <c r="S84">
        <f t="shared" si="54"/>
        <v>0</v>
      </c>
      <c r="T84">
        <f t="shared" si="55"/>
        <v>0</v>
      </c>
      <c r="U84">
        <f t="shared" si="56"/>
        <v>0</v>
      </c>
      <c r="V84">
        <f t="shared" si="57"/>
        <v>0</v>
      </c>
      <c r="W84">
        <f t="shared" si="58"/>
        <v>0</v>
      </c>
      <c r="X84">
        <f t="shared" si="59"/>
        <v>0</v>
      </c>
      <c r="Y84">
        <f t="shared" si="60"/>
        <v>0</v>
      </c>
      <c r="Z84">
        <f t="shared" si="61"/>
        <v>0</v>
      </c>
      <c r="AD84">
        <f>$AF$5*$W$3</f>
        <v>0</v>
      </c>
      <c r="AE84">
        <v>1</v>
      </c>
      <c r="AF84" t="s">
        <v>18</v>
      </c>
      <c r="AG84" t="s">
        <v>15</v>
      </c>
      <c r="AR84">
        <f t="shared" si="71"/>
        <v>0</v>
      </c>
    </row>
    <row r="85" spans="1:44" x14ac:dyDescent="0.25">
      <c r="A85">
        <v>32</v>
      </c>
      <c r="B85">
        <f t="shared" ref="B85:K85" si="76">B40/$L40</f>
        <v>0</v>
      </c>
      <c r="C85">
        <f t="shared" si="76"/>
        <v>0</v>
      </c>
      <c r="D85">
        <f t="shared" si="76"/>
        <v>0</v>
      </c>
      <c r="E85">
        <f t="shared" si="76"/>
        <v>0</v>
      </c>
      <c r="F85">
        <f t="shared" si="76"/>
        <v>0</v>
      </c>
      <c r="G85">
        <f t="shared" si="76"/>
        <v>0</v>
      </c>
      <c r="H85">
        <f t="shared" si="76"/>
        <v>0</v>
      </c>
      <c r="I85">
        <f t="shared" si="76"/>
        <v>0</v>
      </c>
      <c r="J85">
        <f t="shared" si="76"/>
        <v>1</v>
      </c>
      <c r="K85">
        <f t="shared" si="76"/>
        <v>0</v>
      </c>
      <c r="L85">
        <f t="shared" si="30"/>
        <v>1</v>
      </c>
      <c r="O85" t="s">
        <v>18</v>
      </c>
      <c r="P85" t="s">
        <v>18</v>
      </c>
      <c r="Q85">
        <f t="shared" si="63"/>
        <v>0</v>
      </c>
      <c r="R85">
        <f t="shared" si="53"/>
        <v>0</v>
      </c>
      <c r="S85">
        <f t="shared" si="54"/>
        <v>0</v>
      </c>
      <c r="T85">
        <f t="shared" si="55"/>
        <v>0</v>
      </c>
      <c r="U85">
        <f t="shared" si="56"/>
        <v>0</v>
      </c>
      <c r="V85">
        <f t="shared" si="57"/>
        <v>0</v>
      </c>
      <c r="W85">
        <f t="shared" si="58"/>
        <v>0</v>
      </c>
      <c r="X85">
        <f t="shared" si="59"/>
        <v>0</v>
      </c>
      <c r="Y85">
        <f t="shared" si="60"/>
        <v>0</v>
      </c>
      <c r="Z85">
        <f t="shared" si="61"/>
        <v>0</v>
      </c>
      <c r="AD85">
        <f>$AF$5*$W$3</f>
        <v>0</v>
      </c>
      <c r="AE85">
        <f>$AF$5*$W$3</f>
        <v>0</v>
      </c>
      <c r="AF85" t="s">
        <v>18</v>
      </c>
      <c r="AG85" t="s">
        <v>18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O85">
        <v>0.5</v>
      </c>
      <c r="AP85">
        <v>0.25</v>
      </c>
      <c r="AR85">
        <f t="shared" si="71"/>
        <v>0.75</v>
      </c>
    </row>
    <row r="86" spans="1:44" x14ac:dyDescent="0.25">
      <c r="A86">
        <v>33</v>
      </c>
      <c r="B86">
        <f t="shared" ref="B86:K86" si="77">B41/$L41</f>
        <v>0</v>
      </c>
      <c r="C86">
        <f t="shared" si="77"/>
        <v>0</v>
      </c>
      <c r="D86">
        <f t="shared" si="77"/>
        <v>0</v>
      </c>
      <c r="E86">
        <f t="shared" si="77"/>
        <v>0</v>
      </c>
      <c r="F86">
        <f t="shared" si="77"/>
        <v>0</v>
      </c>
      <c r="G86">
        <f t="shared" si="77"/>
        <v>0</v>
      </c>
      <c r="H86">
        <f t="shared" si="77"/>
        <v>0</v>
      </c>
      <c r="I86">
        <f t="shared" si="77"/>
        <v>0</v>
      </c>
      <c r="J86">
        <f t="shared" si="77"/>
        <v>1</v>
      </c>
      <c r="K86">
        <f t="shared" si="77"/>
        <v>0</v>
      </c>
      <c r="L86">
        <f t="shared" si="30"/>
        <v>1</v>
      </c>
      <c r="O86" t="s">
        <v>18</v>
      </c>
      <c r="P86" t="s">
        <v>19</v>
      </c>
      <c r="Q86">
        <f t="shared" si="63"/>
        <v>0</v>
      </c>
      <c r="R86">
        <f t="shared" si="53"/>
        <v>0</v>
      </c>
      <c r="S86">
        <f t="shared" si="54"/>
        <v>0</v>
      </c>
      <c r="T86">
        <f t="shared" si="55"/>
        <v>0</v>
      </c>
      <c r="U86">
        <f t="shared" si="56"/>
        <v>0</v>
      </c>
      <c r="V86">
        <f t="shared" si="57"/>
        <v>0</v>
      </c>
      <c r="W86">
        <f t="shared" si="58"/>
        <v>0</v>
      </c>
      <c r="X86">
        <f t="shared" si="59"/>
        <v>0</v>
      </c>
      <c r="Y86">
        <f t="shared" si="60"/>
        <v>0</v>
      </c>
      <c r="Z86">
        <f t="shared" si="61"/>
        <v>0</v>
      </c>
      <c r="AD86">
        <f>$AF$5*$W$3</f>
        <v>0</v>
      </c>
      <c r="AE86">
        <f>$AF$5^2</f>
        <v>0.94999999999999984</v>
      </c>
      <c r="AF86" t="s">
        <v>18</v>
      </c>
      <c r="AG86" t="s">
        <v>19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O86">
        <v>0.5</v>
      </c>
      <c r="AP86">
        <v>0.5</v>
      </c>
      <c r="AR86">
        <f t="shared" si="71"/>
        <v>1</v>
      </c>
    </row>
    <row r="87" spans="1:44" x14ac:dyDescent="0.25">
      <c r="A87">
        <v>34</v>
      </c>
      <c r="B87">
        <f t="shared" ref="B87:K87" si="78">B42/$L42</f>
        <v>0</v>
      </c>
      <c r="C87">
        <f t="shared" si="78"/>
        <v>0</v>
      </c>
      <c r="D87">
        <f t="shared" si="78"/>
        <v>0</v>
      </c>
      <c r="E87">
        <f t="shared" si="78"/>
        <v>0</v>
      </c>
      <c r="F87">
        <f t="shared" si="78"/>
        <v>0</v>
      </c>
      <c r="G87">
        <f t="shared" si="78"/>
        <v>0</v>
      </c>
      <c r="H87">
        <f t="shared" si="78"/>
        <v>0</v>
      </c>
      <c r="I87">
        <f t="shared" si="78"/>
        <v>0</v>
      </c>
      <c r="J87">
        <f t="shared" si="78"/>
        <v>1</v>
      </c>
      <c r="K87">
        <f t="shared" si="78"/>
        <v>0</v>
      </c>
      <c r="L87">
        <f t="shared" si="30"/>
        <v>1</v>
      </c>
      <c r="Q87">
        <f t="shared" si="63"/>
        <v>0</v>
      </c>
      <c r="R87">
        <f t="shared" si="53"/>
        <v>0</v>
      </c>
      <c r="S87">
        <f t="shared" si="54"/>
        <v>0</v>
      </c>
      <c r="T87">
        <f t="shared" si="55"/>
        <v>0</v>
      </c>
      <c r="U87">
        <f t="shared" si="56"/>
        <v>0</v>
      </c>
      <c r="V87">
        <f t="shared" si="57"/>
        <v>0</v>
      </c>
      <c r="W87">
        <f t="shared" si="58"/>
        <v>0</v>
      </c>
      <c r="X87">
        <f t="shared" si="59"/>
        <v>0</v>
      </c>
      <c r="Y87">
        <f t="shared" si="60"/>
        <v>0</v>
      </c>
      <c r="Z87">
        <f t="shared" si="61"/>
        <v>0</v>
      </c>
    </row>
    <row r="88" spans="1:44" x14ac:dyDescent="0.25">
      <c r="A88">
        <v>35</v>
      </c>
      <c r="B88">
        <f t="shared" ref="B88:K88" si="79">B43/$L43</f>
        <v>0</v>
      </c>
      <c r="C88">
        <f t="shared" si="79"/>
        <v>0</v>
      </c>
      <c r="D88">
        <f t="shared" si="79"/>
        <v>0</v>
      </c>
      <c r="E88">
        <f t="shared" si="79"/>
        <v>0</v>
      </c>
      <c r="F88">
        <f t="shared" si="79"/>
        <v>0</v>
      </c>
      <c r="G88">
        <f t="shared" si="79"/>
        <v>0</v>
      </c>
      <c r="H88">
        <f t="shared" si="79"/>
        <v>0</v>
      </c>
      <c r="I88">
        <f t="shared" si="79"/>
        <v>0</v>
      </c>
      <c r="J88">
        <f t="shared" si="79"/>
        <v>1</v>
      </c>
      <c r="K88">
        <f t="shared" si="79"/>
        <v>0</v>
      </c>
      <c r="L88">
        <f t="shared" si="30"/>
        <v>1</v>
      </c>
      <c r="O88" t="s">
        <v>19</v>
      </c>
      <c r="P88" t="s">
        <v>11</v>
      </c>
      <c r="Q88">
        <f t="shared" si="63"/>
        <v>0</v>
      </c>
      <c r="R88">
        <f t="shared" si="53"/>
        <v>0</v>
      </c>
      <c r="S88">
        <f t="shared" si="54"/>
        <v>0</v>
      </c>
      <c r="T88">
        <f t="shared" si="55"/>
        <v>0</v>
      </c>
      <c r="U88">
        <f t="shared" si="56"/>
        <v>0.94999999999999984</v>
      </c>
      <c r="V88">
        <f t="shared" si="57"/>
        <v>0</v>
      </c>
      <c r="W88">
        <f t="shared" si="58"/>
        <v>0</v>
      </c>
      <c r="X88">
        <f t="shared" si="59"/>
        <v>0</v>
      </c>
      <c r="Y88">
        <f t="shared" si="60"/>
        <v>0</v>
      </c>
      <c r="Z88">
        <f t="shared" si="61"/>
        <v>0</v>
      </c>
      <c r="AD88">
        <f>$AF$5^2*$W$4</f>
        <v>0.94999999999999984</v>
      </c>
      <c r="AE88">
        <v>1</v>
      </c>
      <c r="AF88" t="s">
        <v>19</v>
      </c>
      <c r="AG88" t="s">
        <v>11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O88">
        <v>0</v>
      </c>
      <c r="AP88">
        <v>0</v>
      </c>
      <c r="AR88">
        <f t="shared" ref="AR88:AR96" si="80">SUM(AH88:AQ88)</f>
        <v>1</v>
      </c>
    </row>
    <row r="89" spans="1:44" x14ac:dyDescent="0.25">
      <c r="A89">
        <v>36</v>
      </c>
      <c r="B89">
        <f t="shared" ref="B89:K89" si="81">B44/$L44</f>
        <v>0</v>
      </c>
      <c r="C89">
        <f t="shared" si="81"/>
        <v>0</v>
      </c>
      <c r="D89">
        <f t="shared" si="81"/>
        <v>0</v>
      </c>
      <c r="E89">
        <f t="shared" si="81"/>
        <v>0</v>
      </c>
      <c r="F89">
        <f t="shared" si="81"/>
        <v>0</v>
      </c>
      <c r="G89">
        <f t="shared" si="81"/>
        <v>0</v>
      </c>
      <c r="H89">
        <f t="shared" si="81"/>
        <v>0</v>
      </c>
      <c r="I89">
        <f t="shared" si="81"/>
        <v>0</v>
      </c>
      <c r="J89">
        <f t="shared" si="81"/>
        <v>1</v>
      </c>
      <c r="K89">
        <f t="shared" si="81"/>
        <v>0</v>
      </c>
      <c r="L89">
        <f t="shared" si="30"/>
        <v>1</v>
      </c>
      <c r="O89" t="s">
        <v>19</v>
      </c>
      <c r="P89" t="s">
        <v>12</v>
      </c>
      <c r="Q89">
        <f t="shared" si="63"/>
        <v>0</v>
      </c>
      <c r="R89">
        <f t="shared" si="53"/>
        <v>0</v>
      </c>
      <c r="S89">
        <f t="shared" si="54"/>
        <v>0</v>
      </c>
      <c r="T89">
        <f t="shared" si="55"/>
        <v>0</v>
      </c>
      <c r="U89">
        <f t="shared" si="56"/>
        <v>0</v>
      </c>
      <c r="V89">
        <f t="shared" si="57"/>
        <v>0</v>
      </c>
      <c r="W89">
        <f t="shared" si="58"/>
        <v>0</v>
      </c>
      <c r="X89">
        <f t="shared" si="59"/>
        <v>0.46297273137842571</v>
      </c>
      <c r="Y89">
        <f t="shared" si="60"/>
        <v>0.46297273137842571</v>
      </c>
      <c r="Z89">
        <f t="shared" si="61"/>
        <v>0</v>
      </c>
      <c r="AD89">
        <f t="shared" ref="AD89:AD96" si="82">$AF$5^2*$W$4</f>
        <v>0.94999999999999984</v>
      </c>
      <c r="AE89">
        <f>$AF$5</f>
        <v>0.97467943448089633</v>
      </c>
      <c r="AF89" t="s">
        <v>19</v>
      </c>
      <c r="AG89" t="s">
        <v>12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O89">
        <v>0.5</v>
      </c>
      <c r="AP89">
        <v>0.5</v>
      </c>
      <c r="AR89">
        <f t="shared" si="80"/>
        <v>1</v>
      </c>
    </row>
    <row r="90" spans="1:44" x14ac:dyDescent="0.25">
      <c r="A90">
        <v>37</v>
      </c>
      <c r="B90">
        <f t="shared" ref="B90:K90" si="83">B45/$L45</f>
        <v>0</v>
      </c>
      <c r="C90">
        <f t="shared" si="83"/>
        <v>0</v>
      </c>
      <c r="D90">
        <f t="shared" si="83"/>
        <v>0</v>
      </c>
      <c r="E90">
        <f t="shared" si="83"/>
        <v>0</v>
      </c>
      <c r="F90">
        <f t="shared" si="83"/>
        <v>0</v>
      </c>
      <c r="G90">
        <f t="shared" si="83"/>
        <v>0</v>
      </c>
      <c r="H90">
        <f t="shared" si="83"/>
        <v>0</v>
      </c>
      <c r="I90">
        <f t="shared" si="83"/>
        <v>0</v>
      </c>
      <c r="J90">
        <f t="shared" si="83"/>
        <v>1</v>
      </c>
      <c r="K90">
        <f t="shared" si="83"/>
        <v>0</v>
      </c>
      <c r="L90">
        <f t="shared" si="30"/>
        <v>1</v>
      </c>
      <c r="O90" t="s">
        <v>19</v>
      </c>
      <c r="P90" t="s">
        <v>13</v>
      </c>
      <c r="Q90">
        <f t="shared" si="63"/>
        <v>0</v>
      </c>
      <c r="R90">
        <f t="shared" si="53"/>
        <v>0</v>
      </c>
      <c r="S90">
        <f t="shared" si="54"/>
        <v>0</v>
      </c>
      <c r="T90">
        <f t="shared" si="55"/>
        <v>0</v>
      </c>
      <c r="U90">
        <f t="shared" si="56"/>
        <v>0</v>
      </c>
      <c r="V90">
        <f t="shared" si="57"/>
        <v>0</v>
      </c>
      <c r="W90">
        <f t="shared" si="58"/>
        <v>0</v>
      </c>
      <c r="X90">
        <f t="shared" si="59"/>
        <v>0</v>
      </c>
      <c r="Y90">
        <f t="shared" si="60"/>
        <v>0.90249999999999975</v>
      </c>
      <c r="Z90">
        <f t="shared" si="61"/>
        <v>0</v>
      </c>
      <c r="AD90">
        <f t="shared" si="82"/>
        <v>0.94999999999999984</v>
      </c>
      <c r="AE90">
        <f>$AF$5^2</f>
        <v>0.94999999999999984</v>
      </c>
      <c r="AF90" t="s">
        <v>19</v>
      </c>
      <c r="AG90" t="s">
        <v>13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O90">
        <v>0</v>
      </c>
      <c r="AP90">
        <v>1</v>
      </c>
      <c r="AR90">
        <f t="shared" si="80"/>
        <v>1</v>
      </c>
    </row>
    <row r="91" spans="1:44" x14ac:dyDescent="0.25">
      <c r="A91">
        <v>38</v>
      </c>
      <c r="B91">
        <f t="shared" ref="B91:K91" si="84">B46/$L46</f>
        <v>0</v>
      </c>
      <c r="C91">
        <f t="shared" si="84"/>
        <v>0</v>
      </c>
      <c r="D91">
        <f t="shared" si="84"/>
        <v>0</v>
      </c>
      <c r="E91">
        <f t="shared" si="84"/>
        <v>0</v>
      </c>
      <c r="F91">
        <f t="shared" si="84"/>
        <v>0</v>
      </c>
      <c r="G91">
        <f t="shared" si="84"/>
        <v>0</v>
      </c>
      <c r="H91">
        <f t="shared" si="84"/>
        <v>0</v>
      </c>
      <c r="I91">
        <f t="shared" si="84"/>
        <v>0</v>
      </c>
      <c r="J91">
        <f t="shared" si="84"/>
        <v>1</v>
      </c>
      <c r="K91">
        <f t="shared" si="84"/>
        <v>0</v>
      </c>
      <c r="L91">
        <f t="shared" si="30"/>
        <v>1</v>
      </c>
      <c r="O91" t="s">
        <v>19</v>
      </c>
      <c r="P91" t="s">
        <v>14</v>
      </c>
      <c r="Q91">
        <f t="shared" si="63"/>
        <v>0</v>
      </c>
      <c r="R91">
        <f t="shared" si="53"/>
        <v>0</v>
      </c>
      <c r="S91">
        <f t="shared" si="54"/>
        <v>0</v>
      </c>
      <c r="T91">
        <f t="shared" si="55"/>
        <v>0</v>
      </c>
      <c r="U91">
        <f t="shared" si="56"/>
        <v>0</v>
      </c>
      <c r="V91">
        <f t="shared" si="57"/>
        <v>0</v>
      </c>
      <c r="W91">
        <f t="shared" si="58"/>
        <v>0</v>
      </c>
      <c r="X91">
        <f t="shared" si="59"/>
        <v>0</v>
      </c>
      <c r="Y91">
        <f t="shared" si="60"/>
        <v>0</v>
      </c>
      <c r="Z91">
        <f t="shared" si="61"/>
        <v>0</v>
      </c>
      <c r="AD91">
        <f t="shared" si="82"/>
        <v>0.94999999999999984</v>
      </c>
      <c r="AE91">
        <f>$W$3</f>
        <v>0</v>
      </c>
      <c r="AF91" t="s">
        <v>19</v>
      </c>
      <c r="AG91" t="s">
        <v>14</v>
      </c>
      <c r="AH91">
        <v>0</v>
      </c>
      <c r="AI91">
        <v>0</v>
      </c>
      <c r="AJ91">
        <v>0</v>
      </c>
      <c r="AK91">
        <v>0</v>
      </c>
      <c r="AL91">
        <v>0.5</v>
      </c>
      <c r="AM91">
        <v>0</v>
      </c>
      <c r="AO91">
        <v>0.5</v>
      </c>
      <c r="AP91">
        <v>0</v>
      </c>
      <c r="AR91">
        <f t="shared" si="80"/>
        <v>1</v>
      </c>
    </row>
    <row r="92" spans="1:44" x14ac:dyDescent="0.25">
      <c r="A92">
        <v>39</v>
      </c>
      <c r="B92">
        <f t="shared" ref="B92:K92" si="85">B47/$L47</f>
        <v>0</v>
      </c>
      <c r="C92">
        <f t="shared" si="85"/>
        <v>0</v>
      </c>
      <c r="D92">
        <f t="shared" si="85"/>
        <v>0</v>
      </c>
      <c r="E92">
        <f t="shared" si="85"/>
        <v>0</v>
      </c>
      <c r="F92">
        <f t="shared" si="85"/>
        <v>0</v>
      </c>
      <c r="G92">
        <f t="shared" si="85"/>
        <v>0</v>
      </c>
      <c r="H92">
        <f t="shared" si="85"/>
        <v>0</v>
      </c>
      <c r="I92">
        <f t="shared" si="85"/>
        <v>0</v>
      </c>
      <c r="J92">
        <f t="shared" si="85"/>
        <v>1</v>
      </c>
      <c r="K92">
        <f t="shared" si="85"/>
        <v>0</v>
      </c>
      <c r="L92">
        <f t="shared" si="30"/>
        <v>1</v>
      </c>
      <c r="O92" t="s">
        <v>19</v>
      </c>
      <c r="P92" t="s">
        <v>16</v>
      </c>
      <c r="Q92">
        <f t="shared" si="63"/>
        <v>0</v>
      </c>
      <c r="R92">
        <f t="shared" si="53"/>
        <v>0</v>
      </c>
      <c r="S92">
        <f t="shared" si="54"/>
        <v>0</v>
      </c>
      <c r="T92">
        <f t="shared" si="55"/>
        <v>0</v>
      </c>
      <c r="U92">
        <f t="shared" si="56"/>
        <v>0</v>
      </c>
      <c r="V92">
        <f t="shared" si="57"/>
        <v>0</v>
      </c>
      <c r="W92">
        <f t="shared" si="58"/>
        <v>0</v>
      </c>
      <c r="X92">
        <f t="shared" si="59"/>
        <v>0.46297273137842571</v>
      </c>
      <c r="Y92">
        <f t="shared" si="60"/>
        <v>0.46297273137842571</v>
      </c>
      <c r="Z92">
        <f t="shared" si="61"/>
        <v>0</v>
      </c>
      <c r="AD92">
        <f t="shared" si="82"/>
        <v>0.94999999999999984</v>
      </c>
      <c r="AE92">
        <f>$AF$5</f>
        <v>0.97467943448089633</v>
      </c>
      <c r="AF92" t="s">
        <v>19</v>
      </c>
      <c r="AG92" t="s">
        <v>16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O92">
        <v>0.5</v>
      </c>
      <c r="AP92">
        <v>0.5</v>
      </c>
      <c r="AR92">
        <f t="shared" si="80"/>
        <v>1</v>
      </c>
    </row>
    <row r="93" spans="1:44" x14ac:dyDescent="0.25">
      <c r="A93">
        <v>40</v>
      </c>
      <c r="B93">
        <f t="shared" ref="B93:K93" si="86">B48/$L48</f>
        <v>0</v>
      </c>
      <c r="C93">
        <f t="shared" si="86"/>
        <v>0</v>
      </c>
      <c r="D93">
        <f t="shared" si="86"/>
        <v>0</v>
      </c>
      <c r="E93">
        <f t="shared" si="86"/>
        <v>0</v>
      </c>
      <c r="F93">
        <f t="shared" si="86"/>
        <v>0</v>
      </c>
      <c r="G93">
        <f t="shared" si="86"/>
        <v>0</v>
      </c>
      <c r="H93">
        <f t="shared" si="86"/>
        <v>0</v>
      </c>
      <c r="I93">
        <f t="shared" si="86"/>
        <v>0</v>
      </c>
      <c r="J93">
        <f t="shared" si="86"/>
        <v>1</v>
      </c>
      <c r="K93">
        <f t="shared" si="86"/>
        <v>0</v>
      </c>
      <c r="L93">
        <f t="shared" si="30"/>
        <v>1</v>
      </c>
      <c r="O93" t="s">
        <v>19</v>
      </c>
      <c r="P93" t="s">
        <v>17</v>
      </c>
      <c r="Q93">
        <f t="shared" si="63"/>
        <v>0</v>
      </c>
      <c r="R93">
        <f t="shared" si="53"/>
        <v>0</v>
      </c>
      <c r="S93">
        <f t="shared" si="54"/>
        <v>0</v>
      </c>
      <c r="T93">
        <f t="shared" si="55"/>
        <v>0</v>
      </c>
      <c r="U93">
        <f t="shared" si="56"/>
        <v>0</v>
      </c>
      <c r="V93">
        <f t="shared" si="57"/>
        <v>0</v>
      </c>
      <c r="W93">
        <f t="shared" si="58"/>
        <v>0</v>
      </c>
      <c r="X93">
        <f t="shared" si="59"/>
        <v>0</v>
      </c>
      <c r="Y93">
        <f t="shared" si="60"/>
        <v>0.90249999999999975</v>
      </c>
      <c r="Z93">
        <f t="shared" si="61"/>
        <v>0</v>
      </c>
      <c r="AD93">
        <f t="shared" si="82"/>
        <v>0.94999999999999984</v>
      </c>
      <c r="AE93">
        <f>$AF$5^2</f>
        <v>0.94999999999999984</v>
      </c>
      <c r="AF93" t="s">
        <v>19</v>
      </c>
      <c r="AG93" t="s">
        <v>17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O93">
        <v>0</v>
      </c>
      <c r="AP93">
        <v>1</v>
      </c>
      <c r="AR93">
        <f t="shared" si="80"/>
        <v>1</v>
      </c>
    </row>
    <row r="94" spans="1:44" x14ac:dyDescent="0.25">
      <c r="O94" t="s">
        <v>19</v>
      </c>
      <c r="P94" t="s">
        <v>15</v>
      </c>
      <c r="Q94">
        <f t="shared" si="63"/>
        <v>0</v>
      </c>
      <c r="R94">
        <f t="shared" si="53"/>
        <v>0</v>
      </c>
      <c r="S94">
        <f t="shared" si="54"/>
        <v>0</v>
      </c>
      <c r="T94">
        <f t="shared" si="55"/>
        <v>0</v>
      </c>
      <c r="U94">
        <f t="shared" si="56"/>
        <v>0</v>
      </c>
      <c r="V94">
        <f t="shared" si="57"/>
        <v>0</v>
      </c>
      <c r="W94">
        <f t="shared" si="58"/>
        <v>0</v>
      </c>
      <c r="X94">
        <f t="shared" si="59"/>
        <v>0</v>
      </c>
      <c r="Y94">
        <f t="shared" si="60"/>
        <v>0</v>
      </c>
      <c r="Z94">
        <f t="shared" si="61"/>
        <v>0</v>
      </c>
      <c r="AD94">
        <f t="shared" si="82"/>
        <v>0.94999999999999984</v>
      </c>
      <c r="AE94">
        <v>1</v>
      </c>
      <c r="AF94" t="s">
        <v>19</v>
      </c>
      <c r="AG94" t="s">
        <v>15</v>
      </c>
      <c r="AR94">
        <f t="shared" si="80"/>
        <v>0</v>
      </c>
    </row>
    <row r="95" spans="1:44" x14ac:dyDescent="0.25">
      <c r="O95" t="s">
        <v>19</v>
      </c>
      <c r="P95" t="s">
        <v>18</v>
      </c>
      <c r="Q95">
        <f t="shared" si="63"/>
        <v>0</v>
      </c>
      <c r="R95">
        <f t="shared" si="53"/>
        <v>0</v>
      </c>
      <c r="S95">
        <f t="shared" si="54"/>
        <v>0</v>
      </c>
      <c r="T95">
        <f t="shared" si="55"/>
        <v>0</v>
      </c>
      <c r="U95">
        <f t="shared" si="56"/>
        <v>0</v>
      </c>
      <c r="V95">
        <f t="shared" si="57"/>
        <v>0</v>
      </c>
      <c r="W95">
        <f t="shared" si="58"/>
        <v>0</v>
      </c>
      <c r="X95">
        <f t="shared" si="59"/>
        <v>0</v>
      </c>
      <c r="Y95">
        <f t="shared" si="60"/>
        <v>0</v>
      </c>
      <c r="Z95">
        <f t="shared" si="61"/>
        <v>0</v>
      </c>
      <c r="AD95">
        <f t="shared" si="82"/>
        <v>0.94999999999999984</v>
      </c>
      <c r="AE95">
        <f>$AF$5*$W$3</f>
        <v>0</v>
      </c>
      <c r="AF95" t="s">
        <v>19</v>
      </c>
      <c r="AG95" t="s">
        <v>18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O95">
        <v>0.5</v>
      </c>
      <c r="AP95">
        <v>0.5</v>
      </c>
      <c r="AR95">
        <f t="shared" si="80"/>
        <v>1</v>
      </c>
    </row>
    <row r="96" spans="1:44" x14ac:dyDescent="0.25">
      <c r="O96" t="s">
        <v>19</v>
      </c>
      <c r="P96" t="s">
        <v>19</v>
      </c>
      <c r="Q96">
        <f t="shared" si="63"/>
        <v>0</v>
      </c>
      <c r="R96">
        <f t="shared" si="53"/>
        <v>0</v>
      </c>
      <c r="S96">
        <f t="shared" si="54"/>
        <v>0</v>
      </c>
      <c r="T96">
        <f t="shared" si="55"/>
        <v>0</v>
      </c>
      <c r="U96">
        <f t="shared" si="56"/>
        <v>0</v>
      </c>
      <c r="V96">
        <f t="shared" si="57"/>
        <v>0</v>
      </c>
      <c r="W96">
        <f t="shared" si="58"/>
        <v>0</v>
      </c>
      <c r="X96">
        <f t="shared" si="59"/>
        <v>0</v>
      </c>
      <c r="Y96">
        <f t="shared" si="60"/>
        <v>0.90249999999999975</v>
      </c>
      <c r="Z96">
        <f t="shared" si="61"/>
        <v>0</v>
      </c>
      <c r="AD96">
        <f t="shared" si="82"/>
        <v>0.94999999999999984</v>
      </c>
      <c r="AE96">
        <f>$AF$5^2</f>
        <v>0.94999999999999984</v>
      </c>
      <c r="AF96" t="s">
        <v>19</v>
      </c>
      <c r="AG96" t="s">
        <v>19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O96">
        <v>0</v>
      </c>
      <c r="AP96">
        <v>1</v>
      </c>
      <c r="AR96">
        <f t="shared" si="80"/>
        <v>1</v>
      </c>
    </row>
    <row r="97" spans="1:26" x14ac:dyDescent="0.25">
      <c r="A97" t="s">
        <v>0</v>
      </c>
      <c r="B97" s="3" t="s">
        <v>1</v>
      </c>
      <c r="C97" s="3" t="s">
        <v>20</v>
      </c>
      <c r="F97" s="1"/>
      <c r="Q97">
        <f t="shared" si="63"/>
        <v>0</v>
      </c>
      <c r="R97">
        <f t="shared" si="53"/>
        <v>0</v>
      </c>
      <c r="S97">
        <f t="shared" si="54"/>
        <v>0</v>
      </c>
      <c r="T97">
        <f t="shared" si="55"/>
        <v>0</v>
      </c>
      <c r="U97">
        <f t="shared" si="56"/>
        <v>0</v>
      </c>
      <c r="V97">
        <f t="shared" si="57"/>
        <v>0</v>
      </c>
      <c r="W97">
        <f t="shared" si="58"/>
        <v>0</v>
      </c>
      <c r="X97">
        <f t="shared" si="59"/>
        <v>0</v>
      </c>
      <c r="Y97">
        <f t="shared" si="60"/>
        <v>0</v>
      </c>
      <c r="Z97">
        <f t="shared" si="61"/>
        <v>0</v>
      </c>
    </row>
    <row r="98" spans="1:26" x14ac:dyDescent="0.25">
      <c r="A98">
        <v>0</v>
      </c>
      <c r="B98">
        <f>D53+G53+J53+0.5*(C53+F53+I53)</f>
        <v>0.125</v>
      </c>
      <c r="C98">
        <f>D53+G53+J53+C53+F53+I53</f>
        <v>0.25</v>
      </c>
      <c r="Q98">
        <f t="shared" si="63"/>
        <v>0</v>
      </c>
      <c r="R98">
        <f t="shared" si="53"/>
        <v>0</v>
      </c>
      <c r="S98">
        <f t="shared" si="54"/>
        <v>0</v>
      </c>
      <c r="T98">
        <f t="shared" si="55"/>
        <v>0</v>
      </c>
      <c r="U98">
        <f t="shared" si="56"/>
        <v>0</v>
      </c>
      <c r="V98">
        <f t="shared" si="57"/>
        <v>0</v>
      </c>
      <c r="W98">
        <f t="shared" si="58"/>
        <v>0</v>
      </c>
      <c r="X98">
        <f t="shared" si="59"/>
        <v>0</v>
      </c>
      <c r="Y98">
        <f t="shared" si="60"/>
        <v>0</v>
      </c>
      <c r="Z98">
        <f t="shared" si="61"/>
        <v>0</v>
      </c>
    </row>
    <row r="99" spans="1:26" x14ac:dyDescent="0.25">
      <c r="A99">
        <v>1</v>
      </c>
      <c r="B99">
        <f>D54+G54+J54+0.5*(C54+F54+I54)</f>
        <v>0.12448247906599011</v>
      </c>
      <c r="C99">
        <f>D54+G54+J54+C54+F54+I54</f>
        <v>0.23370202758640463</v>
      </c>
      <c r="Q99">
        <f t="shared" si="63"/>
        <v>0</v>
      </c>
      <c r="R99">
        <f t="shared" si="53"/>
        <v>0</v>
      </c>
      <c r="S99">
        <f t="shared" si="54"/>
        <v>0</v>
      </c>
      <c r="T99">
        <f t="shared" si="55"/>
        <v>0</v>
      </c>
      <c r="U99">
        <f t="shared" si="56"/>
        <v>0</v>
      </c>
      <c r="V99">
        <f t="shared" si="57"/>
        <v>0</v>
      </c>
      <c r="W99">
        <f t="shared" si="58"/>
        <v>0</v>
      </c>
      <c r="X99">
        <f t="shared" si="59"/>
        <v>0</v>
      </c>
      <c r="Y99">
        <f t="shared" si="60"/>
        <v>0</v>
      </c>
      <c r="Z99">
        <f t="shared" si="61"/>
        <v>0</v>
      </c>
    </row>
    <row r="100" spans="1:26" x14ac:dyDescent="0.25">
      <c r="A100">
        <v>2</v>
      </c>
      <c r="B100">
        <f>D55+G55+J55+0.5*(C55+F55+I55)</f>
        <v>0.13862101304510879</v>
      </c>
      <c r="C100">
        <f>D55+G55+J55+C55+F55+I55</f>
        <v>0.25829383006246892</v>
      </c>
      <c r="Q100">
        <f t="shared" si="63"/>
        <v>0</v>
      </c>
      <c r="R100">
        <f t="shared" si="53"/>
        <v>0</v>
      </c>
      <c r="S100">
        <f t="shared" si="54"/>
        <v>0</v>
      </c>
      <c r="T100">
        <f t="shared" si="55"/>
        <v>0</v>
      </c>
      <c r="U100">
        <f t="shared" si="56"/>
        <v>0</v>
      </c>
      <c r="V100">
        <f t="shared" si="57"/>
        <v>0</v>
      </c>
      <c r="W100">
        <f t="shared" si="58"/>
        <v>0</v>
      </c>
      <c r="X100">
        <f t="shared" si="59"/>
        <v>0</v>
      </c>
      <c r="Y100">
        <f t="shared" si="60"/>
        <v>0</v>
      </c>
      <c r="Z100">
        <f t="shared" si="61"/>
        <v>0</v>
      </c>
    </row>
    <row r="101" spans="1:26" x14ac:dyDescent="0.25">
      <c r="A101">
        <v>3</v>
      </c>
      <c r="B101">
        <f>D56+G56+J56+0.5*(C56+F56+I56)</f>
        <v>0.15420237650972707</v>
      </c>
      <c r="C101">
        <f>D56+G56+J56+C56+F56+I56</f>
        <v>0.28501994611823844</v>
      </c>
      <c r="Q101">
        <f t="shared" si="63"/>
        <v>0</v>
      </c>
      <c r="R101">
        <f t="shared" si="53"/>
        <v>0</v>
      </c>
      <c r="S101">
        <f t="shared" si="54"/>
        <v>0</v>
      </c>
      <c r="T101">
        <f t="shared" si="55"/>
        <v>0</v>
      </c>
      <c r="U101">
        <f t="shared" si="56"/>
        <v>0</v>
      </c>
      <c r="V101">
        <f t="shared" si="57"/>
        <v>0</v>
      </c>
      <c r="W101">
        <f t="shared" si="58"/>
        <v>0</v>
      </c>
      <c r="X101">
        <f t="shared" si="59"/>
        <v>0</v>
      </c>
      <c r="Y101">
        <f t="shared" si="60"/>
        <v>0</v>
      </c>
      <c r="Z101">
        <f t="shared" si="61"/>
        <v>0</v>
      </c>
    </row>
    <row r="102" spans="1:26" x14ac:dyDescent="0.25">
      <c r="A102">
        <v>4</v>
      </c>
      <c r="B102">
        <f>D57+G57+J57+0.5*(C57+F57+I57)</f>
        <v>0.17385877507129527</v>
      </c>
      <c r="C102">
        <f>D57+G57+J57+C57+F57+I57</f>
        <v>0.31809463734018922</v>
      </c>
      <c r="Q102">
        <f t="shared" si="63"/>
        <v>0</v>
      </c>
      <c r="R102">
        <f t="shared" si="53"/>
        <v>0</v>
      </c>
      <c r="S102">
        <f t="shared" si="54"/>
        <v>0</v>
      </c>
      <c r="T102">
        <f t="shared" si="55"/>
        <v>0</v>
      </c>
      <c r="U102">
        <f t="shared" si="56"/>
        <v>0</v>
      </c>
      <c r="V102">
        <f t="shared" si="57"/>
        <v>0</v>
      </c>
      <c r="W102">
        <f t="shared" si="58"/>
        <v>0</v>
      </c>
      <c r="X102">
        <f t="shared" si="59"/>
        <v>0</v>
      </c>
      <c r="Y102">
        <f t="shared" si="60"/>
        <v>0</v>
      </c>
      <c r="Z102">
        <f t="shared" si="61"/>
        <v>0</v>
      </c>
    </row>
    <row r="103" spans="1:26" x14ac:dyDescent="0.25">
      <c r="A103">
        <v>5</v>
      </c>
      <c r="B103">
        <f>D58+G58+J58+0.5*(C58+F58+I58)</f>
        <v>0.19927353415036583</v>
      </c>
      <c r="C103">
        <f>D58+G58+J58+C58+F58+I58</f>
        <v>0.35981096168265481</v>
      </c>
      <c r="Q103">
        <f t="shared" si="63"/>
        <v>0</v>
      </c>
      <c r="R103">
        <f t="shared" si="53"/>
        <v>0</v>
      </c>
      <c r="S103">
        <f t="shared" si="54"/>
        <v>0</v>
      </c>
      <c r="T103">
        <f t="shared" si="55"/>
        <v>0</v>
      </c>
      <c r="U103">
        <f t="shared" si="56"/>
        <v>0</v>
      </c>
      <c r="V103">
        <f t="shared" si="57"/>
        <v>0</v>
      </c>
      <c r="W103">
        <f t="shared" si="58"/>
        <v>0</v>
      </c>
      <c r="X103">
        <f t="shared" si="59"/>
        <v>0</v>
      </c>
      <c r="Y103">
        <f t="shared" si="60"/>
        <v>0</v>
      </c>
      <c r="Z103">
        <f t="shared" si="61"/>
        <v>0</v>
      </c>
    </row>
    <row r="104" spans="1:26" x14ac:dyDescent="0.25">
      <c r="A104">
        <v>6</v>
      </c>
      <c r="B104">
        <f>D59+G59+J59+0.5*(C59+F59+I59)</f>
        <v>0.23309328584374894</v>
      </c>
      <c r="C104">
        <f>D59+G59+J59+C59+F59+I59</f>
        <v>0.41351619021053498</v>
      </c>
      <c r="Q104">
        <f t="shared" si="63"/>
        <v>0</v>
      </c>
      <c r="R104">
        <f t="shared" si="53"/>
        <v>0</v>
      </c>
      <c r="S104">
        <f t="shared" si="54"/>
        <v>0</v>
      </c>
      <c r="T104">
        <f t="shared" si="55"/>
        <v>0</v>
      </c>
      <c r="U104">
        <f t="shared" si="56"/>
        <v>0</v>
      </c>
      <c r="V104">
        <f t="shared" si="57"/>
        <v>0</v>
      </c>
      <c r="W104">
        <f t="shared" si="58"/>
        <v>0</v>
      </c>
      <c r="X104">
        <f t="shared" si="59"/>
        <v>0</v>
      </c>
      <c r="Y104">
        <f t="shared" si="60"/>
        <v>0</v>
      </c>
      <c r="Z104">
        <f t="shared" si="61"/>
        <v>0</v>
      </c>
    </row>
    <row r="105" spans="1:26" x14ac:dyDescent="0.25">
      <c r="A105">
        <v>7</v>
      </c>
      <c r="B105">
        <f>D60+G60+J60+0.5*(C60+F60+I60)</f>
        <v>0.2795920489640511</v>
      </c>
      <c r="C105">
        <f>D60+G60+J60+C60+F60+I60</f>
        <v>0.48403208214485277</v>
      </c>
      <c r="Q105">
        <f t="shared" si="63"/>
        <v>0</v>
      </c>
      <c r="R105">
        <f t="shared" si="53"/>
        <v>0</v>
      </c>
      <c r="S105">
        <f t="shared" si="54"/>
        <v>0</v>
      </c>
      <c r="T105">
        <f t="shared" si="55"/>
        <v>0</v>
      </c>
      <c r="U105">
        <f t="shared" si="56"/>
        <v>0</v>
      </c>
      <c r="V105">
        <f t="shared" si="57"/>
        <v>0</v>
      </c>
      <c r="W105">
        <f t="shared" si="58"/>
        <v>0</v>
      </c>
      <c r="X105">
        <f t="shared" si="59"/>
        <v>0</v>
      </c>
      <c r="Y105">
        <f t="shared" si="60"/>
        <v>0</v>
      </c>
      <c r="Z105">
        <f t="shared" si="61"/>
        <v>0</v>
      </c>
    </row>
    <row r="106" spans="1:26" x14ac:dyDescent="0.25">
      <c r="A106">
        <v>8</v>
      </c>
      <c r="B106">
        <f>D61+G61+J61+0.5*(C61+F61+I61)</f>
        <v>0.34569879048532126</v>
      </c>
      <c r="C106">
        <f>D61+G61+J61+C61+F61+I61</f>
        <v>0.57771152665305592</v>
      </c>
      <c r="Q106">
        <f t="shared" si="63"/>
        <v>0</v>
      </c>
      <c r="R106">
        <f t="shared" si="53"/>
        <v>0</v>
      </c>
      <c r="S106">
        <f t="shared" si="54"/>
        <v>0</v>
      </c>
      <c r="T106">
        <f t="shared" si="55"/>
        <v>0</v>
      </c>
      <c r="U106">
        <f t="shared" si="56"/>
        <v>0</v>
      </c>
      <c r="V106">
        <f t="shared" si="57"/>
        <v>0</v>
      </c>
      <c r="W106">
        <f t="shared" si="58"/>
        <v>0</v>
      </c>
      <c r="X106">
        <f t="shared" si="59"/>
        <v>0</v>
      </c>
      <c r="Y106">
        <f t="shared" si="60"/>
        <v>0</v>
      </c>
      <c r="Z106">
        <f t="shared" si="61"/>
        <v>0</v>
      </c>
    </row>
    <row r="107" spans="1:26" x14ac:dyDescent="0.25">
      <c r="A107">
        <v>9</v>
      </c>
      <c r="B107">
        <f>D62+G62+J62+0.5*(C62+F62+I62)</f>
        <v>0.44182380437097968</v>
      </c>
      <c r="C107">
        <f>D62+G62+J62+C62+F62+I62</f>
        <v>0.69995697298221027</v>
      </c>
      <c r="Q107">
        <f t="shared" si="63"/>
        <v>0</v>
      </c>
      <c r="R107">
        <f t="shared" si="53"/>
        <v>0</v>
      </c>
      <c r="S107">
        <f t="shared" si="54"/>
        <v>0</v>
      </c>
      <c r="T107">
        <f t="shared" si="55"/>
        <v>0</v>
      </c>
      <c r="U107">
        <f t="shared" si="56"/>
        <v>0</v>
      </c>
      <c r="V107">
        <f t="shared" si="57"/>
        <v>0</v>
      </c>
      <c r="W107">
        <f t="shared" si="58"/>
        <v>0</v>
      </c>
      <c r="X107">
        <f t="shared" si="59"/>
        <v>0</v>
      </c>
      <c r="Y107">
        <f t="shared" si="60"/>
        <v>0</v>
      </c>
      <c r="Z107">
        <f t="shared" si="61"/>
        <v>0</v>
      </c>
    </row>
    <row r="108" spans="1:26" x14ac:dyDescent="0.25">
      <c r="A108">
        <v>10</v>
      </c>
      <c r="B108">
        <f>D63+G63+J63+0.5*(C63+F63+I63)</f>
        <v>0.57840978169889823</v>
      </c>
      <c r="C108">
        <f>D63+G63+J63+C63+F63+I63</f>
        <v>0.84286643877628986</v>
      </c>
    </row>
    <row r="109" spans="1:26" x14ac:dyDescent="0.25">
      <c r="A109">
        <v>11</v>
      </c>
      <c r="B109">
        <f>D64+G64+J64+0.5*(C64+F64+I64)</f>
        <v>0.74758566743698318</v>
      </c>
      <c r="C109">
        <f>D64+G64+J64+C64+F64+I64</f>
        <v>0.95931992980074399</v>
      </c>
    </row>
    <row r="110" spans="1:26" x14ac:dyDescent="0.25">
      <c r="A110">
        <v>12</v>
      </c>
      <c r="B110">
        <f>D65+G65+J65+0.5*(C65+F65+I65)</f>
        <v>0.90472831777609652</v>
      </c>
      <c r="C110">
        <f>D65+G65+J65+C65+F65+I65</f>
        <v>0.99790962903957636</v>
      </c>
    </row>
    <row r="111" spans="1:26" x14ac:dyDescent="0.25">
      <c r="A111">
        <v>13</v>
      </c>
      <c r="B111">
        <f>D66+G66+J66+0.5*(C66+F66+I66)</f>
        <v>0.98815117244982742</v>
      </c>
      <c r="C111">
        <f>D66+G66+J66+C66+F66+I66</f>
        <v>0.99999657500965566</v>
      </c>
    </row>
    <row r="112" spans="1:26" x14ac:dyDescent="0.25">
      <c r="A112">
        <v>14</v>
      </c>
      <c r="B112">
        <f>D67+G67+J67+0.5*(C67+F67+I67)</f>
        <v>0.99985082397601699</v>
      </c>
      <c r="C112">
        <f>D67+G67+J67+C67+F67+I67</f>
        <v>0.9999999999933582</v>
      </c>
    </row>
    <row r="113" spans="1:3" x14ac:dyDescent="0.25">
      <c r="A113">
        <v>15</v>
      </c>
      <c r="B113">
        <f>D68+G68+J68+0.5*(C68+F68+I68)</f>
        <v>0.99999997715818678</v>
      </c>
      <c r="C113">
        <f>D68+G68+J68+C68+F68+I68</f>
        <v>1</v>
      </c>
    </row>
    <row r="114" spans="1:3" x14ac:dyDescent="0.25">
      <c r="A114">
        <v>16</v>
      </c>
      <c r="B114">
        <f>D69+G69+J69+0.5*(C69+F69+I69)</f>
        <v>0.99999999999999944</v>
      </c>
      <c r="C114">
        <f>D69+G69+J69+C69+F69+I69</f>
        <v>1</v>
      </c>
    </row>
    <row r="115" spans="1:3" x14ac:dyDescent="0.25">
      <c r="A115">
        <v>17</v>
      </c>
      <c r="B115">
        <f>D70+G70+J70+0.5*(C70+F70+I70)</f>
        <v>1</v>
      </c>
      <c r="C115">
        <f>D70+G70+J70+C70+F70+I70</f>
        <v>1</v>
      </c>
    </row>
    <row r="116" spans="1:3" x14ac:dyDescent="0.25">
      <c r="A116">
        <v>18</v>
      </c>
      <c r="B116">
        <f>D71+G71+J71+0.5*(C71+F71+I71)</f>
        <v>1</v>
      </c>
      <c r="C116">
        <f>D71+G71+J71+C71+F71+I71</f>
        <v>1</v>
      </c>
    </row>
    <row r="117" spans="1:3" x14ac:dyDescent="0.25">
      <c r="A117">
        <v>19</v>
      </c>
      <c r="B117">
        <f>D72+G72+J72+0.5*(C72+F72+I72)</f>
        <v>1</v>
      </c>
      <c r="C117">
        <f>D72+G72+J72+C72+F72+I72</f>
        <v>1</v>
      </c>
    </row>
    <row r="118" spans="1:3" x14ac:dyDescent="0.25">
      <c r="A118">
        <v>20</v>
      </c>
      <c r="B118">
        <f>D73+G73+J73+0.5*(C73+F73+I73)</f>
        <v>1</v>
      </c>
      <c r="C118">
        <f>D73+G73+J73+C73+F73+I73</f>
        <v>1</v>
      </c>
    </row>
    <row r="119" spans="1:3" x14ac:dyDescent="0.25">
      <c r="A119">
        <v>21</v>
      </c>
      <c r="B119">
        <f>D74+G74+J74+0.5*(C74+F74+I74)</f>
        <v>1</v>
      </c>
      <c r="C119">
        <f>D74+G74+J74+C74+F74+I74</f>
        <v>1</v>
      </c>
    </row>
    <row r="120" spans="1:3" x14ac:dyDescent="0.25">
      <c r="A120">
        <v>22</v>
      </c>
      <c r="B120">
        <f>D75+G75+J75+0.5*(C75+F75+I75)</f>
        <v>1</v>
      </c>
      <c r="C120">
        <f>D75+G75+J75+C75+F75+I75</f>
        <v>1</v>
      </c>
    </row>
    <row r="121" spans="1:3" x14ac:dyDescent="0.25">
      <c r="A121">
        <v>23</v>
      </c>
      <c r="B121">
        <f>D76+G76+J76+0.5*(C76+F76+I76)</f>
        <v>1</v>
      </c>
      <c r="C121">
        <f>D76+G76+J76+C76+F76+I76</f>
        <v>1</v>
      </c>
    </row>
    <row r="122" spans="1:3" x14ac:dyDescent="0.25">
      <c r="A122">
        <v>24</v>
      </c>
      <c r="B122">
        <f>D77+G77+J77+0.5*(C77+F77+I77)</f>
        <v>1</v>
      </c>
      <c r="C122">
        <f>D77+G77+J77+C77+F77+I77</f>
        <v>1</v>
      </c>
    </row>
    <row r="123" spans="1:3" x14ac:dyDescent="0.25">
      <c r="A123">
        <v>25</v>
      </c>
      <c r="B123">
        <f>D78+G78+J78+0.5*(C78+F78+I78)</f>
        <v>1</v>
      </c>
      <c r="C123">
        <f>D78+G78+J78+C78+F78+I78</f>
        <v>1</v>
      </c>
    </row>
    <row r="124" spans="1:3" x14ac:dyDescent="0.25">
      <c r="A124">
        <v>26</v>
      </c>
      <c r="B124">
        <f>D79+G79+J79+0.5*(C79+F79+I79)</f>
        <v>1</v>
      </c>
      <c r="C124">
        <f>D79+G79+J79+C79+F79+I79</f>
        <v>1</v>
      </c>
    </row>
    <row r="125" spans="1:3" x14ac:dyDescent="0.25">
      <c r="A125">
        <v>27</v>
      </c>
      <c r="B125">
        <f>D80+G80+J80+0.5*(C80+F80+I80)</f>
        <v>1</v>
      </c>
      <c r="C125">
        <f>D80+G80+J80+C80+F80+I80</f>
        <v>1</v>
      </c>
    </row>
    <row r="126" spans="1:3" x14ac:dyDescent="0.25">
      <c r="A126">
        <v>28</v>
      </c>
      <c r="B126">
        <f>D81+G81+J81+0.5*(C81+F81+I81)</f>
        <v>1</v>
      </c>
      <c r="C126">
        <f>D81+G81+J81+C81+F81+I81</f>
        <v>1</v>
      </c>
    </row>
    <row r="127" spans="1:3" x14ac:dyDescent="0.25">
      <c r="A127">
        <v>29</v>
      </c>
      <c r="B127">
        <f>D82+G82+J82+0.5*(C82+F82+I82)</f>
        <v>1</v>
      </c>
      <c r="C127">
        <f>D82+G82+J82+C82+F82+I82</f>
        <v>1</v>
      </c>
    </row>
    <row r="128" spans="1:3" x14ac:dyDescent="0.25">
      <c r="A128">
        <v>30</v>
      </c>
      <c r="B128">
        <f>D83+G83+J83+0.5*(C83+F83+I83)</f>
        <v>1</v>
      </c>
      <c r="C128">
        <f>D83+G83+J83+C83+F83+I83</f>
        <v>1</v>
      </c>
    </row>
    <row r="129" spans="1:3" x14ac:dyDescent="0.25">
      <c r="A129">
        <v>31</v>
      </c>
      <c r="B129">
        <f>D84+G84+J84+0.5*(C84+F84+I84)</f>
        <v>1</v>
      </c>
      <c r="C129">
        <f>D84+G84+J84+C84+F84+I84</f>
        <v>1</v>
      </c>
    </row>
    <row r="130" spans="1:3" x14ac:dyDescent="0.25">
      <c r="A130">
        <v>32</v>
      </c>
      <c r="B130">
        <f>D85+G85+J85+0.5*(C85+F85+I85)</f>
        <v>1</v>
      </c>
      <c r="C130">
        <f>D85+G85+J85+C85+F85+I85</f>
        <v>1</v>
      </c>
    </row>
    <row r="131" spans="1:3" x14ac:dyDescent="0.25">
      <c r="A131">
        <v>33</v>
      </c>
      <c r="B131">
        <f>D86+G86+J86+0.5*(C86+F86+I86)</f>
        <v>1</v>
      </c>
      <c r="C131">
        <f>D86+G86+J86+C86+F86+I86</f>
        <v>1</v>
      </c>
    </row>
    <row r="132" spans="1:3" x14ac:dyDescent="0.25">
      <c r="A132">
        <v>34</v>
      </c>
      <c r="B132">
        <f>D87+G87+J87+0.5*(C87+F87+I87)</f>
        <v>1</v>
      </c>
      <c r="C132">
        <f>D87+G87+J87+C87+F87+I87</f>
        <v>1</v>
      </c>
    </row>
    <row r="133" spans="1:3" x14ac:dyDescent="0.25">
      <c r="A133">
        <v>35</v>
      </c>
      <c r="B133">
        <f>D88+G88+J88+0.5*(C88+F88+I88)</f>
        <v>1</v>
      </c>
      <c r="C133">
        <f>D88+G88+J88+C88+F88+I88</f>
        <v>1</v>
      </c>
    </row>
    <row r="134" spans="1:3" x14ac:dyDescent="0.25">
      <c r="A134">
        <v>36</v>
      </c>
      <c r="B134">
        <f>D89+G89+J89+0.5*(C89+F89+I89)</f>
        <v>1</v>
      </c>
      <c r="C134">
        <f>D89+G89+J89+C89+F89+I89</f>
        <v>1</v>
      </c>
    </row>
    <row r="135" spans="1:3" x14ac:dyDescent="0.25">
      <c r="A135">
        <v>37</v>
      </c>
      <c r="B135">
        <f>D90+G90+J90+0.5*(C90+F90+I90)</f>
        <v>1</v>
      </c>
      <c r="C135">
        <f>D90+G90+J90+C90+F90+I90</f>
        <v>1</v>
      </c>
    </row>
    <row r="136" spans="1:3" x14ac:dyDescent="0.25">
      <c r="A136">
        <v>38</v>
      </c>
      <c r="B136">
        <f>D91+G91+J91+0.5*(C91+F91+I91)</f>
        <v>1</v>
      </c>
      <c r="C136">
        <f>D91+G91+J91+C91+F91+I91</f>
        <v>1</v>
      </c>
    </row>
    <row r="137" spans="1:3" x14ac:dyDescent="0.25">
      <c r="A137">
        <v>39</v>
      </c>
      <c r="B137">
        <f>D92+G92+J92+0.5*(C92+F92+I92)</f>
        <v>1</v>
      </c>
      <c r="C137">
        <f>D92+G92+J92+C92+F92+I92</f>
        <v>1</v>
      </c>
    </row>
    <row r="138" spans="1:3" x14ac:dyDescent="0.25">
      <c r="A138">
        <v>40</v>
      </c>
      <c r="B138">
        <f>D93+G93+J93+0.5*(C93+F93+I93)</f>
        <v>1</v>
      </c>
      <c r="C138">
        <f>D93+G93+J93+C93+F93+I93</f>
        <v>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2019-11-10T23:38:16Z</dcterms:modified>
</cp:coreProperties>
</file>