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o/coding/MetaTrust/GPTScan-DefiHacks/"/>
    </mc:Choice>
  </mc:AlternateContent>
  <xr:revisionPtr revIDLastSave="0" documentId="13_ncr:1_{029EEF68-B3DE-0D49-9A01-85C00AC2E5C7}" xr6:coauthVersionLast="45" xr6:coauthVersionMax="45" xr10:uidLastSave="{00000000-0000-0000-0000-000000000000}"/>
  <bookViews>
    <workbookView xWindow="880" yWindow="760" windowWidth="28700" windowHeight="18880" xr2:uid="{00000000-000D-0000-FFFF-FFFF00000000}"/>
  </bookViews>
  <sheets>
    <sheet name="defihack_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H15" i="1" l="1"/>
  <c r="F15" i="1"/>
  <c r="J8" i="1"/>
  <c r="K8" i="1" s="1"/>
  <c r="E15" i="1"/>
  <c r="C15" i="1"/>
  <c r="J13" i="1"/>
  <c r="K13" i="1" s="1"/>
  <c r="J12" i="1"/>
  <c r="K12" i="1" s="1"/>
  <c r="B15" i="1"/>
  <c r="J14" i="1"/>
  <c r="K14" i="1" s="1"/>
  <c r="J11" i="1"/>
  <c r="K11" i="1" s="1"/>
  <c r="J10" i="1"/>
  <c r="K10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  <c r="C17" i="1" l="1"/>
  <c r="J15" i="1"/>
  <c r="E17" i="1"/>
  <c r="I17" i="1" l="1"/>
  <c r="K15" i="1"/>
  <c r="G17" i="1"/>
</calcChain>
</file>

<file path=xl/sharedStrings.xml><?xml version="1.0" encoding="utf-8"?>
<sst xmlns="http://schemas.openxmlformats.org/spreadsheetml/2006/main" count="42" uniqueCount="32">
  <si>
    <t>Hack-20210519-PancakeBunny</t>
  </si>
  <si>
    <t>Project Name</t>
  </si>
  <si>
    <t>TP</t>
  </si>
  <si>
    <t>FP</t>
  </si>
  <si>
    <t>TN</t>
  </si>
  <si>
    <t>FN</t>
  </si>
  <si>
    <t>Rule</t>
  </si>
  <si>
    <t>Hack-20210603-PancakeHunny</t>
  </si>
  <si>
    <t>Hack-20220529-NOVOProtocol</t>
  </si>
  <si>
    <t>FP-Type</t>
  </si>
  <si>
    <t>FN-Type</t>
  </si>
  <si>
    <t>ANC</t>
  </si>
  <si>
    <t>TP-Type</t>
  </si>
  <si>
    <t>FLP</t>
  </si>
  <si>
    <t>UT</t>
  </si>
  <si>
    <t>Hack-20220321-OneRingFinance</t>
  </si>
  <si>
    <t>Hack-20220606-Discover</t>
  </si>
  <si>
    <t>Hack-20220616_InverseFinance</t>
  </si>
  <si>
    <t>TP+TN+FP+FN</t>
  </si>
  <si>
    <t>Hack-20220807_EGDFinance</t>
  </si>
  <si>
    <t>Hack-20220906-NXUSD</t>
  </si>
  <si>
    <t>Hack-20220909_YYDS</t>
  </si>
  <si>
    <t>Hack-20220928-BXH</t>
  </si>
  <si>
    <t>Hack-20221001-RLToken</t>
  </si>
  <si>
    <t>Hack-20221012-ATK</t>
  </si>
  <si>
    <t>Precision</t>
  </si>
  <si>
    <t>Recall</t>
  </si>
  <si>
    <t>F1 score</t>
  </si>
  <si>
    <t>Accuracy</t>
  </si>
  <si>
    <t>FLB (new), FLP</t>
  </si>
  <si>
    <t>Hack-20220902-ShadowFi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</si>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</sst>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159" zoomScaleNormal="159" workbookViewId="0">
      <selection activeCell="G22" sqref="G22"/>
    </sheetView>
  </sheetViews>
  <sheetFormatPr baseColWidth="10" defaultRowHeight="16" x14ac:dyDescent="0.2"/>
  <cols>
    <col min="1" max="1" width="28.1640625" style="1" customWidth="1"/>
    <col min="2" max="2" width="8.5" style="4" customWidth="1"/>
    <col min="3" max="3" width="9.1640625" style="4" customWidth="1"/>
    <col min="4" max="4" width="13" style="4" customWidth="1"/>
    <col min="5" max="5" width="9.6640625" style="5" customWidth="1"/>
    <col min="6" max="6" width="8.1640625" style="2" customWidth="1"/>
    <col min="7" max="7" width="7.5" style="2" customWidth="1"/>
    <col min="8" max="8" width="8.6640625" style="3" customWidth="1"/>
    <col min="9" max="9" width="9.1640625" style="3" customWidth="1"/>
    <col min="10" max="10" width="12.33203125" style="1" customWidth="1"/>
    <col min="11" max="11" width="7.1640625" customWidth="1"/>
    <col min="12" max="16384" width="10.83203125" style="1"/>
  </cols>
  <sheetData>
    <row r="1" spans="1:11" x14ac:dyDescent="0.2">
      <c r="A1" s="1" t="s">
        <v>1</v>
      </c>
      <c r="B1" s="4" t="s">
        <v>6</v>
      </c>
      <c r="C1" s="4" t="s">
        <v>2</v>
      </c>
      <c r="D1" s="4" t="s">
        <v>12</v>
      </c>
      <c r="E1" s="5" t="s">
        <v>4</v>
      </c>
      <c r="F1" s="2" t="s">
        <v>3</v>
      </c>
      <c r="G1" s="2" t="s">
        <v>9</v>
      </c>
      <c r="H1" s="3" t="s">
        <v>5</v>
      </c>
      <c r="I1" s="3" t="s">
        <v>10</v>
      </c>
      <c r="J1" s="1" t="s">
        <v>18</v>
      </c>
      <c r="K1" t="s">
        <v>31</v>
      </c>
    </row>
    <row r="2" spans="1:11" x14ac:dyDescent="0.2">
      <c r="A2" s="1" t="s">
        <v>0</v>
      </c>
      <c r="B2" s="1">
        <v>2</v>
      </c>
      <c r="C2" s="4">
        <v>1</v>
      </c>
      <c r="D2" s="4" t="s">
        <v>13</v>
      </c>
      <c r="E2" s="5">
        <v>1</v>
      </c>
      <c r="F2" s="2">
        <v>0</v>
      </c>
      <c r="H2" s="3">
        <v>0</v>
      </c>
      <c r="J2" s="1">
        <f>C2+E2+F2+H2</f>
        <v>2</v>
      </c>
      <c r="K2">
        <f>J2-B2</f>
        <v>0</v>
      </c>
    </row>
    <row r="3" spans="1:11" x14ac:dyDescent="0.2">
      <c r="A3" s="12" t="s">
        <v>7</v>
      </c>
      <c r="B3" s="1">
        <v>5</v>
      </c>
      <c r="C3" s="6">
        <v>1</v>
      </c>
      <c r="D3" s="6" t="s">
        <v>13</v>
      </c>
      <c r="E3" s="5">
        <v>4</v>
      </c>
      <c r="F3" s="2">
        <v>0</v>
      </c>
      <c r="H3" s="10">
        <v>0</v>
      </c>
      <c r="I3" s="10"/>
      <c r="J3" s="1">
        <f t="shared" ref="J3:J13" si="0">C3+E3+F3+H3</f>
        <v>5</v>
      </c>
      <c r="K3">
        <f t="shared" ref="K3:K15" si="1">J3-B3</f>
        <v>0</v>
      </c>
    </row>
    <row r="4" spans="1:11" x14ac:dyDescent="0.2">
      <c r="A4" s="1" t="s">
        <v>15</v>
      </c>
      <c r="B4" s="1">
        <v>3</v>
      </c>
      <c r="C4" s="6">
        <v>1</v>
      </c>
      <c r="D4" s="6" t="s">
        <v>13</v>
      </c>
      <c r="E4" s="5">
        <v>2</v>
      </c>
      <c r="F4" s="2">
        <v>0</v>
      </c>
      <c r="H4" s="3">
        <v>0</v>
      </c>
      <c r="J4" s="1">
        <f t="shared" si="0"/>
        <v>3</v>
      </c>
      <c r="K4">
        <f t="shared" si="1"/>
        <v>0</v>
      </c>
    </row>
    <row r="5" spans="1:11" x14ac:dyDescent="0.2">
      <c r="A5" s="1" t="s">
        <v>8</v>
      </c>
      <c r="B5" s="1">
        <v>4</v>
      </c>
      <c r="C5" s="4">
        <v>0</v>
      </c>
      <c r="E5" s="5">
        <v>2</v>
      </c>
      <c r="F5" s="2">
        <v>1</v>
      </c>
      <c r="G5" s="2" t="s">
        <v>11</v>
      </c>
      <c r="H5" s="3">
        <v>1</v>
      </c>
      <c r="I5" s="3" t="s">
        <v>14</v>
      </c>
      <c r="J5" s="1">
        <f t="shared" si="0"/>
        <v>4</v>
      </c>
      <c r="K5">
        <f t="shared" si="1"/>
        <v>0</v>
      </c>
    </row>
    <row r="6" spans="1:11" x14ac:dyDescent="0.2">
      <c r="A6" s="1" t="s">
        <v>16</v>
      </c>
      <c r="B6" s="1">
        <v>2</v>
      </c>
      <c r="C6" s="4">
        <v>1</v>
      </c>
      <c r="D6" s="4" t="s">
        <v>13</v>
      </c>
      <c r="E6" s="9">
        <v>1</v>
      </c>
      <c r="F6" s="2">
        <v>0</v>
      </c>
      <c r="H6" s="3">
        <v>0</v>
      </c>
      <c r="J6" s="1">
        <f t="shared" si="0"/>
        <v>2</v>
      </c>
      <c r="K6">
        <f t="shared" si="1"/>
        <v>0</v>
      </c>
    </row>
    <row r="7" spans="1:11" x14ac:dyDescent="0.2">
      <c r="A7" s="1" t="s">
        <v>17</v>
      </c>
      <c r="B7" s="1">
        <v>2</v>
      </c>
      <c r="C7" s="4">
        <v>1</v>
      </c>
      <c r="D7" s="4" t="s">
        <v>13</v>
      </c>
      <c r="E7" s="5">
        <v>1</v>
      </c>
      <c r="F7" s="2">
        <v>0</v>
      </c>
      <c r="H7" s="3">
        <v>0</v>
      </c>
      <c r="J7" s="1">
        <f t="shared" si="0"/>
        <v>2</v>
      </c>
      <c r="K7">
        <f t="shared" si="1"/>
        <v>0</v>
      </c>
    </row>
    <row r="8" spans="1:11" x14ac:dyDescent="0.2">
      <c r="A8" s="1" t="s">
        <v>19</v>
      </c>
      <c r="B8" s="1">
        <v>3</v>
      </c>
      <c r="C8" s="6">
        <v>2</v>
      </c>
      <c r="D8" s="6" t="s">
        <v>29</v>
      </c>
      <c r="E8" s="5">
        <v>1</v>
      </c>
      <c r="F8" s="2">
        <v>0</v>
      </c>
      <c r="H8" s="10">
        <v>0</v>
      </c>
      <c r="I8" s="10"/>
      <c r="J8" s="1">
        <f t="shared" si="0"/>
        <v>3</v>
      </c>
      <c r="K8">
        <f t="shared" si="1"/>
        <v>0</v>
      </c>
    </row>
    <row r="9" spans="1:11" s="8" customFormat="1" x14ac:dyDescent="0.2">
      <c r="A9" s="4" t="s">
        <v>30</v>
      </c>
      <c r="B9" s="1">
        <v>3</v>
      </c>
      <c r="C9" s="4">
        <v>1</v>
      </c>
      <c r="D9" s="4" t="s">
        <v>14</v>
      </c>
      <c r="E9" s="5">
        <v>2</v>
      </c>
      <c r="F9" s="11">
        <v>0</v>
      </c>
      <c r="G9" s="11"/>
      <c r="H9" s="3">
        <v>0</v>
      </c>
      <c r="I9" s="3"/>
      <c r="J9" s="4">
        <f t="shared" si="0"/>
        <v>3</v>
      </c>
      <c r="K9">
        <f t="shared" si="1"/>
        <v>0</v>
      </c>
    </row>
    <row r="10" spans="1:11" x14ac:dyDescent="0.2">
      <c r="A10" s="1" t="s">
        <v>20</v>
      </c>
      <c r="B10" s="1">
        <v>2</v>
      </c>
      <c r="C10" s="6">
        <v>1</v>
      </c>
      <c r="D10" s="6" t="s">
        <v>13</v>
      </c>
      <c r="E10" s="5">
        <v>1</v>
      </c>
      <c r="F10" s="2">
        <v>0</v>
      </c>
      <c r="H10" s="3">
        <v>0</v>
      </c>
      <c r="J10" s="1">
        <f t="shared" si="0"/>
        <v>2</v>
      </c>
      <c r="K10">
        <f t="shared" si="1"/>
        <v>0</v>
      </c>
    </row>
    <row r="11" spans="1:11" x14ac:dyDescent="0.2">
      <c r="A11" s="1" t="s">
        <v>21</v>
      </c>
      <c r="B11" s="1">
        <v>2</v>
      </c>
      <c r="C11" s="4">
        <v>0</v>
      </c>
      <c r="E11" s="5">
        <v>1</v>
      </c>
      <c r="F11" s="2">
        <v>0</v>
      </c>
      <c r="H11" s="3">
        <v>1</v>
      </c>
      <c r="I11" s="3" t="s">
        <v>13</v>
      </c>
      <c r="J11" s="1">
        <f t="shared" si="0"/>
        <v>2</v>
      </c>
      <c r="K11">
        <f t="shared" si="1"/>
        <v>0</v>
      </c>
    </row>
    <row r="12" spans="1:11" x14ac:dyDescent="0.2">
      <c r="A12" s="1" t="s">
        <v>22</v>
      </c>
      <c r="B12" s="1">
        <v>2</v>
      </c>
      <c r="C12" s="6">
        <v>1</v>
      </c>
      <c r="D12" s="6" t="s">
        <v>13</v>
      </c>
      <c r="E12" s="5">
        <v>1</v>
      </c>
      <c r="F12" s="2">
        <v>0</v>
      </c>
      <c r="H12" s="3">
        <v>0</v>
      </c>
      <c r="J12" s="1">
        <f t="shared" si="0"/>
        <v>2</v>
      </c>
      <c r="K12">
        <f t="shared" si="1"/>
        <v>0</v>
      </c>
    </row>
    <row r="13" spans="1:11" x14ac:dyDescent="0.2">
      <c r="A13" s="1" t="s">
        <v>23</v>
      </c>
      <c r="B13" s="1">
        <v>2</v>
      </c>
      <c r="C13" s="4">
        <v>0</v>
      </c>
      <c r="D13" s="7"/>
      <c r="E13" s="5">
        <v>1</v>
      </c>
      <c r="F13" s="2">
        <v>0</v>
      </c>
      <c r="H13" s="3">
        <v>1</v>
      </c>
      <c r="I13" s="3" t="s">
        <v>13</v>
      </c>
      <c r="J13" s="1">
        <f t="shared" si="0"/>
        <v>2</v>
      </c>
      <c r="K13">
        <f t="shared" si="1"/>
        <v>0</v>
      </c>
    </row>
    <row r="14" spans="1:11" x14ac:dyDescent="0.2">
      <c r="A14" s="1" t="s">
        <v>24</v>
      </c>
      <c r="B14" s="1">
        <v>2</v>
      </c>
      <c r="C14" s="6">
        <v>0</v>
      </c>
      <c r="D14" s="6"/>
      <c r="E14" s="5">
        <v>1</v>
      </c>
      <c r="F14" s="2">
        <v>0</v>
      </c>
      <c r="H14" s="10">
        <v>1</v>
      </c>
      <c r="I14" s="10" t="s">
        <v>13</v>
      </c>
      <c r="J14" s="1">
        <f t="shared" ref="J14:J15" si="2">C14+E14+F14+H14</f>
        <v>2</v>
      </c>
      <c r="K14">
        <f t="shared" si="1"/>
        <v>0</v>
      </c>
    </row>
    <row r="15" spans="1:11" x14ac:dyDescent="0.2">
      <c r="B15" s="4">
        <f>SUM(B2:B14)</f>
        <v>34</v>
      </c>
      <c r="C15" s="4">
        <f>SUM(C2:C14)</f>
        <v>10</v>
      </c>
      <c r="E15" s="5">
        <f>SUM(E2:E14)</f>
        <v>19</v>
      </c>
      <c r="F15" s="2">
        <f>SUM(F2:F14)</f>
        <v>1</v>
      </c>
      <c r="H15" s="3">
        <f>SUM(H2:H14)</f>
        <v>4</v>
      </c>
      <c r="J15" s="1">
        <f t="shared" si="2"/>
        <v>34</v>
      </c>
      <c r="K15">
        <f t="shared" si="1"/>
        <v>0</v>
      </c>
    </row>
    <row r="17" spans="1:10" x14ac:dyDescent="0.2">
      <c r="B17" s="4" t="s">
        <v>25</v>
      </c>
      <c r="C17" s="5">
        <f>C15/(C15+F15)</f>
        <v>0.90909090909090906</v>
      </c>
      <c r="D17" s="4" t="s">
        <v>26</v>
      </c>
      <c r="E17" s="5">
        <f>C15/(C15+H15)</f>
        <v>0.7142857142857143</v>
      </c>
      <c r="F17" s="4" t="s">
        <v>27</v>
      </c>
      <c r="G17" s="5">
        <f>(2*C17*E17)/(C17+E17)</f>
        <v>0.8</v>
      </c>
      <c r="H17" s="4" t="s">
        <v>28</v>
      </c>
      <c r="I17" s="5">
        <f>(C15+E15)/(J15)</f>
        <v>0.8529411764705882</v>
      </c>
    </row>
    <row r="20" spans="1:10" x14ac:dyDescent="0.2">
      <c r="A20" s="8"/>
      <c r="B20" s="8"/>
      <c r="C20" s="8"/>
      <c r="D20" s="8"/>
      <c r="E20" s="8"/>
      <c r="F20" s="8"/>
      <c r="G20" s="8"/>
      <c r="H20" s="8"/>
      <c r="I20" s="8"/>
      <c r="J20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defihack_res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2023-07-01T11:01:08Z</dcterms:created>
  <dcterms:modified xsi:type="dcterms:W3CDTF">2023-08-05T15:43:28Z</dcterms:modified>
</cp:coreProperties>
</file>