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e35d663de6220/Desktop/Dispatching Table/"/>
    </mc:Choice>
  </mc:AlternateContent>
  <xr:revisionPtr revIDLastSave="89" documentId="8_{86D6CD3E-F880-4C2D-AB78-CE895D9628E9}" xr6:coauthVersionLast="47" xr6:coauthVersionMax="47" xr10:uidLastSave="{3FD76381-E7F3-4A4D-8157-3B096CC8C628}"/>
  <bookViews>
    <workbookView xWindow="-108" yWindow="-108" windowWidth="23256" windowHeight="12456" firstSheet="1" activeTab="1" xr2:uid="{0AE9D089-A998-4875-80E9-F8D23A220C42}"/>
  </bookViews>
  <sheets>
    <sheet name="Summary" sheetId="16" state="hidden" r:id="rId1"/>
    <sheet name="David" sheetId="13" r:id="rId2"/>
    <sheet name="Kovel" sheetId="9" r:id="rId3"/>
    <sheet name="Edward" sheetId="4" r:id="rId4"/>
    <sheet name="Yoseph" sheetId="6" r:id="rId5"/>
    <sheet name="Bayew" sheetId="5" r:id="rId6"/>
    <sheet name="Dewey" sheetId="10" r:id="rId7"/>
    <sheet name="Gabriel" sheetId="8" r:id="rId8"/>
    <sheet name="Simegnew" sheetId="3" r:id="rId9"/>
    <sheet name="Mike" sheetId="1" r:id="rId10"/>
    <sheet name="Bereket" sheetId="15" r:id="rId11"/>
    <sheet name="Alex" sheetId="7" r:id="rId12"/>
    <sheet name="Abraham" sheetId="11" r:id="rId13"/>
    <sheet name="Meri Sebsib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6" l="1"/>
  <c r="C15" i="16"/>
  <c r="C13" i="16"/>
  <c r="C12" i="16"/>
  <c r="C11" i="16"/>
  <c r="C10" i="16"/>
  <c r="C9" i="16"/>
  <c r="C8" i="16"/>
  <c r="C7" i="16"/>
  <c r="C6" i="16"/>
  <c r="E35" i="5"/>
  <c r="D35" i="6"/>
  <c r="E35" i="10"/>
  <c r="E30" i="4"/>
  <c r="E37" i="13"/>
  <c r="D29" i="8"/>
  <c r="E46" i="9"/>
  <c r="E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fitsum metaferya</author>
  </authors>
  <commentList>
    <comment ref="A10" authorId="0" shapeId="0" xr:uid="{9C64B76F-01E0-4864-8690-E3869B082386}">
      <text>
        <r>
          <rPr>
            <b/>
            <sz val="9"/>
            <color indexed="81"/>
            <rFont val="Tahoma"/>
            <family val="2"/>
          </rPr>
          <t>fitsum metaferya:</t>
        </r>
        <r>
          <rPr>
            <sz val="9"/>
            <color indexed="81"/>
            <rFont val="Tahoma"/>
            <family val="2"/>
          </rPr>
          <t xml:space="preserve">
This load is cancelled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fitsum metaferya</author>
  </authors>
  <commentList>
    <comment ref="A23" authorId="0" shapeId="0" xr:uid="{97C347E3-E29C-4E6C-9C18-226402630C80}">
      <text>
        <r>
          <rPr>
            <b/>
            <sz val="9"/>
            <color indexed="81"/>
            <rFont val="Tahoma"/>
            <family val="2"/>
          </rPr>
          <t>fitsum metaferya:</t>
        </r>
        <r>
          <rPr>
            <sz val="9"/>
            <color indexed="81"/>
            <rFont val="Tahoma"/>
            <family val="2"/>
          </rPr>
          <t xml:space="preserve">
load cancelled</t>
        </r>
      </text>
    </comment>
    <comment ref="A34" authorId="0" shapeId="0" xr:uid="{D6561045-19BA-43E7-9522-AE60BFAF16AB}">
      <text>
        <r>
          <rPr>
            <b/>
            <sz val="9"/>
            <color indexed="81"/>
            <rFont val="Tahoma"/>
            <charset val="1"/>
          </rPr>
          <t>fitsum metaferya:</t>
        </r>
        <r>
          <rPr>
            <sz val="9"/>
            <color indexed="81"/>
            <rFont val="Tahoma"/>
            <charset val="1"/>
          </rPr>
          <t xml:space="preserve">
Cancelled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fitsum metaferya</author>
  </authors>
  <commentList>
    <comment ref="A33" authorId="0" shapeId="0" xr:uid="{698DC194-5BCB-4C6B-8257-A8417A93A4E6}">
      <text>
        <r>
          <rPr>
            <b/>
            <sz val="9"/>
            <color indexed="81"/>
            <rFont val="Tahoma"/>
            <family val="2"/>
          </rPr>
          <t>fitsum metaferya:</t>
        </r>
        <r>
          <rPr>
            <sz val="9"/>
            <color indexed="81"/>
            <rFont val="Tahoma"/>
            <family val="2"/>
          </rPr>
          <t xml:space="preserve">
Truck breakdown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fitsum metaferya</author>
  </authors>
  <commentList>
    <comment ref="A27" authorId="0" shapeId="0" xr:uid="{84FE40BA-73A0-4FCC-A111-5A784AFE8F29}">
      <text>
        <r>
          <rPr>
            <b/>
            <sz val="9"/>
            <color indexed="81"/>
            <rFont val="Tahoma"/>
            <charset val="1"/>
          </rPr>
          <t>fitsum metaferya:</t>
        </r>
        <r>
          <rPr>
            <sz val="9"/>
            <color indexed="81"/>
            <rFont val="Tahoma"/>
            <charset val="1"/>
          </rPr>
          <t xml:space="preserve">
This load is cancelled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fitsum metaferya</author>
  </authors>
  <commentList>
    <comment ref="A23" authorId="0" shapeId="0" xr:uid="{5AA5E6B6-AD4D-4A55-8967-8E53E06AAA8D}">
      <text>
        <r>
          <rPr>
            <b/>
            <sz val="9"/>
            <color indexed="81"/>
            <rFont val="Tahoma"/>
            <family val="2"/>
          </rPr>
          <t>fitsum metaferya:</t>
        </r>
        <r>
          <rPr>
            <sz val="9"/>
            <color indexed="81"/>
            <rFont val="Tahoma"/>
            <family val="2"/>
          </rPr>
          <t xml:space="preserve">
load cancelled</t>
        </r>
      </text>
    </comment>
  </commentList>
</comments>
</file>

<file path=xl/sharedStrings.xml><?xml version="1.0" encoding="utf-8"?>
<sst xmlns="http://schemas.openxmlformats.org/spreadsheetml/2006/main" count="889" uniqueCount="563">
  <si>
    <t>Kovel Tamar Vernon</t>
  </si>
  <si>
    <t>Date</t>
  </si>
  <si>
    <t>From</t>
  </si>
  <si>
    <t>Latest Position</t>
  </si>
  <si>
    <t>1st Disch</t>
  </si>
  <si>
    <t>ETA</t>
  </si>
  <si>
    <t>2nd Disch</t>
  </si>
  <si>
    <t>3rd Dich</t>
  </si>
  <si>
    <t>Status</t>
  </si>
  <si>
    <t>Remark</t>
  </si>
  <si>
    <t>Driver &amp; Truck info</t>
  </si>
  <si>
    <t>Name</t>
  </si>
  <si>
    <t>Phone # &amp; email</t>
  </si>
  <si>
    <t>(310) 879-3378</t>
  </si>
  <si>
    <t>kvel310@aol.com</t>
  </si>
  <si>
    <t>Truck #</t>
  </si>
  <si>
    <t>**With Tanker endorsement</t>
  </si>
  <si>
    <t>Trailor #</t>
  </si>
  <si>
    <t>Home</t>
  </si>
  <si>
    <t>Dallas</t>
  </si>
  <si>
    <t>David Earl Faison**</t>
  </si>
  <si>
    <t>Broker</t>
  </si>
  <si>
    <t>David Earl Faison</t>
  </si>
  <si>
    <t>(318) 518-8809</t>
  </si>
  <si>
    <t>d_e_faison@yahoo.com</t>
  </si>
  <si>
    <t>Fortworth</t>
  </si>
  <si>
    <t>Edward Hester</t>
  </si>
  <si>
    <t>(504) 218-9003</t>
  </si>
  <si>
    <t>hesteredward1@gmail.com</t>
  </si>
  <si>
    <t>New Orleans LA</t>
  </si>
  <si>
    <t>SIMEGNEW GELAW WUBE*?</t>
  </si>
  <si>
    <t>Truck info</t>
  </si>
  <si>
    <t>SIMEGNEW GELAW WUBE</t>
  </si>
  <si>
    <t>(469) 773-3717</t>
  </si>
  <si>
    <t>simegnewwube1@yahoo.com</t>
  </si>
  <si>
    <t>YOSEPH MENTESINOT*</t>
  </si>
  <si>
    <r>
      <rPr>
        <sz val="16"/>
        <color theme="5" tint="0.39997558519241921"/>
        <rFont val="Calibri"/>
        <family val="2"/>
        <scheme val="minor"/>
      </rPr>
      <t xml:space="preserve">No trailor </t>
    </r>
    <r>
      <rPr>
        <sz val="16"/>
        <color theme="1"/>
        <rFont val="Calibri"/>
        <family val="2"/>
        <scheme val="minor"/>
      </rPr>
      <t xml:space="preserve">                    </t>
    </r>
    <r>
      <rPr>
        <sz val="11"/>
        <color theme="1"/>
        <rFont val="Calibri"/>
        <family val="2"/>
        <scheme val="minor"/>
      </rPr>
      <t xml:space="preserve">               Driver &amp; Truck info</t>
    </r>
  </si>
  <si>
    <t>YOSEPH MENTESINOT</t>
  </si>
  <si>
    <t>(469) 231-3699</t>
  </si>
  <si>
    <t>yosefmintesinot1@gmail.com</t>
  </si>
  <si>
    <t>Dewey Danold Jr Dean</t>
  </si>
  <si>
    <t>Brokers</t>
  </si>
  <si>
    <t>Phone # &amp; e-mail</t>
  </si>
  <si>
    <t>(979) 215-5638</t>
  </si>
  <si>
    <t>deweydean786@gmail.com</t>
  </si>
  <si>
    <t>Houston</t>
  </si>
  <si>
    <t>Houston, TX 77032</t>
  </si>
  <si>
    <t>BAYEW DEGU AYCHEH*</t>
  </si>
  <si>
    <t>BAYEW DEGU AYCHEH</t>
  </si>
  <si>
    <t>Phone #  &amp; email</t>
  </si>
  <si>
    <t>(210) 300-3147</t>
  </si>
  <si>
    <t>robela2015@gmail.com</t>
  </si>
  <si>
    <t>MEWLEDDEG AMDMICHAEL*</t>
  </si>
  <si>
    <t>MEWLEDDEG AMDMICHAEL</t>
  </si>
  <si>
    <t>(214) 254-8357</t>
  </si>
  <si>
    <t>mole2126.ma@gmail.com</t>
  </si>
  <si>
    <t>Gabriel Washington*</t>
  </si>
  <si>
    <t>Gabriel Washington</t>
  </si>
  <si>
    <t>(346) 382-2989</t>
  </si>
  <si>
    <t>younggabecn@gmail.com</t>
  </si>
  <si>
    <t>Alex Abraham Zekarias</t>
  </si>
  <si>
    <t>(469) 550-0068</t>
  </si>
  <si>
    <t>zekariasalex84@gmail.com</t>
  </si>
  <si>
    <t>No trailor</t>
  </si>
  <si>
    <t>Abraham Alem Tekle</t>
  </si>
  <si>
    <t>Expected Position</t>
  </si>
  <si>
    <t>Expected Positon Date</t>
  </si>
  <si>
    <t>abitekle454@gmail.com</t>
  </si>
  <si>
    <t>Austin</t>
  </si>
  <si>
    <t>Meri Getu Sebsibe</t>
  </si>
  <si>
    <t xml:space="preserve">merigetu@yahoo.com </t>
  </si>
  <si>
    <t>Springfield, MO 65802</t>
  </si>
  <si>
    <t>Bereket</t>
  </si>
  <si>
    <t>HAZELWOOD, MO 63042</t>
  </si>
  <si>
    <t>06/04  -1030</t>
  </si>
  <si>
    <t>FAYETVILLE, AR 72701</t>
  </si>
  <si>
    <t>06/04 -1855</t>
  </si>
  <si>
    <t>Arkansas City, KS 67005</t>
  </si>
  <si>
    <t>06/04  1400</t>
  </si>
  <si>
    <t>Fort Smith, AR 72901</t>
  </si>
  <si>
    <t>06/05 -0730to1530</t>
  </si>
  <si>
    <t>Bereket G Sibhatu</t>
  </si>
  <si>
    <t>(713) 471-1162</t>
  </si>
  <si>
    <t>bereketg8@gmail.com</t>
  </si>
  <si>
    <t>06/03 -open</t>
  </si>
  <si>
    <t>06/04 -1100</t>
  </si>
  <si>
    <t>06/05  -0900</t>
  </si>
  <si>
    <t>Springdale AR 72764</t>
  </si>
  <si>
    <t>06/03  10 to 1230</t>
  </si>
  <si>
    <t>Grand Prairie TX 75052</t>
  </si>
  <si>
    <t>06/04  -0800</t>
  </si>
  <si>
    <t>GEORGETOWN, TX 78633</t>
  </si>
  <si>
    <t>06/04  -08to11</t>
  </si>
  <si>
    <t>BELLE PLAINE, KS 67013</t>
  </si>
  <si>
    <t>06/05 -0800</t>
  </si>
  <si>
    <t>FORT COLLINS, CO US 80524</t>
  </si>
  <si>
    <t>06/04 -1400</t>
  </si>
  <si>
    <t>Hutchinson, KS US 67501</t>
  </si>
  <si>
    <t>06/05 -0900</t>
  </si>
  <si>
    <t>WICHITA KS 67207</t>
  </si>
  <si>
    <t>DALLAS TX 75212</t>
  </si>
  <si>
    <t>06/05 -open</t>
  </si>
  <si>
    <t>06/04 -open</t>
  </si>
  <si>
    <t>GRAND PRAIRIE, TX, 75050</t>
  </si>
  <si>
    <t>IOLA, KS, 66749</t>
  </si>
  <si>
    <t>28347746 </t>
  </si>
  <si>
    <t>Coffeyville, KS</t>
  </si>
  <si>
    <t>Kirksville, MO</t>
  </si>
  <si>
    <t>06/06 -1000</t>
  </si>
  <si>
    <t>harrison AR</t>
  </si>
  <si>
    <t>PLANO TX</t>
  </si>
  <si>
    <t>06/06 -0800</t>
  </si>
  <si>
    <t>CONWAY AR 72032</t>
  </si>
  <si>
    <t>JEFFERSON CITY MO 65109</t>
  </si>
  <si>
    <t>06/05 -1400</t>
  </si>
  <si>
    <t>HUTCHINSON, KS 67501</t>
  </si>
  <si>
    <t>06/05 -1000</t>
  </si>
  <si>
    <t>DES MOINES, IA 50266</t>
  </si>
  <si>
    <t>06/06 -0600</t>
  </si>
  <si>
    <t>Mesquite, TX</t>
  </si>
  <si>
    <t>Muldrow, OK</t>
  </si>
  <si>
    <t>06/05 -1300</t>
  </si>
  <si>
    <t>06/06 -0900</t>
  </si>
  <si>
    <t>WICHITA, KS 67219</t>
  </si>
  <si>
    <t>KANSAS CITY, MO 64161</t>
  </si>
  <si>
    <t>06/06  -0900</t>
  </si>
  <si>
    <t>06/06m -1200</t>
  </si>
  <si>
    <t>Lebanon, MO 65536-3450</t>
  </si>
  <si>
    <t>Tulsa, OK 74107</t>
  </si>
  <si>
    <t>06/07 -open</t>
  </si>
  <si>
    <t>ALMA AR 72921</t>
  </si>
  <si>
    <t>06/06 -11to14</t>
  </si>
  <si>
    <t>DICKINSON TX 77539</t>
  </si>
  <si>
    <t>Carrollton, TX, 75007</t>
  </si>
  <si>
    <t>Boonville, MO, 65233</t>
  </si>
  <si>
    <t>06/07 -0800</t>
  </si>
  <si>
    <t>06/06 -1100</t>
  </si>
  <si>
    <t>CHILLICOTHE MO 64601</t>
  </si>
  <si>
    <t>JONESBORO AR 72401</t>
  </si>
  <si>
    <t>06/07  -0800</t>
  </si>
  <si>
    <t>Houston, TX</t>
  </si>
  <si>
    <t>Alma AR 72921</t>
  </si>
  <si>
    <t>06/06-open</t>
  </si>
  <si>
    <t>DES MOINES IA 50313</t>
  </si>
  <si>
    <t>ST JAMES MO 65559</t>
  </si>
  <si>
    <t>06/06 -open</t>
  </si>
  <si>
    <t>HUMBLE TX 77338</t>
  </si>
  <si>
    <t>06/06 -0745</t>
  </si>
  <si>
    <t>JOPLIN MO 64801</t>
  </si>
  <si>
    <t>06/07 -07to15</t>
  </si>
  <si>
    <t>0349365</t>
  </si>
  <si>
    <t>06/07 -1000</t>
  </si>
  <si>
    <t>ARLINGTON, TX 76014</t>
  </si>
  <si>
    <t>06/08  -1400</t>
  </si>
  <si>
    <t>Norman, AR</t>
  </si>
  <si>
    <t>Lancaster, TX</t>
  </si>
  <si>
    <t>06/07 -0200</t>
  </si>
  <si>
    <t>13437492 </t>
  </si>
  <si>
    <t>06/07  -0900</t>
  </si>
  <si>
    <t>Webb City, MO 64870</t>
  </si>
  <si>
    <t>Brookshire, TX 77423</t>
  </si>
  <si>
    <t>06/08  -0830</t>
  </si>
  <si>
    <t>06/07 -0830</t>
  </si>
  <si>
    <t>06/10 -0730</t>
  </si>
  <si>
    <t>INOLA, OK 74036</t>
  </si>
  <si>
    <t>CEDAR PARK, TX 78613</t>
  </si>
  <si>
    <t>NEOSHO, MO 64850</t>
  </si>
  <si>
    <t>CENTERVILLE, IA 52544</t>
  </si>
  <si>
    <t>06/06 -1300</t>
  </si>
  <si>
    <t>06/07  -1700</t>
  </si>
  <si>
    <t>Pryor, OK 74361</t>
  </si>
  <si>
    <t>Cleburne, TX 76033</t>
  </si>
  <si>
    <t>06/08  -0815</t>
  </si>
  <si>
    <t>Oklahoma City, Ok</t>
  </si>
  <si>
    <t>06/10 -1000</t>
  </si>
  <si>
    <t>San Antonio,TX</t>
  </si>
  <si>
    <t>06/11 -1000</t>
  </si>
  <si>
    <t>NORMAN, AR 71960</t>
  </si>
  <si>
    <t>TEMPLE, TX 76504</t>
  </si>
  <si>
    <t>06/07  -1100</t>
  </si>
  <si>
    <t>Waller,TX 77484,USA</t>
  </si>
  <si>
    <t>06/08  -1015</t>
  </si>
  <si>
    <t>KILLEEN, TX 76542</t>
  </si>
  <si>
    <t>ORRICK, MO 64077</t>
  </si>
  <si>
    <t>06/10 -0900</t>
  </si>
  <si>
    <t>Benton, LA 71006</t>
  </si>
  <si>
    <t>Plano,TX 75074</t>
  </si>
  <si>
    <t>06/08 -1000</t>
  </si>
  <si>
    <t>06/10 -PM</t>
  </si>
  <si>
    <t>06/10 -1800</t>
  </si>
  <si>
    <t>NIXA, MO, 65714</t>
  </si>
  <si>
    <t>06/11  -NA</t>
  </si>
  <si>
    <t>06/10 -OPEN</t>
  </si>
  <si>
    <t>BEAUMONT, TX 77705</t>
  </si>
  <si>
    <t>06/11 -0900</t>
  </si>
  <si>
    <t>PARAGOULD AR 72450</t>
  </si>
  <si>
    <t>06/10 -1130</t>
  </si>
  <si>
    <t>LANCASTER TX 75134</t>
  </si>
  <si>
    <t>06/11  -0700</t>
  </si>
  <si>
    <t>Springdale,AR 72764-8016,USA</t>
  </si>
  <si>
    <t>06/11 -0730</t>
  </si>
  <si>
    <t>Shreveport, LA</t>
  </si>
  <si>
    <t>06/10  -1600</t>
  </si>
  <si>
    <t>Pleasanton, TX</t>
  </si>
  <si>
    <t>06/11 -0800</t>
  </si>
  <si>
    <t>Neosho, MO</t>
  </si>
  <si>
    <t>06/11 -open</t>
  </si>
  <si>
    <t>Temple, TX</t>
  </si>
  <si>
    <t>06/12 -0900</t>
  </si>
  <si>
    <t>LEBANON MO 65536</t>
  </si>
  <si>
    <t>06/11 -1200</t>
  </si>
  <si>
    <t>WICHITA KS 67219</t>
  </si>
  <si>
    <t>06/12 -open</t>
  </si>
  <si>
    <t>06/11  -open</t>
  </si>
  <si>
    <t>Carrizo Springs</t>
  </si>
  <si>
    <t>Shawnee, OK</t>
  </si>
  <si>
    <t>Mansfield, TX</t>
  </si>
  <si>
    <t>Republic, MO 65738</t>
  </si>
  <si>
    <t>06/12  -0800</t>
  </si>
  <si>
    <t>06/11 -1330</t>
  </si>
  <si>
    <t>GRAND PRAIRIE TX 75050</t>
  </si>
  <si>
    <t>SPRINGFIELD MO 65802</t>
  </si>
  <si>
    <t>06/12  -09to14</t>
  </si>
  <si>
    <t>06/11 -09to15</t>
  </si>
  <si>
    <t>Eagle Pass, Texas 78852</t>
  </si>
  <si>
    <t>Oklahoma City, Oklahoma</t>
  </si>
  <si>
    <t>06/11 -1400</t>
  </si>
  <si>
    <t>06/12 -1000</t>
  </si>
  <si>
    <t>Seabrook, TX, 77586</t>
  </si>
  <si>
    <t>Leavenworth, KS, 66048</t>
  </si>
  <si>
    <t>Omaha, NE, 68117</t>
  </si>
  <si>
    <t>06/11-open</t>
  </si>
  <si>
    <t>06/13 -open</t>
  </si>
  <si>
    <t>FORT HOOD TX 76544</t>
  </si>
  <si>
    <t>PINE BLUFF AR 71602</t>
  </si>
  <si>
    <t>06/13 -0900</t>
  </si>
  <si>
    <t>PARK CITY, KS 67219</t>
  </si>
  <si>
    <t>06/12 -1100</t>
  </si>
  <si>
    <t>Terrell, TX 75160</t>
  </si>
  <si>
    <t>06/13 -1030</t>
  </si>
  <si>
    <t>TRIP-105928</t>
  </si>
  <si>
    <t>Pryor, OK</t>
  </si>
  <si>
    <t>BAYTOWN, TX 77523</t>
  </si>
  <si>
    <t>06/13  -open</t>
  </si>
  <si>
    <t>OKEENE OK 73763</t>
  </si>
  <si>
    <t>06/12 -1300</t>
  </si>
  <si>
    <t>TOPEKA KS 66618</t>
  </si>
  <si>
    <t>06/12  -2100</t>
  </si>
  <si>
    <t>06/13 -0930</t>
  </si>
  <si>
    <t>192381 </t>
  </si>
  <si>
    <t>KANSAS CY, MO US 64120</t>
  </si>
  <si>
    <t>DALLAS, TX US 75220</t>
  </si>
  <si>
    <t>06/14 -open</t>
  </si>
  <si>
    <t>A-448352</t>
  </si>
  <si>
    <t>06/13 -09to11</t>
  </si>
  <si>
    <t>LA PORTE, TX 77571</t>
  </si>
  <si>
    <t>06/14 -0800</t>
  </si>
  <si>
    <t>06/14 -0900</t>
  </si>
  <si>
    <t>Crossett,AR 71635</t>
  </si>
  <si>
    <t>Independence,MO 64058</t>
  </si>
  <si>
    <t>06/13 -1100</t>
  </si>
  <si>
    <t>Fort Worth, TX 76134-4001</t>
  </si>
  <si>
    <t>06/14 -0400</t>
  </si>
  <si>
    <t>Conroe, TX 77303</t>
  </si>
  <si>
    <t>Fort Gibson, OK 74434</t>
  </si>
  <si>
    <t>06/13 -1600</t>
  </si>
  <si>
    <t>Omaha, NE 68138</t>
  </si>
  <si>
    <t>Edwardsville, KS 66111</t>
  </si>
  <si>
    <t>06/14  -9to12</t>
  </si>
  <si>
    <t>ROCKWALL, TX - 75087</t>
  </si>
  <si>
    <t>Crossett, AR - 71635</t>
  </si>
  <si>
    <t>SL214679630</t>
  </si>
  <si>
    <t>Baldwin City, KS 66006</t>
  </si>
  <si>
    <t>Houston, TX 77053</t>
  </si>
  <si>
    <t>06/15 -open</t>
  </si>
  <si>
    <t>LAWRENCE KS 66049</t>
  </si>
  <si>
    <t>06/14  -1400</t>
  </si>
  <si>
    <t>GARLAND TX 75041</t>
  </si>
  <si>
    <t>06/17 -0730</t>
  </si>
  <si>
    <t>Shawnee, OK US 74801</t>
  </si>
  <si>
    <t>Temple, TX US 76504</t>
  </si>
  <si>
    <t>06/14 -0700</t>
  </si>
  <si>
    <t>0311755</t>
  </si>
  <si>
    <t>Tulsa, OK</t>
  </si>
  <si>
    <t>06/17 -0800</t>
  </si>
  <si>
    <t>Monroe, LA 71202-2533</t>
  </si>
  <si>
    <t>Carrollton, TX 75007</t>
  </si>
  <si>
    <t>06/17 -open</t>
  </si>
  <si>
    <t>13496459 </t>
  </si>
  <si>
    <t>SAPULPA, OK 74066</t>
  </si>
  <si>
    <t>06/14  -1600</t>
  </si>
  <si>
    <t>HOUSTON, TX 77029</t>
  </si>
  <si>
    <t>06/15  -1400</t>
  </si>
  <si>
    <t>Temple, TX, 76502</t>
  </si>
  <si>
    <t>#2902643-1</t>
  </si>
  <si>
    <t>Bentonville, AR, 72712</t>
  </si>
  <si>
    <t>06/17  -0700</t>
  </si>
  <si>
    <t>Coppell, TX 75019</t>
  </si>
  <si>
    <t>Huntington, AR 72940</t>
  </si>
  <si>
    <t>06/18  -0800</t>
  </si>
  <si>
    <t>06/17  -1400</t>
  </si>
  <si>
    <t>GARLAND, TX 75041</t>
  </si>
  <si>
    <t>TULSA, OK 74107</t>
  </si>
  <si>
    <t>06/17  -1100</t>
  </si>
  <si>
    <t>06/17 -PM</t>
  </si>
  <si>
    <t>GRAVETTE AR 72736</t>
  </si>
  <si>
    <t>GAINESVILLE TX 76240</t>
  </si>
  <si>
    <t>06/17 -Open</t>
  </si>
  <si>
    <t>06/18 -open</t>
  </si>
  <si>
    <t>TULSA, OK 74116</t>
  </si>
  <si>
    <t>BLAIR, NE 68008</t>
  </si>
  <si>
    <t>06/17-open</t>
  </si>
  <si>
    <t>Buffalo, MN 55313</t>
  </si>
  <si>
    <t>Edgerton, KS 66021-9457</t>
  </si>
  <si>
    <t>06/18  -1800</t>
  </si>
  <si>
    <t>OR278237</t>
  </si>
  <si>
    <t>06/18 -1200</t>
  </si>
  <si>
    <t>San Antonio, TX US 78232</t>
  </si>
  <si>
    <t>06/19 -0600</t>
  </si>
  <si>
    <t>Selma, TX US 78154</t>
  </si>
  <si>
    <t>06/19 -0800</t>
  </si>
  <si>
    <t>INOLA OK, 16400</t>
  </si>
  <si>
    <t>LENEXA, KS 66215</t>
  </si>
  <si>
    <t>06/19  -0630</t>
  </si>
  <si>
    <t>OVERLAND PARK,KS 66213</t>
  </si>
  <si>
    <t>06/19 - 0730</t>
  </si>
  <si>
    <t>06/17 -1000</t>
  </si>
  <si>
    <t>AUSTIN TX 78758</t>
  </si>
  <si>
    <t>KATY TX 77494</t>
  </si>
  <si>
    <t>06/17  -1600</t>
  </si>
  <si>
    <t>06/18 -07300</t>
  </si>
  <si>
    <t>06/18  -1100</t>
  </si>
  <si>
    <t>Fort Smith, AR 72903</t>
  </si>
  <si>
    <t>06/18 -1400</t>
  </si>
  <si>
    <t>Abilene, TX 79603</t>
  </si>
  <si>
    <t>06/18  -open</t>
  </si>
  <si>
    <t>Fremont, NE</t>
  </si>
  <si>
    <t>Oklahoma City, OK</t>
  </si>
  <si>
    <t>06/19  -8to12</t>
  </si>
  <si>
    <t>06/18 -1300</t>
  </si>
  <si>
    <t>SALINA, KS 67401</t>
  </si>
  <si>
    <t>06/19 -1330</t>
  </si>
  <si>
    <t>Garland, TX</t>
  </si>
  <si>
    <t>06/19  -1300</t>
  </si>
  <si>
    <t>06/19 -0500</t>
  </si>
  <si>
    <t>Pearsall, TX 78061</t>
  </si>
  <si>
    <t>Dallas, TX 75237</t>
  </si>
  <si>
    <t>OKLAHOMA CITY, OK 73107</t>
  </si>
  <si>
    <t>06/19  -1100</t>
  </si>
  <si>
    <t>EXP7270676</t>
  </si>
  <si>
    <t>Bixby, OK 74008</t>
  </si>
  <si>
    <t>06/20  -0700</t>
  </si>
  <si>
    <t>Roanoke, TX 76262</t>
  </si>
  <si>
    <t>Okmulgee, OK 74447</t>
  </si>
  <si>
    <t>06/18  -1500</t>
  </si>
  <si>
    <t>06/19 -0700</t>
  </si>
  <si>
    <t>06/19 -open</t>
  </si>
  <si>
    <t>06/20  -open</t>
  </si>
  <si>
    <t>KANSAS CITY KS 66106</t>
  </si>
  <si>
    <t>ROCKWALL TX 75087</t>
  </si>
  <si>
    <t>06/19  -open</t>
  </si>
  <si>
    <t>06/20 -open</t>
  </si>
  <si>
    <t>Angelton, TX 77515</t>
  </si>
  <si>
    <t>Clinton, MO 64735</t>
  </si>
  <si>
    <t>06/20 -0600</t>
  </si>
  <si>
    <t>06/20 -0800</t>
  </si>
  <si>
    <t>Okemah, OK 74859</t>
  </si>
  <si>
    <t>SAND SPRINGS, OK</t>
  </si>
  <si>
    <t>06/21 -0700</t>
  </si>
  <si>
    <t>06/20 -1100</t>
  </si>
  <si>
    <t>HUTCHINS, TEXAS 75141</t>
  </si>
  <si>
    <t>FORT SMITH AR72908</t>
  </si>
  <si>
    <t>06/21 -0800</t>
  </si>
  <si>
    <t>06/21  -open</t>
  </si>
  <si>
    <t>PARMA, MO</t>
  </si>
  <si>
    <t>FORT WORTH TX</t>
  </si>
  <si>
    <t>BRYAN TX</t>
  </si>
  <si>
    <t>06/20  -1100</t>
  </si>
  <si>
    <t>Shawnee, KS</t>
  </si>
  <si>
    <t>Wichita, KS</t>
  </si>
  <si>
    <t>JONESBORO, AR 72401</t>
  </si>
  <si>
    <t>06/21 -1000</t>
  </si>
  <si>
    <t>06/22 -1400</t>
  </si>
  <si>
    <t>06/21  -1400</t>
  </si>
  <si>
    <t>06/22  -1300</t>
  </si>
  <si>
    <t>Garland, TX 75042</t>
  </si>
  <si>
    <t>Tulsa, OK 74116-1506</t>
  </si>
  <si>
    <t>06/21  -0800</t>
  </si>
  <si>
    <t>Stafford, TX</t>
  </si>
  <si>
    <t>Jeferson, LA 70121</t>
  </si>
  <si>
    <t>06/21  -1100</t>
  </si>
  <si>
    <t>Hot Springs Village, AR 71909</t>
  </si>
  <si>
    <t>26/20  -1200</t>
  </si>
  <si>
    <t>AVONDALE, LA, 70094</t>
  </si>
  <si>
    <t>COMMERCE, TX, 75428</t>
  </si>
  <si>
    <t>06/24  -open</t>
  </si>
  <si>
    <t>Ennis, TX 75119</t>
  </si>
  <si>
    <t>06/21  -1200</t>
  </si>
  <si>
    <t>06/24  -1130</t>
  </si>
  <si>
    <t>Inola, OK 74036-6217</t>
  </si>
  <si>
    <t>Denton, TX 76207</t>
  </si>
  <si>
    <t>Spring, TX, 77386</t>
  </si>
  <si>
    <t>06/24  -08to11</t>
  </si>
  <si>
    <t>GARFIELD, AR, 72732</t>
  </si>
  <si>
    <t>06/24  -1100</t>
  </si>
  <si>
    <t>Blackwell, OK</t>
  </si>
  <si>
    <t>Groesbeck, TX</t>
  </si>
  <si>
    <t>06/25 -open</t>
  </si>
  <si>
    <t>GRAPEVINE, Texas 76051</t>
  </si>
  <si>
    <t>JOPLIN, Missouri 64804</t>
  </si>
  <si>
    <t>Neosho, MO 64850</t>
  </si>
  <si>
    <t>Walnut Ridge, AR 72476</t>
  </si>
  <si>
    <t>06/24 -1500</t>
  </si>
  <si>
    <t>06/24 -0700</t>
  </si>
  <si>
    <t>HOUSTON TX 77041</t>
  </si>
  <si>
    <t>WATONGA OK 73772</t>
  </si>
  <si>
    <t>06/24  -1630</t>
  </si>
  <si>
    <t>Tyler, TX, 75702</t>
  </si>
  <si>
    <t>Decatur, TX, 76234</t>
  </si>
  <si>
    <t>NEWPORT, AR 72112</t>
  </si>
  <si>
    <t>06/25 -1300</t>
  </si>
  <si>
    <t>06/26 -0445</t>
  </si>
  <si>
    <t>Wyandotte, OK 74370</t>
  </si>
  <si>
    <t>Puxico, MO 63960</t>
  </si>
  <si>
    <t>06/26 -0900</t>
  </si>
  <si>
    <t>06/25  -0900</t>
  </si>
  <si>
    <t>06/24 -1430</t>
  </si>
  <si>
    <t>Okeene OK 73763</t>
  </si>
  <si>
    <t>06/25  -open</t>
  </si>
  <si>
    <t>Bellevue NE 68123</t>
  </si>
  <si>
    <t>06/26  -0700</t>
  </si>
  <si>
    <t>2928202-1</t>
  </si>
  <si>
    <t>Waco, TX, 75217</t>
  </si>
  <si>
    <t>Springfield, MO, 65802</t>
  </si>
  <si>
    <t>06/25  -1000</t>
  </si>
  <si>
    <t>06/26 -open</t>
  </si>
  <si>
    <t>Council Bluffs, IA 51501</t>
  </si>
  <si>
    <t>Tulsa, OK 74116</t>
  </si>
  <si>
    <t>06/27 -0900</t>
  </si>
  <si>
    <t>06/26  -1600</t>
  </si>
  <si>
    <t>FORT WORTH TX 76177</t>
  </si>
  <si>
    <t>LOWELL AR 72745</t>
  </si>
  <si>
    <t>06/25 -1000</t>
  </si>
  <si>
    <t>ANCH9118751</t>
  </si>
  <si>
    <t>Paragould, AR, 72450, US</t>
  </si>
  <si>
    <t>The Colony, TX, 75056,</t>
  </si>
  <si>
    <t>Dallas, TX, 75236,</t>
  </si>
  <si>
    <t>06/26  -open</t>
  </si>
  <si>
    <t>06/27  -0500</t>
  </si>
  <si>
    <t>06/27  -1000</t>
  </si>
  <si>
    <t>Berryville, AR 72616</t>
  </si>
  <si>
    <t>31475-48223</t>
  </si>
  <si>
    <t>Burleson, TX 76028</t>
  </si>
  <si>
    <t>06/27  -0900</t>
  </si>
  <si>
    <t>06/26  -1000</t>
  </si>
  <si>
    <t>ROGERS AR 72756</t>
  </si>
  <si>
    <t>WACO TX 76705</t>
  </si>
  <si>
    <t>06/26 -1300</t>
  </si>
  <si>
    <t>06/26  -2000</t>
  </si>
  <si>
    <t>SPRINGDALE AR 72764</t>
  </si>
  <si>
    <t>TEMPLE TX 76501</t>
  </si>
  <si>
    <t>KOVEL</t>
  </si>
  <si>
    <t>WALLER, TX 77484</t>
  </si>
  <si>
    <t>06/26  -1200</t>
  </si>
  <si>
    <t>06/27  -0800</t>
  </si>
  <si>
    <t>PARK CITY, KS</t>
  </si>
  <si>
    <t>06/21  -2100</t>
  </si>
  <si>
    <t>06/27 -1130</t>
  </si>
  <si>
    <t>New Caney, TX 77357</t>
  </si>
  <si>
    <t>06/28 -0330</t>
  </si>
  <si>
    <t>GRAMERCY, LA US 700523174</t>
  </si>
  <si>
    <t>BRYAN, TX US 778079101</t>
  </si>
  <si>
    <t>06/27  -open</t>
  </si>
  <si>
    <t>06/26  -1330</t>
  </si>
  <si>
    <t>20313061 </t>
  </si>
  <si>
    <t>Waco, TX 76712-0001</t>
  </si>
  <si>
    <t>06/27  -1230</t>
  </si>
  <si>
    <t>BIXBY, OK 74008-4195</t>
  </si>
  <si>
    <t>06/28  -0900</t>
  </si>
  <si>
    <t>06/27  -1400</t>
  </si>
  <si>
    <t>PARK CITY, KS 67147</t>
  </si>
  <si>
    <t>Mansfield, TX 76063</t>
  </si>
  <si>
    <t>Marshall, TX 75670</t>
  </si>
  <si>
    <t>06/27  -op</t>
  </si>
  <si>
    <t>06/28 -0800</t>
  </si>
  <si>
    <t>SPRINGFIELD, MO 65804-1160</t>
  </si>
  <si>
    <t>WACO TX 76712</t>
  </si>
  <si>
    <t>HULBERT OK 74441</t>
  </si>
  <si>
    <t>06/27 -1400</t>
  </si>
  <si>
    <t>SPRINGFIELD, MO 65803</t>
  </si>
  <si>
    <t>FORT WORTH, TX 76140</t>
  </si>
  <si>
    <t>07/01  -0700</t>
  </si>
  <si>
    <t>Houston, TX US 77038</t>
  </si>
  <si>
    <t>Houston, TX US 77003</t>
  </si>
  <si>
    <t>06/28 -1330</t>
  </si>
  <si>
    <t>06/28 -0900</t>
  </si>
  <si>
    <t>Fayetteville, AR 72701</t>
  </si>
  <si>
    <t>San Antonio, TX 78219</t>
  </si>
  <si>
    <t>06/28  -open</t>
  </si>
  <si>
    <t>Simegnew</t>
  </si>
  <si>
    <t>Kovel</t>
  </si>
  <si>
    <t>Gabriel</t>
  </si>
  <si>
    <t>David</t>
  </si>
  <si>
    <t>Edward</t>
  </si>
  <si>
    <t>Dewey</t>
  </si>
  <si>
    <t>Yoseph</t>
  </si>
  <si>
    <t>Bayew</t>
  </si>
  <si>
    <t>Sum =</t>
  </si>
  <si>
    <t>Fort Worth, TX 76140</t>
  </si>
  <si>
    <t>GREEN FOREST, AR 72638</t>
  </si>
  <si>
    <t>07/25  -0900</t>
  </si>
  <si>
    <t>MC EWEN TN 62995</t>
  </si>
  <si>
    <t>PALESTINE TX</t>
  </si>
  <si>
    <t>07/24 -open</t>
  </si>
  <si>
    <t>Jacksonville, TX US 75766</t>
  </si>
  <si>
    <t>Denison, TX US 75020</t>
  </si>
  <si>
    <t>07/25 -open</t>
  </si>
  <si>
    <t>JACKSON ,HI MS 39209</t>
  </si>
  <si>
    <t>PINEVILLE LA 71360</t>
  </si>
  <si>
    <t>Fort Sill Army Fie,OK 73503</t>
  </si>
  <si>
    <t>San Antonio</t>
  </si>
  <si>
    <t>07/24 -OPEN</t>
  </si>
  <si>
    <t>07/25 -0800</t>
  </si>
  <si>
    <t>07/26  -open</t>
  </si>
  <si>
    <t xml:space="preserve">Lebanon, MO </t>
  </si>
  <si>
    <t>07/25- PM</t>
  </si>
  <si>
    <t>07/26  -0900</t>
  </si>
  <si>
    <t>Houston,TX</t>
  </si>
  <si>
    <t>Spring Hill, TN - 37174</t>
  </si>
  <si>
    <t>07/29  -open</t>
  </si>
  <si>
    <t>ROUND ROCK, TX - 78665</t>
  </si>
  <si>
    <t>07/29 -0530</t>
  </si>
  <si>
    <t>O Falloon 63366</t>
  </si>
  <si>
    <t>07/26 -open</t>
  </si>
  <si>
    <t>Hodge,LA</t>
  </si>
  <si>
    <t>Altus, OK 73521</t>
  </si>
  <si>
    <t>Wagoner, OK 74467</t>
  </si>
  <si>
    <t>07/25 - open</t>
  </si>
  <si>
    <t>Houston, TX 77041</t>
  </si>
  <si>
    <t>INOLA OK</t>
  </si>
  <si>
    <t>07/26  -1300</t>
  </si>
  <si>
    <t>Harrison, AR</t>
  </si>
  <si>
    <t>Joplin, MO</t>
  </si>
  <si>
    <t>07/26  -0100</t>
  </si>
  <si>
    <t>07/25  -open</t>
  </si>
  <si>
    <t>Jopline, MO</t>
  </si>
  <si>
    <t xml:space="preserve">Dallas, TX </t>
  </si>
  <si>
    <t>07/27  -1430</t>
  </si>
  <si>
    <t>07/26  -1500</t>
  </si>
  <si>
    <t>Campt, LA 71411</t>
  </si>
  <si>
    <t>St. Joseph,MO 64503</t>
  </si>
  <si>
    <t xml:space="preserve">07/26   -08-    </t>
  </si>
  <si>
    <t>Kansas City, MO 64108</t>
  </si>
  <si>
    <t>07/26  -09-17</t>
  </si>
  <si>
    <t>Goodyear, AZ 85338</t>
  </si>
  <si>
    <t>07/29  -08-09</t>
  </si>
  <si>
    <t>Garland -TX</t>
  </si>
  <si>
    <t>07/28- 15-19</t>
  </si>
  <si>
    <t xml:space="preserve">Tulsa, OK </t>
  </si>
  <si>
    <t>07/29  -0200</t>
  </si>
  <si>
    <t>Ft smith</t>
  </si>
  <si>
    <t>Emporia, KS 66801</t>
  </si>
  <si>
    <t>07/27  -open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</si>
</sst>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4C19E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rgb="FF1F1F1F"/>
      <name val="Arial"/>
      <family val="2"/>
    </font>
    <font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5A7FC4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 style="thick">
        <color rgb="FFC00000"/>
      </right>
      <top style="thick">
        <color theme="1"/>
      </top>
      <bottom/>
      <diagonal/>
    </border>
    <border>
      <left/>
      <right style="thick">
        <color rgb="FFC00000"/>
      </right>
      <top style="thick">
        <color theme="1"/>
      </top>
      <bottom style="thick">
        <color theme="1"/>
      </bottom>
      <diagonal/>
    </border>
    <border>
      <left/>
      <right style="thick">
        <color rgb="FFC00000"/>
      </right>
      <top/>
      <bottom/>
      <diagonal/>
    </border>
    <border>
      <left style="thick">
        <color theme="1"/>
      </left>
      <right style="mediumDashed">
        <color rgb="FFC00000"/>
      </right>
      <top style="thick">
        <color theme="1"/>
      </top>
      <bottom style="thick">
        <color theme="1"/>
      </bottom>
      <diagonal/>
    </border>
    <border>
      <left style="mediumDashed">
        <color rgb="FFC00000"/>
      </left>
      <right style="mediumDashed">
        <color rgb="FFC00000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rgb="FFC00000"/>
      </left>
      <right/>
      <top style="thick">
        <color theme="1"/>
      </top>
      <bottom style="thick">
        <color theme="1"/>
      </bottom>
      <diagonal/>
    </border>
    <border>
      <left/>
      <right style="mediumDashed">
        <color rgb="FFC00000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2" borderId="6" xfId="0" applyFill="1" applyBorder="1"/>
    <xf numFmtId="0" fontId="0" fillId="2" borderId="12" xfId="0" applyFill="1" applyBorder="1"/>
    <xf numFmtId="0" fontId="0" fillId="2" borderId="9" xfId="0" applyFill="1" applyBorder="1"/>
    <xf numFmtId="0" fontId="0" fillId="0" borderId="13" xfId="0" applyBorder="1"/>
    <xf numFmtId="0" fontId="1" fillId="3" borderId="15" xfId="0" applyFont="1" applyFill="1" applyBorder="1" applyAlignment="1">
      <alignment horizontal="center"/>
    </xf>
    <xf numFmtId="0" fontId="0" fillId="0" borderId="16" xfId="0" applyBorder="1"/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0" fillId="0" borderId="14" xfId="0" applyBorder="1"/>
    <xf numFmtId="0" fontId="0" fillId="4" borderId="0" xfId="0" applyFill="1"/>
    <xf numFmtId="0" fontId="0" fillId="2" borderId="2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16" fontId="0" fillId="0" borderId="0" xfId="0" applyNumberFormat="1"/>
    <xf numFmtId="16" fontId="0" fillId="0" borderId="0" xfId="0" applyNumberFormat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 wrapText="1"/>
    </xf>
    <xf numFmtId="0" fontId="16" fillId="6" borderId="18" xfId="0" applyFont="1" applyFill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14" fontId="0" fillId="0" borderId="0" xfId="0" applyNumberForma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7" borderId="0" xfId="0" quotePrefix="1" applyFill="1" applyAlignment="1">
      <alignment horizontal="right"/>
    </xf>
    <xf numFmtId="0" fontId="0" fillId="7" borderId="0" xfId="0" applyFill="1" applyAlignment="1">
      <alignment horizontal="right"/>
    </xf>
    <xf numFmtId="0" fontId="17" fillId="7" borderId="0" xfId="0" applyFont="1" applyFill="1"/>
    <xf numFmtId="49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4" fontId="0" fillId="8" borderId="0" xfId="0" applyNumberFormat="1" applyFill="1"/>
    <xf numFmtId="164" fontId="0" fillId="0" borderId="0" xfId="0" applyNumberFormat="1" applyFill="1"/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quotePrefix="1" applyFill="1"/>
    <xf numFmtId="16" fontId="0" fillId="0" borderId="0" xfId="0" applyNumberFormat="1" applyFill="1" applyAlignment="1">
      <alignment horizontal="left"/>
    </xf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center"/>
    </xf>
    <xf numFmtId="16" fontId="0" fillId="2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9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0" borderId="0" xfId="0" quotePrefix="1" applyFill="1" applyAlignment="1">
      <alignment horizontal="right" vertical="top" wrapText="1"/>
    </xf>
    <xf numFmtId="0" fontId="0" fillId="0" borderId="0" xfId="0" quotePrefix="1" applyFill="1" applyAlignment="1">
      <alignment horizontal="right"/>
    </xf>
    <xf numFmtId="16" fontId="0" fillId="2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wrapText="1"/>
    </xf>
    <xf numFmtId="0" fontId="0" fillId="10" borderId="0" xfId="0" applyFill="1"/>
    <xf numFmtId="164" fontId="0" fillId="10" borderId="0" xfId="0" applyNumberFormat="1" applyFill="1"/>
    <xf numFmtId="0" fontId="0" fillId="10" borderId="0" xfId="0" applyFill="1" applyAlignment="1">
      <alignment horizontal="right"/>
    </xf>
    <xf numFmtId="0" fontId="0" fillId="0" borderId="0" xfId="0" quotePrefix="1" applyFont="1" applyFill="1"/>
    <xf numFmtId="0" fontId="0" fillId="10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23" fillId="11" borderId="0" xfId="0" applyFont="1" applyFill="1" applyAlignment="1">
      <alignment horizontal="left"/>
    </xf>
    <xf numFmtId="0" fontId="23" fillId="12" borderId="0" xfId="0" applyFont="1" applyFill="1" applyAlignment="1">
      <alignment horizontal="left"/>
    </xf>
    <xf numFmtId="9" fontId="23" fillId="12" borderId="0" xfId="0" applyNumberFormat="1" applyFont="1" applyFill="1" applyAlignment="1">
      <alignment horizontal="left"/>
    </xf>
    <xf numFmtId="164" fontId="23" fillId="13" borderId="0" xfId="0" applyNumberFormat="1" applyFont="1" applyFill="1"/>
    <xf numFmtId="164" fontId="23" fillId="14" borderId="0" xfId="0" applyNumberFormat="1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right"/>
    </xf>
    <xf numFmtId="0" fontId="1" fillId="3" borderId="25" xfId="0" applyFont="1" applyFill="1" applyBorder="1" applyAlignment="1">
      <alignment horizontal="center" wrapText="1"/>
    </xf>
    <xf numFmtId="0" fontId="1" fillId="3" borderId="2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2" borderId="20" xfId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7" fillId="2" borderId="21" xfId="1" applyFill="1" applyBorder="1" applyAlignment="1">
      <alignment horizontal="center"/>
    </xf>
    <xf numFmtId="0" fontId="7" fillId="2" borderId="8" xfId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2" borderId="21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6" fillId="6" borderId="25" xfId="0" applyFont="1" applyFill="1" applyBorder="1" applyAlignment="1">
      <alignment horizontal="center" wrapText="1"/>
    </xf>
    <xf numFmtId="0" fontId="16" fillId="6" borderId="2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5A7FC4"/>
      <color rgb="FFF030D0"/>
      <color rgb="FFFFFFCC"/>
      <color rgb="FFF2AB73"/>
      <color rgb="FF66FF33"/>
      <color rgb="FFFF3399"/>
      <color rgb="FF4C1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mole2126.ma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bereketg8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zekariasalex84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itekle454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merigetu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_e_faison@yahoo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vel310@ao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esteredward1@gmail.com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yosefmintesinot1@gmail.com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bela2015@gmail.com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eweydean786@gmail.com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younggabecn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imegnewwube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7787-7F3E-471F-8FE9-78AF9B789682}">
  <sheetPr>
    <tabColor theme="0"/>
  </sheetPr>
  <dimension ref="A6:C17"/>
  <sheetViews>
    <sheetView workbookViewId="0">
      <selection activeCell="F14" sqref="F14"/>
    </sheetView>
  </sheetViews>
  <sheetFormatPr defaultRowHeight="14.4" x14ac:dyDescent="0.3"/>
  <cols>
    <col min="3" max="3" width="13.77734375" customWidth="1"/>
  </cols>
  <sheetData>
    <row r="6" spans="1:3" x14ac:dyDescent="0.3">
      <c r="A6">
        <v>1</v>
      </c>
      <c r="B6" s="76" t="s">
        <v>499</v>
      </c>
      <c r="C6" s="79">
        <f>Simegnew!E40</f>
        <v>10245</v>
      </c>
    </row>
    <row r="7" spans="1:3" x14ac:dyDescent="0.3">
      <c r="A7">
        <v>2</v>
      </c>
      <c r="B7" s="76" t="s">
        <v>500</v>
      </c>
      <c r="C7" s="79">
        <f>Kovel!E46</f>
        <v>11350</v>
      </c>
    </row>
    <row r="8" spans="1:3" x14ac:dyDescent="0.3">
      <c r="A8">
        <v>3</v>
      </c>
      <c r="B8" s="76" t="s">
        <v>501</v>
      </c>
      <c r="C8" s="79">
        <f>Gabriel!D29</f>
        <v>7655</v>
      </c>
    </row>
    <row r="9" spans="1:3" x14ac:dyDescent="0.3">
      <c r="A9">
        <v>4</v>
      </c>
      <c r="B9" s="76" t="s">
        <v>502</v>
      </c>
      <c r="C9" s="79">
        <f>David!E37</f>
        <v>10500</v>
      </c>
    </row>
    <row r="10" spans="1:3" x14ac:dyDescent="0.3">
      <c r="A10">
        <v>5</v>
      </c>
      <c r="B10" s="76" t="s">
        <v>503</v>
      </c>
      <c r="C10" s="79">
        <f>Edward!E30</f>
        <v>2600</v>
      </c>
    </row>
    <row r="11" spans="1:3" x14ac:dyDescent="0.3">
      <c r="A11">
        <v>6</v>
      </c>
      <c r="B11" s="76" t="s">
        <v>504</v>
      </c>
      <c r="C11" s="79">
        <f>Dewey!E35</f>
        <v>11715</v>
      </c>
    </row>
    <row r="12" spans="1:3" x14ac:dyDescent="0.3">
      <c r="A12">
        <v>7</v>
      </c>
      <c r="B12" s="76" t="s">
        <v>505</v>
      </c>
      <c r="C12" s="79">
        <f>Yoseph!D35</f>
        <v>8150</v>
      </c>
    </row>
    <row r="13" spans="1:3" x14ac:dyDescent="0.3">
      <c r="A13">
        <v>8</v>
      </c>
      <c r="B13" s="76" t="s">
        <v>506</v>
      </c>
      <c r="C13" s="79">
        <f>Bayew!E35</f>
        <v>5750</v>
      </c>
    </row>
    <row r="14" spans="1:3" x14ac:dyDescent="0.3">
      <c r="B14" s="75"/>
      <c r="C14" s="45"/>
    </row>
    <row r="15" spans="1:3" x14ac:dyDescent="0.3">
      <c r="B15" s="77" t="s">
        <v>507</v>
      </c>
      <c r="C15" s="80">
        <f>SUM(C6:C14)</f>
        <v>67965</v>
      </c>
    </row>
    <row r="16" spans="1:3" x14ac:dyDescent="0.3">
      <c r="B16" s="77"/>
      <c r="C16" s="80"/>
    </row>
    <row r="17" spans="2:3" x14ac:dyDescent="0.3">
      <c r="B17" s="78">
        <v>0.03</v>
      </c>
      <c r="C17" s="80">
        <f>0.03*C15</f>
        <v>2038.9499999999998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76C4-2D59-4B56-A9A5-9D691C3E63E5}">
  <sheetPr>
    <tabColor rgb="FF5A7FC4"/>
  </sheetPr>
  <dimension ref="A2:Q334"/>
  <sheetViews>
    <sheetView topLeftCell="C1" zoomScaleNormal="100" workbookViewId="0">
      <selection activeCell="P15" sqref="P15"/>
    </sheetView>
  </sheetViews>
  <sheetFormatPr defaultRowHeight="14.4" x14ac:dyDescent="0.3"/>
  <cols>
    <col min="1" max="1" width="11.6640625" style="1" customWidth="1"/>
    <col min="2" max="2" width="24.5546875" customWidth="1"/>
    <col min="4" max="4" width="13.5546875" customWidth="1"/>
    <col min="5" max="5" width="11.33203125" customWidth="1"/>
    <col min="6" max="6" width="26.21875" customWidth="1"/>
    <col min="7" max="7" width="13.88671875" customWidth="1"/>
    <col min="8" max="8" width="13.44140625" customWidth="1"/>
    <col min="9" max="9" width="11.109375" customWidth="1"/>
    <col min="10" max="10" width="18.5546875" customWidth="1"/>
    <col min="11" max="11" width="13.5546875" customWidth="1"/>
    <col min="15" max="15" width="14.6640625" customWidth="1"/>
    <col min="17" max="17" width="14.33203125" customWidth="1"/>
  </cols>
  <sheetData>
    <row r="2" spans="1:17" ht="21.6" thickBot="1" x14ac:dyDescent="0.45">
      <c r="D2" s="93" t="s">
        <v>52</v>
      </c>
      <c r="E2" s="93"/>
      <c r="F2" s="93"/>
      <c r="G2" s="93"/>
      <c r="H2" s="93"/>
      <c r="I2" s="93"/>
      <c r="J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 t="s">
        <v>21</v>
      </c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</row>
    <row r="4" spans="1:17" ht="15.6" thickTop="1" thickBot="1" x14ac:dyDescent="0.35">
      <c r="H4" s="12"/>
      <c r="I4" s="12"/>
      <c r="J4" s="12"/>
      <c r="K4" s="12"/>
      <c r="M4" s="5"/>
    </row>
    <row r="5" spans="1:17" ht="15" thickTop="1" x14ac:dyDescent="0.3">
      <c r="A5" s="21"/>
      <c r="D5" s="26"/>
      <c r="E5" s="45"/>
      <c r="H5" s="12"/>
      <c r="I5" s="12"/>
      <c r="J5" s="12"/>
      <c r="K5" s="12"/>
      <c r="M5" s="5"/>
      <c r="O5" s="94" t="s">
        <v>10</v>
      </c>
      <c r="P5" s="95"/>
      <c r="Q5" s="96"/>
    </row>
    <row r="6" spans="1:17" x14ac:dyDescent="0.3">
      <c r="E6" s="45"/>
      <c r="H6" s="12"/>
      <c r="I6" s="12"/>
      <c r="J6" s="12"/>
      <c r="K6" s="12"/>
      <c r="M6" s="5"/>
      <c r="O6" s="13" t="s">
        <v>11</v>
      </c>
      <c r="P6" s="113" t="s">
        <v>53</v>
      </c>
      <c r="Q6" s="114"/>
    </row>
    <row r="7" spans="1:17" x14ac:dyDescent="0.3">
      <c r="E7" s="45"/>
      <c r="H7" s="12"/>
      <c r="I7" s="12"/>
      <c r="J7" s="12"/>
      <c r="K7" s="12"/>
      <c r="M7" s="5"/>
      <c r="O7" s="2" t="s">
        <v>12</v>
      </c>
      <c r="P7" s="97" t="s">
        <v>54</v>
      </c>
      <c r="Q7" s="98"/>
    </row>
    <row r="8" spans="1:17" x14ac:dyDescent="0.3">
      <c r="E8" s="45"/>
      <c r="H8" s="12"/>
      <c r="I8" s="12"/>
      <c r="J8" s="12"/>
      <c r="K8" s="12"/>
      <c r="M8" s="5"/>
      <c r="O8" s="99" t="s">
        <v>55</v>
      </c>
      <c r="P8" s="100"/>
      <c r="Q8" s="101"/>
    </row>
    <row r="9" spans="1:17" x14ac:dyDescent="0.3">
      <c r="A9" s="21"/>
      <c r="D9" s="26"/>
      <c r="E9" s="45"/>
      <c r="G9" s="28"/>
      <c r="H9" s="12"/>
      <c r="I9" s="12"/>
      <c r="J9" s="12"/>
      <c r="K9" s="12"/>
      <c r="M9" s="5"/>
      <c r="O9" s="2" t="s">
        <v>15</v>
      </c>
      <c r="P9" s="97">
        <v>3970</v>
      </c>
      <c r="Q9" s="98"/>
    </row>
    <row r="10" spans="1:17" x14ac:dyDescent="0.3">
      <c r="E10" s="45"/>
      <c r="G10" s="19"/>
      <c r="H10" s="12"/>
      <c r="I10" s="12"/>
      <c r="J10" s="12"/>
      <c r="K10" s="12"/>
      <c r="M10" s="5"/>
      <c r="O10" s="2"/>
      <c r="P10" s="89"/>
      <c r="Q10" s="90"/>
    </row>
    <row r="11" spans="1:17" x14ac:dyDescent="0.3">
      <c r="E11" s="45"/>
      <c r="H11" s="12"/>
      <c r="I11" s="12"/>
      <c r="J11" s="12"/>
      <c r="K11" s="12"/>
      <c r="M11" s="5"/>
      <c r="O11" s="3" t="s">
        <v>17</v>
      </c>
      <c r="P11" s="89">
        <v>91</v>
      </c>
      <c r="Q11" s="90"/>
    </row>
    <row r="12" spans="1:17" x14ac:dyDescent="0.3">
      <c r="D12" s="19"/>
      <c r="E12" s="45"/>
      <c r="H12" s="12"/>
      <c r="I12" s="12"/>
      <c r="J12" s="12"/>
      <c r="K12" s="12"/>
      <c r="M12" s="5"/>
      <c r="O12" s="3"/>
      <c r="P12" s="89"/>
      <c r="Q12" s="90"/>
    </row>
    <row r="13" spans="1:17" ht="15" thickBot="1" x14ac:dyDescent="0.35">
      <c r="A13" s="21"/>
      <c r="D13" s="34"/>
      <c r="E13" s="45"/>
      <c r="H13" s="12"/>
      <c r="I13" s="12"/>
      <c r="J13" s="12"/>
      <c r="K13" s="12"/>
      <c r="M13" s="5"/>
      <c r="O13" s="4" t="s">
        <v>18</v>
      </c>
      <c r="P13" s="91" t="s">
        <v>19</v>
      </c>
      <c r="Q13" s="92"/>
    </row>
    <row r="14" spans="1:17" ht="15" thickTop="1" x14ac:dyDescent="0.3">
      <c r="D14" s="19"/>
      <c r="E14" s="45"/>
      <c r="H14" s="12"/>
      <c r="I14" s="12"/>
      <c r="J14" s="12"/>
      <c r="K14" s="12"/>
      <c r="M14" s="5"/>
    </row>
    <row r="15" spans="1:17" x14ac:dyDescent="0.3">
      <c r="A15" s="21"/>
      <c r="D15" s="35"/>
      <c r="E15" s="45"/>
      <c r="H15" s="12"/>
      <c r="I15" s="12"/>
      <c r="J15" s="12"/>
      <c r="K15" s="12"/>
      <c r="M15" s="5"/>
    </row>
    <row r="16" spans="1:17" x14ac:dyDescent="0.3">
      <c r="D16" s="19"/>
      <c r="E16" s="45"/>
      <c r="H16" s="12"/>
      <c r="I16" s="12"/>
      <c r="J16" s="12"/>
      <c r="K16" s="12"/>
      <c r="M16" s="5"/>
    </row>
    <row r="17" spans="1:13" x14ac:dyDescent="0.3">
      <c r="D17" s="19"/>
      <c r="E17" s="45"/>
      <c r="H17" s="12"/>
      <c r="I17" s="12"/>
      <c r="J17" s="12"/>
      <c r="K17" s="12"/>
      <c r="M17" s="5"/>
    </row>
    <row r="18" spans="1:13" x14ac:dyDescent="0.3">
      <c r="D18" s="19"/>
      <c r="E18" s="45"/>
      <c r="H18" s="12"/>
      <c r="I18" s="12"/>
      <c r="J18" s="12"/>
      <c r="K18" s="12"/>
      <c r="M18" s="5"/>
    </row>
    <row r="19" spans="1:13" x14ac:dyDescent="0.3">
      <c r="A19" s="21"/>
      <c r="D19" s="34"/>
      <c r="E19" s="45"/>
      <c r="M19" s="5"/>
    </row>
    <row r="20" spans="1:13" x14ac:dyDescent="0.3">
      <c r="E20" s="45"/>
      <c r="M20" s="5"/>
    </row>
    <row r="21" spans="1:13" ht="16.8" x14ac:dyDescent="0.3">
      <c r="A21" s="21"/>
      <c r="D21" s="36"/>
      <c r="E21" s="45"/>
      <c r="I21" s="37"/>
      <c r="M21" s="5"/>
    </row>
    <row r="22" spans="1:13" x14ac:dyDescent="0.3">
      <c r="E22" s="45"/>
      <c r="M22" s="5"/>
    </row>
    <row r="23" spans="1:13" ht="16.8" x14ac:dyDescent="0.3">
      <c r="A23" s="21"/>
      <c r="D23" s="36"/>
      <c r="E23" s="45"/>
      <c r="M23" s="5"/>
    </row>
    <row r="24" spans="1:13" x14ac:dyDescent="0.3">
      <c r="M24" s="5"/>
    </row>
    <row r="25" spans="1:13" x14ac:dyDescent="0.3">
      <c r="M25" s="5"/>
    </row>
    <row r="26" spans="1:13" x14ac:dyDescent="0.3">
      <c r="E26" s="47"/>
      <c r="M26" s="5"/>
    </row>
    <row r="27" spans="1:13" x14ac:dyDescent="0.3">
      <c r="M27" s="5"/>
    </row>
    <row r="28" spans="1:13" x14ac:dyDescent="0.3">
      <c r="M28" s="5"/>
    </row>
    <row r="29" spans="1:13" x14ac:dyDescent="0.3">
      <c r="M29" s="5"/>
    </row>
    <row r="30" spans="1:13" x14ac:dyDescent="0.3">
      <c r="M30" s="5"/>
    </row>
    <row r="31" spans="1:13" x14ac:dyDescent="0.3">
      <c r="M31" s="5"/>
    </row>
    <row r="32" spans="1:13" x14ac:dyDescent="0.3">
      <c r="M32" s="5"/>
    </row>
    <row r="33" spans="13:13" x14ac:dyDescent="0.3">
      <c r="M33" s="5"/>
    </row>
    <row r="34" spans="13:13" x14ac:dyDescent="0.3">
      <c r="M34" s="5"/>
    </row>
    <row r="35" spans="13:13" x14ac:dyDescent="0.3">
      <c r="M35" s="5"/>
    </row>
    <row r="36" spans="13:13" x14ac:dyDescent="0.3">
      <c r="M36" s="5"/>
    </row>
    <row r="37" spans="13:13" x14ac:dyDescent="0.3">
      <c r="M37" s="5"/>
    </row>
    <row r="38" spans="13:13" x14ac:dyDescent="0.3">
      <c r="M38" s="5"/>
    </row>
    <row r="39" spans="13:13" x14ac:dyDescent="0.3">
      <c r="M39" s="5"/>
    </row>
    <row r="40" spans="13:13" x14ac:dyDescent="0.3">
      <c r="M40" s="5"/>
    </row>
    <row r="41" spans="13:13" x14ac:dyDescent="0.3">
      <c r="M41" s="5"/>
    </row>
    <row r="42" spans="13:13" x14ac:dyDescent="0.3">
      <c r="M42" s="5"/>
    </row>
    <row r="43" spans="13:13" x14ac:dyDescent="0.3">
      <c r="M43" s="5"/>
    </row>
    <row r="44" spans="13:13" x14ac:dyDescent="0.3">
      <c r="M44" s="5"/>
    </row>
    <row r="45" spans="13:13" x14ac:dyDescent="0.3">
      <c r="M45" s="5"/>
    </row>
    <row r="46" spans="13:13" x14ac:dyDescent="0.3">
      <c r="M46" s="5"/>
    </row>
    <row r="47" spans="13:13" x14ac:dyDescent="0.3">
      <c r="M47" s="5"/>
    </row>
    <row r="48" spans="13:13" x14ac:dyDescent="0.3">
      <c r="M48" s="5"/>
    </row>
    <row r="49" spans="13:13" x14ac:dyDescent="0.3">
      <c r="M49" s="5"/>
    </row>
    <row r="50" spans="13:13" x14ac:dyDescent="0.3">
      <c r="M50" s="5"/>
    </row>
    <row r="51" spans="13:13" x14ac:dyDescent="0.3">
      <c r="M51" s="5"/>
    </row>
    <row r="52" spans="13:13" x14ac:dyDescent="0.3">
      <c r="M52" s="5"/>
    </row>
    <row r="53" spans="13:13" x14ac:dyDescent="0.3">
      <c r="M53" s="5"/>
    </row>
    <row r="54" spans="13:13" x14ac:dyDescent="0.3">
      <c r="M54" s="5"/>
    </row>
    <row r="55" spans="13:13" x14ac:dyDescent="0.3">
      <c r="M55" s="5"/>
    </row>
    <row r="56" spans="13:13" x14ac:dyDescent="0.3">
      <c r="M56" s="5"/>
    </row>
    <row r="57" spans="13:13" x14ac:dyDescent="0.3">
      <c r="M57" s="5"/>
    </row>
    <row r="58" spans="13:13" x14ac:dyDescent="0.3">
      <c r="M58" s="5"/>
    </row>
    <row r="59" spans="13:13" x14ac:dyDescent="0.3">
      <c r="M59" s="5"/>
    </row>
    <row r="60" spans="13:13" x14ac:dyDescent="0.3">
      <c r="M60" s="5"/>
    </row>
    <row r="61" spans="13:13" x14ac:dyDescent="0.3">
      <c r="M61" s="5"/>
    </row>
    <row r="62" spans="13:13" x14ac:dyDescent="0.3">
      <c r="M62" s="5"/>
    </row>
    <row r="63" spans="13:13" x14ac:dyDescent="0.3">
      <c r="M63" s="5"/>
    </row>
    <row r="64" spans="13:13" x14ac:dyDescent="0.3">
      <c r="M64" s="5"/>
    </row>
    <row r="65" spans="13:13" x14ac:dyDescent="0.3">
      <c r="M65" s="5"/>
    </row>
    <row r="66" spans="13:13" x14ac:dyDescent="0.3">
      <c r="M66" s="5"/>
    </row>
    <row r="67" spans="13:13" x14ac:dyDescent="0.3">
      <c r="M67" s="5"/>
    </row>
    <row r="68" spans="13:13" x14ac:dyDescent="0.3">
      <c r="M68" s="5"/>
    </row>
    <row r="69" spans="13:13" x14ac:dyDescent="0.3">
      <c r="M69" s="5"/>
    </row>
    <row r="70" spans="13:13" x14ac:dyDescent="0.3">
      <c r="M70" s="5"/>
    </row>
    <row r="71" spans="13:13" x14ac:dyDescent="0.3">
      <c r="M71" s="5"/>
    </row>
    <row r="72" spans="13:13" x14ac:dyDescent="0.3">
      <c r="M72" s="5"/>
    </row>
    <row r="73" spans="13:13" x14ac:dyDescent="0.3">
      <c r="M73" s="5"/>
    </row>
    <row r="74" spans="13:13" x14ac:dyDescent="0.3">
      <c r="M74" s="5"/>
    </row>
    <row r="75" spans="13:13" x14ac:dyDescent="0.3">
      <c r="M75" s="5"/>
    </row>
    <row r="76" spans="13:13" x14ac:dyDescent="0.3">
      <c r="M76" s="5"/>
    </row>
    <row r="77" spans="13:13" x14ac:dyDescent="0.3">
      <c r="M77" s="5"/>
    </row>
    <row r="78" spans="13:13" x14ac:dyDescent="0.3">
      <c r="M78" s="5"/>
    </row>
    <row r="79" spans="13:13" x14ac:dyDescent="0.3">
      <c r="M79" s="5"/>
    </row>
    <row r="80" spans="13:13" x14ac:dyDescent="0.3">
      <c r="M80" s="5"/>
    </row>
    <row r="81" spans="13:13" x14ac:dyDescent="0.3">
      <c r="M81" s="5"/>
    </row>
    <row r="82" spans="13:13" x14ac:dyDescent="0.3">
      <c r="M82" s="5"/>
    </row>
    <row r="83" spans="13:13" x14ac:dyDescent="0.3">
      <c r="M83" s="5"/>
    </row>
    <row r="84" spans="13:13" x14ac:dyDescent="0.3">
      <c r="M84" s="5"/>
    </row>
    <row r="85" spans="13:13" x14ac:dyDescent="0.3">
      <c r="M85" s="5"/>
    </row>
    <row r="86" spans="13:13" x14ac:dyDescent="0.3">
      <c r="M86" s="5"/>
    </row>
    <row r="87" spans="13:13" x14ac:dyDescent="0.3">
      <c r="M87" s="5"/>
    </row>
    <row r="88" spans="13:13" x14ac:dyDescent="0.3">
      <c r="M88" s="5"/>
    </row>
    <row r="89" spans="13:13" x14ac:dyDescent="0.3">
      <c r="M89" s="5"/>
    </row>
    <row r="90" spans="13:13" x14ac:dyDescent="0.3">
      <c r="M90" s="5"/>
    </row>
    <row r="91" spans="13:13" x14ac:dyDescent="0.3">
      <c r="M91" s="5"/>
    </row>
    <row r="92" spans="13:13" x14ac:dyDescent="0.3">
      <c r="M92" s="5"/>
    </row>
    <row r="93" spans="13:13" x14ac:dyDescent="0.3">
      <c r="M93" s="5"/>
    </row>
    <row r="94" spans="13:13" x14ac:dyDescent="0.3">
      <c r="M94" s="5"/>
    </row>
    <row r="95" spans="13:13" x14ac:dyDescent="0.3">
      <c r="M95" s="5"/>
    </row>
    <row r="96" spans="13:13" x14ac:dyDescent="0.3">
      <c r="M96" s="5"/>
    </row>
    <row r="97" spans="13:13" x14ac:dyDescent="0.3">
      <c r="M97" s="5"/>
    </row>
    <row r="98" spans="13:13" x14ac:dyDescent="0.3">
      <c r="M98" s="5"/>
    </row>
    <row r="99" spans="13:13" x14ac:dyDescent="0.3">
      <c r="M99" s="5"/>
    </row>
    <row r="100" spans="13:13" x14ac:dyDescent="0.3">
      <c r="M100" s="5"/>
    </row>
    <row r="101" spans="13:13" x14ac:dyDescent="0.3">
      <c r="M101" s="5"/>
    </row>
    <row r="102" spans="13:13" x14ac:dyDescent="0.3">
      <c r="M102" s="5"/>
    </row>
    <row r="103" spans="13:13" x14ac:dyDescent="0.3">
      <c r="M103" s="5"/>
    </row>
    <row r="104" spans="13:13" x14ac:dyDescent="0.3">
      <c r="M104" s="5"/>
    </row>
    <row r="105" spans="13:13" x14ac:dyDescent="0.3">
      <c r="M105" s="5"/>
    </row>
    <row r="106" spans="13:13" x14ac:dyDescent="0.3">
      <c r="M106" s="5"/>
    </row>
    <row r="107" spans="13:13" x14ac:dyDescent="0.3">
      <c r="M107" s="5"/>
    </row>
    <row r="108" spans="13:13" x14ac:dyDescent="0.3">
      <c r="M108" s="5"/>
    </row>
    <row r="109" spans="13:13" x14ac:dyDescent="0.3">
      <c r="M109" s="5"/>
    </row>
    <row r="110" spans="13:13" x14ac:dyDescent="0.3">
      <c r="M110" s="5"/>
    </row>
    <row r="111" spans="13:13" x14ac:dyDescent="0.3">
      <c r="M111" s="5"/>
    </row>
    <row r="112" spans="13:13" x14ac:dyDescent="0.3">
      <c r="M112" s="5"/>
    </row>
    <row r="113" spans="13:13" x14ac:dyDescent="0.3">
      <c r="M113" s="5"/>
    </row>
    <row r="114" spans="13:13" x14ac:dyDescent="0.3">
      <c r="M114" s="5"/>
    </row>
    <row r="115" spans="13:13" x14ac:dyDescent="0.3">
      <c r="M115" s="5"/>
    </row>
    <row r="116" spans="13:13" x14ac:dyDescent="0.3">
      <c r="M116" s="5"/>
    </row>
    <row r="117" spans="13:13" x14ac:dyDescent="0.3">
      <c r="M117" s="5"/>
    </row>
    <row r="118" spans="13:13" x14ac:dyDescent="0.3">
      <c r="M118" s="5"/>
    </row>
    <row r="119" spans="13:13" x14ac:dyDescent="0.3">
      <c r="M119" s="5"/>
    </row>
    <row r="120" spans="13:13" x14ac:dyDescent="0.3">
      <c r="M120" s="5"/>
    </row>
    <row r="121" spans="13:13" x14ac:dyDescent="0.3">
      <c r="M121" s="5"/>
    </row>
    <row r="122" spans="13:13" x14ac:dyDescent="0.3">
      <c r="M122" s="5"/>
    </row>
    <row r="123" spans="13:13" x14ac:dyDescent="0.3">
      <c r="M123" s="5"/>
    </row>
    <row r="124" spans="13:13" x14ac:dyDescent="0.3">
      <c r="M124" s="5"/>
    </row>
    <row r="125" spans="13:13" x14ac:dyDescent="0.3">
      <c r="M125" s="5"/>
    </row>
    <row r="126" spans="13:13" x14ac:dyDescent="0.3">
      <c r="M126" s="5"/>
    </row>
    <row r="127" spans="13:13" x14ac:dyDescent="0.3">
      <c r="M127" s="5"/>
    </row>
    <row r="128" spans="13:13" x14ac:dyDescent="0.3">
      <c r="M128" s="5"/>
    </row>
    <row r="129" spans="13:13" x14ac:dyDescent="0.3">
      <c r="M129" s="5"/>
    </row>
    <row r="130" spans="13:13" x14ac:dyDescent="0.3">
      <c r="M130" s="5"/>
    </row>
    <row r="131" spans="13:13" x14ac:dyDescent="0.3">
      <c r="M131" s="5"/>
    </row>
    <row r="132" spans="13:13" x14ac:dyDescent="0.3">
      <c r="M132" s="5"/>
    </row>
    <row r="133" spans="13:13" x14ac:dyDescent="0.3">
      <c r="M133" s="5"/>
    </row>
    <row r="134" spans="13:13" x14ac:dyDescent="0.3">
      <c r="M134" s="5"/>
    </row>
    <row r="135" spans="13:13" x14ac:dyDescent="0.3">
      <c r="M135" s="5"/>
    </row>
    <row r="136" spans="13:13" x14ac:dyDescent="0.3">
      <c r="M136" s="5"/>
    </row>
    <row r="137" spans="13:13" x14ac:dyDescent="0.3">
      <c r="M137" s="5"/>
    </row>
    <row r="138" spans="13:13" x14ac:dyDescent="0.3">
      <c r="M138" s="5"/>
    </row>
    <row r="139" spans="13:13" x14ac:dyDescent="0.3">
      <c r="M139" s="5"/>
    </row>
    <row r="140" spans="13:13" x14ac:dyDescent="0.3">
      <c r="M140" s="5"/>
    </row>
    <row r="141" spans="13:13" x14ac:dyDescent="0.3">
      <c r="M141" s="5"/>
    </row>
    <row r="142" spans="13:13" x14ac:dyDescent="0.3">
      <c r="M142" s="5"/>
    </row>
    <row r="143" spans="13:13" x14ac:dyDescent="0.3">
      <c r="M143" s="5"/>
    </row>
    <row r="144" spans="13:13" x14ac:dyDescent="0.3">
      <c r="M144" s="5"/>
    </row>
    <row r="145" spans="13:13" x14ac:dyDescent="0.3">
      <c r="M145" s="5"/>
    </row>
    <row r="146" spans="13:13" x14ac:dyDescent="0.3">
      <c r="M146" s="5"/>
    </row>
    <row r="147" spans="13:13" x14ac:dyDescent="0.3">
      <c r="M147" s="5"/>
    </row>
    <row r="148" spans="13:13" x14ac:dyDescent="0.3">
      <c r="M148" s="5"/>
    </row>
    <row r="149" spans="13:13" x14ac:dyDescent="0.3">
      <c r="M149" s="5"/>
    </row>
    <row r="150" spans="13:13" x14ac:dyDescent="0.3">
      <c r="M150" s="5"/>
    </row>
    <row r="151" spans="13:13" x14ac:dyDescent="0.3">
      <c r="M151" s="5"/>
    </row>
    <row r="152" spans="13:13" x14ac:dyDescent="0.3">
      <c r="M152" s="5"/>
    </row>
    <row r="153" spans="13:13" x14ac:dyDescent="0.3">
      <c r="M153" s="5"/>
    </row>
    <row r="154" spans="13:13" x14ac:dyDescent="0.3">
      <c r="M154" s="5"/>
    </row>
    <row r="155" spans="13:13" x14ac:dyDescent="0.3">
      <c r="M155" s="5"/>
    </row>
    <row r="156" spans="13:13" x14ac:dyDescent="0.3">
      <c r="M156" s="5"/>
    </row>
    <row r="157" spans="13:13" x14ac:dyDescent="0.3">
      <c r="M157" s="5"/>
    </row>
    <row r="158" spans="13:13" x14ac:dyDescent="0.3">
      <c r="M158" s="5"/>
    </row>
    <row r="159" spans="13:13" x14ac:dyDescent="0.3">
      <c r="M159" s="5"/>
    </row>
    <row r="160" spans="13:13" x14ac:dyDescent="0.3">
      <c r="M160" s="5"/>
    </row>
    <row r="161" spans="13:13" x14ac:dyDescent="0.3">
      <c r="M161" s="5"/>
    </row>
    <row r="162" spans="13:13" x14ac:dyDescent="0.3">
      <c r="M162" s="5"/>
    </row>
    <row r="163" spans="13:13" x14ac:dyDescent="0.3">
      <c r="M163" s="5"/>
    </row>
    <row r="164" spans="13:13" x14ac:dyDescent="0.3">
      <c r="M164" s="5"/>
    </row>
    <row r="165" spans="13:13" x14ac:dyDescent="0.3">
      <c r="M165" s="5"/>
    </row>
    <row r="166" spans="13:13" x14ac:dyDescent="0.3">
      <c r="M166" s="5"/>
    </row>
    <row r="167" spans="13:13" x14ac:dyDescent="0.3">
      <c r="M167" s="5"/>
    </row>
    <row r="168" spans="13:13" x14ac:dyDescent="0.3">
      <c r="M168" s="5"/>
    </row>
    <row r="169" spans="13:13" x14ac:dyDescent="0.3">
      <c r="M169" s="5"/>
    </row>
    <row r="170" spans="13:13" x14ac:dyDescent="0.3">
      <c r="M170" s="5"/>
    </row>
    <row r="171" spans="13:13" x14ac:dyDescent="0.3">
      <c r="M171" s="5"/>
    </row>
    <row r="172" spans="13:13" x14ac:dyDescent="0.3">
      <c r="M172" s="5"/>
    </row>
    <row r="173" spans="13:13" x14ac:dyDescent="0.3">
      <c r="M173" s="5"/>
    </row>
    <row r="174" spans="13:13" x14ac:dyDescent="0.3">
      <c r="M174" s="5"/>
    </row>
    <row r="175" spans="13:13" x14ac:dyDescent="0.3">
      <c r="M175" s="5"/>
    </row>
    <row r="176" spans="13:13" x14ac:dyDescent="0.3">
      <c r="M176" s="5"/>
    </row>
    <row r="177" spans="13:13" x14ac:dyDescent="0.3">
      <c r="M177" s="5"/>
    </row>
    <row r="178" spans="13:13" x14ac:dyDescent="0.3">
      <c r="M178" s="5"/>
    </row>
    <row r="179" spans="13:13" x14ac:dyDescent="0.3">
      <c r="M179" s="5"/>
    </row>
    <row r="180" spans="13:13" x14ac:dyDescent="0.3">
      <c r="M180" s="5"/>
    </row>
    <row r="181" spans="13:13" x14ac:dyDescent="0.3">
      <c r="M181" s="5"/>
    </row>
    <row r="182" spans="13:13" x14ac:dyDescent="0.3">
      <c r="M182" s="5"/>
    </row>
    <row r="183" spans="13:13" x14ac:dyDescent="0.3">
      <c r="M183" s="5"/>
    </row>
    <row r="184" spans="13:13" x14ac:dyDescent="0.3">
      <c r="M184" s="5"/>
    </row>
    <row r="185" spans="13:13" x14ac:dyDescent="0.3">
      <c r="M185" s="5"/>
    </row>
    <row r="186" spans="13:13" x14ac:dyDescent="0.3">
      <c r="M186" s="5"/>
    </row>
    <row r="187" spans="13:13" x14ac:dyDescent="0.3">
      <c r="M187" s="5"/>
    </row>
    <row r="188" spans="13:13" x14ac:dyDescent="0.3">
      <c r="M188" s="5"/>
    </row>
    <row r="189" spans="13:13" x14ac:dyDescent="0.3">
      <c r="M189" s="5"/>
    </row>
    <row r="190" spans="13:13" x14ac:dyDescent="0.3">
      <c r="M190" s="5"/>
    </row>
    <row r="191" spans="13:13" x14ac:dyDescent="0.3">
      <c r="M191" s="5"/>
    </row>
    <row r="192" spans="13:13" x14ac:dyDescent="0.3">
      <c r="M192" s="5"/>
    </row>
    <row r="193" spans="13:13" x14ac:dyDescent="0.3">
      <c r="M193" s="5"/>
    </row>
    <row r="194" spans="13:13" x14ac:dyDescent="0.3">
      <c r="M194" s="5"/>
    </row>
    <row r="195" spans="13:13" x14ac:dyDescent="0.3">
      <c r="M195" s="5"/>
    </row>
    <row r="196" spans="13:13" x14ac:dyDescent="0.3">
      <c r="M196" s="5"/>
    </row>
    <row r="197" spans="13:13" x14ac:dyDescent="0.3">
      <c r="M197" s="5"/>
    </row>
    <row r="198" spans="13:13" x14ac:dyDescent="0.3">
      <c r="M198" s="5"/>
    </row>
    <row r="199" spans="13:13" x14ac:dyDescent="0.3">
      <c r="M199" s="5"/>
    </row>
    <row r="200" spans="13:13" x14ac:dyDescent="0.3">
      <c r="M200" s="5"/>
    </row>
    <row r="201" spans="13:13" x14ac:dyDescent="0.3">
      <c r="M201" s="5"/>
    </row>
    <row r="202" spans="13:13" x14ac:dyDescent="0.3">
      <c r="M202" s="5"/>
    </row>
    <row r="203" spans="13:13" x14ac:dyDescent="0.3">
      <c r="M203" s="5"/>
    </row>
    <row r="204" spans="13:13" x14ac:dyDescent="0.3">
      <c r="M204" s="5"/>
    </row>
    <row r="205" spans="13:13" x14ac:dyDescent="0.3">
      <c r="M205" s="5"/>
    </row>
    <row r="206" spans="13:13" x14ac:dyDescent="0.3">
      <c r="M206" s="5"/>
    </row>
    <row r="207" spans="13:13" x14ac:dyDescent="0.3">
      <c r="M207" s="5"/>
    </row>
    <row r="208" spans="13:13" x14ac:dyDescent="0.3">
      <c r="M208" s="5"/>
    </row>
    <row r="209" spans="13:13" x14ac:dyDescent="0.3">
      <c r="M209" s="5"/>
    </row>
    <row r="210" spans="13:13" x14ac:dyDescent="0.3">
      <c r="M210" s="5"/>
    </row>
    <row r="211" spans="13:13" x14ac:dyDescent="0.3">
      <c r="M211" s="5"/>
    </row>
    <row r="212" spans="13:13" x14ac:dyDescent="0.3">
      <c r="M212" s="5"/>
    </row>
    <row r="213" spans="13:13" x14ac:dyDescent="0.3">
      <c r="M213" s="5"/>
    </row>
    <row r="214" spans="13:13" x14ac:dyDescent="0.3">
      <c r="M214" s="5"/>
    </row>
    <row r="215" spans="13:13" x14ac:dyDescent="0.3">
      <c r="M215" s="5"/>
    </row>
    <row r="216" spans="13:13" x14ac:dyDescent="0.3">
      <c r="M216" s="5"/>
    </row>
    <row r="217" spans="13:13" x14ac:dyDescent="0.3">
      <c r="M217" s="5"/>
    </row>
    <row r="218" spans="13:13" x14ac:dyDescent="0.3">
      <c r="M218" s="5"/>
    </row>
    <row r="219" spans="13:13" x14ac:dyDescent="0.3">
      <c r="M219" s="5"/>
    </row>
    <row r="220" spans="13:13" x14ac:dyDescent="0.3">
      <c r="M220" s="5"/>
    </row>
    <row r="221" spans="13:13" x14ac:dyDescent="0.3">
      <c r="M221" s="5"/>
    </row>
    <row r="222" spans="13:13" x14ac:dyDescent="0.3">
      <c r="M222" s="5"/>
    </row>
    <row r="223" spans="13:13" x14ac:dyDescent="0.3">
      <c r="M223" s="5"/>
    </row>
    <row r="224" spans="13:13" x14ac:dyDescent="0.3">
      <c r="M224" s="5"/>
    </row>
    <row r="225" spans="13:13" x14ac:dyDescent="0.3">
      <c r="M225" s="5"/>
    </row>
    <row r="226" spans="13:13" x14ac:dyDescent="0.3">
      <c r="M226" s="5"/>
    </row>
    <row r="227" spans="13:13" x14ac:dyDescent="0.3">
      <c r="M227" s="5"/>
    </row>
    <row r="228" spans="13:13" x14ac:dyDescent="0.3">
      <c r="M228" s="5"/>
    </row>
    <row r="229" spans="13:13" x14ac:dyDescent="0.3">
      <c r="M229" s="5"/>
    </row>
    <row r="230" spans="13:13" x14ac:dyDescent="0.3">
      <c r="M230" s="5"/>
    </row>
    <row r="231" spans="13:13" x14ac:dyDescent="0.3">
      <c r="M231" s="5"/>
    </row>
    <row r="232" spans="13:13" x14ac:dyDescent="0.3">
      <c r="M232" s="5"/>
    </row>
    <row r="233" spans="13:13" x14ac:dyDescent="0.3">
      <c r="M233" s="5"/>
    </row>
    <row r="234" spans="13:13" x14ac:dyDescent="0.3">
      <c r="M234" s="5"/>
    </row>
    <row r="235" spans="13:13" x14ac:dyDescent="0.3">
      <c r="M235" s="5"/>
    </row>
    <row r="236" spans="13:13" x14ac:dyDescent="0.3">
      <c r="M236" s="5"/>
    </row>
    <row r="237" spans="13:13" x14ac:dyDescent="0.3">
      <c r="M237" s="5"/>
    </row>
    <row r="238" spans="13:13" x14ac:dyDescent="0.3">
      <c r="M238" s="5"/>
    </row>
    <row r="239" spans="13:13" x14ac:dyDescent="0.3">
      <c r="M239" s="5"/>
    </row>
    <row r="240" spans="13:13" x14ac:dyDescent="0.3">
      <c r="M240" s="5"/>
    </row>
    <row r="241" spans="13:13" x14ac:dyDescent="0.3">
      <c r="M241" s="5"/>
    </row>
    <row r="242" spans="13:13" x14ac:dyDescent="0.3">
      <c r="M242" s="5"/>
    </row>
    <row r="243" spans="13:13" x14ac:dyDescent="0.3">
      <c r="M243" s="5"/>
    </row>
    <row r="244" spans="13:13" x14ac:dyDescent="0.3">
      <c r="M244" s="5"/>
    </row>
    <row r="245" spans="13:13" x14ac:dyDescent="0.3">
      <c r="M245" s="5"/>
    </row>
    <row r="246" spans="13:13" x14ac:dyDescent="0.3">
      <c r="M246" s="5"/>
    </row>
    <row r="247" spans="13:13" x14ac:dyDescent="0.3">
      <c r="M247" s="5"/>
    </row>
    <row r="248" spans="13:13" x14ac:dyDescent="0.3">
      <c r="M248" s="5"/>
    </row>
    <row r="249" spans="13:13" x14ac:dyDescent="0.3">
      <c r="M249" s="5"/>
    </row>
    <row r="250" spans="13:13" x14ac:dyDescent="0.3">
      <c r="M250" s="5"/>
    </row>
    <row r="251" spans="13:13" x14ac:dyDescent="0.3">
      <c r="M251" s="5"/>
    </row>
    <row r="252" spans="13:13" x14ac:dyDescent="0.3">
      <c r="M252" s="5"/>
    </row>
    <row r="253" spans="13:13" x14ac:dyDescent="0.3">
      <c r="M253" s="5"/>
    </row>
    <row r="254" spans="13:13" x14ac:dyDescent="0.3">
      <c r="M254" s="5"/>
    </row>
    <row r="255" spans="13:13" x14ac:dyDescent="0.3">
      <c r="M255" s="5"/>
    </row>
    <row r="256" spans="13:13" x14ac:dyDescent="0.3">
      <c r="M256" s="5"/>
    </row>
    <row r="257" spans="13:13" x14ac:dyDescent="0.3">
      <c r="M257" s="5"/>
    </row>
    <row r="258" spans="13:13" x14ac:dyDescent="0.3">
      <c r="M258" s="5"/>
    </row>
    <row r="259" spans="13:13" x14ac:dyDescent="0.3">
      <c r="M259" s="5"/>
    </row>
    <row r="260" spans="13:13" x14ac:dyDescent="0.3">
      <c r="M260" s="5"/>
    </row>
    <row r="261" spans="13:13" x14ac:dyDescent="0.3">
      <c r="M261" s="5"/>
    </row>
    <row r="262" spans="13:13" x14ac:dyDescent="0.3">
      <c r="M262" s="5"/>
    </row>
    <row r="263" spans="13:13" x14ac:dyDescent="0.3">
      <c r="M263" s="5"/>
    </row>
    <row r="264" spans="13:13" x14ac:dyDescent="0.3">
      <c r="M264" s="5"/>
    </row>
    <row r="265" spans="13:13" x14ac:dyDescent="0.3">
      <c r="M265" s="5"/>
    </row>
    <row r="266" spans="13:13" x14ac:dyDescent="0.3">
      <c r="M266" s="5"/>
    </row>
    <row r="267" spans="13:13" x14ac:dyDescent="0.3">
      <c r="M267" s="5"/>
    </row>
    <row r="268" spans="13:13" x14ac:dyDescent="0.3">
      <c r="M268" s="5"/>
    </row>
    <row r="269" spans="13:13" x14ac:dyDescent="0.3">
      <c r="M269" s="5"/>
    </row>
    <row r="270" spans="13:13" x14ac:dyDescent="0.3">
      <c r="M270" s="5"/>
    </row>
    <row r="271" spans="13:13" x14ac:dyDescent="0.3">
      <c r="M271" s="5"/>
    </row>
    <row r="272" spans="13:13" x14ac:dyDescent="0.3">
      <c r="M272" s="5"/>
    </row>
    <row r="273" spans="13:13" x14ac:dyDescent="0.3">
      <c r="M273" s="5"/>
    </row>
    <row r="274" spans="13:13" x14ac:dyDescent="0.3">
      <c r="M274" s="5"/>
    </row>
    <row r="275" spans="13:13" x14ac:dyDescent="0.3">
      <c r="M275" s="5"/>
    </row>
    <row r="276" spans="13:13" x14ac:dyDescent="0.3">
      <c r="M276" s="5"/>
    </row>
    <row r="277" spans="13:13" x14ac:dyDescent="0.3">
      <c r="M277" s="5"/>
    </row>
    <row r="278" spans="13:13" x14ac:dyDescent="0.3">
      <c r="M278" s="5"/>
    </row>
    <row r="279" spans="13:13" x14ac:dyDescent="0.3">
      <c r="M279" s="5"/>
    </row>
    <row r="280" spans="13:13" x14ac:dyDescent="0.3">
      <c r="M280" s="5"/>
    </row>
    <row r="281" spans="13:13" x14ac:dyDescent="0.3">
      <c r="M281" s="5"/>
    </row>
    <row r="282" spans="13:13" x14ac:dyDescent="0.3">
      <c r="M282" s="5"/>
    </row>
    <row r="283" spans="13:13" x14ac:dyDescent="0.3">
      <c r="M283" s="5"/>
    </row>
    <row r="284" spans="13:13" x14ac:dyDescent="0.3">
      <c r="M284" s="5"/>
    </row>
    <row r="285" spans="13:13" x14ac:dyDescent="0.3">
      <c r="M285" s="5"/>
    </row>
    <row r="286" spans="13:13" x14ac:dyDescent="0.3">
      <c r="M286" s="5"/>
    </row>
    <row r="287" spans="13:13" x14ac:dyDescent="0.3">
      <c r="M287" s="5"/>
    </row>
    <row r="288" spans="13:13" x14ac:dyDescent="0.3">
      <c r="M288" s="5"/>
    </row>
    <row r="289" spans="13:13" x14ac:dyDescent="0.3">
      <c r="M289" s="5"/>
    </row>
    <row r="290" spans="13:13" x14ac:dyDescent="0.3">
      <c r="M290" s="5"/>
    </row>
    <row r="291" spans="13:13" x14ac:dyDescent="0.3">
      <c r="M291" s="5"/>
    </row>
    <row r="292" spans="13:13" x14ac:dyDescent="0.3">
      <c r="M292" s="5"/>
    </row>
    <row r="293" spans="13:13" x14ac:dyDescent="0.3">
      <c r="M293" s="5"/>
    </row>
    <row r="294" spans="13:13" x14ac:dyDescent="0.3">
      <c r="M294" s="5"/>
    </row>
    <row r="295" spans="13:13" x14ac:dyDescent="0.3">
      <c r="M295" s="5"/>
    </row>
    <row r="296" spans="13:13" x14ac:dyDescent="0.3">
      <c r="M296" s="5"/>
    </row>
    <row r="297" spans="13:13" x14ac:dyDescent="0.3">
      <c r="M297" s="5"/>
    </row>
    <row r="298" spans="13:13" x14ac:dyDescent="0.3">
      <c r="M298" s="5"/>
    </row>
    <row r="299" spans="13:13" x14ac:dyDescent="0.3">
      <c r="M299" s="5"/>
    </row>
    <row r="300" spans="13:13" x14ac:dyDescent="0.3">
      <c r="M300" s="5"/>
    </row>
    <row r="301" spans="13:13" x14ac:dyDescent="0.3">
      <c r="M301" s="5"/>
    </row>
    <row r="302" spans="13:13" x14ac:dyDescent="0.3">
      <c r="M302" s="5"/>
    </row>
    <row r="303" spans="13:13" x14ac:dyDescent="0.3">
      <c r="M303" s="5"/>
    </row>
    <row r="304" spans="13:13" x14ac:dyDescent="0.3">
      <c r="M304" s="5"/>
    </row>
    <row r="305" spans="13:13" x14ac:dyDescent="0.3">
      <c r="M305" s="5"/>
    </row>
    <row r="306" spans="13:13" x14ac:dyDescent="0.3">
      <c r="M306" s="5"/>
    </row>
    <row r="307" spans="13:13" x14ac:dyDescent="0.3">
      <c r="M307" s="5"/>
    </row>
    <row r="308" spans="13:13" x14ac:dyDescent="0.3">
      <c r="M308" s="5"/>
    </row>
    <row r="309" spans="13:13" x14ac:dyDescent="0.3">
      <c r="M309" s="5"/>
    </row>
    <row r="310" spans="13:13" x14ac:dyDescent="0.3">
      <c r="M310" s="5"/>
    </row>
    <row r="311" spans="13:13" x14ac:dyDescent="0.3">
      <c r="M311" s="5"/>
    </row>
    <row r="312" spans="13:13" x14ac:dyDescent="0.3">
      <c r="M312" s="5"/>
    </row>
    <row r="313" spans="13:13" x14ac:dyDescent="0.3">
      <c r="M313" s="5"/>
    </row>
    <row r="314" spans="13:13" x14ac:dyDescent="0.3">
      <c r="M314" s="5"/>
    </row>
    <row r="315" spans="13:13" x14ac:dyDescent="0.3">
      <c r="M315" s="5"/>
    </row>
    <row r="316" spans="13:13" x14ac:dyDescent="0.3">
      <c r="M316" s="5"/>
    </row>
    <row r="317" spans="13:13" x14ac:dyDescent="0.3">
      <c r="M317" s="5"/>
    </row>
    <row r="318" spans="13:13" x14ac:dyDescent="0.3">
      <c r="M318" s="5"/>
    </row>
    <row r="319" spans="13:13" x14ac:dyDescent="0.3">
      <c r="M319" s="5"/>
    </row>
    <row r="320" spans="13:13" x14ac:dyDescent="0.3">
      <c r="M320" s="5"/>
    </row>
    <row r="321" spans="13:13" x14ac:dyDescent="0.3">
      <c r="M321" s="5"/>
    </row>
    <row r="322" spans="13:13" x14ac:dyDescent="0.3">
      <c r="M322" s="5"/>
    </row>
    <row r="323" spans="13:13" x14ac:dyDescent="0.3">
      <c r="M323" s="5"/>
    </row>
    <row r="324" spans="13:13" x14ac:dyDescent="0.3">
      <c r="M324" s="5"/>
    </row>
    <row r="325" spans="13:13" x14ac:dyDescent="0.3">
      <c r="M325" s="5"/>
    </row>
    <row r="326" spans="13:13" x14ac:dyDescent="0.3">
      <c r="M326" s="5"/>
    </row>
    <row r="327" spans="13:13" x14ac:dyDescent="0.3">
      <c r="M327" s="5"/>
    </row>
    <row r="328" spans="13:13" x14ac:dyDescent="0.3">
      <c r="M328" s="5"/>
    </row>
    <row r="329" spans="13:13" x14ac:dyDescent="0.3">
      <c r="M329" s="5"/>
    </row>
    <row r="330" spans="13:13" x14ac:dyDescent="0.3">
      <c r="M330" s="5"/>
    </row>
    <row r="331" spans="13:13" x14ac:dyDescent="0.3">
      <c r="M331" s="5"/>
    </row>
    <row r="332" spans="13:13" x14ac:dyDescent="0.3">
      <c r="M332" s="5"/>
    </row>
    <row r="333" spans="13:13" x14ac:dyDescent="0.3">
      <c r="M333" s="5"/>
    </row>
    <row r="334" spans="13:13" x14ac:dyDescent="0.3">
      <c r="M334" s="5"/>
    </row>
  </sheetData>
  <mergeCells count="11">
    <mergeCell ref="D2:J2"/>
    <mergeCell ref="O8:Q8"/>
    <mergeCell ref="P7:Q7"/>
    <mergeCell ref="P9:Q9"/>
    <mergeCell ref="P13:Q13"/>
    <mergeCell ref="O5:Q5"/>
    <mergeCell ref="P10:Q10"/>
    <mergeCell ref="P11:Q11"/>
    <mergeCell ref="P12:Q12"/>
    <mergeCell ref="P6:Q6"/>
    <mergeCell ref="D3:E3"/>
  </mergeCells>
  <phoneticPr fontId="2" type="noConversion"/>
  <hyperlinks>
    <hyperlink ref="O8" r:id="rId1" xr:uid="{D313996B-3EFD-4D85-9E52-C1FE6E21319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434D-5F9F-4B40-8B3B-D862A77BC265}">
  <sheetPr>
    <tabColor rgb="FF5A7FC4"/>
  </sheetPr>
  <dimension ref="A2:Q28"/>
  <sheetViews>
    <sheetView topLeftCell="B1" zoomScaleNormal="100" workbookViewId="0">
      <selection activeCell="G19" sqref="G19"/>
    </sheetView>
  </sheetViews>
  <sheetFormatPr defaultRowHeight="14.4" x14ac:dyDescent="0.3"/>
  <cols>
    <col min="1" max="1" width="12.44140625" style="39" customWidth="1"/>
    <col min="2" max="2" width="30.33203125" customWidth="1"/>
    <col min="3" max="3" width="12.6640625" customWidth="1"/>
    <col min="4" max="4" width="10.33203125" customWidth="1"/>
    <col min="5" max="5" width="12" customWidth="1"/>
    <col min="6" max="6" width="25.109375" customWidth="1"/>
    <col min="7" max="7" width="13.44140625" customWidth="1"/>
    <col min="11" max="11" width="11.6640625" customWidth="1"/>
    <col min="12" max="12" width="10.33203125" customWidth="1"/>
    <col min="13" max="13" width="12.44140625" customWidth="1"/>
    <col min="16" max="16" width="14.6640625" customWidth="1"/>
  </cols>
  <sheetData>
    <row r="2" spans="1:17" ht="21.6" thickBot="1" x14ac:dyDescent="0.45">
      <c r="E2" s="93" t="s">
        <v>72</v>
      </c>
      <c r="F2" s="93"/>
      <c r="G2" s="93"/>
      <c r="H2" s="93"/>
      <c r="I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/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G4" s="19"/>
      <c r="M4" s="7"/>
      <c r="O4" s="13" t="s">
        <v>11</v>
      </c>
      <c r="P4" s="113" t="s">
        <v>81</v>
      </c>
      <c r="Q4" s="114"/>
    </row>
    <row r="5" spans="1:17" x14ac:dyDescent="0.3">
      <c r="A5" s="16"/>
      <c r="C5" s="41"/>
      <c r="D5" s="41"/>
      <c r="E5" s="48"/>
      <c r="F5" s="41"/>
      <c r="G5" s="16"/>
      <c r="M5" s="7"/>
      <c r="O5" s="2" t="s">
        <v>12</v>
      </c>
      <c r="P5" s="97" t="s">
        <v>82</v>
      </c>
      <c r="Q5" s="98"/>
    </row>
    <row r="6" spans="1:17" x14ac:dyDescent="0.3">
      <c r="A6" s="40"/>
      <c r="B6" s="41"/>
      <c r="C6" s="41"/>
      <c r="D6" s="41"/>
      <c r="E6" s="41"/>
      <c r="F6" s="41"/>
      <c r="G6" s="42"/>
      <c r="M6" s="7"/>
      <c r="O6" s="99" t="s">
        <v>83</v>
      </c>
      <c r="P6" s="100"/>
      <c r="Q6" s="101"/>
    </row>
    <row r="7" spans="1:17" x14ac:dyDescent="0.3">
      <c r="A7" s="40"/>
      <c r="B7" s="41"/>
      <c r="C7" s="41"/>
      <c r="D7" s="41"/>
      <c r="E7" s="41"/>
      <c r="F7" s="41"/>
      <c r="G7" s="42"/>
      <c r="M7" s="7"/>
      <c r="O7" s="2" t="s">
        <v>15</v>
      </c>
      <c r="P7" s="97">
        <v>3970</v>
      </c>
      <c r="Q7" s="98"/>
    </row>
    <row r="8" spans="1:17" x14ac:dyDescent="0.3">
      <c r="A8" s="40"/>
      <c r="B8" s="41"/>
      <c r="C8" s="41"/>
      <c r="D8" s="41"/>
      <c r="E8" s="48"/>
      <c r="F8" s="41"/>
      <c r="G8" s="42"/>
      <c r="M8" s="7"/>
      <c r="O8" s="2"/>
      <c r="P8" s="89"/>
      <c r="Q8" s="90"/>
    </row>
    <row r="9" spans="1:17" x14ac:dyDescent="0.3">
      <c r="A9" s="40"/>
      <c r="B9" s="41"/>
      <c r="C9" s="41"/>
      <c r="D9" s="41"/>
      <c r="E9" s="41"/>
      <c r="F9" s="41"/>
      <c r="G9" s="42"/>
      <c r="M9" s="7"/>
      <c r="O9" s="3" t="s">
        <v>17</v>
      </c>
      <c r="P9" s="89">
        <v>91</v>
      </c>
      <c r="Q9" s="90"/>
    </row>
    <row r="10" spans="1:17" x14ac:dyDescent="0.3">
      <c r="A10" s="40"/>
      <c r="B10" s="41"/>
      <c r="C10" s="41"/>
      <c r="D10" s="41"/>
      <c r="E10" s="41"/>
      <c r="F10" s="41"/>
      <c r="G10" s="42"/>
      <c r="M10" s="7"/>
      <c r="O10" s="3"/>
      <c r="P10" s="89"/>
      <c r="Q10" s="90"/>
    </row>
    <row r="11" spans="1:17" ht="15" thickBot="1" x14ac:dyDescent="0.35">
      <c r="A11" s="40"/>
      <c r="B11" s="41"/>
      <c r="C11" s="41"/>
      <c r="D11" s="41"/>
      <c r="E11" s="41"/>
      <c r="F11" s="41"/>
      <c r="G11" s="43"/>
      <c r="M11" s="7"/>
      <c r="O11" s="4" t="s">
        <v>18</v>
      </c>
      <c r="P11" s="91" t="s">
        <v>19</v>
      </c>
      <c r="Q11" s="92"/>
    </row>
    <row r="12" spans="1:17" ht="15" thickTop="1" x14ac:dyDescent="0.3">
      <c r="A12" s="40"/>
      <c r="B12" s="41"/>
      <c r="C12" s="41"/>
      <c r="D12" s="41"/>
      <c r="E12" s="41"/>
      <c r="F12" s="41"/>
      <c r="G12" s="42"/>
      <c r="M12" s="7"/>
    </row>
    <row r="13" spans="1:17" x14ac:dyDescent="0.3">
      <c r="A13" s="40"/>
      <c r="B13" s="41"/>
      <c r="C13" s="41"/>
      <c r="D13" s="41"/>
      <c r="E13" s="41"/>
      <c r="F13" s="41"/>
      <c r="G13" s="42"/>
      <c r="M13" s="7"/>
    </row>
    <row r="14" spans="1:17" x14ac:dyDescent="0.3">
      <c r="A14" s="40"/>
      <c r="B14" s="41"/>
      <c r="C14" s="41"/>
      <c r="D14" s="41"/>
      <c r="E14" s="41"/>
      <c r="F14" s="41"/>
      <c r="G14" s="42"/>
      <c r="M14" s="7"/>
    </row>
    <row r="15" spans="1:17" x14ac:dyDescent="0.3">
      <c r="A15" s="40"/>
      <c r="B15" s="41"/>
      <c r="C15" s="41"/>
      <c r="D15" s="41"/>
      <c r="E15" s="41"/>
      <c r="F15" s="41"/>
      <c r="G15" s="42"/>
    </row>
    <row r="16" spans="1:17" x14ac:dyDescent="0.3">
      <c r="A16" s="40"/>
      <c r="B16" s="41"/>
      <c r="C16" s="41"/>
      <c r="D16" s="41"/>
      <c r="E16" s="41"/>
      <c r="F16" s="41"/>
      <c r="G16" s="41"/>
    </row>
    <row r="17" spans="1:7" x14ac:dyDescent="0.3">
      <c r="A17" s="40"/>
      <c r="B17" s="41"/>
      <c r="C17" s="41"/>
      <c r="D17" s="41"/>
      <c r="E17" s="41"/>
      <c r="F17" s="41"/>
      <c r="G17" s="41"/>
    </row>
    <row r="18" spans="1:7" x14ac:dyDescent="0.3">
      <c r="A18" s="40"/>
      <c r="B18" s="41"/>
      <c r="C18" s="41"/>
      <c r="D18" s="41"/>
      <c r="E18" s="41"/>
      <c r="F18" s="41"/>
      <c r="G18" s="41"/>
    </row>
    <row r="19" spans="1:7" x14ac:dyDescent="0.3">
      <c r="A19" s="40"/>
      <c r="B19" s="41"/>
      <c r="C19" s="41"/>
      <c r="D19" s="41"/>
      <c r="E19" s="41"/>
      <c r="F19" s="41"/>
      <c r="G19" s="41"/>
    </row>
    <row r="20" spans="1:7" x14ac:dyDescent="0.3">
      <c r="A20" s="40"/>
      <c r="B20" s="41"/>
      <c r="C20" s="41"/>
      <c r="D20" s="41"/>
      <c r="E20" s="41"/>
      <c r="F20" s="41"/>
      <c r="G20" s="41"/>
    </row>
    <row r="21" spans="1:7" x14ac:dyDescent="0.3">
      <c r="A21" s="40"/>
      <c r="B21" s="41"/>
      <c r="C21" s="41"/>
      <c r="D21" s="41"/>
      <c r="E21" s="41"/>
      <c r="F21" s="41"/>
      <c r="G21" s="41"/>
    </row>
    <row r="22" spans="1:7" x14ac:dyDescent="0.3">
      <c r="A22" s="40"/>
      <c r="B22" s="41"/>
      <c r="C22" s="41"/>
      <c r="D22" s="41"/>
      <c r="E22" s="41"/>
      <c r="F22" s="41"/>
      <c r="G22" s="41"/>
    </row>
    <row r="23" spans="1:7" x14ac:dyDescent="0.3">
      <c r="A23" s="40"/>
      <c r="B23" s="41"/>
      <c r="C23" s="41"/>
      <c r="D23" s="41"/>
      <c r="E23" s="41"/>
      <c r="F23" s="41"/>
      <c r="G23" s="41"/>
    </row>
    <row r="24" spans="1:7" x14ac:dyDescent="0.3">
      <c r="A24" s="40"/>
      <c r="B24" s="41"/>
      <c r="C24" s="41"/>
      <c r="D24" s="41"/>
      <c r="E24" s="41"/>
      <c r="F24" s="41"/>
      <c r="G24" s="41"/>
    </row>
    <row r="25" spans="1:7" x14ac:dyDescent="0.3">
      <c r="A25" s="40"/>
      <c r="B25" s="41"/>
      <c r="C25" s="41"/>
      <c r="D25" s="41"/>
      <c r="E25" s="41"/>
      <c r="F25" s="41"/>
      <c r="G25" s="41"/>
    </row>
    <row r="26" spans="1:7" x14ac:dyDescent="0.3">
      <c r="A26" s="40"/>
      <c r="B26" s="41"/>
      <c r="C26" s="41"/>
      <c r="D26" s="41"/>
      <c r="E26" s="41"/>
      <c r="F26" s="41"/>
      <c r="G26" s="41"/>
    </row>
    <row r="27" spans="1:7" x14ac:dyDescent="0.3">
      <c r="A27" s="40"/>
      <c r="B27" s="41"/>
      <c r="C27" s="41"/>
      <c r="D27" s="41"/>
      <c r="E27" s="41"/>
      <c r="F27" s="41"/>
      <c r="G27" s="41"/>
    </row>
    <row r="28" spans="1:7" x14ac:dyDescent="0.3">
      <c r="A28" s="40"/>
      <c r="B28" s="41"/>
      <c r="C28" s="41"/>
      <c r="D28" s="41"/>
      <c r="E28" s="41"/>
      <c r="F28" s="41"/>
      <c r="G28" s="41"/>
    </row>
  </sheetData>
  <mergeCells count="11">
    <mergeCell ref="P7:Q7"/>
    <mergeCell ref="P8:Q8"/>
    <mergeCell ref="P9:Q9"/>
    <mergeCell ref="P10:Q10"/>
    <mergeCell ref="P11:Q11"/>
    <mergeCell ref="O6:Q6"/>
    <mergeCell ref="E2:I2"/>
    <mergeCell ref="D3:E3"/>
    <mergeCell ref="O3:Q3"/>
    <mergeCell ref="P4:Q4"/>
    <mergeCell ref="P5:Q5"/>
  </mergeCells>
  <hyperlinks>
    <hyperlink ref="O6" r:id="rId1" xr:uid="{EEA28C19-7942-4451-972F-EAC43FF2EC4D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923E-DD10-4CF8-97AE-9A56076A529E}">
  <sheetPr>
    <tabColor rgb="FF0070C0"/>
  </sheetPr>
  <dimension ref="A2:R46"/>
  <sheetViews>
    <sheetView workbookViewId="0">
      <selection activeCell="A4" sqref="A4:L10"/>
    </sheetView>
  </sheetViews>
  <sheetFormatPr defaultRowHeight="14.4" x14ac:dyDescent="0.3"/>
  <cols>
    <col min="1" max="1" width="13.44140625" style="1" customWidth="1"/>
    <col min="2" max="2" width="24.109375" customWidth="1"/>
    <col min="4" max="4" width="10.33203125" customWidth="1"/>
    <col min="5" max="5" width="11.33203125" customWidth="1"/>
    <col min="6" max="6" width="18.33203125" customWidth="1"/>
    <col min="7" max="7" width="10.6640625" customWidth="1"/>
    <col min="11" max="11" width="11.6640625" customWidth="1"/>
    <col min="16" max="16" width="14.33203125" customWidth="1"/>
  </cols>
  <sheetData>
    <row r="2" spans="1:18" ht="21.6" thickBot="1" x14ac:dyDescent="0.45">
      <c r="E2" s="93" t="s">
        <v>60</v>
      </c>
      <c r="F2" s="93"/>
      <c r="G2" s="93"/>
      <c r="H2" s="93"/>
      <c r="I2" s="93"/>
      <c r="J2" s="93"/>
    </row>
    <row r="3" spans="1:18" ht="30" thickTop="1" thickBot="1" x14ac:dyDescent="0.35">
      <c r="A3" s="8" t="s">
        <v>1</v>
      </c>
      <c r="B3" s="9" t="s">
        <v>2</v>
      </c>
      <c r="C3" s="9" t="s">
        <v>3</v>
      </c>
      <c r="D3" s="87" t="s">
        <v>21</v>
      </c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P3" s="94" t="s">
        <v>10</v>
      </c>
      <c r="Q3" s="95"/>
      <c r="R3" s="96"/>
    </row>
    <row r="4" spans="1:18" ht="15" thickTop="1" x14ac:dyDescent="0.3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1"/>
      <c r="P4" s="13" t="s">
        <v>11</v>
      </c>
      <c r="Q4" s="113" t="s">
        <v>60</v>
      </c>
      <c r="R4" s="114"/>
    </row>
    <row r="5" spans="1:18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7"/>
      <c r="P5" s="2" t="s">
        <v>12</v>
      </c>
      <c r="Q5" s="97" t="s">
        <v>61</v>
      </c>
      <c r="R5" s="98"/>
    </row>
    <row r="6" spans="1:18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P6" s="99" t="s">
        <v>62</v>
      </c>
      <c r="Q6" s="100"/>
      <c r="R6" s="101"/>
    </row>
    <row r="7" spans="1:18" x14ac:dyDescent="0.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7"/>
      <c r="P7" s="2" t="s">
        <v>15</v>
      </c>
      <c r="Q7" s="104">
        <v>477</v>
      </c>
      <c r="R7" s="98"/>
    </row>
    <row r="8" spans="1:18" x14ac:dyDescent="0.3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P8" s="2"/>
      <c r="Q8" s="89"/>
      <c r="R8" s="90"/>
    </row>
    <row r="9" spans="1:18" x14ac:dyDescent="0.3">
      <c r="H9" s="12"/>
      <c r="I9" s="12"/>
      <c r="J9" s="12"/>
      <c r="K9" s="12"/>
      <c r="M9" s="7"/>
      <c r="P9" s="3" t="s">
        <v>17</v>
      </c>
      <c r="Q9" s="89" t="s">
        <v>63</v>
      </c>
      <c r="R9" s="90"/>
    </row>
    <row r="10" spans="1:18" x14ac:dyDescent="0.3">
      <c r="G10" s="16"/>
      <c r="H10" s="12"/>
      <c r="I10" s="12"/>
      <c r="J10" s="12"/>
      <c r="K10" s="12"/>
      <c r="M10" s="7"/>
      <c r="P10" s="3"/>
      <c r="Q10" s="89"/>
      <c r="R10" s="90"/>
    </row>
    <row r="11" spans="1:18" ht="15" thickBot="1" x14ac:dyDescent="0.35">
      <c r="H11" s="12"/>
      <c r="I11" s="12"/>
      <c r="J11" s="12"/>
      <c r="K11" s="12"/>
      <c r="M11" s="7"/>
      <c r="P11" s="4" t="s">
        <v>18</v>
      </c>
      <c r="Q11" s="91" t="s">
        <v>19</v>
      </c>
      <c r="R11" s="92"/>
    </row>
    <row r="12" spans="1:18" ht="15" thickTop="1" x14ac:dyDescent="0.3">
      <c r="H12" s="12"/>
      <c r="I12" s="12"/>
      <c r="J12" s="12"/>
      <c r="K12" s="12"/>
      <c r="M12" s="7"/>
    </row>
    <row r="13" spans="1:18" x14ac:dyDescent="0.3">
      <c r="H13" s="12"/>
      <c r="I13" s="12"/>
      <c r="J13" s="12"/>
      <c r="K13" s="12"/>
      <c r="M13" s="7"/>
    </row>
    <row r="14" spans="1:18" x14ac:dyDescent="0.3">
      <c r="H14" s="12"/>
      <c r="I14" s="12"/>
      <c r="J14" s="12"/>
      <c r="K14" s="12"/>
      <c r="M14" s="7"/>
    </row>
    <row r="15" spans="1:18" x14ac:dyDescent="0.3">
      <c r="H15" s="12"/>
      <c r="I15" s="12"/>
      <c r="J15" s="12"/>
      <c r="K15" s="12"/>
      <c r="M15" s="7"/>
    </row>
    <row r="16" spans="1:18" x14ac:dyDescent="0.3">
      <c r="H16" s="12"/>
      <c r="I16" s="12"/>
      <c r="J16" s="12"/>
      <c r="K16" s="12"/>
      <c r="M16" s="7"/>
    </row>
    <row r="17" spans="8:13" x14ac:dyDescent="0.3">
      <c r="H17" s="12"/>
      <c r="I17" s="12"/>
      <c r="J17" s="12"/>
      <c r="K17" s="12"/>
      <c r="M17" s="7"/>
    </row>
    <row r="18" spans="8:13" x14ac:dyDescent="0.3">
      <c r="H18" s="12"/>
      <c r="I18" s="12"/>
      <c r="J18" s="12"/>
      <c r="K18" s="12"/>
      <c r="M18" s="7"/>
    </row>
    <row r="19" spans="8:13" x14ac:dyDescent="0.3">
      <c r="H19" s="12"/>
      <c r="I19" s="12"/>
      <c r="J19" s="12"/>
      <c r="K19" s="12"/>
      <c r="M19" s="7"/>
    </row>
    <row r="20" spans="8:13" x14ac:dyDescent="0.3">
      <c r="H20" s="12"/>
      <c r="I20" s="12"/>
      <c r="J20" s="12"/>
      <c r="K20" s="12"/>
      <c r="M20" s="7"/>
    </row>
    <row r="21" spans="8:13" x14ac:dyDescent="0.3">
      <c r="H21" s="12"/>
      <c r="I21" s="12"/>
      <c r="J21" s="12"/>
      <c r="K21" s="12"/>
      <c r="M21" s="7"/>
    </row>
    <row r="22" spans="8:13" x14ac:dyDescent="0.3">
      <c r="H22" s="12"/>
      <c r="I22" s="12"/>
      <c r="J22" s="12"/>
      <c r="K22" s="12"/>
      <c r="M22" s="7"/>
    </row>
    <row r="23" spans="8:13" x14ac:dyDescent="0.3">
      <c r="H23" s="12"/>
      <c r="I23" s="12"/>
      <c r="J23" s="12"/>
      <c r="K23" s="12"/>
      <c r="M23" s="7"/>
    </row>
    <row r="24" spans="8:13" x14ac:dyDescent="0.3">
      <c r="H24" s="12"/>
      <c r="I24" s="12"/>
      <c r="J24" s="12"/>
      <c r="K24" s="12"/>
      <c r="M24" s="7"/>
    </row>
    <row r="25" spans="8:13" x14ac:dyDescent="0.3">
      <c r="H25" s="12"/>
      <c r="I25" s="12"/>
      <c r="J25" s="12"/>
      <c r="K25" s="12"/>
      <c r="M25" s="7"/>
    </row>
    <row r="26" spans="8:13" x14ac:dyDescent="0.3">
      <c r="H26" s="12"/>
      <c r="I26" s="12"/>
      <c r="J26" s="12"/>
      <c r="K26" s="12"/>
      <c r="M26" s="7"/>
    </row>
    <row r="27" spans="8:13" x14ac:dyDescent="0.3">
      <c r="H27" s="12"/>
      <c r="I27" s="12"/>
      <c r="J27" s="12"/>
      <c r="K27" s="12"/>
      <c r="M27" s="7"/>
    </row>
    <row r="28" spans="8:13" x14ac:dyDescent="0.3">
      <c r="M28" s="7"/>
    </row>
    <row r="29" spans="8:13" x14ac:dyDescent="0.3">
      <c r="M29" s="7"/>
    </row>
    <row r="30" spans="8:13" x14ac:dyDescent="0.3">
      <c r="M30" s="7"/>
    </row>
    <row r="31" spans="8:13" x14ac:dyDescent="0.3">
      <c r="M31" s="7"/>
    </row>
    <row r="32" spans="8:13" x14ac:dyDescent="0.3">
      <c r="M32" s="7"/>
    </row>
    <row r="33" spans="13:13" x14ac:dyDescent="0.3">
      <c r="M33" s="7"/>
    </row>
    <row r="34" spans="13:13" x14ac:dyDescent="0.3">
      <c r="M34" s="7"/>
    </row>
    <row r="35" spans="13:13" x14ac:dyDescent="0.3">
      <c r="M35" s="7"/>
    </row>
    <row r="36" spans="13:13" x14ac:dyDescent="0.3">
      <c r="M36" s="7"/>
    </row>
    <row r="37" spans="13:13" x14ac:dyDescent="0.3">
      <c r="M37" s="7"/>
    </row>
    <row r="38" spans="13:13" x14ac:dyDescent="0.3">
      <c r="M38" s="7"/>
    </row>
    <row r="39" spans="13:13" x14ac:dyDescent="0.3">
      <c r="M39" s="7"/>
    </row>
    <row r="40" spans="13:13" x14ac:dyDescent="0.3">
      <c r="M40" s="7"/>
    </row>
    <row r="41" spans="13:13" x14ac:dyDescent="0.3">
      <c r="M41" s="7"/>
    </row>
    <row r="42" spans="13:13" x14ac:dyDescent="0.3">
      <c r="M42" s="7"/>
    </row>
    <row r="43" spans="13:13" x14ac:dyDescent="0.3">
      <c r="M43" s="7"/>
    </row>
    <row r="44" spans="13:13" x14ac:dyDescent="0.3">
      <c r="M44" s="7"/>
    </row>
    <row r="45" spans="13:13" x14ac:dyDescent="0.3">
      <c r="M45" s="7"/>
    </row>
    <row r="46" spans="13:13" x14ac:dyDescent="0.3">
      <c r="M46" s="7"/>
    </row>
  </sheetData>
  <mergeCells count="11">
    <mergeCell ref="Q10:R10"/>
    <mergeCell ref="Q11:R11"/>
    <mergeCell ref="E2:J2"/>
    <mergeCell ref="P3:R3"/>
    <mergeCell ref="Q5:R5"/>
    <mergeCell ref="Q7:R7"/>
    <mergeCell ref="Q8:R8"/>
    <mergeCell ref="Q9:R9"/>
    <mergeCell ref="P6:R6"/>
    <mergeCell ref="Q4:R4"/>
    <mergeCell ref="D3:E3"/>
  </mergeCells>
  <hyperlinks>
    <hyperlink ref="P6" r:id="rId1" xr:uid="{1C37F93F-FE5F-41A4-B7C8-20A17B765AE8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ADEE-E557-4C7C-80F2-F345965142A2}">
  <sheetPr>
    <tabColor rgb="FF0070C0"/>
  </sheetPr>
  <dimension ref="A2:Q46"/>
  <sheetViews>
    <sheetView topLeftCell="A4" workbookViewId="0">
      <selection activeCell="A4" sqref="A4:M4"/>
    </sheetView>
  </sheetViews>
  <sheetFormatPr defaultRowHeight="14.4" x14ac:dyDescent="0.3"/>
  <cols>
    <col min="1" max="1" width="10.5546875" style="1" customWidth="1"/>
    <col min="2" max="2" width="11" customWidth="1"/>
    <col min="4" max="4" width="10.33203125" customWidth="1"/>
    <col min="5" max="5" width="11.33203125" customWidth="1"/>
    <col min="6" max="6" width="8.6640625" customWidth="1"/>
    <col min="11" max="11" width="11.6640625" customWidth="1"/>
    <col min="15" max="15" width="14.5546875" customWidth="1"/>
  </cols>
  <sheetData>
    <row r="2" spans="1:17" ht="21.6" thickBot="1" x14ac:dyDescent="0.45">
      <c r="D2" s="93" t="s">
        <v>64</v>
      </c>
      <c r="E2" s="93"/>
      <c r="F2" s="93"/>
      <c r="G2" s="93"/>
      <c r="H2" s="93"/>
      <c r="I2" s="93"/>
      <c r="J2" s="93"/>
      <c r="K2" s="93"/>
    </row>
    <row r="3" spans="1:17" ht="44.4" thickTop="1" thickBot="1" x14ac:dyDescent="0.35">
      <c r="A3" s="8" t="s">
        <v>1</v>
      </c>
      <c r="B3" s="9" t="s">
        <v>2</v>
      </c>
      <c r="C3" s="9" t="s">
        <v>3</v>
      </c>
      <c r="D3" s="9" t="s">
        <v>65</v>
      </c>
      <c r="E3" s="9" t="s">
        <v>66</v>
      </c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H4" s="12"/>
      <c r="I4" s="12"/>
      <c r="J4" s="12"/>
      <c r="K4" s="12"/>
      <c r="M4" s="11"/>
      <c r="O4" s="13" t="s">
        <v>11</v>
      </c>
      <c r="P4" s="135" t="s">
        <v>64</v>
      </c>
      <c r="Q4" s="136"/>
    </row>
    <row r="5" spans="1:17" x14ac:dyDescent="0.3">
      <c r="H5" s="12"/>
      <c r="I5" s="12"/>
      <c r="J5" s="12"/>
      <c r="K5" s="12"/>
      <c r="M5" s="7"/>
      <c r="O5" s="2" t="s">
        <v>12</v>
      </c>
      <c r="P5" s="97">
        <v>9725043582</v>
      </c>
      <c r="Q5" s="98"/>
    </row>
    <row r="6" spans="1:17" x14ac:dyDescent="0.3">
      <c r="H6" s="12"/>
      <c r="I6" s="12"/>
      <c r="J6" s="12"/>
      <c r="K6" s="12"/>
      <c r="M6" s="7"/>
      <c r="O6" s="99" t="s">
        <v>67</v>
      </c>
      <c r="P6" s="100"/>
      <c r="Q6" s="101"/>
    </row>
    <row r="7" spans="1:17" x14ac:dyDescent="0.3">
      <c r="H7" s="12"/>
      <c r="I7" s="12"/>
      <c r="J7" s="12"/>
      <c r="K7" s="12"/>
      <c r="M7" s="7"/>
      <c r="O7" s="2" t="s">
        <v>15</v>
      </c>
      <c r="P7" s="104">
        <v>84</v>
      </c>
      <c r="Q7" s="98"/>
    </row>
    <row r="8" spans="1:17" x14ac:dyDescent="0.3">
      <c r="H8" s="12"/>
      <c r="I8" s="12"/>
      <c r="J8" s="12"/>
      <c r="K8" s="12"/>
      <c r="M8" s="7"/>
      <c r="O8" s="2"/>
      <c r="P8" s="89"/>
      <c r="Q8" s="90"/>
    </row>
    <row r="9" spans="1:17" x14ac:dyDescent="0.3">
      <c r="H9" s="12"/>
      <c r="I9" s="12"/>
      <c r="J9" s="12"/>
      <c r="K9" s="12"/>
      <c r="M9" s="7"/>
      <c r="O9" s="3" t="s">
        <v>17</v>
      </c>
      <c r="P9" s="89">
        <v>500960</v>
      </c>
      <c r="Q9" s="90"/>
    </row>
    <row r="10" spans="1:17" x14ac:dyDescent="0.3">
      <c r="H10" s="12"/>
      <c r="I10" s="12"/>
      <c r="J10" s="12"/>
      <c r="K10" s="12"/>
      <c r="M10" s="7"/>
      <c r="O10" s="3"/>
      <c r="P10" s="89"/>
      <c r="Q10" s="90"/>
    </row>
    <row r="11" spans="1:17" ht="15" thickBot="1" x14ac:dyDescent="0.35">
      <c r="H11" s="12"/>
      <c r="I11" s="12"/>
      <c r="J11" s="12"/>
      <c r="K11" s="12"/>
      <c r="M11" s="7"/>
      <c r="O11" s="4" t="s">
        <v>18</v>
      </c>
      <c r="P11" s="91" t="s">
        <v>68</v>
      </c>
      <c r="Q11" s="92"/>
    </row>
    <row r="12" spans="1:17" ht="15" thickTop="1" x14ac:dyDescent="0.3">
      <c r="H12" s="12"/>
      <c r="I12" s="12"/>
      <c r="J12" s="12"/>
      <c r="K12" s="12"/>
      <c r="M12" s="7"/>
    </row>
    <row r="13" spans="1:17" x14ac:dyDescent="0.3">
      <c r="H13" s="12"/>
      <c r="I13" s="12"/>
      <c r="J13" s="12"/>
      <c r="K13" s="12"/>
      <c r="M13" s="7"/>
    </row>
    <row r="14" spans="1:17" x14ac:dyDescent="0.3">
      <c r="H14" s="12"/>
      <c r="I14" s="12"/>
      <c r="J14" s="12"/>
      <c r="K14" s="12"/>
      <c r="M14" s="7"/>
    </row>
    <row r="15" spans="1:17" x14ac:dyDescent="0.3">
      <c r="H15" s="12"/>
      <c r="I15" s="12"/>
      <c r="J15" s="12"/>
      <c r="K15" s="12"/>
      <c r="M15" s="7"/>
    </row>
    <row r="16" spans="1:17" x14ac:dyDescent="0.3">
      <c r="H16" s="12"/>
      <c r="I16" s="12"/>
      <c r="J16" s="12"/>
      <c r="K16" s="12"/>
      <c r="M16" s="7"/>
    </row>
    <row r="17" spans="8:13" x14ac:dyDescent="0.3">
      <c r="H17" s="12"/>
      <c r="I17" s="12"/>
      <c r="J17" s="12"/>
      <c r="K17" s="12"/>
      <c r="M17" s="7"/>
    </row>
    <row r="18" spans="8:13" x14ac:dyDescent="0.3">
      <c r="H18" s="12"/>
      <c r="I18" s="12"/>
      <c r="J18" s="12"/>
      <c r="K18" s="12"/>
      <c r="M18" s="7"/>
    </row>
    <row r="19" spans="8:13" x14ac:dyDescent="0.3">
      <c r="H19" s="12"/>
      <c r="I19" s="12"/>
      <c r="J19" s="12"/>
      <c r="K19" s="12"/>
      <c r="M19" s="7"/>
    </row>
    <row r="20" spans="8:13" x14ac:dyDescent="0.3">
      <c r="H20" s="12"/>
      <c r="I20" s="12"/>
      <c r="J20" s="12"/>
      <c r="K20" s="12"/>
      <c r="M20" s="7"/>
    </row>
    <row r="21" spans="8:13" x14ac:dyDescent="0.3">
      <c r="H21" s="12"/>
      <c r="I21" s="12"/>
      <c r="J21" s="12"/>
      <c r="K21" s="12"/>
      <c r="M21" s="7"/>
    </row>
    <row r="22" spans="8:13" x14ac:dyDescent="0.3">
      <c r="H22" s="12"/>
      <c r="I22" s="12"/>
      <c r="J22" s="12"/>
      <c r="K22" s="12"/>
      <c r="M22" s="7"/>
    </row>
    <row r="23" spans="8:13" x14ac:dyDescent="0.3">
      <c r="H23" s="12"/>
      <c r="I23" s="12"/>
      <c r="J23" s="12"/>
      <c r="K23" s="12"/>
      <c r="M23" s="7"/>
    </row>
    <row r="24" spans="8:13" x14ac:dyDescent="0.3">
      <c r="H24" s="12"/>
      <c r="I24" s="12"/>
      <c r="J24" s="12"/>
      <c r="K24" s="12"/>
      <c r="M24" s="7"/>
    </row>
    <row r="25" spans="8:13" x14ac:dyDescent="0.3">
      <c r="H25" s="12"/>
      <c r="I25" s="12"/>
      <c r="J25" s="12"/>
      <c r="K25" s="12"/>
      <c r="M25" s="7"/>
    </row>
    <row r="26" spans="8:13" x14ac:dyDescent="0.3">
      <c r="H26" s="12"/>
      <c r="I26" s="12"/>
      <c r="J26" s="12"/>
      <c r="K26" s="12"/>
      <c r="M26" s="7"/>
    </row>
    <row r="27" spans="8:13" x14ac:dyDescent="0.3">
      <c r="H27" s="12"/>
      <c r="I27" s="12"/>
      <c r="J27" s="12"/>
      <c r="K27" s="12"/>
      <c r="M27" s="7"/>
    </row>
    <row r="28" spans="8:13" x14ac:dyDescent="0.3">
      <c r="H28" s="12"/>
      <c r="I28" s="12"/>
      <c r="J28" s="12"/>
      <c r="K28" s="12"/>
      <c r="M28" s="7"/>
    </row>
    <row r="29" spans="8:13" x14ac:dyDescent="0.3">
      <c r="H29" s="12"/>
      <c r="I29" s="12"/>
      <c r="J29" s="12"/>
      <c r="K29" s="12"/>
      <c r="M29" s="7"/>
    </row>
    <row r="30" spans="8:13" x14ac:dyDescent="0.3">
      <c r="H30" s="12"/>
      <c r="I30" s="12"/>
      <c r="J30" s="12"/>
      <c r="K30" s="12"/>
      <c r="M30" s="7"/>
    </row>
    <row r="31" spans="8:13" x14ac:dyDescent="0.3">
      <c r="H31" s="12"/>
      <c r="I31" s="12"/>
      <c r="J31" s="12"/>
      <c r="K31" s="12"/>
      <c r="M31" s="7"/>
    </row>
    <row r="32" spans="8:13" x14ac:dyDescent="0.3">
      <c r="H32" s="12"/>
      <c r="I32" s="12"/>
      <c r="J32" s="12"/>
      <c r="K32" s="12"/>
      <c r="M32" s="7"/>
    </row>
    <row r="33" spans="13:13" x14ac:dyDescent="0.3">
      <c r="M33" s="7"/>
    </row>
    <row r="34" spans="13:13" x14ac:dyDescent="0.3">
      <c r="M34" s="7"/>
    </row>
    <row r="35" spans="13:13" x14ac:dyDescent="0.3">
      <c r="M35" s="7"/>
    </row>
    <row r="36" spans="13:13" x14ac:dyDescent="0.3">
      <c r="M36" s="7"/>
    </row>
    <row r="37" spans="13:13" x14ac:dyDescent="0.3">
      <c r="M37" s="7"/>
    </row>
    <row r="38" spans="13:13" x14ac:dyDescent="0.3">
      <c r="M38" s="7"/>
    </row>
    <row r="39" spans="13:13" x14ac:dyDescent="0.3">
      <c r="M39" s="7"/>
    </row>
    <row r="40" spans="13:13" x14ac:dyDescent="0.3">
      <c r="M40" s="7"/>
    </row>
    <row r="41" spans="13:13" x14ac:dyDescent="0.3">
      <c r="M41" s="7"/>
    </row>
    <row r="42" spans="13:13" x14ac:dyDescent="0.3">
      <c r="M42" s="7"/>
    </row>
    <row r="43" spans="13:13" x14ac:dyDescent="0.3">
      <c r="M43" s="7"/>
    </row>
    <row r="44" spans="13:13" x14ac:dyDescent="0.3">
      <c r="M44" s="7"/>
    </row>
    <row r="45" spans="13:13" x14ac:dyDescent="0.3">
      <c r="M45" s="7"/>
    </row>
    <row r="46" spans="13:13" x14ac:dyDescent="0.3">
      <c r="M46" s="7"/>
    </row>
  </sheetData>
  <mergeCells count="10">
    <mergeCell ref="P10:Q10"/>
    <mergeCell ref="P11:Q11"/>
    <mergeCell ref="D2:K2"/>
    <mergeCell ref="O3:Q3"/>
    <mergeCell ref="P5:Q5"/>
    <mergeCell ref="P7:Q7"/>
    <mergeCell ref="P8:Q8"/>
    <mergeCell ref="P9:Q9"/>
    <mergeCell ref="O6:Q6"/>
    <mergeCell ref="P4:Q4"/>
  </mergeCells>
  <hyperlinks>
    <hyperlink ref="O6" r:id="rId1" xr:uid="{821D6072-34D0-4A87-946B-6D2EC87C782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6DDA-C5EF-4E8A-806E-8BF38DE217DE}">
  <sheetPr>
    <tabColor theme="4"/>
  </sheetPr>
  <dimension ref="A2:Q46"/>
  <sheetViews>
    <sheetView workbookViewId="0">
      <selection activeCell="P23" sqref="P23"/>
    </sheetView>
  </sheetViews>
  <sheetFormatPr defaultRowHeight="14.4" x14ac:dyDescent="0.3"/>
  <cols>
    <col min="1" max="1" width="8.88671875" style="1"/>
    <col min="4" max="4" width="10.33203125" customWidth="1"/>
    <col min="5" max="5" width="11.33203125" customWidth="1"/>
    <col min="6" max="6" width="8.109375" customWidth="1"/>
    <col min="7" max="7" width="7.6640625" customWidth="1"/>
    <col min="11" max="11" width="11.6640625" customWidth="1"/>
    <col min="15" max="15" width="14.6640625" customWidth="1"/>
  </cols>
  <sheetData>
    <row r="2" spans="1:17" ht="21.6" thickBot="1" x14ac:dyDescent="0.45">
      <c r="D2" s="93" t="s">
        <v>69</v>
      </c>
      <c r="E2" s="93"/>
      <c r="F2" s="93"/>
      <c r="G2" s="93"/>
      <c r="H2" s="93"/>
      <c r="I2" s="93"/>
      <c r="J2" s="93"/>
    </row>
    <row r="3" spans="1:17" ht="44.4" thickTop="1" thickBot="1" x14ac:dyDescent="0.35">
      <c r="A3" s="8" t="s">
        <v>1</v>
      </c>
      <c r="B3" s="9" t="s">
        <v>2</v>
      </c>
      <c r="C3" s="9" t="s">
        <v>3</v>
      </c>
      <c r="D3" s="9" t="s">
        <v>65</v>
      </c>
      <c r="E3" s="9" t="s">
        <v>66</v>
      </c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H4" s="12"/>
      <c r="I4" s="12"/>
      <c r="J4" s="12"/>
      <c r="K4" s="12"/>
      <c r="M4" s="11"/>
      <c r="O4" s="13" t="s">
        <v>11</v>
      </c>
      <c r="P4" s="119" t="s">
        <v>69</v>
      </c>
      <c r="Q4" s="120"/>
    </row>
    <row r="5" spans="1:17" x14ac:dyDescent="0.3">
      <c r="H5" s="12"/>
      <c r="I5" s="12"/>
      <c r="J5" s="12"/>
      <c r="K5" s="12"/>
      <c r="M5" s="7"/>
      <c r="O5" s="2" t="s">
        <v>12</v>
      </c>
      <c r="P5" s="97">
        <v>2022803882</v>
      </c>
      <c r="Q5" s="98"/>
    </row>
    <row r="6" spans="1:17" x14ac:dyDescent="0.3">
      <c r="H6" s="12"/>
      <c r="I6" s="12"/>
      <c r="J6" s="12"/>
      <c r="K6" s="12"/>
      <c r="M6" s="7"/>
      <c r="O6" s="99" t="s">
        <v>70</v>
      </c>
      <c r="P6" s="100"/>
      <c r="Q6" s="101"/>
    </row>
    <row r="7" spans="1:17" x14ac:dyDescent="0.3">
      <c r="H7" s="12"/>
      <c r="I7" s="12"/>
      <c r="J7" s="12"/>
      <c r="K7" s="12"/>
      <c r="M7" s="7"/>
      <c r="O7" s="2" t="s">
        <v>15</v>
      </c>
      <c r="P7" s="104">
        <v>2007</v>
      </c>
      <c r="Q7" s="98"/>
    </row>
    <row r="8" spans="1:17" x14ac:dyDescent="0.3">
      <c r="H8" s="12"/>
      <c r="I8" s="12"/>
      <c r="J8" s="12"/>
      <c r="K8" s="12"/>
      <c r="M8" s="7"/>
      <c r="O8" s="2"/>
      <c r="P8" s="89"/>
      <c r="Q8" s="90"/>
    </row>
    <row r="9" spans="1:17" x14ac:dyDescent="0.3">
      <c r="H9" s="12"/>
      <c r="I9" s="12"/>
      <c r="J9" s="12"/>
      <c r="K9" s="12"/>
      <c r="M9" s="7"/>
      <c r="O9" s="3" t="s">
        <v>17</v>
      </c>
      <c r="P9" s="89" t="s">
        <v>63</v>
      </c>
      <c r="Q9" s="90"/>
    </row>
    <row r="10" spans="1:17" x14ac:dyDescent="0.3">
      <c r="H10" s="12"/>
      <c r="I10" s="12"/>
      <c r="J10" s="12"/>
      <c r="K10" s="12"/>
      <c r="M10" s="7"/>
      <c r="O10" s="3"/>
      <c r="P10" s="89"/>
      <c r="Q10" s="90"/>
    </row>
    <row r="11" spans="1:17" ht="15" thickBot="1" x14ac:dyDescent="0.35">
      <c r="H11" s="12"/>
      <c r="I11" s="12"/>
      <c r="J11" s="12"/>
      <c r="K11" s="12"/>
      <c r="M11" s="7"/>
      <c r="O11" s="4" t="s">
        <v>18</v>
      </c>
      <c r="P11" s="91" t="s">
        <v>19</v>
      </c>
      <c r="Q11" s="92"/>
    </row>
    <row r="12" spans="1:17" ht="15" thickTop="1" x14ac:dyDescent="0.3">
      <c r="H12" s="12"/>
      <c r="I12" s="12"/>
      <c r="J12" s="12"/>
      <c r="K12" s="12"/>
      <c r="M12" s="7"/>
    </row>
    <row r="13" spans="1:17" x14ac:dyDescent="0.3">
      <c r="H13" s="12"/>
      <c r="I13" s="12"/>
      <c r="J13" s="12"/>
      <c r="K13" s="12"/>
      <c r="M13" s="7"/>
    </row>
    <row r="14" spans="1:17" x14ac:dyDescent="0.3">
      <c r="H14" s="12"/>
      <c r="I14" s="12"/>
      <c r="J14" s="12"/>
      <c r="K14" s="12"/>
      <c r="M14" s="7"/>
    </row>
    <row r="15" spans="1:17" x14ac:dyDescent="0.3">
      <c r="H15" s="12"/>
      <c r="I15" s="12"/>
      <c r="J15" s="12"/>
      <c r="K15" s="12"/>
      <c r="M15" s="7"/>
    </row>
    <row r="16" spans="1:17" x14ac:dyDescent="0.3">
      <c r="H16" s="12"/>
      <c r="I16" s="12"/>
      <c r="J16" s="12"/>
      <c r="K16" s="12"/>
      <c r="M16" s="7"/>
    </row>
    <row r="17" spans="8:13" x14ac:dyDescent="0.3">
      <c r="H17" s="12"/>
      <c r="I17" s="12"/>
      <c r="J17" s="12"/>
      <c r="K17" s="12"/>
      <c r="M17" s="7"/>
    </row>
    <row r="18" spans="8:13" x14ac:dyDescent="0.3">
      <c r="H18" s="12"/>
      <c r="I18" s="12"/>
      <c r="J18" s="12"/>
      <c r="K18" s="12"/>
      <c r="M18" s="7"/>
    </row>
    <row r="19" spans="8:13" x14ac:dyDescent="0.3">
      <c r="H19" s="12"/>
      <c r="I19" s="12"/>
      <c r="J19" s="12"/>
      <c r="K19" s="12"/>
      <c r="M19" s="7"/>
    </row>
    <row r="20" spans="8:13" x14ac:dyDescent="0.3">
      <c r="H20" s="12"/>
      <c r="I20" s="12"/>
      <c r="J20" s="12"/>
      <c r="K20" s="12"/>
      <c r="M20" s="7"/>
    </row>
    <row r="21" spans="8:13" x14ac:dyDescent="0.3">
      <c r="H21" s="12"/>
      <c r="I21" s="12"/>
      <c r="J21" s="12"/>
      <c r="K21" s="12"/>
      <c r="M21" s="7"/>
    </row>
    <row r="22" spans="8:13" x14ac:dyDescent="0.3">
      <c r="H22" s="12"/>
      <c r="I22" s="12"/>
      <c r="J22" s="12"/>
      <c r="K22" s="12"/>
      <c r="M22" s="7"/>
    </row>
    <row r="23" spans="8:13" x14ac:dyDescent="0.3">
      <c r="H23" s="12"/>
      <c r="I23" s="12"/>
      <c r="J23" s="12"/>
      <c r="K23" s="12"/>
      <c r="M23" s="7"/>
    </row>
    <row r="24" spans="8:13" x14ac:dyDescent="0.3">
      <c r="H24" s="12"/>
      <c r="I24" s="12"/>
      <c r="J24" s="12"/>
      <c r="K24" s="12"/>
      <c r="M24" s="7"/>
    </row>
    <row r="25" spans="8:13" x14ac:dyDescent="0.3">
      <c r="H25" s="12"/>
      <c r="I25" s="12"/>
      <c r="J25" s="12"/>
      <c r="K25" s="12"/>
      <c r="M25" s="7"/>
    </row>
    <row r="26" spans="8:13" x14ac:dyDescent="0.3">
      <c r="H26" s="12"/>
      <c r="I26" s="12"/>
      <c r="J26" s="12"/>
      <c r="K26" s="12"/>
      <c r="M26" s="7"/>
    </row>
    <row r="27" spans="8:13" x14ac:dyDescent="0.3">
      <c r="H27" s="12"/>
      <c r="I27" s="12"/>
      <c r="J27" s="12"/>
      <c r="K27" s="12"/>
      <c r="M27" s="7"/>
    </row>
    <row r="28" spans="8:13" x14ac:dyDescent="0.3">
      <c r="H28" s="12"/>
      <c r="I28" s="12"/>
      <c r="J28" s="12"/>
      <c r="K28" s="12"/>
      <c r="M28" s="7"/>
    </row>
    <row r="29" spans="8:13" x14ac:dyDescent="0.3">
      <c r="H29" s="12"/>
      <c r="I29" s="12"/>
      <c r="J29" s="12"/>
      <c r="K29" s="12"/>
      <c r="M29" s="7"/>
    </row>
    <row r="30" spans="8:13" x14ac:dyDescent="0.3">
      <c r="H30" s="12"/>
      <c r="I30" s="12"/>
      <c r="J30" s="12"/>
      <c r="K30" s="12"/>
      <c r="M30" s="7"/>
    </row>
    <row r="31" spans="8:13" x14ac:dyDescent="0.3">
      <c r="H31" s="12"/>
      <c r="I31" s="12"/>
      <c r="J31" s="12"/>
      <c r="K31" s="12"/>
      <c r="M31" s="7"/>
    </row>
    <row r="32" spans="8:13" x14ac:dyDescent="0.3">
      <c r="H32" s="12"/>
      <c r="I32" s="12"/>
      <c r="J32" s="12"/>
      <c r="K32" s="12"/>
      <c r="M32" s="7"/>
    </row>
    <row r="33" spans="8:13" x14ac:dyDescent="0.3">
      <c r="H33" s="12"/>
      <c r="I33" s="12"/>
      <c r="J33" s="12"/>
      <c r="K33" s="12"/>
      <c r="M33" s="7"/>
    </row>
    <row r="34" spans="8:13" x14ac:dyDescent="0.3">
      <c r="M34" s="7"/>
    </row>
    <row r="35" spans="8:13" x14ac:dyDescent="0.3">
      <c r="M35" s="7"/>
    </row>
    <row r="36" spans="8:13" x14ac:dyDescent="0.3">
      <c r="M36" s="7"/>
    </row>
    <row r="37" spans="8:13" x14ac:dyDescent="0.3">
      <c r="M37" s="7"/>
    </row>
    <row r="38" spans="8:13" x14ac:dyDescent="0.3">
      <c r="M38" s="7"/>
    </row>
    <row r="39" spans="8:13" x14ac:dyDescent="0.3">
      <c r="M39" s="7"/>
    </row>
    <row r="40" spans="8:13" x14ac:dyDescent="0.3">
      <c r="M40" s="7"/>
    </row>
    <row r="41" spans="8:13" x14ac:dyDescent="0.3">
      <c r="M41" s="7"/>
    </row>
    <row r="42" spans="8:13" x14ac:dyDescent="0.3">
      <c r="M42" s="7"/>
    </row>
    <row r="43" spans="8:13" x14ac:dyDescent="0.3">
      <c r="M43" s="7"/>
    </row>
    <row r="44" spans="8:13" x14ac:dyDescent="0.3">
      <c r="M44" s="7"/>
    </row>
    <row r="45" spans="8:13" x14ac:dyDescent="0.3">
      <c r="M45" s="7"/>
    </row>
    <row r="46" spans="8:13" x14ac:dyDescent="0.3">
      <c r="M46" s="7"/>
    </row>
  </sheetData>
  <mergeCells count="10">
    <mergeCell ref="P10:Q10"/>
    <mergeCell ref="P11:Q11"/>
    <mergeCell ref="D2:J2"/>
    <mergeCell ref="O3:Q3"/>
    <mergeCell ref="P5:Q5"/>
    <mergeCell ref="P7:Q7"/>
    <mergeCell ref="P8:Q8"/>
    <mergeCell ref="P9:Q9"/>
    <mergeCell ref="O6:Q6"/>
    <mergeCell ref="P4:Q4"/>
  </mergeCells>
  <hyperlinks>
    <hyperlink ref="O6" r:id="rId1" xr:uid="{45B3A037-CF4B-40CE-AAE9-13371EA171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B352-2FFA-4607-A46D-8C05B9D5A236}">
  <dimension ref="A3:Q132"/>
  <sheetViews>
    <sheetView tabSelected="1" topLeftCell="D1" zoomScaleNormal="100" workbookViewId="0">
      <selection activeCell="F44" sqref="F44"/>
    </sheetView>
  </sheetViews>
  <sheetFormatPr defaultRowHeight="14.4" x14ac:dyDescent="0.3"/>
  <cols>
    <col min="1" max="1" width="14.44140625" customWidth="1"/>
    <col min="2" max="2" width="22.88671875" customWidth="1"/>
    <col min="4" max="4" width="21.33203125" customWidth="1"/>
    <col min="5" max="5" width="11.44140625" customWidth="1"/>
    <col min="6" max="6" width="27.109375" customWidth="1"/>
    <col min="7" max="7" width="17.109375" customWidth="1"/>
    <col min="8" max="8" width="21.44140625" customWidth="1"/>
    <col min="9" max="9" width="11.88671875" customWidth="1"/>
    <col min="12" max="12" width="11.6640625" customWidth="1"/>
    <col min="13" max="13" width="15.6640625" customWidth="1"/>
    <col min="15" max="15" width="14.6640625" customWidth="1"/>
  </cols>
  <sheetData>
    <row r="3" spans="1:17" ht="21.6" thickBot="1" x14ac:dyDescent="0.45">
      <c r="F3" s="93" t="s">
        <v>20</v>
      </c>
      <c r="G3" s="93"/>
      <c r="H3" s="93"/>
      <c r="I3" s="93"/>
      <c r="J3" s="93"/>
    </row>
    <row r="4" spans="1:17" ht="30" thickTop="1" thickBot="1" x14ac:dyDescent="0.35">
      <c r="A4" s="8" t="s">
        <v>1</v>
      </c>
      <c r="B4" s="9" t="s">
        <v>2</v>
      </c>
      <c r="C4" s="9" t="s">
        <v>3</v>
      </c>
      <c r="D4" s="87" t="s">
        <v>21</v>
      </c>
      <c r="E4" s="88"/>
      <c r="F4" s="9" t="s">
        <v>4</v>
      </c>
      <c r="G4" s="10" t="s">
        <v>5</v>
      </c>
      <c r="H4" s="10" t="s">
        <v>6</v>
      </c>
      <c r="I4" s="10" t="s">
        <v>5</v>
      </c>
      <c r="J4" s="10" t="s">
        <v>7</v>
      </c>
      <c r="K4" s="10" t="s">
        <v>5</v>
      </c>
      <c r="L4" s="10" t="s">
        <v>8</v>
      </c>
      <c r="M4" s="6" t="s">
        <v>9</v>
      </c>
      <c r="O4" s="94" t="s">
        <v>10</v>
      </c>
      <c r="P4" s="95"/>
      <c r="Q4" s="96"/>
    </row>
    <row r="5" spans="1:17" ht="15" thickTop="1" x14ac:dyDescent="0.3">
      <c r="G5" s="19"/>
      <c r="M5" s="7"/>
      <c r="O5" s="13" t="s">
        <v>11</v>
      </c>
      <c r="P5" s="102" t="s">
        <v>22</v>
      </c>
      <c r="Q5" s="103"/>
    </row>
    <row r="6" spans="1:17" x14ac:dyDescent="0.3">
      <c r="A6" s="41" t="s">
        <v>102</v>
      </c>
      <c r="B6" t="s">
        <v>99</v>
      </c>
      <c r="D6" s="41"/>
      <c r="E6" s="45"/>
      <c r="F6" t="s">
        <v>100</v>
      </c>
      <c r="G6" s="19" t="s">
        <v>101</v>
      </c>
      <c r="M6" s="7"/>
      <c r="O6" s="2" t="s">
        <v>12</v>
      </c>
      <c r="P6" s="97" t="s">
        <v>23</v>
      </c>
      <c r="Q6" s="98"/>
    </row>
    <row r="7" spans="1:17" x14ac:dyDescent="0.3">
      <c r="A7" s="41"/>
      <c r="E7" s="45"/>
      <c r="G7" s="19"/>
      <c r="M7" s="7"/>
      <c r="O7" s="99" t="s">
        <v>24</v>
      </c>
      <c r="P7" s="100"/>
      <c r="Q7" s="101"/>
    </row>
    <row r="8" spans="1:17" x14ac:dyDescent="0.3">
      <c r="A8" t="s">
        <v>121</v>
      </c>
      <c r="B8" t="s">
        <v>119</v>
      </c>
      <c r="F8" t="s">
        <v>120</v>
      </c>
      <c r="G8" t="s">
        <v>122</v>
      </c>
      <c r="M8" s="7"/>
      <c r="O8" s="2" t="s">
        <v>15</v>
      </c>
      <c r="P8" s="97">
        <v>1621</v>
      </c>
      <c r="Q8" s="98"/>
    </row>
    <row r="9" spans="1:17" x14ac:dyDescent="0.3">
      <c r="A9" s="41"/>
      <c r="E9" s="45"/>
      <c r="G9" s="19"/>
      <c r="M9" s="7"/>
      <c r="O9" s="2"/>
      <c r="P9" s="89"/>
      <c r="Q9" s="90"/>
    </row>
    <row r="10" spans="1:17" x14ac:dyDescent="0.3">
      <c r="A10" s="58" t="s">
        <v>131</v>
      </c>
      <c r="B10" s="58" t="s">
        <v>130</v>
      </c>
      <c r="C10" s="58"/>
      <c r="D10" s="58">
        <v>37259</v>
      </c>
      <c r="E10" s="59"/>
      <c r="F10" s="58" t="s">
        <v>132</v>
      </c>
      <c r="G10" s="60" t="s">
        <v>129</v>
      </c>
      <c r="M10" s="7"/>
      <c r="O10" s="3" t="s">
        <v>17</v>
      </c>
      <c r="P10" s="89">
        <v>2374</v>
      </c>
      <c r="Q10" s="90"/>
    </row>
    <row r="11" spans="1:17" x14ac:dyDescent="0.3">
      <c r="A11" s="41"/>
      <c r="E11" s="45"/>
      <c r="G11" s="19"/>
      <c r="M11" s="7"/>
      <c r="O11" s="3"/>
      <c r="P11" s="89"/>
      <c r="Q11" s="90"/>
    </row>
    <row r="12" spans="1:17" ht="15" thickBot="1" x14ac:dyDescent="0.35">
      <c r="A12" s="20" t="s">
        <v>145</v>
      </c>
      <c r="B12" t="s">
        <v>154</v>
      </c>
      <c r="D12">
        <v>1430010</v>
      </c>
      <c r="E12" s="45">
        <v>900</v>
      </c>
      <c r="F12" t="s">
        <v>155</v>
      </c>
      <c r="G12" s="17" t="s">
        <v>156</v>
      </c>
      <c r="M12" s="7"/>
      <c r="O12" s="4" t="s">
        <v>18</v>
      </c>
      <c r="P12" s="91" t="s">
        <v>25</v>
      </c>
      <c r="Q12" s="92"/>
    </row>
    <row r="13" spans="1:17" ht="15" thickTop="1" x14ac:dyDescent="0.3">
      <c r="A13" s="41"/>
      <c r="E13" s="45"/>
      <c r="G13" s="19"/>
      <c r="M13" s="7"/>
    </row>
    <row r="14" spans="1:17" x14ac:dyDescent="0.3">
      <c r="A14" s="20" t="s">
        <v>174</v>
      </c>
      <c r="B14" t="s">
        <v>173</v>
      </c>
      <c r="D14">
        <v>469535</v>
      </c>
      <c r="E14" s="45">
        <v>900</v>
      </c>
      <c r="F14" t="s">
        <v>175</v>
      </c>
      <c r="G14" s="19" t="s">
        <v>176</v>
      </c>
      <c r="M14" s="7"/>
    </row>
    <row r="15" spans="1:17" x14ac:dyDescent="0.3">
      <c r="A15" s="41"/>
      <c r="E15" s="45"/>
      <c r="G15" s="19"/>
      <c r="M15" s="7"/>
    </row>
    <row r="16" spans="1:17" x14ac:dyDescent="0.3">
      <c r="A16" s="20" t="s">
        <v>226</v>
      </c>
      <c r="B16" t="s">
        <v>224</v>
      </c>
      <c r="D16">
        <v>60964</v>
      </c>
      <c r="E16" s="45">
        <v>1650</v>
      </c>
      <c r="F16" t="s">
        <v>225</v>
      </c>
      <c r="G16" s="19" t="s">
        <v>227</v>
      </c>
      <c r="M16" s="7"/>
    </row>
    <row r="17" spans="1:13" x14ac:dyDescent="0.3">
      <c r="A17" s="41"/>
      <c r="E17" s="45"/>
      <c r="G17" s="19"/>
      <c r="M17" s="7"/>
    </row>
    <row r="18" spans="1:13" x14ac:dyDescent="0.3">
      <c r="A18" s="20" t="s">
        <v>245</v>
      </c>
      <c r="B18" t="s">
        <v>244</v>
      </c>
      <c r="D18">
        <v>235466</v>
      </c>
      <c r="E18" s="45">
        <v>750</v>
      </c>
      <c r="F18" t="s">
        <v>246</v>
      </c>
      <c r="G18" s="33" t="s">
        <v>247</v>
      </c>
      <c r="M18" s="7"/>
    </row>
    <row r="19" spans="1:13" x14ac:dyDescent="0.3">
      <c r="A19" s="41"/>
      <c r="E19" s="45"/>
      <c r="G19" s="19"/>
      <c r="M19" s="7"/>
    </row>
    <row r="20" spans="1:13" x14ac:dyDescent="0.3">
      <c r="A20" s="20" t="s">
        <v>254</v>
      </c>
      <c r="B20" t="s">
        <v>250</v>
      </c>
      <c r="D20" s="19" t="s">
        <v>253</v>
      </c>
      <c r="E20" s="45">
        <v>1000</v>
      </c>
      <c r="F20" t="s">
        <v>251</v>
      </c>
      <c r="G20" s="33" t="s">
        <v>252</v>
      </c>
      <c r="M20" s="7"/>
    </row>
    <row r="21" spans="1:13" x14ac:dyDescent="0.3">
      <c r="A21" s="41"/>
      <c r="E21" s="45"/>
      <c r="G21" s="19"/>
      <c r="M21" s="7"/>
    </row>
    <row r="22" spans="1:13" x14ac:dyDescent="0.3">
      <c r="A22" s="21" t="s">
        <v>329</v>
      </c>
      <c r="B22" t="s">
        <v>220</v>
      </c>
      <c r="D22">
        <v>737419</v>
      </c>
      <c r="E22" s="45">
        <v>900</v>
      </c>
      <c r="F22" t="s">
        <v>327</v>
      </c>
      <c r="G22" s="19" t="s">
        <v>330</v>
      </c>
      <c r="H22" t="s">
        <v>328</v>
      </c>
      <c r="I22" t="s">
        <v>331</v>
      </c>
      <c r="M22" s="7"/>
    </row>
    <row r="23" spans="1:13" x14ac:dyDescent="0.3">
      <c r="A23" s="41"/>
      <c r="E23" s="45"/>
      <c r="G23" s="19"/>
      <c r="M23" s="7"/>
    </row>
    <row r="24" spans="1:13" x14ac:dyDescent="0.3">
      <c r="A24" s="20" t="s">
        <v>339</v>
      </c>
      <c r="B24" t="s">
        <v>255</v>
      </c>
      <c r="D24">
        <v>1323205</v>
      </c>
      <c r="E24" s="45">
        <v>1800</v>
      </c>
      <c r="F24" t="s">
        <v>340</v>
      </c>
      <c r="G24" s="19" t="s">
        <v>341</v>
      </c>
      <c r="M24" s="7"/>
    </row>
    <row r="25" spans="1:13" x14ac:dyDescent="0.3">
      <c r="A25" s="41"/>
      <c r="E25" s="45"/>
      <c r="G25" s="19"/>
      <c r="M25" s="7"/>
    </row>
    <row r="26" spans="1:13" x14ac:dyDescent="0.3">
      <c r="A26" s="41" t="s">
        <v>395</v>
      </c>
      <c r="B26" s="38" t="s">
        <v>417</v>
      </c>
      <c r="E26" s="45"/>
      <c r="F26" s="38" t="s">
        <v>418</v>
      </c>
      <c r="G26" s="19" t="s">
        <v>407</v>
      </c>
      <c r="M26" s="7"/>
    </row>
    <row r="27" spans="1:13" x14ac:dyDescent="0.3">
      <c r="E27" s="45"/>
      <c r="G27" s="19"/>
      <c r="M27" s="7"/>
    </row>
    <row r="28" spans="1:13" x14ac:dyDescent="0.3">
      <c r="A28" t="s">
        <v>428</v>
      </c>
      <c r="B28" t="s">
        <v>286</v>
      </c>
      <c r="E28" s="45"/>
      <c r="F28" t="s">
        <v>450</v>
      </c>
      <c r="G28" s="33" t="s">
        <v>458</v>
      </c>
      <c r="M28" s="7"/>
    </row>
    <row r="29" spans="1:13" x14ac:dyDescent="0.3">
      <c r="E29" s="45"/>
      <c r="G29" s="19"/>
      <c r="M29" s="7"/>
    </row>
    <row r="30" spans="1:13" x14ac:dyDescent="0.3">
      <c r="A30" s="20" t="s">
        <v>430</v>
      </c>
      <c r="B30" t="s">
        <v>459</v>
      </c>
      <c r="D30">
        <v>843042</v>
      </c>
      <c r="E30" s="45">
        <v>1550</v>
      </c>
      <c r="F30" t="s">
        <v>460</v>
      </c>
      <c r="G30" s="33" t="s">
        <v>466</v>
      </c>
      <c r="M30" s="7"/>
    </row>
    <row r="31" spans="1:13" x14ac:dyDescent="0.3">
      <c r="G31" s="19"/>
      <c r="M31" s="7"/>
    </row>
    <row r="32" spans="1:13" x14ac:dyDescent="0.3">
      <c r="A32" t="s">
        <v>472</v>
      </c>
      <c r="B32" t="s">
        <v>475</v>
      </c>
      <c r="E32" s="48"/>
      <c r="F32" t="s">
        <v>485</v>
      </c>
      <c r="G32" s="19" t="s">
        <v>478</v>
      </c>
      <c r="M32" s="7"/>
    </row>
    <row r="33" spans="1:13" x14ac:dyDescent="0.3">
      <c r="G33" s="19"/>
      <c r="M33" s="7"/>
    </row>
    <row r="34" spans="1:13" x14ac:dyDescent="0.3">
      <c r="A34" s="20" t="s">
        <v>472</v>
      </c>
      <c r="B34" t="s">
        <v>489</v>
      </c>
      <c r="D34">
        <v>8862317</v>
      </c>
      <c r="E34" s="45">
        <v>1050</v>
      </c>
      <c r="F34" t="s">
        <v>490</v>
      </c>
      <c r="G34" s="19" t="s">
        <v>491</v>
      </c>
      <c r="I34" s="48"/>
      <c r="M34" s="7"/>
    </row>
    <row r="35" spans="1:13" x14ac:dyDescent="0.3">
      <c r="G35" s="19"/>
      <c r="M35" s="7"/>
    </row>
    <row r="36" spans="1:13" x14ac:dyDescent="0.3">
      <c r="G36" s="19"/>
      <c r="M36" s="7"/>
    </row>
    <row r="37" spans="1:13" x14ac:dyDescent="0.3">
      <c r="E37" s="45">
        <f>SUM(E12:E35)</f>
        <v>10500</v>
      </c>
      <c r="G37" s="19"/>
      <c r="M37" s="7"/>
    </row>
    <row r="38" spans="1:13" x14ac:dyDescent="0.3">
      <c r="G38" s="19"/>
      <c r="M38" s="7"/>
    </row>
    <row r="39" spans="1:13" x14ac:dyDescent="0.3">
      <c r="A39" t="s">
        <v>513</v>
      </c>
      <c r="B39" t="s">
        <v>514</v>
      </c>
      <c r="F39" t="s">
        <v>515</v>
      </c>
      <c r="G39" s="19" t="s">
        <v>516</v>
      </c>
      <c r="M39" s="7"/>
    </row>
    <row r="40" spans="1:13" x14ac:dyDescent="0.3">
      <c r="G40" s="19"/>
      <c r="M40" s="7"/>
    </row>
    <row r="41" spans="1:13" x14ac:dyDescent="0.3">
      <c r="G41" s="19"/>
      <c r="M41" s="7"/>
    </row>
    <row r="42" spans="1:13" x14ac:dyDescent="0.3">
      <c r="G42" s="19"/>
      <c r="M42" s="7"/>
    </row>
    <row r="43" spans="1:13" x14ac:dyDescent="0.3">
      <c r="G43" s="19"/>
      <c r="M43" s="7"/>
    </row>
    <row r="44" spans="1:13" x14ac:dyDescent="0.3">
      <c r="G44" s="19"/>
      <c r="M44" s="7"/>
    </row>
    <row r="45" spans="1:13" x14ac:dyDescent="0.3">
      <c r="G45" s="19"/>
      <c r="M45" s="7"/>
    </row>
    <row r="46" spans="1:13" x14ac:dyDescent="0.3">
      <c r="G46" s="19"/>
      <c r="M46" s="7"/>
    </row>
    <row r="47" spans="1:13" x14ac:dyDescent="0.3">
      <c r="M47" s="7"/>
    </row>
    <row r="48" spans="1:13" x14ac:dyDescent="0.3">
      <c r="M48" s="7"/>
    </row>
    <row r="49" spans="13:13" x14ac:dyDescent="0.3">
      <c r="M49" s="7"/>
    </row>
    <row r="50" spans="13:13" x14ac:dyDescent="0.3">
      <c r="M50" s="7"/>
    </row>
    <row r="51" spans="13:13" x14ac:dyDescent="0.3">
      <c r="M51" s="7"/>
    </row>
    <row r="52" spans="13:13" x14ac:dyDescent="0.3">
      <c r="M52" s="7"/>
    </row>
    <row r="53" spans="13:13" x14ac:dyDescent="0.3">
      <c r="M53" s="7"/>
    </row>
    <row r="54" spans="13:13" x14ac:dyDescent="0.3">
      <c r="M54" s="7"/>
    </row>
    <row r="55" spans="13:13" x14ac:dyDescent="0.3">
      <c r="M55" s="7"/>
    </row>
    <row r="56" spans="13:13" x14ac:dyDescent="0.3">
      <c r="M56" s="7"/>
    </row>
    <row r="57" spans="13:13" x14ac:dyDescent="0.3">
      <c r="M57" s="7"/>
    </row>
    <row r="58" spans="13:13" x14ac:dyDescent="0.3">
      <c r="M58" s="7"/>
    </row>
    <row r="59" spans="13:13" x14ac:dyDescent="0.3">
      <c r="M59" s="7"/>
    </row>
    <row r="60" spans="13:13" x14ac:dyDescent="0.3">
      <c r="M60" s="7"/>
    </row>
    <row r="61" spans="13:13" x14ac:dyDescent="0.3">
      <c r="M61" s="7"/>
    </row>
    <row r="62" spans="13:13" x14ac:dyDescent="0.3">
      <c r="M62" s="7"/>
    </row>
    <row r="63" spans="13:13" x14ac:dyDescent="0.3">
      <c r="M63" s="7"/>
    </row>
    <row r="64" spans="13:13" x14ac:dyDescent="0.3">
      <c r="M64" s="7"/>
    </row>
    <row r="65" spans="13:13" x14ac:dyDescent="0.3">
      <c r="M65" s="7"/>
    </row>
    <row r="66" spans="13:13" x14ac:dyDescent="0.3">
      <c r="M66" s="7"/>
    </row>
    <row r="67" spans="13:13" x14ac:dyDescent="0.3">
      <c r="M67" s="7"/>
    </row>
    <row r="68" spans="13:13" x14ac:dyDescent="0.3">
      <c r="M68" s="7"/>
    </row>
    <row r="69" spans="13:13" x14ac:dyDescent="0.3">
      <c r="M69" s="7"/>
    </row>
    <row r="70" spans="13:13" x14ac:dyDescent="0.3">
      <c r="M70" s="7"/>
    </row>
    <row r="71" spans="13:13" x14ac:dyDescent="0.3">
      <c r="M71" s="7"/>
    </row>
    <row r="72" spans="13:13" x14ac:dyDescent="0.3">
      <c r="M72" s="7"/>
    </row>
    <row r="73" spans="13:13" x14ac:dyDescent="0.3">
      <c r="M73" s="7"/>
    </row>
    <row r="74" spans="13:13" x14ac:dyDescent="0.3">
      <c r="M74" s="7"/>
    </row>
    <row r="75" spans="13:13" x14ac:dyDescent="0.3">
      <c r="M75" s="7"/>
    </row>
    <row r="76" spans="13:13" x14ac:dyDescent="0.3">
      <c r="M76" s="7"/>
    </row>
    <row r="77" spans="13:13" x14ac:dyDescent="0.3">
      <c r="M77" s="7"/>
    </row>
    <row r="78" spans="13:13" x14ac:dyDescent="0.3">
      <c r="M78" s="7"/>
    </row>
    <row r="79" spans="13:13" x14ac:dyDescent="0.3">
      <c r="M79" s="7"/>
    </row>
    <row r="80" spans="13:13" x14ac:dyDescent="0.3">
      <c r="M80" s="7"/>
    </row>
    <row r="81" spans="13:13" x14ac:dyDescent="0.3">
      <c r="M81" s="7"/>
    </row>
    <row r="82" spans="13:13" x14ac:dyDescent="0.3">
      <c r="M82" s="7"/>
    </row>
    <row r="83" spans="13:13" x14ac:dyDescent="0.3">
      <c r="M83" s="7"/>
    </row>
    <row r="84" spans="13:13" x14ac:dyDescent="0.3">
      <c r="M84" s="7"/>
    </row>
    <row r="85" spans="13:13" x14ac:dyDescent="0.3">
      <c r="M85" s="7"/>
    </row>
    <row r="86" spans="13:13" x14ac:dyDescent="0.3">
      <c r="M86" s="7"/>
    </row>
    <row r="87" spans="13:13" x14ac:dyDescent="0.3">
      <c r="M87" s="7"/>
    </row>
    <row r="88" spans="13:13" x14ac:dyDescent="0.3">
      <c r="M88" s="7"/>
    </row>
    <row r="89" spans="13:13" x14ac:dyDescent="0.3">
      <c r="M89" s="7"/>
    </row>
    <row r="90" spans="13:13" x14ac:dyDescent="0.3">
      <c r="M90" s="7"/>
    </row>
    <row r="91" spans="13:13" x14ac:dyDescent="0.3">
      <c r="M91" s="7"/>
    </row>
    <row r="92" spans="13:13" x14ac:dyDescent="0.3">
      <c r="M92" s="7"/>
    </row>
    <row r="93" spans="13:13" x14ac:dyDescent="0.3">
      <c r="M93" s="7"/>
    </row>
    <row r="94" spans="13:13" x14ac:dyDescent="0.3">
      <c r="M94" s="7"/>
    </row>
    <row r="95" spans="13:13" x14ac:dyDescent="0.3">
      <c r="M95" s="7"/>
    </row>
    <row r="96" spans="13:13" x14ac:dyDescent="0.3">
      <c r="M96" s="7"/>
    </row>
    <row r="97" spans="13:13" x14ac:dyDescent="0.3">
      <c r="M97" s="7"/>
    </row>
    <row r="98" spans="13:13" x14ac:dyDescent="0.3">
      <c r="M98" s="7"/>
    </row>
    <row r="99" spans="13:13" x14ac:dyDescent="0.3">
      <c r="M99" s="7"/>
    </row>
    <row r="100" spans="13:13" x14ac:dyDescent="0.3">
      <c r="M100" s="7"/>
    </row>
    <row r="101" spans="13:13" x14ac:dyDescent="0.3">
      <c r="M101" s="7"/>
    </row>
    <row r="102" spans="13:13" x14ac:dyDescent="0.3">
      <c r="M102" s="7"/>
    </row>
    <row r="103" spans="13:13" x14ac:dyDescent="0.3">
      <c r="M103" s="7"/>
    </row>
    <row r="104" spans="13:13" x14ac:dyDescent="0.3">
      <c r="M104" s="7"/>
    </row>
    <row r="105" spans="13:13" x14ac:dyDescent="0.3">
      <c r="M105" s="7"/>
    </row>
    <row r="106" spans="13:13" x14ac:dyDescent="0.3">
      <c r="M106" s="7"/>
    </row>
    <row r="107" spans="13:13" x14ac:dyDescent="0.3">
      <c r="M107" s="7"/>
    </row>
    <row r="108" spans="13:13" x14ac:dyDescent="0.3">
      <c r="M108" s="7"/>
    </row>
    <row r="109" spans="13:13" x14ac:dyDescent="0.3">
      <c r="M109" s="7"/>
    </row>
    <row r="110" spans="13:13" x14ac:dyDescent="0.3">
      <c r="M110" s="7"/>
    </row>
    <row r="111" spans="13:13" x14ac:dyDescent="0.3">
      <c r="M111" s="7"/>
    </row>
    <row r="112" spans="13:13" x14ac:dyDescent="0.3">
      <c r="M112" s="7"/>
    </row>
    <row r="113" spans="13:13" x14ac:dyDescent="0.3">
      <c r="M113" s="7"/>
    </row>
    <row r="114" spans="13:13" x14ac:dyDescent="0.3">
      <c r="M114" s="7"/>
    </row>
    <row r="115" spans="13:13" x14ac:dyDescent="0.3">
      <c r="M115" s="7"/>
    </row>
    <row r="116" spans="13:13" x14ac:dyDescent="0.3">
      <c r="M116" s="7"/>
    </row>
    <row r="117" spans="13:13" x14ac:dyDescent="0.3">
      <c r="M117" s="7"/>
    </row>
    <row r="118" spans="13:13" x14ac:dyDescent="0.3">
      <c r="M118" s="7"/>
    </row>
    <row r="119" spans="13:13" x14ac:dyDescent="0.3">
      <c r="M119" s="7"/>
    </row>
    <row r="120" spans="13:13" x14ac:dyDescent="0.3">
      <c r="M120" s="7"/>
    </row>
    <row r="121" spans="13:13" x14ac:dyDescent="0.3">
      <c r="M121" s="7"/>
    </row>
    <row r="122" spans="13:13" x14ac:dyDescent="0.3">
      <c r="M122" s="7"/>
    </row>
    <row r="123" spans="13:13" x14ac:dyDescent="0.3">
      <c r="M123" s="7"/>
    </row>
    <row r="124" spans="13:13" x14ac:dyDescent="0.3">
      <c r="M124" s="7"/>
    </row>
    <row r="125" spans="13:13" x14ac:dyDescent="0.3">
      <c r="M125" s="7"/>
    </row>
    <row r="126" spans="13:13" x14ac:dyDescent="0.3">
      <c r="M126" s="7"/>
    </row>
    <row r="127" spans="13:13" x14ac:dyDescent="0.3">
      <c r="M127" s="7"/>
    </row>
    <row r="128" spans="13:13" x14ac:dyDescent="0.3">
      <c r="M128" s="7"/>
    </row>
    <row r="129" spans="13:13" x14ac:dyDescent="0.3">
      <c r="M129" s="7"/>
    </row>
    <row r="130" spans="13:13" x14ac:dyDescent="0.3">
      <c r="M130" s="7"/>
    </row>
    <row r="131" spans="13:13" x14ac:dyDescent="0.3">
      <c r="M131" s="7"/>
    </row>
    <row r="132" spans="13:13" x14ac:dyDescent="0.3">
      <c r="M132" s="7"/>
    </row>
  </sheetData>
  <mergeCells count="11">
    <mergeCell ref="D4:E4"/>
    <mergeCell ref="P11:Q11"/>
    <mergeCell ref="P12:Q12"/>
    <mergeCell ref="P10:Q10"/>
    <mergeCell ref="F3:J3"/>
    <mergeCell ref="O4:Q4"/>
    <mergeCell ref="P6:Q6"/>
    <mergeCell ref="P8:Q8"/>
    <mergeCell ref="P9:Q9"/>
    <mergeCell ref="O7:Q7"/>
    <mergeCell ref="P5:Q5"/>
  </mergeCells>
  <hyperlinks>
    <hyperlink ref="O7" r:id="rId1" xr:uid="{F81D3043-8B40-4085-B09A-C514C0B5E4A5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466E-C9B7-4F87-8287-57ABC5697386}">
  <dimension ref="A2:Q56"/>
  <sheetViews>
    <sheetView topLeftCell="C1" zoomScaleNormal="100" workbookViewId="0">
      <selection activeCell="H53" sqref="H53"/>
    </sheetView>
  </sheetViews>
  <sheetFormatPr defaultRowHeight="14.4" x14ac:dyDescent="0.3"/>
  <cols>
    <col min="1" max="1" width="14.77734375" style="1" customWidth="1"/>
    <col min="2" max="2" width="23.6640625" customWidth="1"/>
    <col min="4" max="4" width="17.33203125" customWidth="1"/>
    <col min="5" max="5" width="11.33203125" customWidth="1"/>
    <col min="6" max="6" width="23.33203125" customWidth="1"/>
    <col min="7" max="7" width="16" customWidth="1"/>
    <col min="8" max="8" width="18" customWidth="1"/>
    <col min="9" max="9" width="15.33203125" customWidth="1"/>
    <col min="11" max="11" width="11.6640625" customWidth="1"/>
    <col min="13" max="13" width="11.33203125" customWidth="1"/>
    <col min="17" max="17" width="15.33203125" customWidth="1"/>
  </cols>
  <sheetData>
    <row r="2" spans="1:17" ht="21.6" thickBot="1" x14ac:dyDescent="0.45">
      <c r="E2" s="93" t="s">
        <v>0</v>
      </c>
      <c r="F2" s="93"/>
      <c r="G2" s="93"/>
      <c r="H2" s="93"/>
      <c r="I2" s="93"/>
      <c r="J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/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M4" s="7"/>
      <c r="O4" s="13" t="s">
        <v>11</v>
      </c>
      <c r="P4" s="102" t="s">
        <v>0</v>
      </c>
      <c r="Q4" s="103"/>
    </row>
    <row r="5" spans="1:17" x14ac:dyDescent="0.3">
      <c r="A5" s="40" t="s">
        <v>88</v>
      </c>
      <c r="B5" s="41" t="s">
        <v>87</v>
      </c>
      <c r="C5" s="41"/>
      <c r="D5" s="41"/>
      <c r="E5" s="48"/>
      <c r="F5" s="41" t="s">
        <v>89</v>
      </c>
      <c r="G5" s="41" t="s">
        <v>90</v>
      </c>
      <c r="H5" s="41"/>
      <c r="I5" s="41"/>
      <c r="M5" s="7"/>
      <c r="O5" s="2" t="s">
        <v>12</v>
      </c>
      <c r="P5" s="97" t="s">
        <v>13</v>
      </c>
      <c r="Q5" s="98"/>
    </row>
    <row r="6" spans="1:17" x14ac:dyDescent="0.3">
      <c r="A6" s="40"/>
      <c r="B6" s="41"/>
      <c r="C6" s="41"/>
      <c r="D6" s="41"/>
      <c r="E6" s="48"/>
      <c r="F6" s="41"/>
      <c r="G6" s="41"/>
      <c r="H6" s="41"/>
      <c r="I6" s="41"/>
      <c r="M6" s="7"/>
      <c r="O6" s="99" t="s">
        <v>14</v>
      </c>
      <c r="P6" s="105"/>
      <c r="Q6" s="106"/>
    </row>
    <row r="7" spans="1:17" x14ac:dyDescent="0.3">
      <c r="A7" s="56">
        <v>45447</v>
      </c>
      <c r="B7" s="41" t="s">
        <v>103</v>
      </c>
      <c r="C7" s="41"/>
      <c r="D7" s="55"/>
      <c r="E7" s="48"/>
      <c r="F7" s="41" t="s">
        <v>104</v>
      </c>
      <c r="G7" s="41" t="s">
        <v>94</v>
      </c>
      <c r="H7" s="41"/>
      <c r="I7" s="41"/>
      <c r="M7" s="7"/>
      <c r="O7" s="2" t="s">
        <v>15</v>
      </c>
      <c r="P7" s="104">
        <v>4384</v>
      </c>
      <c r="Q7" s="98"/>
    </row>
    <row r="8" spans="1:17" x14ac:dyDescent="0.3">
      <c r="A8" s="40"/>
      <c r="B8" s="41"/>
      <c r="C8" s="41"/>
      <c r="E8" s="48"/>
      <c r="F8" s="41"/>
      <c r="G8" s="41"/>
      <c r="H8" s="41"/>
      <c r="I8" s="41"/>
      <c r="M8" s="7"/>
      <c r="O8" s="107" t="s">
        <v>16</v>
      </c>
      <c r="P8" s="108"/>
      <c r="Q8" s="109"/>
    </row>
    <row r="9" spans="1:17" x14ac:dyDescent="0.3">
      <c r="A9" s="21" t="s">
        <v>101</v>
      </c>
      <c r="B9" s="41" t="s">
        <v>106</v>
      </c>
      <c r="C9" s="41"/>
      <c r="D9" s="42" t="s">
        <v>105</v>
      </c>
      <c r="E9" s="48">
        <v>1000</v>
      </c>
      <c r="F9" s="41" t="s">
        <v>107</v>
      </c>
      <c r="G9" s="41" t="s">
        <v>108</v>
      </c>
      <c r="H9" s="41"/>
      <c r="I9" s="41"/>
      <c r="M9" s="7"/>
      <c r="O9" s="3" t="s">
        <v>17</v>
      </c>
      <c r="P9" s="89">
        <v>3931</v>
      </c>
      <c r="Q9" s="90"/>
    </row>
    <row r="10" spans="1:17" x14ac:dyDescent="0.3">
      <c r="A10" s="40"/>
      <c r="B10" s="41"/>
      <c r="C10" s="41"/>
      <c r="D10" s="41"/>
      <c r="E10" s="48"/>
      <c r="F10" s="41"/>
      <c r="G10" s="41"/>
      <c r="H10" s="41"/>
      <c r="I10" s="41"/>
      <c r="M10" s="7"/>
      <c r="O10" s="3"/>
      <c r="P10" s="89"/>
      <c r="Q10" s="90"/>
    </row>
    <row r="11" spans="1:17" ht="15" thickBot="1" x14ac:dyDescent="0.35">
      <c r="A11" s="40" t="s">
        <v>168</v>
      </c>
      <c r="B11" s="41" t="s">
        <v>167</v>
      </c>
      <c r="C11" s="41"/>
      <c r="D11" s="41"/>
      <c r="E11" s="48"/>
      <c r="F11" s="41" t="s">
        <v>166</v>
      </c>
      <c r="G11" s="41" t="s">
        <v>139</v>
      </c>
      <c r="H11" s="41"/>
      <c r="I11" s="41"/>
      <c r="M11" s="7"/>
      <c r="O11" s="4" t="s">
        <v>18</v>
      </c>
      <c r="P11" s="91" t="s">
        <v>19</v>
      </c>
      <c r="Q11" s="92"/>
    </row>
    <row r="12" spans="1:17" ht="15" thickTop="1" x14ac:dyDescent="0.3">
      <c r="A12" s="40"/>
      <c r="B12" s="41"/>
      <c r="C12" s="41"/>
      <c r="D12" s="41"/>
      <c r="E12" s="48"/>
      <c r="F12" s="41"/>
      <c r="G12" s="41"/>
      <c r="H12" s="41"/>
      <c r="I12" s="41"/>
      <c r="M12" s="7"/>
    </row>
    <row r="13" spans="1:17" x14ac:dyDescent="0.3">
      <c r="A13" s="21" t="s">
        <v>169</v>
      </c>
      <c r="B13" s="41" t="s">
        <v>170</v>
      </c>
      <c r="C13" s="41"/>
      <c r="D13" s="41">
        <v>60107700165</v>
      </c>
      <c r="E13" s="48">
        <v>700</v>
      </c>
      <c r="F13" s="41" t="s">
        <v>171</v>
      </c>
      <c r="G13" s="41" t="s">
        <v>172</v>
      </c>
      <c r="H13" s="41"/>
      <c r="I13" s="41"/>
      <c r="M13" s="7"/>
    </row>
    <row r="14" spans="1:17" x14ac:dyDescent="0.3">
      <c r="A14" s="40"/>
      <c r="B14" s="41"/>
      <c r="C14" s="41"/>
      <c r="D14" s="41"/>
      <c r="E14" s="48"/>
      <c r="F14" s="41"/>
      <c r="G14" s="41"/>
      <c r="H14" s="41"/>
      <c r="I14" s="41"/>
      <c r="M14" s="7"/>
    </row>
    <row r="15" spans="1:17" x14ac:dyDescent="0.3">
      <c r="A15" s="40" t="s">
        <v>187</v>
      </c>
      <c r="B15" s="41" t="s">
        <v>186</v>
      </c>
      <c r="C15" s="41"/>
      <c r="D15" s="41"/>
      <c r="E15" s="48"/>
      <c r="F15" s="41" t="s">
        <v>185</v>
      </c>
      <c r="G15" s="41" t="s">
        <v>188</v>
      </c>
      <c r="H15" s="41"/>
      <c r="I15" s="41"/>
      <c r="M15" s="7"/>
    </row>
    <row r="16" spans="1:17" x14ac:dyDescent="0.3">
      <c r="A16" s="40"/>
      <c r="B16" s="41"/>
      <c r="C16" s="41"/>
      <c r="D16" s="41"/>
      <c r="E16" s="48"/>
      <c r="F16" s="41"/>
      <c r="G16" s="41"/>
      <c r="H16" s="41"/>
      <c r="I16" s="41"/>
      <c r="M16" s="7"/>
    </row>
    <row r="17" spans="1:13" x14ac:dyDescent="0.3">
      <c r="A17" s="21" t="s">
        <v>202</v>
      </c>
      <c r="B17" s="41" t="s">
        <v>201</v>
      </c>
      <c r="C17" s="41"/>
      <c r="D17" s="41">
        <v>28441688</v>
      </c>
      <c r="E17" s="48">
        <v>900</v>
      </c>
      <c r="F17" s="41" t="s">
        <v>203</v>
      </c>
      <c r="G17" s="41" t="s">
        <v>204</v>
      </c>
      <c r="H17" s="41"/>
      <c r="I17" s="41"/>
      <c r="M17" s="7"/>
    </row>
    <row r="18" spans="1:13" x14ac:dyDescent="0.3">
      <c r="A18" s="40"/>
      <c r="B18" s="41"/>
      <c r="C18" s="41"/>
      <c r="D18" s="41"/>
      <c r="E18" s="48"/>
      <c r="F18" s="41"/>
      <c r="G18" s="41"/>
      <c r="H18" s="41"/>
      <c r="I18" s="41"/>
      <c r="M18" s="7"/>
    </row>
    <row r="19" spans="1:13" x14ac:dyDescent="0.3">
      <c r="A19" s="21" t="s">
        <v>213</v>
      </c>
      <c r="B19" s="41" t="s">
        <v>214</v>
      </c>
      <c r="C19" s="41"/>
      <c r="D19" s="41">
        <v>689621</v>
      </c>
      <c r="E19" s="48">
        <v>1350</v>
      </c>
      <c r="F19" s="41" t="s">
        <v>215</v>
      </c>
      <c r="G19" s="41" t="s">
        <v>212</v>
      </c>
      <c r="H19" s="41"/>
      <c r="I19" s="41"/>
      <c r="M19" s="7"/>
    </row>
    <row r="20" spans="1:13" x14ac:dyDescent="0.3">
      <c r="A20" s="40"/>
      <c r="B20" s="41"/>
      <c r="C20" s="41"/>
      <c r="D20" s="41"/>
      <c r="E20" s="48"/>
      <c r="F20" s="41"/>
      <c r="G20" s="41"/>
      <c r="H20" s="41"/>
      <c r="I20" s="41"/>
      <c r="M20" s="7"/>
    </row>
    <row r="21" spans="1:13" x14ac:dyDescent="0.3">
      <c r="A21" s="40" t="s">
        <v>232</v>
      </c>
      <c r="B21" s="41" t="s">
        <v>279</v>
      </c>
      <c r="C21" s="41"/>
      <c r="D21" s="41"/>
      <c r="E21" s="48"/>
      <c r="F21" s="41" t="s">
        <v>280</v>
      </c>
      <c r="G21" s="41" t="s">
        <v>281</v>
      </c>
      <c r="H21" s="41"/>
      <c r="I21" s="41"/>
      <c r="M21" s="7"/>
    </row>
    <row r="22" spans="1:13" x14ac:dyDescent="0.3">
      <c r="A22" s="40"/>
      <c r="B22" s="41"/>
      <c r="C22" s="41"/>
      <c r="D22" s="41"/>
      <c r="E22" s="48"/>
      <c r="F22" s="41"/>
      <c r="G22" s="41"/>
      <c r="H22" s="41"/>
      <c r="I22" s="41"/>
      <c r="M22" s="7"/>
    </row>
    <row r="23" spans="1:13" x14ac:dyDescent="0.3">
      <c r="A23" s="21" t="s">
        <v>257</v>
      </c>
      <c r="B23" s="41" t="s">
        <v>293</v>
      </c>
      <c r="C23" s="41"/>
      <c r="D23" s="42" t="s">
        <v>294</v>
      </c>
      <c r="E23" s="48">
        <v>1100</v>
      </c>
      <c r="F23" s="41" t="s">
        <v>295</v>
      </c>
      <c r="G23" s="41" t="s">
        <v>296</v>
      </c>
      <c r="H23" s="41"/>
      <c r="I23" s="41"/>
      <c r="M23" s="7"/>
    </row>
    <row r="24" spans="1:13" x14ac:dyDescent="0.3">
      <c r="A24" s="40"/>
      <c r="B24" s="41"/>
      <c r="C24" s="41"/>
      <c r="D24" s="42"/>
      <c r="E24" s="48"/>
      <c r="F24" s="41"/>
      <c r="G24" s="41"/>
      <c r="H24" s="41"/>
      <c r="I24" s="41"/>
      <c r="M24" s="7"/>
    </row>
    <row r="25" spans="1:13" x14ac:dyDescent="0.3">
      <c r="A25" s="40" t="s">
        <v>307</v>
      </c>
      <c r="B25" s="41" t="s">
        <v>305</v>
      </c>
      <c r="C25" s="41"/>
      <c r="D25" s="42"/>
      <c r="E25" s="48"/>
      <c r="F25" s="41" t="s">
        <v>306</v>
      </c>
      <c r="G25" s="41" t="s">
        <v>308</v>
      </c>
      <c r="H25" s="41"/>
      <c r="I25" s="41"/>
      <c r="M25" s="7"/>
    </row>
    <row r="26" spans="1:13" x14ac:dyDescent="0.3">
      <c r="A26" s="40"/>
      <c r="B26" s="41"/>
      <c r="C26" s="41"/>
      <c r="D26" s="42"/>
      <c r="E26" s="48"/>
      <c r="F26" s="41"/>
      <c r="G26" s="41"/>
      <c r="H26" s="41"/>
      <c r="I26" s="41"/>
      <c r="M26" s="7"/>
    </row>
    <row r="27" spans="1:13" x14ac:dyDescent="0.3">
      <c r="A27" s="40" t="s">
        <v>354</v>
      </c>
      <c r="B27" s="41" t="s">
        <v>352</v>
      </c>
      <c r="C27" s="41"/>
      <c r="D27" s="42"/>
      <c r="E27" s="48"/>
      <c r="F27" s="41" t="s">
        <v>353</v>
      </c>
      <c r="G27" s="41" t="s">
        <v>355</v>
      </c>
      <c r="H27" s="41"/>
      <c r="I27" s="41"/>
      <c r="M27" s="7"/>
    </row>
    <row r="28" spans="1:13" x14ac:dyDescent="0.3">
      <c r="A28" s="40"/>
      <c r="B28" s="41"/>
      <c r="C28" s="41"/>
      <c r="D28" s="42"/>
      <c r="E28" s="48"/>
      <c r="F28" s="41"/>
      <c r="G28" s="41"/>
      <c r="H28" s="41"/>
      <c r="I28" s="41"/>
      <c r="M28" s="7"/>
    </row>
    <row r="29" spans="1:13" x14ac:dyDescent="0.3">
      <c r="A29" s="21" t="s">
        <v>360</v>
      </c>
      <c r="B29" s="41" t="s">
        <v>366</v>
      </c>
      <c r="C29" s="41"/>
      <c r="D29" s="42">
        <v>1605872</v>
      </c>
      <c r="E29" s="48">
        <v>900</v>
      </c>
      <c r="F29" s="41" t="s">
        <v>363</v>
      </c>
      <c r="G29" s="41" t="s">
        <v>364</v>
      </c>
      <c r="H29" s="41" t="s">
        <v>363</v>
      </c>
      <c r="I29" s="41" t="s">
        <v>365</v>
      </c>
      <c r="M29" s="7"/>
    </row>
    <row r="30" spans="1:13" x14ac:dyDescent="0.3">
      <c r="A30" s="40"/>
      <c r="B30" s="41"/>
      <c r="C30" s="41"/>
      <c r="D30" s="42"/>
      <c r="E30" s="48"/>
      <c r="F30" s="41"/>
      <c r="G30" s="41"/>
      <c r="H30" s="41"/>
      <c r="I30" s="41"/>
      <c r="M30" s="7"/>
    </row>
    <row r="31" spans="1:13" x14ac:dyDescent="0.3">
      <c r="A31" s="66" t="s">
        <v>361</v>
      </c>
      <c r="B31" s="41" t="s">
        <v>378</v>
      </c>
      <c r="C31" s="41"/>
      <c r="D31" s="42">
        <v>28546889</v>
      </c>
      <c r="E31" s="48">
        <v>950</v>
      </c>
      <c r="F31" s="41" t="s">
        <v>379</v>
      </c>
      <c r="G31" s="41" t="s">
        <v>357</v>
      </c>
      <c r="H31" s="41" t="s">
        <v>283</v>
      </c>
      <c r="I31" s="41" t="s">
        <v>373</v>
      </c>
      <c r="M31" s="7"/>
    </row>
    <row r="32" spans="1:13" x14ac:dyDescent="0.3">
      <c r="A32" s="40"/>
      <c r="B32" s="41"/>
      <c r="C32" s="41"/>
      <c r="D32" s="41"/>
      <c r="E32" s="48"/>
      <c r="F32" s="41"/>
      <c r="G32" s="41"/>
      <c r="H32" s="41"/>
      <c r="I32" s="41"/>
      <c r="M32" s="7"/>
    </row>
    <row r="33" spans="1:13" x14ac:dyDescent="0.3">
      <c r="A33" s="21" t="s">
        <v>390</v>
      </c>
      <c r="B33" s="41" t="s">
        <v>399</v>
      </c>
      <c r="C33" s="41"/>
      <c r="D33" s="42">
        <v>2001514416</v>
      </c>
      <c r="E33" s="48"/>
      <c r="F33" s="41" t="s">
        <v>400</v>
      </c>
      <c r="G33" s="41" t="s">
        <v>384</v>
      </c>
      <c r="H33" s="41"/>
      <c r="I33" s="41"/>
      <c r="M33" s="7"/>
    </row>
    <row r="34" spans="1:13" x14ac:dyDescent="0.3">
      <c r="A34" s="40"/>
      <c r="B34" s="41"/>
      <c r="C34" s="41"/>
      <c r="D34" s="41"/>
      <c r="E34" s="41"/>
      <c r="F34" s="41"/>
      <c r="G34" s="41"/>
      <c r="H34" s="41"/>
      <c r="I34" s="41"/>
    </row>
    <row r="35" spans="1:13" x14ac:dyDescent="0.3">
      <c r="A35" s="21" t="s">
        <v>395</v>
      </c>
      <c r="B35" s="41" t="s">
        <v>405</v>
      </c>
      <c r="C35" s="41"/>
      <c r="D35" s="41">
        <v>28592804</v>
      </c>
      <c r="E35" s="48">
        <v>900</v>
      </c>
      <c r="F35" s="41" t="s">
        <v>406</v>
      </c>
      <c r="G35" s="41" t="s">
        <v>407</v>
      </c>
      <c r="H35" s="41"/>
      <c r="I35" s="41"/>
    </row>
    <row r="37" spans="1:13" x14ac:dyDescent="0.3">
      <c r="A37" s="21" t="s">
        <v>434</v>
      </c>
      <c r="B37" t="s">
        <v>432</v>
      </c>
      <c r="D37" s="19" t="s">
        <v>431</v>
      </c>
      <c r="E37" s="48">
        <v>1150</v>
      </c>
      <c r="F37" t="s">
        <v>433</v>
      </c>
      <c r="G37" t="s">
        <v>435</v>
      </c>
    </row>
    <row r="39" spans="1:13" x14ac:dyDescent="0.3">
      <c r="A39" s="20" t="s">
        <v>457</v>
      </c>
      <c r="B39" s="41" t="s">
        <v>455</v>
      </c>
      <c r="C39" s="41"/>
      <c r="D39" s="41">
        <v>623763</v>
      </c>
      <c r="E39" s="48">
        <v>1100</v>
      </c>
      <c r="F39" s="41" t="s">
        <v>456</v>
      </c>
      <c r="G39" s="42" t="s">
        <v>453</v>
      </c>
      <c r="H39" s="41" t="s">
        <v>461</v>
      </c>
    </row>
    <row r="41" spans="1:13" x14ac:dyDescent="0.3">
      <c r="A41" s="1" t="s">
        <v>488</v>
      </c>
      <c r="B41" t="s">
        <v>486</v>
      </c>
      <c r="F41" t="s">
        <v>487</v>
      </c>
      <c r="G41" s="19" t="s">
        <v>478</v>
      </c>
    </row>
    <row r="43" spans="1:13" x14ac:dyDescent="0.3">
      <c r="A43" s="21" t="s">
        <v>498</v>
      </c>
      <c r="B43" t="s">
        <v>496</v>
      </c>
      <c r="D43">
        <v>117409</v>
      </c>
      <c r="E43" s="45">
        <v>1300</v>
      </c>
      <c r="F43" t="s">
        <v>497</v>
      </c>
      <c r="G43" s="74">
        <v>109755</v>
      </c>
    </row>
    <row r="46" spans="1:13" x14ac:dyDescent="0.3">
      <c r="E46" s="45">
        <f>SUM(E9:E44)</f>
        <v>11350</v>
      </c>
    </row>
    <row r="48" spans="1:13" x14ac:dyDescent="0.3">
      <c r="A48" s="82"/>
      <c r="B48" s="81"/>
      <c r="C48" s="81"/>
      <c r="D48" s="81"/>
      <c r="E48" s="81"/>
      <c r="F48" s="81"/>
      <c r="G48" s="81"/>
      <c r="H48" s="81"/>
    </row>
    <row r="50" spans="1:7" x14ac:dyDescent="0.3">
      <c r="A50" s="83">
        <v>45497</v>
      </c>
      <c r="B50" t="s">
        <v>508</v>
      </c>
      <c r="F50" t="s">
        <v>509</v>
      </c>
      <c r="G50" t="s">
        <v>510</v>
      </c>
    </row>
    <row r="52" spans="1:7" x14ac:dyDescent="0.3">
      <c r="A52" s="1" t="s">
        <v>544</v>
      </c>
      <c r="B52" t="s">
        <v>541</v>
      </c>
      <c r="F52" t="s">
        <v>542</v>
      </c>
      <c r="G52" t="s">
        <v>543</v>
      </c>
    </row>
    <row r="54" spans="1:7" x14ac:dyDescent="0.3">
      <c r="A54" s="1" t="s">
        <v>548</v>
      </c>
      <c r="B54" t="s">
        <v>545</v>
      </c>
      <c r="F54" t="s">
        <v>546</v>
      </c>
      <c r="G54" t="s">
        <v>547</v>
      </c>
    </row>
    <row r="56" spans="1:7" x14ac:dyDescent="0.3">
      <c r="A56" s="1" t="s">
        <v>557</v>
      </c>
      <c r="B56" t="s">
        <v>556</v>
      </c>
      <c r="F56" t="s">
        <v>558</v>
      </c>
      <c r="G56" t="s">
        <v>559</v>
      </c>
    </row>
  </sheetData>
  <mergeCells count="11">
    <mergeCell ref="D3:E3"/>
    <mergeCell ref="P10:Q10"/>
    <mergeCell ref="P11:Q11"/>
    <mergeCell ref="E2:J2"/>
    <mergeCell ref="O3:Q3"/>
    <mergeCell ref="P5:Q5"/>
    <mergeCell ref="P7:Q7"/>
    <mergeCell ref="P9:Q9"/>
    <mergeCell ref="O6:Q6"/>
    <mergeCell ref="P4:Q4"/>
    <mergeCell ref="O8:Q8"/>
  </mergeCells>
  <hyperlinks>
    <hyperlink ref="O6" r:id="rId1" xr:uid="{2F9DBD30-7C0F-4E4D-8034-9B3CDE6DA52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71C5-5059-4DA1-BDA1-E89E5163D18F}">
  <dimension ref="A2:Q40"/>
  <sheetViews>
    <sheetView topLeftCell="C1" zoomScaleNormal="100" workbookViewId="0">
      <selection activeCell="G40" sqref="G40"/>
    </sheetView>
  </sheetViews>
  <sheetFormatPr defaultRowHeight="14.4" x14ac:dyDescent="0.3"/>
  <cols>
    <col min="1" max="1" width="11.6640625" style="1" customWidth="1"/>
    <col min="2" max="2" width="25" customWidth="1"/>
    <col min="4" max="4" width="12" customWidth="1"/>
    <col min="5" max="5" width="11.33203125" customWidth="1"/>
    <col min="6" max="6" width="22.77734375" customWidth="1"/>
    <col min="7" max="7" width="12.44140625" style="19" customWidth="1"/>
    <col min="8" max="8" width="17.6640625" customWidth="1"/>
    <col min="11" max="11" width="11.6640625" customWidth="1"/>
    <col min="13" max="13" width="13.6640625" customWidth="1"/>
    <col min="15" max="15" width="15" customWidth="1"/>
    <col min="16" max="16" width="14.5546875" customWidth="1"/>
  </cols>
  <sheetData>
    <row r="2" spans="1:17" ht="24" thickBot="1" x14ac:dyDescent="0.5">
      <c r="E2" s="110" t="s">
        <v>26</v>
      </c>
      <c r="F2" s="110"/>
      <c r="G2" s="110"/>
      <c r="H2" s="110"/>
      <c r="I2" s="110"/>
      <c r="J2" s="110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 t="s">
        <v>21</v>
      </c>
      <c r="E3" s="88"/>
      <c r="F3" s="9" t="s">
        <v>4</v>
      </c>
      <c r="G3" s="18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</row>
    <row r="4" spans="1:17" ht="15" thickTop="1" x14ac:dyDescent="0.3">
      <c r="H4" s="41"/>
      <c r="I4" s="41"/>
      <c r="J4" s="41"/>
      <c r="K4" s="41"/>
      <c r="L4" s="41"/>
      <c r="M4" s="7"/>
      <c r="O4" s="94" t="s">
        <v>10</v>
      </c>
      <c r="P4" s="95"/>
      <c r="Q4" s="96"/>
    </row>
    <row r="5" spans="1:17" x14ac:dyDescent="0.3">
      <c r="A5" s="40" t="s">
        <v>96</v>
      </c>
      <c r="B5" s="41" t="s">
        <v>95</v>
      </c>
      <c r="C5" s="41"/>
      <c r="D5" s="41"/>
      <c r="E5" s="41"/>
      <c r="F5" s="41" t="s">
        <v>97</v>
      </c>
      <c r="G5" s="42" t="s">
        <v>98</v>
      </c>
      <c r="H5" s="41"/>
      <c r="I5" s="41"/>
      <c r="J5" s="41"/>
      <c r="K5" s="41"/>
      <c r="L5" s="41"/>
      <c r="M5" s="7"/>
      <c r="O5" s="13" t="s">
        <v>11</v>
      </c>
      <c r="P5" s="102" t="s">
        <v>26</v>
      </c>
      <c r="Q5" s="103"/>
    </row>
    <row r="6" spans="1:17" x14ac:dyDescent="0.3">
      <c r="A6" s="40"/>
      <c r="B6" s="41"/>
      <c r="C6" s="41"/>
      <c r="D6" s="41"/>
      <c r="E6" s="41"/>
      <c r="F6" s="41"/>
      <c r="G6" s="42"/>
      <c r="H6" s="41"/>
      <c r="I6" s="41"/>
      <c r="J6" s="41"/>
      <c r="K6" s="41"/>
      <c r="L6" s="41"/>
      <c r="M6" s="7"/>
      <c r="O6" s="2" t="s">
        <v>12</v>
      </c>
      <c r="P6" s="97" t="s">
        <v>27</v>
      </c>
      <c r="Q6" s="98"/>
    </row>
    <row r="7" spans="1:17" ht="15" customHeight="1" x14ac:dyDescent="0.3">
      <c r="A7" s="41" t="s">
        <v>116</v>
      </c>
      <c r="B7" t="s">
        <v>115</v>
      </c>
      <c r="E7" s="45"/>
      <c r="F7" t="s">
        <v>117</v>
      </c>
      <c r="G7" s="33" t="s">
        <v>118</v>
      </c>
      <c r="H7" s="41"/>
      <c r="I7" s="41"/>
      <c r="J7" s="41"/>
      <c r="K7" s="41"/>
      <c r="L7" s="41"/>
      <c r="M7" s="7"/>
      <c r="O7" s="99" t="s">
        <v>28</v>
      </c>
      <c r="P7" s="100"/>
      <c r="Q7" s="101"/>
    </row>
    <row r="8" spans="1:17" x14ac:dyDescent="0.3">
      <c r="A8" s="40"/>
      <c r="B8" s="41"/>
      <c r="C8" s="41"/>
      <c r="D8" s="41"/>
      <c r="E8" s="41"/>
      <c r="F8" s="41"/>
      <c r="G8" s="42"/>
      <c r="H8" s="41"/>
      <c r="I8" s="41"/>
      <c r="J8" s="41"/>
      <c r="K8" s="41"/>
      <c r="L8" s="41"/>
      <c r="M8" s="7"/>
      <c r="O8" s="2" t="s">
        <v>15</v>
      </c>
      <c r="P8" s="104">
        <v>9021</v>
      </c>
      <c r="Q8" s="98"/>
    </row>
    <row r="9" spans="1:17" x14ac:dyDescent="0.3">
      <c r="A9" s="56" t="s">
        <v>145</v>
      </c>
      <c r="B9" s="41" t="s">
        <v>143</v>
      </c>
      <c r="C9" s="41"/>
      <c r="D9" s="41"/>
      <c r="E9" s="41"/>
      <c r="F9" s="41" t="s">
        <v>144</v>
      </c>
      <c r="G9" s="42" t="s">
        <v>135</v>
      </c>
      <c r="H9" s="41"/>
      <c r="I9" s="41"/>
      <c r="J9" s="41"/>
      <c r="K9" s="41"/>
      <c r="L9" s="41"/>
      <c r="M9" s="7"/>
      <c r="O9" s="2"/>
      <c r="P9" s="89"/>
      <c r="Q9" s="90"/>
    </row>
    <row r="10" spans="1:17" x14ac:dyDescent="0.3">
      <c r="A10" s="40"/>
      <c r="B10" s="41"/>
      <c r="C10" s="41"/>
      <c r="D10" s="41"/>
      <c r="E10" s="41"/>
      <c r="F10" s="41"/>
      <c r="G10" s="42"/>
      <c r="H10" s="41"/>
      <c r="I10" s="41"/>
      <c r="J10" s="41"/>
      <c r="K10" s="41"/>
      <c r="L10" s="41"/>
      <c r="M10" s="7"/>
      <c r="O10" s="3" t="s">
        <v>17</v>
      </c>
      <c r="P10" s="89">
        <v>68</v>
      </c>
      <c r="Q10" s="90"/>
    </row>
    <row r="11" spans="1:17" x14ac:dyDescent="0.3">
      <c r="A11" s="40" t="s">
        <v>129</v>
      </c>
      <c r="B11" s="41" t="s">
        <v>183</v>
      </c>
      <c r="C11" s="41"/>
      <c r="D11" s="41"/>
      <c r="E11" s="41"/>
      <c r="F11" s="41" t="s">
        <v>182</v>
      </c>
      <c r="G11" s="42" t="s">
        <v>184</v>
      </c>
      <c r="H11" s="41"/>
      <c r="I11" s="41"/>
      <c r="J11" s="41"/>
      <c r="K11" s="41"/>
      <c r="L11" s="41"/>
      <c r="M11" s="7"/>
      <c r="O11" s="3"/>
      <c r="P11" s="89"/>
      <c r="Q11" s="90"/>
    </row>
    <row r="12" spans="1:17" ht="15" thickBot="1" x14ac:dyDescent="0.35">
      <c r="A12" s="40"/>
      <c r="B12" s="41"/>
      <c r="C12" s="41"/>
      <c r="D12" s="41"/>
      <c r="E12" s="41"/>
      <c r="F12" s="41"/>
      <c r="G12" s="42"/>
      <c r="H12" s="41"/>
      <c r="I12" s="41"/>
      <c r="J12" s="41"/>
      <c r="K12" s="41"/>
      <c r="L12" s="41"/>
      <c r="M12" s="7"/>
      <c r="O12" s="4" t="s">
        <v>18</v>
      </c>
      <c r="P12" s="91" t="s">
        <v>29</v>
      </c>
      <c r="Q12" s="92"/>
    </row>
    <row r="13" spans="1:17" ht="15" thickTop="1" x14ac:dyDescent="0.3">
      <c r="A13" s="40" t="s">
        <v>219</v>
      </c>
      <c r="B13" s="41" t="s">
        <v>216</v>
      </c>
      <c r="C13" s="41"/>
      <c r="D13" s="41"/>
      <c r="E13" s="48"/>
      <c r="F13" s="41" t="s">
        <v>217</v>
      </c>
      <c r="G13" s="42" t="s">
        <v>218</v>
      </c>
      <c r="H13" s="41"/>
      <c r="I13" s="41"/>
      <c r="J13" s="41"/>
      <c r="K13" s="41"/>
      <c r="L13" s="41"/>
      <c r="M13" s="7"/>
    </row>
    <row r="14" spans="1:17" x14ac:dyDescent="0.3">
      <c r="A14" s="40"/>
      <c r="B14" s="41"/>
      <c r="C14" s="41"/>
      <c r="D14" s="41"/>
      <c r="E14" s="48"/>
      <c r="F14" s="41"/>
      <c r="G14" s="42"/>
      <c r="H14" s="41"/>
      <c r="I14" s="41"/>
      <c r="J14" s="41"/>
      <c r="K14" s="41"/>
      <c r="L14" s="41"/>
      <c r="M14" s="7"/>
    </row>
    <row r="15" spans="1:17" x14ac:dyDescent="0.3">
      <c r="A15" s="21" t="s">
        <v>212</v>
      </c>
      <c r="B15" s="41" t="s">
        <v>241</v>
      </c>
      <c r="C15" s="41"/>
      <c r="D15" s="41" t="s">
        <v>240</v>
      </c>
      <c r="E15" s="48">
        <v>1250</v>
      </c>
      <c r="F15" s="41" t="s">
        <v>242</v>
      </c>
      <c r="G15" s="42" t="s">
        <v>243</v>
      </c>
      <c r="H15" s="41"/>
      <c r="I15" s="41"/>
      <c r="J15" s="41"/>
      <c r="K15" s="41"/>
      <c r="L15" s="41"/>
      <c r="M15" s="7"/>
    </row>
    <row r="16" spans="1:17" x14ac:dyDescent="0.3">
      <c r="A16" s="40"/>
      <c r="B16" s="41"/>
      <c r="C16" s="41"/>
      <c r="D16" s="41"/>
      <c r="E16" s="48"/>
      <c r="F16" s="41"/>
      <c r="G16" s="42"/>
      <c r="H16" s="41"/>
      <c r="I16" s="41"/>
      <c r="J16" s="41"/>
      <c r="K16" s="41"/>
      <c r="L16" s="41"/>
      <c r="M16" s="7"/>
    </row>
    <row r="17" spans="1:13" x14ac:dyDescent="0.3">
      <c r="A17" s="40" t="s">
        <v>287</v>
      </c>
      <c r="B17" s="41" t="s">
        <v>312</v>
      </c>
      <c r="C17" s="41"/>
      <c r="D17" s="41"/>
      <c r="E17" s="48"/>
      <c r="F17" s="41" t="s">
        <v>313</v>
      </c>
      <c r="G17" s="42" t="s">
        <v>314</v>
      </c>
      <c r="H17" s="41"/>
      <c r="I17" s="41"/>
      <c r="J17" s="41"/>
      <c r="K17" s="41"/>
      <c r="L17" s="41"/>
      <c r="M17" s="7"/>
    </row>
    <row r="18" spans="1:13" x14ac:dyDescent="0.3">
      <c r="A18" s="40"/>
      <c r="B18" s="41"/>
      <c r="C18" s="41"/>
      <c r="D18" s="41"/>
      <c r="E18" s="41"/>
      <c r="F18" s="41"/>
      <c r="G18" s="42"/>
      <c r="H18" s="41"/>
      <c r="I18" s="41"/>
      <c r="J18" s="41"/>
      <c r="K18" s="41"/>
      <c r="L18" s="41"/>
      <c r="M18" s="7"/>
    </row>
    <row r="19" spans="1:13" x14ac:dyDescent="0.3">
      <c r="A19" s="40" t="s">
        <v>308</v>
      </c>
      <c r="B19" s="41" t="s">
        <v>313</v>
      </c>
      <c r="C19" s="41"/>
      <c r="D19" s="41"/>
      <c r="E19" s="41"/>
      <c r="F19" s="41" t="s">
        <v>362</v>
      </c>
      <c r="G19" s="42" t="s">
        <v>356</v>
      </c>
      <c r="H19" s="41"/>
      <c r="I19" s="41"/>
      <c r="J19" s="41"/>
      <c r="K19" s="41"/>
      <c r="L19" s="41"/>
      <c r="M19" s="7"/>
    </row>
    <row r="20" spans="1:13" x14ac:dyDescent="0.3">
      <c r="A20" s="40"/>
      <c r="B20" s="41"/>
      <c r="C20" s="41"/>
      <c r="D20" s="41"/>
      <c r="E20" s="41"/>
      <c r="F20" s="41"/>
      <c r="G20" s="42"/>
      <c r="H20" s="41"/>
      <c r="I20" s="41"/>
      <c r="J20" s="41"/>
      <c r="K20" s="41"/>
      <c r="L20" s="41"/>
      <c r="M20" s="7"/>
    </row>
    <row r="21" spans="1:13" x14ac:dyDescent="0.3">
      <c r="A21" s="40" t="s">
        <v>392</v>
      </c>
      <c r="B21" s="41" t="s">
        <v>391</v>
      </c>
      <c r="C21" s="41"/>
      <c r="D21" s="41"/>
      <c r="E21" s="41"/>
      <c r="F21" s="41" t="s">
        <v>389</v>
      </c>
      <c r="G21" s="42" t="s">
        <v>390</v>
      </c>
      <c r="H21" s="41"/>
      <c r="I21" s="41"/>
      <c r="J21" s="41"/>
      <c r="K21" s="41"/>
      <c r="L21" s="41"/>
      <c r="M21" s="7"/>
    </row>
    <row r="22" spans="1:13" x14ac:dyDescent="0.3">
      <c r="A22" s="40"/>
      <c r="B22" s="41"/>
      <c r="C22" s="41"/>
      <c r="D22" s="41"/>
      <c r="E22" s="41"/>
      <c r="F22" s="41"/>
      <c r="G22" s="42"/>
      <c r="H22" s="41"/>
      <c r="I22" s="41"/>
      <c r="J22" s="41"/>
      <c r="K22" s="41"/>
      <c r="L22" s="41"/>
      <c r="M22" s="7"/>
    </row>
    <row r="23" spans="1:13" x14ac:dyDescent="0.3">
      <c r="A23" s="67" t="s">
        <v>373</v>
      </c>
      <c r="B23" s="58" t="s">
        <v>393</v>
      </c>
      <c r="C23" s="58"/>
      <c r="D23" s="58">
        <v>1396722</v>
      </c>
      <c r="E23" s="59"/>
      <c r="F23" s="58" t="s">
        <v>394</v>
      </c>
      <c r="G23" s="60" t="s">
        <v>395</v>
      </c>
      <c r="H23" s="41"/>
      <c r="I23" s="41"/>
      <c r="J23" s="41"/>
      <c r="K23" s="41"/>
      <c r="L23" s="41"/>
      <c r="M23" s="7"/>
    </row>
    <row r="24" spans="1:13" x14ac:dyDescent="0.3">
      <c r="A24" s="40"/>
      <c r="B24" s="41"/>
      <c r="C24" s="41"/>
      <c r="D24" s="41"/>
      <c r="E24" s="41"/>
      <c r="F24" s="41"/>
      <c r="H24" s="41"/>
      <c r="I24" s="41"/>
      <c r="J24" s="41"/>
      <c r="K24" s="41"/>
      <c r="L24" s="41"/>
      <c r="M24" s="7"/>
    </row>
    <row r="25" spans="1:13" x14ac:dyDescent="0.3">
      <c r="A25" s="40" t="s">
        <v>473</v>
      </c>
      <c r="B25" s="41" t="s">
        <v>470</v>
      </c>
      <c r="C25" s="41"/>
      <c r="D25" s="41"/>
      <c r="E25" s="48"/>
      <c r="F25" s="41" t="s">
        <v>471</v>
      </c>
      <c r="G25" s="42" t="s">
        <v>472</v>
      </c>
      <c r="H25" s="41"/>
      <c r="I25" s="41"/>
      <c r="J25" s="41"/>
      <c r="K25" s="41"/>
      <c r="L25" s="41"/>
      <c r="M25" s="7"/>
    </row>
    <row r="26" spans="1:13" x14ac:dyDescent="0.3">
      <c r="H26" s="41"/>
      <c r="I26" s="41"/>
      <c r="J26" s="41"/>
      <c r="K26" s="41"/>
      <c r="L26" s="41"/>
      <c r="M26" s="7"/>
    </row>
    <row r="27" spans="1:13" x14ac:dyDescent="0.3">
      <c r="A27" s="21" t="s">
        <v>479</v>
      </c>
      <c r="B27" t="s">
        <v>462</v>
      </c>
      <c r="D27">
        <v>1330895</v>
      </c>
      <c r="E27" s="45">
        <v>1350</v>
      </c>
      <c r="F27" t="s">
        <v>480</v>
      </c>
      <c r="G27" s="19" t="s">
        <v>478</v>
      </c>
      <c r="H27" s="41"/>
      <c r="I27" s="41"/>
      <c r="J27" s="41"/>
      <c r="K27" s="41"/>
      <c r="L27" s="41"/>
      <c r="M27" s="7"/>
    </row>
    <row r="28" spans="1:13" x14ac:dyDescent="0.3">
      <c r="H28" s="41"/>
      <c r="I28" s="41"/>
      <c r="J28" s="41"/>
      <c r="K28" s="41"/>
      <c r="L28" s="41"/>
      <c r="M28" s="7"/>
    </row>
    <row r="29" spans="1:13" x14ac:dyDescent="0.3">
      <c r="H29" s="41"/>
      <c r="I29" s="41"/>
      <c r="J29" s="41"/>
      <c r="K29" s="41"/>
      <c r="L29" s="41"/>
      <c r="M29" s="7"/>
    </row>
    <row r="30" spans="1:13" x14ac:dyDescent="0.3">
      <c r="E30" s="45">
        <f>SUM(E15:E28)</f>
        <v>2600</v>
      </c>
      <c r="H30" s="41"/>
      <c r="I30" s="41"/>
      <c r="J30" s="41"/>
      <c r="K30" s="41"/>
      <c r="L30" s="41"/>
      <c r="M30" s="7"/>
    </row>
    <row r="31" spans="1:13" x14ac:dyDescent="0.3">
      <c r="H31" s="41"/>
      <c r="I31" s="41"/>
      <c r="J31" s="41"/>
      <c r="K31" s="41"/>
      <c r="L31" s="41"/>
      <c r="M31" s="7"/>
    </row>
    <row r="32" spans="1:13" x14ac:dyDescent="0.3">
      <c r="A32" s="1" t="s">
        <v>513</v>
      </c>
      <c r="B32" t="s">
        <v>517</v>
      </c>
      <c r="F32" t="s">
        <v>518</v>
      </c>
      <c r="G32" s="19" t="s">
        <v>516</v>
      </c>
      <c r="H32" s="41"/>
      <c r="I32" s="41"/>
      <c r="J32" s="41"/>
      <c r="K32" s="41"/>
      <c r="L32" s="41"/>
    </row>
    <row r="34" spans="1:8" x14ac:dyDescent="0.3">
      <c r="A34" s="84" t="s">
        <v>516</v>
      </c>
      <c r="B34" s="85" t="s">
        <v>534</v>
      </c>
      <c r="C34" s="85"/>
      <c r="D34" s="85"/>
      <c r="E34" s="85"/>
      <c r="F34" s="85" t="s">
        <v>532</v>
      </c>
      <c r="G34" s="86" t="s">
        <v>533</v>
      </c>
      <c r="H34" s="85"/>
    </row>
    <row r="36" spans="1:8" x14ac:dyDescent="0.3">
      <c r="A36" s="1" t="s">
        <v>544</v>
      </c>
      <c r="B36" t="s">
        <v>549</v>
      </c>
      <c r="F36" t="s">
        <v>550</v>
      </c>
      <c r="G36" s="19" t="s">
        <v>551</v>
      </c>
    </row>
    <row r="38" spans="1:8" x14ac:dyDescent="0.3">
      <c r="A38" s="1" t="s">
        <v>553</v>
      </c>
      <c r="B38" t="s">
        <v>552</v>
      </c>
      <c r="F38" t="s">
        <v>554</v>
      </c>
      <c r="G38" s="19" t="s">
        <v>555</v>
      </c>
    </row>
    <row r="40" spans="1:8" x14ac:dyDescent="0.3">
      <c r="B40" t="s">
        <v>560</v>
      </c>
      <c r="C40">
        <v>4742</v>
      </c>
      <c r="F40" t="s">
        <v>561</v>
      </c>
      <c r="G40" s="19" t="s">
        <v>562</v>
      </c>
    </row>
  </sheetData>
  <mergeCells count="11">
    <mergeCell ref="P11:Q11"/>
    <mergeCell ref="P12:Q12"/>
    <mergeCell ref="P10:Q10"/>
    <mergeCell ref="E2:J2"/>
    <mergeCell ref="O4:Q4"/>
    <mergeCell ref="P6:Q6"/>
    <mergeCell ref="P8:Q8"/>
    <mergeCell ref="P9:Q9"/>
    <mergeCell ref="O7:Q7"/>
    <mergeCell ref="P5:Q5"/>
    <mergeCell ref="D3:E3"/>
  </mergeCells>
  <hyperlinks>
    <hyperlink ref="O7" r:id="rId1" xr:uid="{BDCCDA81-51A8-4D4E-B176-ED4CCF09E222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FE8E-FE0A-4444-8462-31BB71C35BC6}">
  <dimension ref="A2:Q39"/>
  <sheetViews>
    <sheetView topLeftCell="C1" zoomScaleNormal="100" workbookViewId="0">
      <selection activeCell="F39" sqref="F39"/>
    </sheetView>
  </sheetViews>
  <sheetFormatPr defaultRowHeight="14.4" x14ac:dyDescent="0.3"/>
  <cols>
    <col min="1" max="1" width="12.44140625" style="1" customWidth="1"/>
    <col min="2" max="2" width="30.33203125" customWidth="1"/>
    <col min="3" max="3" width="12.6640625" customWidth="1"/>
    <col min="4" max="4" width="13.21875" customWidth="1"/>
    <col min="5" max="5" width="12" customWidth="1"/>
    <col min="6" max="6" width="25.109375" customWidth="1"/>
    <col min="7" max="7" width="13.44140625" customWidth="1"/>
    <col min="11" max="11" width="11.6640625" customWidth="1"/>
    <col min="12" max="12" width="10.33203125" customWidth="1"/>
    <col min="13" max="13" width="12.44140625" customWidth="1"/>
    <col min="16" max="16" width="14.6640625" customWidth="1"/>
  </cols>
  <sheetData>
    <row r="2" spans="1:17" ht="21.6" thickBot="1" x14ac:dyDescent="0.45">
      <c r="E2" s="93" t="s">
        <v>35</v>
      </c>
      <c r="F2" s="93"/>
      <c r="G2" s="93"/>
      <c r="H2" s="93"/>
      <c r="I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/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115" t="s">
        <v>36</v>
      </c>
      <c r="P3" s="116"/>
      <c r="Q3" s="117"/>
    </row>
    <row r="4" spans="1:17" ht="15" thickTop="1" x14ac:dyDescent="0.3">
      <c r="G4" s="19"/>
      <c r="M4" s="7"/>
      <c r="O4" s="13" t="s">
        <v>11</v>
      </c>
      <c r="P4" s="113" t="s">
        <v>37</v>
      </c>
      <c r="Q4" s="114"/>
    </row>
    <row r="5" spans="1:17" x14ac:dyDescent="0.3">
      <c r="A5" s="40" t="s">
        <v>92</v>
      </c>
      <c r="B5" s="41" t="s">
        <v>91</v>
      </c>
      <c r="E5" s="41"/>
      <c r="F5" s="41" t="s">
        <v>93</v>
      </c>
      <c r="G5" s="42" t="s">
        <v>94</v>
      </c>
      <c r="H5" s="41"/>
      <c r="M5" s="7"/>
      <c r="O5" s="2" t="s">
        <v>12</v>
      </c>
      <c r="P5" s="97" t="s">
        <v>38</v>
      </c>
      <c r="Q5" s="98"/>
    </row>
    <row r="6" spans="1:17" x14ac:dyDescent="0.3">
      <c r="A6" s="40"/>
      <c r="B6" s="41"/>
      <c r="C6" s="41"/>
      <c r="D6" s="48"/>
      <c r="E6" s="41"/>
      <c r="F6" s="41"/>
      <c r="G6" s="42"/>
      <c r="H6" s="41"/>
      <c r="M6" s="7"/>
      <c r="O6" s="99" t="s">
        <v>39</v>
      </c>
      <c r="P6" s="100"/>
      <c r="Q6" s="101"/>
    </row>
    <row r="7" spans="1:17" x14ac:dyDescent="0.3">
      <c r="A7" s="21" t="s">
        <v>101</v>
      </c>
      <c r="B7" s="41" t="s">
        <v>123</v>
      </c>
      <c r="C7" s="41">
        <v>13461532</v>
      </c>
      <c r="D7" s="48">
        <v>650</v>
      </c>
      <c r="E7" s="41"/>
      <c r="F7" s="41" t="s">
        <v>124</v>
      </c>
      <c r="G7" s="42" t="s">
        <v>125</v>
      </c>
      <c r="H7" s="41"/>
      <c r="M7" s="7"/>
      <c r="O7" s="2" t="s">
        <v>15</v>
      </c>
      <c r="P7" s="104">
        <v>13</v>
      </c>
      <c r="Q7" s="98"/>
    </row>
    <row r="8" spans="1:17" x14ac:dyDescent="0.3">
      <c r="A8" s="40"/>
      <c r="B8" s="41"/>
      <c r="C8" s="41"/>
      <c r="D8" s="48"/>
      <c r="E8" s="41"/>
      <c r="F8" s="41"/>
      <c r="G8" s="42"/>
      <c r="H8" s="41"/>
      <c r="M8" s="7"/>
      <c r="O8" s="2"/>
      <c r="P8" s="89"/>
      <c r="Q8" s="90"/>
    </row>
    <row r="9" spans="1:17" x14ac:dyDescent="0.3">
      <c r="A9" s="40" t="s">
        <v>136</v>
      </c>
      <c r="B9" s="41" t="s">
        <v>137</v>
      </c>
      <c r="C9" s="41"/>
      <c r="D9" s="48"/>
      <c r="E9" s="41"/>
      <c r="F9" s="41" t="s">
        <v>138</v>
      </c>
      <c r="G9" s="42" t="s">
        <v>139</v>
      </c>
      <c r="H9" s="41"/>
      <c r="M9" s="7"/>
      <c r="O9" s="3" t="s">
        <v>17</v>
      </c>
      <c r="P9" s="89">
        <v>14479</v>
      </c>
      <c r="Q9" s="90"/>
    </row>
    <row r="10" spans="1:17" x14ac:dyDescent="0.3">
      <c r="A10" s="40"/>
      <c r="B10" s="41"/>
      <c r="D10" s="48"/>
      <c r="E10" s="41"/>
      <c r="F10" s="41"/>
      <c r="G10" s="42"/>
      <c r="H10" s="41"/>
      <c r="M10" s="7"/>
      <c r="O10" s="3"/>
      <c r="P10" s="89"/>
      <c r="Q10" s="90"/>
    </row>
    <row r="11" spans="1:17" ht="15" thickBot="1" x14ac:dyDescent="0.35">
      <c r="A11" s="21" t="s">
        <v>151</v>
      </c>
      <c r="B11" s="41" t="s">
        <v>138</v>
      </c>
      <c r="C11" s="41">
        <v>6954821</v>
      </c>
      <c r="D11" s="48">
        <v>1000</v>
      </c>
      <c r="E11" s="41"/>
      <c r="F11" s="41" t="s">
        <v>152</v>
      </c>
      <c r="G11" s="43" t="s">
        <v>153</v>
      </c>
      <c r="H11" s="41"/>
      <c r="M11" s="7"/>
      <c r="O11" s="4" t="s">
        <v>18</v>
      </c>
      <c r="P11" s="91" t="s">
        <v>19</v>
      </c>
      <c r="Q11" s="92"/>
    </row>
    <row r="12" spans="1:17" ht="15" thickTop="1" x14ac:dyDescent="0.3">
      <c r="A12" s="40"/>
      <c r="B12" s="41"/>
      <c r="C12" s="41"/>
      <c r="D12" s="48"/>
      <c r="E12" s="41"/>
      <c r="F12" s="41"/>
      <c r="G12" s="42"/>
      <c r="H12" s="41"/>
      <c r="M12" s="7"/>
    </row>
    <row r="13" spans="1:17" x14ac:dyDescent="0.3">
      <c r="A13" s="40" t="s">
        <v>189</v>
      </c>
      <c r="B13" s="41" t="s">
        <v>103</v>
      </c>
      <c r="C13" s="41"/>
      <c r="D13" s="48"/>
      <c r="E13" s="41"/>
      <c r="F13" s="41" t="s">
        <v>190</v>
      </c>
      <c r="G13" s="42" t="s">
        <v>191</v>
      </c>
      <c r="H13" s="41"/>
      <c r="M13" s="7"/>
    </row>
    <row r="14" spans="1:17" x14ac:dyDescent="0.3">
      <c r="A14" s="40"/>
      <c r="B14" s="41"/>
      <c r="C14" s="41"/>
      <c r="D14" s="48"/>
      <c r="E14" s="41"/>
      <c r="F14" s="41"/>
      <c r="G14" s="42"/>
      <c r="H14" s="41"/>
      <c r="M14" s="7"/>
    </row>
    <row r="15" spans="1:17" x14ac:dyDescent="0.3">
      <c r="A15" s="21" t="s">
        <v>210</v>
      </c>
      <c r="B15" t="s">
        <v>209</v>
      </c>
      <c r="C15" s="41">
        <v>8956039</v>
      </c>
      <c r="D15" s="48">
        <v>850</v>
      </c>
      <c r="E15" s="41"/>
      <c r="F15" s="41" t="s">
        <v>211</v>
      </c>
      <c r="G15" s="42" t="s">
        <v>212</v>
      </c>
      <c r="H15" s="41"/>
    </row>
    <row r="16" spans="1:17" x14ac:dyDescent="0.3">
      <c r="A16" s="40"/>
      <c r="B16" s="41"/>
      <c r="C16" s="41"/>
      <c r="D16" s="48"/>
      <c r="E16" s="41"/>
      <c r="F16" s="41"/>
      <c r="G16" s="42"/>
      <c r="H16" s="41"/>
    </row>
    <row r="17" spans="1:8" x14ac:dyDescent="0.3">
      <c r="A17" s="21" t="s">
        <v>237</v>
      </c>
      <c r="B17" s="41" t="s">
        <v>236</v>
      </c>
      <c r="C17" s="41">
        <v>15093567</v>
      </c>
      <c r="D17" s="48">
        <v>900</v>
      </c>
      <c r="E17" s="41"/>
      <c r="F17" s="41" t="s">
        <v>238</v>
      </c>
      <c r="G17" s="42" t="s">
        <v>239</v>
      </c>
      <c r="H17" s="41"/>
    </row>
    <row r="18" spans="1:8" x14ac:dyDescent="0.3">
      <c r="A18" s="40"/>
      <c r="B18" s="41"/>
      <c r="C18" s="41"/>
      <c r="D18" s="48"/>
      <c r="E18" s="41"/>
      <c r="F18" s="41"/>
      <c r="G18" s="42"/>
      <c r="H18" s="41"/>
    </row>
    <row r="19" spans="1:8" x14ac:dyDescent="0.3">
      <c r="A19" s="21" t="s">
        <v>232</v>
      </c>
      <c r="B19" s="41" t="s">
        <v>269</v>
      </c>
      <c r="C19" s="42" t="s">
        <v>271</v>
      </c>
      <c r="D19" s="48">
        <v>750</v>
      </c>
      <c r="E19" s="41"/>
      <c r="F19" s="41" t="s">
        <v>270</v>
      </c>
      <c r="G19" s="42" t="s">
        <v>256</v>
      </c>
      <c r="H19" s="41"/>
    </row>
    <row r="20" spans="1:8" x14ac:dyDescent="0.3">
      <c r="A20" s="40"/>
      <c r="B20" s="41"/>
      <c r="C20" s="41"/>
      <c r="D20" s="48"/>
      <c r="E20" s="41"/>
      <c r="F20" s="41"/>
      <c r="G20" s="42"/>
      <c r="H20" s="41"/>
    </row>
    <row r="21" spans="1:8" x14ac:dyDescent="0.3">
      <c r="A21" s="21" t="s">
        <v>252</v>
      </c>
      <c r="B21" s="41" t="s">
        <v>285</v>
      </c>
      <c r="C21" s="41">
        <v>5550809</v>
      </c>
      <c r="D21" s="48">
        <v>750</v>
      </c>
      <c r="E21" s="41"/>
      <c r="F21" s="41" t="s">
        <v>286</v>
      </c>
      <c r="G21" s="42" t="s">
        <v>287</v>
      </c>
      <c r="H21" s="41"/>
    </row>
    <row r="22" spans="1:8" x14ac:dyDescent="0.3">
      <c r="A22" s="40"/>
      <c r="B22" s="41"/>
      <c r="C22" s="41"/>
      <c r="D22" s="48"/>
      <c r="E22" s="41"/>
      <c r="F22" s="41"/>
      <c r="G22" s="42"/>
      <c r="H22" s="41"/>
    </row>
    <row r="23" spans="1:8" x14ac:dyDescent="0.3">
      <c r="A23" s="21" t="s">
        <v>300</v>
      </c>
      <c r="B23" s="41" t="s">
        <v>297</v>
      </c>
      <c r="C23" s="41">
        <v>115130</v>
      </c>
      <c r="D23" s="48">
        <v>800</v>
      </c>
      <c r="E23" s="41"/>
      <c r="F23" s="41" t="s">
        <v>298</v>
      </c>
      <c r="G23" s="42" t="s">
        <v>299</v>
      </c>
      <c r="H23" s="41"/>
    </row>
    <row r="24" spans="1:8" x14ac:dyDescent="0.3">
      <c r="A24" s="40"/>
      <c r="B24" s="41"/>
      <c r="C24" s="41"/>
      <c r="D24" s="48"/>
      <c r="E24" s="41"/>
      <c r="F24" s="41"/>
      <c r="G24" s="42"/>
      <c r="H24" s="41"/>
    </row>
    <row r="25" spans="1:8" x14ac:dyDescent="0.3">
      <c r="A25" s="21" t="s">
        <v>333</v>
      </c>
      <c r="B25" t="s">
        <v>332</v>
      </c>
      <c r="C25" s="41">
        <v>60107822185</v>
      </c>
      <c r="D25" s="48">
        <v>1100</v>
      </c>
      <c r="E25" s="41"/>
      <c r="F25" s="41" t="s">
        <v>334</v>
      </c>
      <c r="G25" s="42" t="s">
        <v>335</v>
      </c>
      <c r="H25" s="41"/>
    </row>
    <row r="26" spans="1:8" x14ac:dyDescent="0.3">
      <c r="A26" s="40"/>
      <c r="B26" s="41"/>
      <c r="C26" s="41"/>
      <c r="D26" s="48"/>
      <c r="E26" s="41"/>
      <c r="F26" s="41"/>
      <c r="G26" s="42"/>
      <c r="H26" s="41"/>
    </row>
    <row r="27" spans="1:8" x14ac:dyDescent="0.3">
      <c r="A27" s="21" t="s">
        <v>343</v>
      </c>
      <c r="B27" s="41" t="s">
        <v>334</v>
      </c>
      <c r="C27" s="41">
        <v>3000196610</v>
      </c>
      <c r="D27" s="48">
        <v>450</v>
      </c>
      <c r="E27" s="41"/>
      <c r="F27" s="41" t="s">
        <v>342</v>
      </c>
      <c r="G27" s="42" t="s">
        <v>344</v>
      </c>
      <c r="H27" s="41"/>
    </row>
    <row r="28" spans="1:8" x14ac:dyDescent="0.3">
      <c r="A28" s="40"/>
      <c r="B28" s="41"/>
      <c r="C28" s="41"/>
      <c r="D28" s="41"/>
      <c r="E28" s="41"/>
      <c r="F28" s="41"/>
      <c r="G28" s="42"/>
      <c r="H28" s="41"/>
    </row>
    <row r="29" spans="1:8" x14ac:dyDescent="0.3">
      <c r="A29" s="40" t="s">
        <v>442</v>
      </c>
      <c r="B29" s="41" t="s">
        <v>440</v>
      </c>
      <c r="C29" s="41"/>
      <c r="D29" s="41"/>
      <c r="E29" s="41"/>
      <c r="F29" s="41" t="s">
        <v>441</v>
      </c>
      <c r="G29" s="42" t="s">
        <v>454</v>
      </c>
      <c r="H29" s="41"/>
    </row>
    <row r="30" spans="1:8" x14ac:dyDescent="0.3">
      <c r="A30" s="40"/>
      <c r="B30" s="41"/>
      <c r="C30" s="41"/>
      <c r="D30" s="48"/>
      <c r="E30" s="41"/>
      <c r="F30" s="41"/>
      <c r="G30" s="42"/>
      <c r="H30" s="41"/>
    </row>
    <row r="31" spans="1:8" x14ac:dyDescent="0.3">
      <c r="A31" s="21" t="s">
        <v>447</v>
      </c>
      <c r="B31" t="s">
        <v>410</v>
      </c>
      <c r="C31" t="s">
        <v>451</v>
      </c>
      <c r="D31" s="48">
        <v>900</v>
      </c>
      <c r="F31" t="s">
        <v>452</v>
      </c>
      <c r="G31" s="19" t="s">
        <v>453</v>
      </c>
    </row>
    <row r="32" spans="1:8" x14ac:dyDescent="0.3">
      <c r="G32" s="19"/>
    </row>
    <row r="33" spans="1:7" x14ac:dyDescent="0.3">
      <c r="A33" s="73" t="s">
        <v>476</v>
      </c>
      <c r="B33" s="69" t="s">
        <v>475</v>
      </c>
      <c r="C33" s="69" t="s">
        <v>474</v>
      </c>
      <c r="D33" s="70"/>
      <c r="E33" s="69"/>
      <c r="F33" s="69" t="s">
        <v>477</v>
      </c>
      <c r="G33" s="71" t="s">
        <v>478</v>
      </c>
    </row>
    <row r="34" spans="1:7" x14ac:dyDescent="0.3">
      <c r="G34" s="19"/>
    </row>
    <row r="35" spans="1:7" x14ac:dyDescent="0.3">
      <c r="D35" s="48">
        <f>SUM(D7:D34)</f>
        <v>8150</v>
      </c>
      <c r="G35" s="19"/>
    </row>
    <row r="36" spans="1:7" x14ac:dyDescent="0.3">
      <c r="G36" s="19"/>
    </row>
    <row r="37" spans="1:7" x14ac:dyDescent="0.3">
      <c r="A37" s="1" t="s">
        <v>513</v>
      </c>
      <c r="B37" t="s">
        <v>512</v>
      </c>
      <c r="F37" t="s">
        <v>511</v>
      </c>
      <c r="G37" t="s">
        <v>428</v>
      </c>
    </row>
    <row r="39" spans="1:7" x14ac:dyDescent="0.3">
      <c r="A39" s="1" t="s">
        <v>523</v>
      </c>
      <c r="B39" t="s">
        <v>528</v>
      </c>
      <c r="F39" t="s">
        <v>530</v>
      </c>
      <c r="G39" t="s">
        <v>529</v>
      </c>
    </row>
  </sheetData>
  <mergeCells count="11">
    <mergeCell ref="P10:Q10"/>
    <mergeCell ref="P11:Q11"/>
    <mergeCell ref="E2:I2"/>
    <mergeCell ref="O3:Q3"/>
    <mergeCell ref="P5:Q5"/>
    <mergeCell ref="P7:Q7"/>
    <mergeCell ref="P8:Q8"/>
    <mergeCell ref="P9:Q9"/>
    <mergeCell ref="O6:Q6"/>
    <mergeCell ref="P4:Q4"/>
    <mergeCell ref="D3:E3"/>
  </mergeCells>
  <phoneticPr fontId="2" type="noConversion"/>
  <hyperlinks>
    <hyperlink ref="O6" r:id="rId1" xr:uid="{579DC4F3-F891-488D-9675-444811945E72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9D8C-E2D4-46C2-8E79-922C0FBF44A1}">
  <dimension ref="A2:Q41"/>
  <sheetViews>
    <sheetView topLeftCell="C1" zoomScaleNormal="100" workbookViewId="0">
      <selection activeCell="D48" sqref="D48"/>
    </sheetView>
  </sheetViews>
  <sheetFormatPr defaultRowHeight="14.4" x14ac:dyDescent="0.3"/>
  <cols>
    <col min="1" max="1" width="15" style="1" customWidth="1"/>
    <col min="2" max="2" width="27.5546875" customWidth="1"/>
    <col min="4" max="4" width="10.33203125" customWidth="1"/>
    <col min="5" max="5" width="11.33203125" customWidth="1"/>
    <col min="6" max="6" width="23" customWidth="1"/>
    <col min="7" max="7" width="18.33203125" customWidth="1"/>
    <col min="8" max="8" width="23.6640625" customWidth="1"/>
    <col min="9" max="9" width="14.109375" customWidth="1"/>
    <col min="11" max="11" width="11.6640625" customWidth="1"/>
    <col min="12" max="12" width="11.5546875" customWidth="1"/>
    <col min="13" max="13" width="12.44140625" customWidth="1"/>
    <col min="15" max="15" width="14.6640625" customWidth="1"/>
  </cols>
  <sheetData>
    <row r="2" spans="1:17" ht="21.6" thickBot="1" x14ac:dyDescent="0.45">
      <c r="D2" s="93" t="s">
        <v>47</v>
      </c>
      <c r="E2" s="93"/>
      <c r="F2" s="93"/>
      <c r="G2" s="93"/>
      <c r="H2" s="93"/>
      <c r="I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 t="s">
        <v>21</v>
      </c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G4" s="19"/>
      <c r="M4" s="7"/>
      <c r="O4" s="13" t="s">
        <v>11</v>
      </c>
      <c r="P4" s="113" t="s">
        <v>48</v>
      </c>
      <c r="Q4" s="114"/>
    </row>
    <row r="5" spans="1:17" x14ac:dyDescent="0.3">
      <c r="A5" s="40" t="s">
        <v>78</v>
      </c>
      <c r="B5" s="41" t="s">
        <v>77</v>
      </c>
      <c r="C5" s="41"/>
      <c r="D5" s="41"/>
      <c r="E5" s="48"/>
      <c r="F5" s="41" t="s">
        <v>79</v>
      </c>
      <c r="G5" s="42" t="s">
        <v>80</v>
      </c>
      <c r="H5" s="41"/>
      <c r="I5" s="41"/>
      <c r="M5" s="7"/>
      <c r="O5" s="2" t="s">
        <v>49</v>
      </c>
      <c r="P5" s="97" t="s">
        <v>50</v>
      </c>
      <c r="Q5" s="98"/>
    </row>
    <row r="6" spans="1:17" x14ac:dyDescent="0.3">
      <c r="A6" s="40"/>
      <c r="B6" s="41"/>
      <c r="C6" s="41"/>
      <c r="D6" s="41"/>
      <c r="E6" s="48"/>
      <c r="F6" s="41"/>
      <c r="G6" s="42"/>
      <c r="H6" s="41"/>
      <c r="I6" s="41"/>
      <c r="M6" s="7"/>
      <c r="O6" s="99" t="s">
        <v>51</v>
      </c>
      <c r="P6" s="100"/>
      <c r="Q6" s="101"/>
    </row>
    <row r="7" spans="1:17" x14ac:dyDescent="0.3">
      <c r="A7" s="40" t="s">
        <v>114</v>
      </c>
      <c r="B7" s="41" t="s">
        <v>112</v>
      </c>
      <c r="C7" s="41"/>
      <c r="D7" s="41"/>
      <c r="E7" s="48"/>
      <c r="F7" s="41" t="s">
        <v>113</v>
      </c>
      <c r="G7" s="42" t="s">
        <v>111</v>
      </c>
      <c r="H7" s="41"/>
      <c r="I7" s="41"/>
      <c r="M7" s="7"/>
      <c r="O7" s="2" t="s">
        <v>15</v>
      </c>
      <c r="P7" s="104">
        <v>27</v>
      </c>
      <c r="Q7" s="98"/>
    </row>
    <row r="8" spans="1:17" x14ac:dyDescent="0.3">
      <c r="A8" s="40"/>
      <c r="B8" s="41"/>
      <c r="C8" s="41"/>
      <c r="D8" s="41"/>
      <c r="E8" s="48"/>
      <c r="F8" s="41"/>
      <c r="G8" s="42"/>
      <c r="H8" s="41"/>
      <c r="I8" s="41"/>
      <c r="M8" s="7"/>
      <c r="O8" s="2"/>
      <c r="P8" s="89"/>
      <c r="Q8" s="90"/>
    </row>
    <row r="9" spans="1:17" x14ac:dyDescent="0.3">
      <c r="A9" s="21" t="s">
        <v>126</v>
      </c>
      <c r="B9" s="41" t="s">
        <v>127</v>
      </c>
      <c r="C9" s="41"/>
      <c r="D9" s="41">
        <v>7230318</v>
      </c>
      <c r="E9" s="48">
        <v>950</v>
      </c>
      <c r="F9" s="41" t="s">
        <v>128</v>
      </c>
      <c r="G9" s="42" t="s">
        <v>129</v>
      </c>
      <c r="H9" s="41"/>
      <c r="I9" s="41"/>
      <c r="M9" s="7"/>
      <c r="O9" s="3" t="s">
        <v>17</v>
      </c>
      <c r="P9" s="89">
        <v>516</v>
      </c>
      <c r="Q9" s="90"/>
    </row>
    <row r="10" spans="1:17" x14ac:dyDescent="0.3">
      <c r="A10" s="40"/>
      <c r="B10" s="41"/>
      <c r="C10" s="41"/>
      <c r="D10" s="41"/>
      <c r="E10" s="48"/>
      <c r="F10" s="41"/>
      <c r="G10" s="42"/>
      <c r="H10" s="41"/>
      <c r="I10" s="41"/>
      <c r="M10" s="7"/>
      <c r="O10" s="3"/>
      <c r="P10" s="89"/>
      <c r="Q10" s="90"/>
    </row>
    <row r="11" spans="1:17" ht="15" thickBot="1" x14ac:dyDescent="0.35">
      <c r="A11" s="21" t="s">
        <v>162</v>
      </c>
      <c r="B11" t="s">
        <v>164</v>
      </c>
      <c r="C11" s="41"/>
      <c r="D11" s="41">
        <v>1887183</v>
      </c>
      <c r="E11" s="48">
        <v>1300</v>
      </c>
      <c r="F11" s="41" t="s">
        <v>165</v>
      </c>
      <c r="G11" s="42" t="s">
        <v>163</v>
      </c>
      <c r="H11" s="41"/>
      <c r="I11" s="41"/>
      <c r="O11" s="4" t="s">
        <v>18</v>
      </c>
      <c r="P11" s="91" t="s">
        <v>19</v>
      </c>
      <c r="Q11" s="92"/>
    </row>
    <row r="12" spans="1:17" ht="15" thickTop="1" x14ac:dyDescent="0.3">
      <c r="A12" s="40"/>
      <c r="B12" s="41"/>
      <c r="C12" s="41"/>
      <c r="D12" s="41"/>
      <c r="E12" s="48"/>
      <c r="F12" s="41"/>
      <c r="G12" s="42"/>
      <c r="H12" s="41"/>
      <c r="I12" s="41"/>
    </row>
    <row r="13" spans="1:17" x14ac:dyDescent="0.3">
      <c r="A13" s="40" t="s">
        <v>192</v>
      </c>
      <c r="B13" s="41" t="s">
        <v>165</v>
      </c>
      <c r="C13" s="41"/>
      <c r="D13" s="41"/>
      <c r="E13" s="48"/>
      <c r="F13" s="41" t="s">
        <v>193</v>
      </c>
      <c r="G13" s="43" t="s">
        <v>194</v>
      </c>
      <c r="H13" s="41"/>
      <c r="I13" s="41"/>
    </row>
    <row r="14" spans="1:17" x14ac:dyDescent="0.3">
      <c r="A14" s="40"/>
      <c r="B14" s="41"/>
      <c r="C14" s="41"/>
      <c r="D14" s="41"/>
      <c r="E14" s="48"/>
      <c r="F14" s="41"/>
      <c r="G14" s="42"/>
      <c r="H14" s="41"/>
      <c r="I14" s="41"/>
    </row>
    <row r="15" spans="1:17" x14ac:dyDescent="0.3">
      <c r="A15" s="40" t="s">
        <v>231</v>
      </c>
      <c r="B15" s="41" t="s">
        <v>228</v>
      </c>
      <c r="C15" s="41"/>
      <c r="D15" s="41"/>
      <c r="E15" s="48"/>
      <c r="F15" s="41" t="s">
        <v>229</v>
      </c>
      <c r="G15" s="42" t="s">
        <v>212</v>
      </c>
      <c r="H15" s="41" t="s">
        <v>230</v>
      </c>
      <c r="I15" s="41" t="s">
        <v>232</v>
      </c>
    </row>
    <row r="16" spans="1:17" x14ac:dyDescent="0.3">
      <c r="A16" s="40"/>
      <c r="B16" s="41"/>
      <c r="C16" s="41"/>
      <c r="D16" s="41"/>
      <c r="E16" s="48"/>
      <c r="F16" s="41"/>
      <c r="G16" s="42"/>
      <c r="H16" s="41"/>
      <c r="I16" s="41"/>
    </row>
    <row r="17" spans="1:9" x14ac:dyDescent="0.3">
      <c r="A17" s="40" t="s">
        <v>232</v>
      </c>
      <c r="B17" s="41" t="s">
        <v>266</v>
      </c>
      <c r="C17" s="41"/>
      <c r="D17" s="41"/>
      <c r="E17" s="48"/>
      <c r="F17" s="41" t="s">
        <v>267</v>
      </c>
      <c r="G17" s="42" t="s">
        <v>268</v>
      </c>
      <c r="H17" s="41"/>
      <c r="I17" s="41"/>
    </row>
    <row r="18" spans="1:9" x14ac:dyDescent="0.3">
      <c r="A18" s="40"/>
      <c r="B18" s="41"/>
      <c r="C18" s="41"/>
      <c r="D18" s="41"/>
      <c r="E18" s="48"/>
      <c r="F18" s="41"/>
      <c r="G18" s="42"/>
      <c r="H18" s="41"/>
      <c r="I18" s="41"/>
    </row>
    <row r="19" spans="1:9" x14ac:dyDescent="0.3">
      <c r="A19" s="21" t="s">
        <v>276</v>
      </c>
      <c r="B19" s="41" t="s">
        <v>275</v>
      </c>
      <c r="C19" s="41"/>
      <c r="D19" s="41">
        <v>4604241</v>
      </c>
      <c r="E19" s="48">
        <v>950</v>
      </c>
      <c r="F19" s="41" t="s">
        <v>277</v>
      </c>
      <c r="G19" s="42" t="s">
        <v>278</v>
      </c>
      <c r="H19" s="41"/>
      <c r="I19" s="41"/>
    </row>
    <row r="20" spans="1:9" x14ac:dyDescent="0.3">
      <c r="A20" s="40"/>
      <c r="B20" s="41"/>
      <c r="C20" s="41"/>
      <c r="D20" s="41"/>
      <c r="E20" s="48"/>
      <c r="F20" s="41"/>
      <c r="G20" s="42"/>
      <c r="H20" s="41"/>
      <c r="I20" s="41"/>
    </row>
    <row r="21" spans="1:9" x14ac:dyDescent="0.3">
      <c r="A21" s="40" t="s">
        <v>303</v>
      </c>
      <c r="B21" s="41" t="s">
        <v>301</v>
      </c>
      <c r="C21" s="41"/>
      <c r="D21" s="41"/>
      <c r="E21" s="48"/>
      <c r="F21" s="41" t="s">
        <v>302</v>
      </c>
      <c r="G21" s="43" t="s">
        <v>304</v>
      </c>
      <c r="H21" s="41"/>
      <c r="I21" s="41"/>
    </row>
    <row r="22" spans="1:9" x14ac:dyDescent="0.3">
      <c r="A22" s="40"/>
      <c r="B22" s="41"/>
      <c r="C22" s="41"/>
      <c r="D22" s="41"/>
      <c r="E22" s="48"/>
      <c r="F22" s="41"/>
      <c r="G22" s="42"/>
      <c r="H22" s="41"/>
      <c r="I22" s="41"/>
    </row>
    <row r="23" spans="1:9" x14ac:dyDescent="0.3">
      <c r="A23" s="21" t="s">
        <v>326</v>
      </c>
      <c r="B23" s="41" t="s">
        <v>321</v>
      </c>
      <c r="C23" s="41"/>
      <c r="D23" s="41">
        <v>1893815</v>
      </c>
      <c r="E23" s="48">
        <v>850</v>
      </c>
      <c r="F23" s="41" t="s">
        <v>322</v>
      </c>
      <c r="G23" s="42" t="s">
        <v>323</v>
      </c>
      <c r="H23" s="41" t="s">
        <v>324</v>
      </c>
      <c r="I23" s="41" t="s">
        <v>325</v>
      </c>
    </row>
    <row r="24" spans="1:9" x14ac:dyDescent="0.3">
      <c r="A24" s="40"/>
      <c r="B24" s="41"/>
      <c r="C24" s="41"/>
      <c r="D24" s="41"/>
      <c r="E24" s="48"/>
      <c r="F24" s="41"/>
      <c r="G24" s="42"/>
      <c r="H24" s="41"/>
      <c r="I24" s="41"/>
    </row>
    <row r="25" spans="1:9" x14ac:dyDescent="0.3">
      <c r="A25" s="21" t="s">
        <v>360</v>
      </c>
      <c r="B25" s="41" t="s">
        <v>358</v>
      </c>
      <c r="C25" s="41"/>
      <c r="D25" s="41">
        <v>278646</v>
      </c>
      <c r="E25" s="48">
        <v>1000</v>
      </c>
      <c r="F25" s="48" t="s">
        <v>359</v>
      </c>
      <c r="G25" s="42" t="s">
        <v>361</v>
      </c>
      <c r="H25" s="41"/>
      <c r="I25" s="41"/>
    </row>
    <row r="26" spans="1:9" x14ac:dyDescent="0.3">
      <c r="A26" s="40"/>
      <c r="B26" s="41"/>
      <c r="C26" s="41"/>
      <c r="D26" s="41"/>
      <c r="E26" s="41"/>
      <c r="F26" s="41"/>
      <c r="G26" s="42"/>
      <c r="H26" s="41"/>
      <c r="I26" s="41"/>
    </row>
    <row r="27" spans="1:9" x14ac:dyDescent="0.3">
      <c r="A27" s="67" t="s">
        <v>361</v>
      </c>
      <c r="B27" s="58" t="s">
        <v>370</v>
      </c>
      <c r="C27" s="58"/>
      <c r="D27" s="58">
        <v>31289316</v>
      </c>
      <c r="E27" s="59"/>
      <c r="F27" s="68" t="s">
        <v>371</v>
      </c>
      <c r="G27" s="60" t="s">
        <v>372</v>
      </c>
      <c r="H27" s="41"/>
      <c r="I27" s="41"/>
    </row>
    <row r="28" spans="1:9" x14ac:dyDescent="0.3">
      <c r="A28" s="67"/>
      <c r="B28" s="58"/>
      <c r="C28" s="58"/>
      <c r="D28" s="58"/>
      <c r="E28" s="58"/>
      <c r="F28" s="58"/>
      <c r="G28" s="60"/>
      <c r="H28" s="41"/>
      <c r="I28" s="41"/>
    </row>
    <row r="29" spans="1:9" x14ac:dyDescent="0.3">
      <c r="A29" s="67" t="s">
        <v>372</v>
      </c>
      <c r="B29" s="68" t="s">
        <v>371</v>
      </c>
      <c r="C29" s="58"/>
      <c r="D29" s="58">
        <v>31293839</v>
      </c>
      <c r="E29" s="58"/>
      <c r="F29" s="58" t="s">
        <v>370</v>
      </c>
      <c r="G29" s="60" t="s">
        <v>373</v>
      </c>
    </row>
    <row r="30" spans="1:9" x14ac:dyDescent="0.3">
      <c r="G30" s="19"/>
    </row>
    <row r="31" spans="1:9" x14ac:dyDescent="0.3">
      <c r="A31" s="1" t="s">
        <v>357</v>
      </c>
      <c r="B31" t="s">
        <v>385</v>
      </c>
      <c r="F31" t="s">
        <v>386</v>
      </c>
      <c r="G31" s="19" t="s">
        <v>387</v>
      </c>
    </row>
    <row r="32" spans="1:9" x14ac:dyDescent="0.3">
      <c r="G32" s="19"/>
    </row>
    <row r="33" spans="1:7" x14ac:dyDescent="0.3">
      <c r="A33" s="21" t="s">
        <v>397</v>
      </c>
      <c r="B33" t="s">
        <v>386</v>
      </c>
      <c r="D33">
        <v>1793092</v>
      </c>
      <c r="E33" s="45">
        <v>700</v>
      </c>
      <c r="F33" t="s">
        <v>396</v>
      </c>
      <c r="G33" s="19" t="s">
        <v>398</v>
      </c>
    </row>
    <row r="34" spans="1:7" x14ac:dyDescent="0.3">
      <c r="G34" s="19"/>
    </row>
    <row r="35" spans="1:7" x14ac:dyDescent="0.3">
      <c r="E35" s="45">
        <f>SUM(E9:E33)</f>
        <v>5750</v>
      </c>
      <c r="G35" s="19"/>
    </row>
    <row r="36" spans="1:7" x14ac:dyDescent="0.3">
      <c r="G36" s="19"/>
    </row>
    <row r="37" spans="1:7" x14ac:dyDescent="0.3">
      <c r="A37" s="1" t="s">
        <v>525</v>
      </c>
      <c r="B37" t="s">
        <v>524</v>
      </c>
      <c r="F37" t="s">
        <v>283</v>
      </c>
      <c r="G37" s="19" t="s">
        <v>523</v>
      </c>
    </row>
    <row r="38" spans="1:7" x14ac:dyDescent="0.3">
      <c r="G38" s="19"/>
    </row>
    <row r="39" spans="1:7" x14ac:dyDescent="0.3">
      <c r="A39" s="1" t="s">
        <v>526</v>
      </c>
      <c r="B39" t="s">
        <v>164</v>
      </c>
      <c r="F39" t="s">
        <v>527</v>
      </c>
      <c r="G39" s="19" t="s">
        <v>531</v>
      </c>
    </row>
    <row r="40" spans="1:7" x14ac:dyDescent="0.3">
      <c r="G40" s="19"/>
    </row>
    <row r="41" spans="1:7" x14ac:dyDescent="0.3">
      <c r="G41" s="19"/>
    </row>
  </sheetData>
  <mergeCells count="11">
    <mergeCell ref="D3:E3"/>
    <mergeCell ref="P10:Q10"/>
    <mergeCell ref="P11:Q11"/>
    <mergeCell ref="D2:I2"/>
    <mergeCell ref="O3:Q3"/>
    <mergeCell ref="P5:Q5"/>
    <mergeCell ref="P7:Q7"/>
    <mergeCell ref="P8:Q8"/>
    <mergeCell ref="P9:Q9"/>
    <mergeCell ref="O6:Q6"/>
    <mergeCell ref="P4:Q4"/>
  </mergeCells>
  <hyperlinks>
    <hyperlink ref="O6" r:id="rId1" xr:uid="{A37BA3A7-EACF-4420-A716-6BFCFD41D198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E0C4-A5CC-4739-B1D6-E2910D583FC0}">
  <sheetPr>
    <tabColor rgb="FF00B050"/>
  </sheetPr>
  <dimension ref="A2:Q43"/>
  <sheetViews>
    <sheetView topLeftCell="C1" zoomScaleNormal="100" workbookViewId="0">
      <selection activeCell="I36" sqref="I36"/>
    </sheetView>
  </sheetViews>
  <sheetFormatPr defaultRowHeight="14.4" x14ac:dyDescent="0.3"/>
  <cols>
    <col min="1" max="1" width="14" customWidth="1"/>
    <col min="2" max="2" width="18.88671875" customWidth="1"/>
    <col min="4" max="4" width="13.44140625" customWidth="1"/>
    <col min="5" max="5" width="11.33203125" customWidth="1"/>
    <col min="6" max="6" width="24" customWidth="1"/>
    <col min="7" max="7" width="15.44140625" customWidth="1"/>
    <col min="8" max="8" width="17.33203125" customWidth="1"/>
    <col min="9" max="9" width="11.5546875" customWidth="1"/>
    <col min="11" max="11" width="11.6640625" customWidth="1"/>
    <col min="12" max="12" width="10.33203125" customWidth="1"/>
    <col min="13" max="13" width="15.6640625" customWidth="1"/>
    <col min="15" max="15" width="14.6640625" customWidth="1"/>
  </cols>
  <sheetData>
    <row r="2" spans="1:17" ht="21.6" thickBot="1" x14ac:dyDescent="0.45">
      <c r="D2" s="93" t="s">
        <v>40</v>
      </c>
      <c r="E2" s="93"/>
      <c r="F2" s="93"/>
      <c r="G2" s="93"/>
      <c r="H2" s="93"/>
      <c r="I2" s="93"/>
      <c r="J2" s="93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 t="s">
        <v>41</v>
      </c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  <c r="O3" s="94" t="s">
        <v>10</v>
      </c>
      <c r="P3" s="95"/>
      <c r="Q3" s="96"/>
    </row>
    <row r="4" spans="1:17" ht="15" thickTop="1" x14ac:dyDescent="0.3">
      <c r="G4" s="19"/>
      <c r="H4" s="12"/>
      <c r="I4" s="12"/>
      <c r="J4" s="12"/>
      <c r="K4" s="12"/>
      <c r="M4" s="7"/>
      <c r="O4" s="13" t="s">
        <v>11</v>
      </c>
      <c r="P4" s="113" t="s">
        <v>40</v>
      </c>
      <c r="Q4" s="114"/>
    </row>
    <row r="5" spans="1:17" x14ac:dyDescent="0.3">
      <c r="A5" s="41" t="s">
        <v>142</v>
      </c>
      <c r="B5" s="41" t="s">
        <v>140</v>
      </c>
      <c r="C5" s="41"/>
      <c r="D5" s="41"/>
      <c r="E5" s="48"/>
      <c r="F5" s="41" t="s">
        <v>141</v>
      </c>
      <c r="G5" s="42" t="s">
        <v>129</v>
      </c>
      <c r="H5" s="41"/>
      <c r="I5" s="12"/>
      <c r="J5" s="12"/>
      <c r="K5" s="12"/>
      <c r="M5" s="7"/>
      <c r="O5" s="2" t="s">
        <v>42</v>
      </c>
      <c r="P5" s="97" t="s">
        <v>43</v>
      </c>
      <c r="Q5" s="98"/>
    </row>
    <row r="6" spans="1:17" x14ac:dyDescent="0.3">
      <c r="A6" s="41"/>
      <c r="B6" s="41"/>
      <c r="C6" s="41"/>
      <c r="D6" s="41"/>
      <c r="E6" s="48"/>
      <c r="F6" s="41"/>
      <c r="G6" s="42"/>
      <c r="H6" s="41"/>
      <c r="M6" s="7"/>
      <c r="O6" s="99" t="s">
        <v>44</v>
      </c>
      <c r="P6" s="111"/>
      <c r="Q6" s="112"/>
    </row>
    <row r="7" spans="1:17" x14ac:dyDescent="0.3">
      <c r="A7" s="20" t="s">
        <v>129</v>
      </c>
      <c r="B7" t="s">
        <v>177</v>
      </c>
      <c r="C7" s="41"/>
      <c r="D7" s="41" t="s">
        <v>157</v>
      </c>
      <c r="E7" s="48">
        <v>1215</v>
      </c>
      <c r="F7" s="41" t="s">
        <v>178</v>
      </c>
      <c r="G7" s="61" t="s">
        <v>179</v>
      </c>
      <c r="H7" s="41"/>
      <c r="M7" s="7"/>
      <c r="O7" s="2" t="s">
        <v>15</v>
      </c>
      <c r="P7" s="104">
        <v>1921</v>
      </c>
      <c r="Q7" s="98"/>
    </row>
    <row r="8" spans="1:17" x14ac:dyDescent="0.3">
      <c r="A8" s="41"/>
      <c r="B8" s="41"/>
      <c r="C8" s="41"/>
      <c r="D8" s="41"/>
      <c r="E8" s="48"/>
      <c r="F8" s="41"/>
      <c r="G8" s="42"/>
      <c r="H8" s="41"/>
      <c r="M8" s="7"/>
      <c r="O8" s="107" t="s">
        <v>16</v>
      </c>
      <c r="P8" s="108"/>
      <c r="Q8" s="109"/>
    </row>
    <row r="9" spans="1:17" x14ac:dyDescent="0.3">
      <c r="A9" s="40" t="s">
        <v>181</v>
      </c>
      <c r="B9" s="41" t="s">
        <v>180</v>
      </c>
      <c r="C9" s="41"/>
      <c r="D9" s="41"/>
      <c r="E9" s="48"/>
      <c r="F9" s="41" t="s">
        <v>199</v>
      </c>
      <c r="G9" s="42" t="s">
        <v>200</v>
      </c>
      <c r="H9" s="41"/>
      <c r="M9" s="7"/>
      <c r="O9" s="3" t="s">
        <v>17</v>
      </c>
      <c r="P9" s="89">
        <v>1971</v>
      </c>
      <c r="Q9" s="90"/>
    </row>
    <row r="10" spans="1:17" x14ac:dyDescent="0.3">
      <c r="A10" s="41"/>
      <c r="B10" s="41"/>
      <c r="C10" s="41"/>
      <c r="D10" s="41"/>
      <c r="E10" s="48"/>
      <c r="F10" s="41"/>
      <c r="G10" s="42"/>
      <c r="H10" s="41"/>
      <c r="M10" s="7"/>
      <c r="O10" s="3"/>
      <c r="P10" s="89"/>
      <c r="Q10" s="90"/>
    </row>
    <row r="11" spans="1:17" ht="15" thickBot="1" x14ac:dyDescent="0.35">
      <c r="A11" s="20" t="s">
        <v>206</v>
      </c>
      <c r="B11" s="41" t="s">
        <v>205</v>
      </c>
      <c r="C11" s="41"/>
      <c r="D11" s="41">
        <v>1230482</v>
      </c>
      <c r="E11" s="48">
        <v>1000</v>
      </c>
      <c r="F11" s="41" t="s">
        <v>207</v>
      </c>
      <c r="G11" s="42" t="s">
        <v>208</v>
      </c>
      <c r="H11" s="41"/>
      <c r="M11" s="7"/>
      <c r="O11" s="4" t="s">
        <v>18</v>
      </c>
      <c r="P11" s="91" t="s">
        <v>45</v>
      </c>
      <c r="Q11" s="92"/>
    </row>
    <row r="12" spans="1:17" ht="15" thickTop="1" x14ac:dyDescent="0.3">
      <c r="A12" s="41"/>
      <c r="B12" s="41"/>
      <c r="C12" s="41"/>
      <c r="D12" s="41"/>
      <c r="E12" s="48"/>
      <c r="F12" s="41"/>
      <c r="G12" s="42"/>
      <c r="H12" s="41"/>
      <c r="M12" s="7"/>
    </row>
    <row r="13" spans="1:17" x14ac:dyDescent="0.3">
      <c r="A13" s="20" t="s">
        <v>212</v>
      </c>
      <c r="B13" s="41" t="s">
        <v>233</v>
      </c>
      <c r="C13" s="41"/>
      <c r="D13" s="41">
        <v>1230589</v>
      </c>
      <c r="E13" s="48">
        <v>1100</v>
      </c>
      <c r="F13" s="41" t="s">
        <v>234</v>
      </c>
      <c r="G13" s="42" t="s">
        <v>235</v>
      </c>
      <c r="H13" s="41"/>
      <c r="M13" s="7"/>
    </row>
    <row r="14" spans="1:17" x14ac:dyDescent="0.3">
      <c r="A14" s="41"/>
      <c r="B14" s="41"/>
      <c r="C14" s="41"/>
      <c r="D14" s="41"/>
      <c r="E14" s="48"/>
      <c r="F14" s="41"/>
      <c r="G14" s="42"/>
      <c r="H14" s="41"/>
      <c r="M14" s="7"/>
    </row>
    <row r="15" spans="1:17" x14ac:dyDescent="0.3">
      <c r="A15" s="20" t="s">
        <v>232</v>
      </c>
      <c r="B15" s="41" t="s">
        <v>258</v>
      </c>
      <c r="C15" s="41"/>
      <c r="D15" s="41">
        <v>7678862</v>
      </c>
      <c r="E15" s="48">
        <v>1700</v>
      </c>
      <c r="F15" s="41" t="s">
        <v>259</v>
      </c>
      <c r="G15" s="42" t="s">
        <v>252</v>
      </c>
      <c r="H15" s="41"/>
      <c r="M15" s="7"/>
    </row>
    <row r="16" spans="1:17" x14ac:dyDescent="0.3">
      <c r="A16" s="41"/>
      <c r="B16" s="41"/>
      <c r="C16" s="41"/>
      <c r="D16" s="41"/>
      <c r="E16" s="48"/>
      <c r="F16" s="41"/>
      <c r="G16" s="42"/>
      <c r="H16" s="41"/>
      <c r="M16" s="7"/>
    </row>
    <row r="17" spans="1:13" x14ac:dyDescent="0.3">
      <c r="A17" s="20" t="s">
        <v>252</v>
      </c>
      <c r="B17" s="41" t="s">
        <v>272</v>
      </c>
      <c r="C17" s="41"/>
      <c r="D17" s="41">
        <v>31484282</v>
      </c>
      <c r="E17" s="48">
        <v>1300</v>
      </c>
      <c r="F17" s="41" t="s">
        <v>273</v>
      </c>
      <c r="G17" s="42" t="s">
        <v>274</v>
      </c>
      <c r="H17" s="41"/>
      <c r="M17" s="7"/>
    </row>
    <row r="18" spans="1:13" x14ac:dyDescent="0.3">
      <c r="A18" s="41"/>
      <c r="B18" s="41"/>
      <c r="C18" s="41"/>
      <c r="D18" s="41"/>
      <c r="E18" s="48"/>
      <c r="F18" s="41"/>
      <c r="G18" s="42"/>
      <c r="H18" s="41"/>
      <c r="M18" s="7"/>
    </row>
    <row r="19" spans="1:13" x14ac:dyDescent="0.3">
      <c r="A19" s="21" t="s">
        <v>232</v>
      </c>
      <c r="B19" s="41" t="s">
        <v>255</v>
      </c>
      <c r="C19" s="41"/>
      <c r="D19" s="41">
        <v>119253812</v>
      </c>
      <c r="E19" s="48">
        <v>1100</v>
      </c>
      <c r="F19" s="41" t="s">
        <v>164</v>
      </c>
      <c r="G19" s="42" t="s">
        <v>257</v>
      </c>
      <c r="H19" s="41"/>
      <c r="M19" s="7"/>
    </row>
    <row r="20" spans="1:13" x14ac:dyDescent="0.3">
      <c r="A20" s="41"/>
      <c r="B20" s="41"/>
      <c r="C20" s="41"/>
      <c r="D20" s="41"/>
      <c r="E20" s="48"/>
      <c r="F20" s="41"/>
      <c r="G20" s="42"/>
      <c r="H20" s="41"/>
    </row>
    <row r="21" spans="1:13" x14ac:dyDescent="0.3">
      <c r="A21" s="20" t="s">
        <v>316</v>
      </c>
      <c r="B21" s="41" t="s">
        <v>164</v>
      </c>
      <c r="C21" s="41"/>
      <c r="D21" s="42" t="s">
        <v>315</v>
      </c>
      <c r="E21" s="48">
        <v>1150</v>
      </c>
      <c r="F21" s="41" t="s">
        <v>317</v>
      </c>
      <c r="G21" s="42" t="s">
        <v>318</v>
      </c>
      <c r="H21" s="41" t="s">
        <v>319</v>
      </c>
      <c r="I21" t="s">
        <v>320</v>
      </c>
    </row>
    <row r="22" spans="1:13" x14ac:dyDescent="0.3">
      <c r="A22" s="41"/>
      <c r="B22" s="41"/>
      <c r="C22" s="41"/>
      <c r="D22" s="41"/>
      <c r="E22" s="48"/>
      <c r="F22" s="41"/>
      <c r="G22" s="42"/>
      <c r="H22" s="41"/>
    </row>
    <row r="23" spans="1:13" x14ac:dyDescent="0.3">
      <c r="A23" s="69" t="s">
        <v>356</v>
      </c>
      <c r="B23" s="69" t="s">
        <v>345</v>
      </c>
      <c r="C23" s="69"/>
      <c r="D23" s="69">
        <v>1647820</v>
      </c>
      <c r="E23" s="70"/>
      <c r="F23" s="69" t="s">
        <v>346</v>
      </c>
      <c r="G23" s="71" t="s">
        <v>357</v>
      </c>
      <c r="H23" s="69"/>
    </row>
    <row r="24" spans="1:13" x14ac:dyDescent="0.3">
      <c r="A24" s="41"/>
      <c r="B24" s="41"/>
      <c r="C24" s="41"/>
      <c r="D24" s="41"/>
      <c r="E24" s="48"/>
      <c r="F24" s="41"/>
      <c r="G24" s="42"/>
      <c r="H24" s="41"/>
    </row>
    <row r="25" spans="1:13" x14ac:dyDescent="0.3">
      <c r="A25" s="20" t="s">
        <v>377</v>
      </c>
      <c r="B25" s="41" t="s">
        <v>375</v>
      </c>
      <c r="C25" s="41"/>
      <c r="D25" s="41">
        <v>518989</v>
      </c>
      <c r="E25" s="48">
        <v>600</v>
      </c>
      <c r="F25" s="41" t="s">
        <v>376</v>
      </c>
      <c r="G25" s="42" t="s">
        <v>357</v>
      </c>
      <c r="H25" s="41"/>
    </row>
    <row r="26" spans="1:13" x14ac:dyDescent="0.3">
      <c r="A26" s="41"/>
      <c r="B26" s="41"/>
      <c r="C26" s="41"/>
      <c r="D26" s="41"/>
      <c r="E26" s="48"/>
      <c r="F26" s="41"/>
      <c r="G26" s="42"/>
      <c r="H26" s="41"/>
    </row>
    <row r="27" spans="1:13" x14ac:dyDescent="0.3">
      <c r="A27" s="40" t="s">
        <v>402</v>
      </c>
      <c r="B27" s="41" t="s">
        <v>401</v>
      </c>
      <c r="C27" s="41"/>
      <c r="D27" s="41"/>
      <c r="E27" s="48"/>
      <c r="F27" s="41" t="s">
        <v>403</v>
      </c>
      <c r="G27" s="42" t="s">
        <v>404</v>
      </c>
      <c r="H27" s="41"/>
    </row>
    <row r="28" spans="1:13" x14ac:dyDescent="0.3">
      <c r="A28" s="41"/>
      <c r="B28" s="41"/>
      <c r="C28" s="41"/>
      <c r="D28" s="41"/>
      <c r="E28" s="48"/>
      <c r="F28" s="41"/>
      <c r="G28" s="42"/>
      <c r="H28" s="41"/>
    </row>
    <row r="29" spans="1:13" x14ac:dyDescent="0.3">
      <c r="A29" s="41" t="s">
        <v>413</v>
      </c>
      <c r="B29" s="41" t="s">
        <v>410</v>
      </c>
      <c r="C29" s="41"/>
      <c r="D29" s="51"/>
      <c r="E29" s="48"/>
      <c r="F29" s="41" t="s">
        <v>411</v>
      </c>
      <c r="G29" s="42" t="s">
        <v>412</v>
      </c>
      <c r="H29" s="41"/>
    </row>
    <row r="30" spans="1:13" x14ac:dyDescent="0.3">
      <c r="B30" s="41"/>
      <c r="C30" s="41"/>
      <c r="D30" s="41"/>
      <c r="E30" s="48"/>
      <c r="F30" s="41"/>
      <c r="G30" s="42"/>
      <c r="H30" s="41"/>
    </row>
    <row r="31" spans="1:13" x14ac:dyDescent="0.3">
      <c r="A31" s="20" t="s">
        <v>420</v>
      </c>
      <c r="B31" s="41" t="s">
        <v>419</v>
      </c>
      <c r="C31" s="41"/>
      <c r="D31" s="41">
        <v>1731056</v>
      </c>
      <c r="E31" s="48">
        <v>1150</v>
      </c>
      <c r="F31" s="41" t="s">
        <v>178</v>
      </c>
      <c r="G31" s="42" t="s">
        <v>421</v>
      </c>
      <c r="H31" s="41"/>
    </row>
    <row r="32" spans="1:13" x14ac:dyDescent="0.3">
      <c r="A32" s="41"/>
      <c r="C32" s="41"/>
      <c r="D32" s="41"/>
      <c r="E32" s="48"/>
      <c r="F32" s="41"/>
      <c r="G32" s="42"/>
      <c r="H32" s="41"/>
    </row>
    <row r="33" spans="1:8" x14ac:dyDescent="0.3">
      <c r="A33" s="20" t="s">
        <v>463</v>
      </c>
      <c r="B33" s="41" t="s">
        <v>462</v>
      </c>
      <c r="C33" s="41"/>
      <c r="D33" s="72">
        <v>1329178</v>
      </c>
      <c r="E33" s="48">
        <v>1400</v>
      </c>
      <c r="F33" s="41" t="s">
        <v>465</v>
      </c>
      <c r="G33" s="42" t="s">
        <v>464</v>
      </c>
      <c r="H33" s="41"/>
    </row>
    <row r="34" spans="1:8" x14ac:dyDescent="0.3">
      <c r="A34" s="41"/>
      <c r="B34" s="41"/>
      <c r="C34" s="41"/>
      <c r="D34" s="41"/>
      <c r="E34" s="48"/>
      <c r="F34" s="41"/>
      <c r="G34" s="42"/>
      <c r="H34" s="41"/>
    </row>
    <row r="35" spans="1:8" x14ac:dyDescent="0.3">
      <c r="A35" s="41"/>
      <c r="B35" s="41"/>
      <c r="C35" s="41"/>
      <c r="D35" s="51"/>
      <c r="E35" s="48">
        <f>SUM(E7:E34)</f>
        <v>11715</v>
      </c>
      <c r="F35" s="41"/>
      <c r="G35" s="42"/>
      <c r="H35" s="41"/>
    </row>
    <row r="36" spans="1:8" x14ac:dyDescent="0.3">
      <c r="A36" s="41"/>
      <c r="B36" s="41"/>
      <c r="C36" s="41"/>
      <c r="D36" s="41"/>
      <c r="E36" s="48"/>
      <c r="F36" s="41"/>
      <c r="G36" s="42"/>
      <c r="H36" s="41"/>
    </row>
    <row r="37" spans="1:8" x14ac:dyDescent="0.3">
      <c r="A37" s="52" t="s">
        <v>521</v>
      </c>
      <c r="B37" s="41" t="s">
        <v>520</v>
      </c>
      <c r="C37" s="41"/>
      <c r="D37" s="41"/>
      <c r="E37" s="48"/>
      <c r="F37" s="41" t="s">
        <v>519</v>
      </c>
      <c r="G37" s="54" t="s">
        <v>522</v>
      </c>
      <c r="H37" s="53"/>
    </row>
    <row r="38" spans="1:8" x14ac:dyDescent="0.3">
      <c r="A38" s="41"/>
      <c r="B38" s="41"/>
      <c r="C38" s="41"/>
      <c r="D38" s="41"/>
      <c r="E38" s="41"/>
      <c r="F38" s="41"/>
      <c r="G38" s="42"/>
      <c r="H38" s="41"/>
    </row>
    <row r="39" spans="1:8" x14ac:dyDescent="0.3">
      <c r="A39" s="41" t="s">
        <v>537</v>
      </c>
      <c r="B39" s="41" t="s">
        <v>535</v>
      </c>
      <c r="C39" s="41"/>
      <c r="D39" s="41"/>
      <c r="E39" s="48"/>
      <c r="F39" s="41" t="s">
        <v>536</v>
      </c>
      <c r="G39" s="42" t="s">
        <v>523</v>
      </c>
      <c r="H39" s="41"/>
    </row>
    <row r="40" spans="1:8" x14ac:dyDescent="0.3">
      <c r="A40" s="41"/>
      <c r="B40" s="41"/>
      <c r="C40" s="41"/>
      <c r="D40" s="41"/>
      <c r="E40" s="41"/>
      <c r="F40" s="41"/>
      <c r="G40" s="42"/>
      <c r="H40" s="41"/>
    </row>
    <row r="41" spans="1:8" x14ac:dyDescent="0.3">
      <c r="A41" s="41" t="s">
        <v>540</v>
      </c>
      <c r="B41" s="41" t="s">
        <v>539</v>
      </c>
      <c r="C41" s="41"/>
      <c r="D41" s="41"/>
      <c r="E41" s="41"/>
      <c r="F41" s="41" t="s">
        <v>538</v>
      </c>
      <c r="G41" s="54">
        <v>11166</v>
      </c>
      <c r="H41" s="41"/>
    </row>
    <row r="42" spans="1:8" x14ac:dyDescent="0.3">
      <c r="G42" s="19"/>
    </row>
    <row r="43" spans="1:8" x14ac:dyDescent="0.3">
      <c r="G43" s="19"/>
    </row>
  </sheetData>
  <mergeCells count="11">
    <mergeCell ref="P10:Q10"/>
    <mergeCell ref="P11:Q11"/>
    <mergeCell ref="D2:J2"/>
    <mergeCell ref="O3:Q3"/>
    <mergeCell ref="P5:Q5"/>
    <mergeCell ref="P7:Q7"/>
    <mergeCell ref="P9:Q9"/>
    <mergeCell ref="O6:Q6"/>
    <mergeCell ref="P4:Q4"/>
    <mergeCell ref="O8:Q8"/>
    <mergeCell ref="D3:E3"/>
  </mergeCells>
  <phoneticPr fontId="2" type="noConversion"/>
  <hyperlinks>
    <hyperlink ref="O6" r:id="rId1" xr:uid="{C3D6F8DD-C5E6-41E2-9BD5-EFDEF0FFA8A5}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75F-8560-499F-A90F-0EFEC440A295}">
  <sheetPr>
    <tabColor rgb="FF0000FF"/>
  </sheetPr>
  <dimension ref="A2:Q32"/>
  <sheetViews>
    <sheetView topLeftCell="A10" zoomScaleNormal="100" workbookViewId="0">
      <selection activeCell="F34" sqref="F34"/>
    </sheetView>
  </sheetViews>
  <sheetFormatPr defaultRowHeight="14.4" x14ac:dyDescent="0.3"/>
  <cols>
    <col min="1" max="1" width="12.44140625" style="1" customWidth="1"/>
    <col min="2" max="2" width="20.6640625" customWidth="1"/>
    <col min="3" max="3" width="13.5546875" customWidth="1"/>
    <col min="4" max="4" width="11.88671875" customWidth="1"/>
    <col min="5" max="5" width="11.33203125" customWidth="1"/>
    <col min="6" max="6" width="28.5546875" customWidth="1"/>
    <col min="7" max="7" width="14" customWidth="1"/>
    <col min="8" max="8" width="16" customWidth="1"/>
    <col min="9" max="9" width="15.109375" customWidth="1"/>
    <col min="11" max="11" width="11.6640625" customWidth="1"/>
    <col min="15" max="15" width="14.44140625" customWidth="1"/>
    <col min="16" max="16" width="14.88671875" customWidth="1"/>
  </cols>
  <sheetData>
    <row r="2" spans="1:17" ht="21.6" thickBot="1" x14ac:dyDescent="0.45">
      <c r="E2" s="93" t="s">
        <v>56</v>
      </c>
      <c r="F2" s="93"/>
      <c r="G2" s="93"/>
      <c r="H2" s="93"/>
      <c r="I2" s="93"/>
      <c r="J2" s="93"/>
    </row>
    <row r="3" spans="1:17" ht="15.6" thickTop="1" thickBot="1" x14ac:dyDescent="0.35">
      <c r="A3" s="22" t="s">
        <v>1</v>
      </c>
      <c r="B3" s="23" t="s">
        <v>2</v>
      </c>
      <c r="C3" s="23" t="s">
        <v>3</v>
      </c>
      <c r="D3" s="121" t="s">
        <v>21</v>
      </c>
      <c r="E3" s="122"/>
      <c r="F3" s="23" t="s">
        <v>4</v>
      </c>
      <c r="G3" s="24" t="s">
        <v>5</v>
      </c>
      <c r="H3" s="24" t="s">
        <v>6</v>
      </c>
      <c r="I3" s="24" t="s">
        <v>5</v>
      </c>
      <c r="J3" s="24" t="s">
        <v>7</v>
      </c>
      <c r="K3" s="24" t="s">
        <v>5</v>
      </c>
      <c r="L3" s="24" t="s">
        <v>8</v>
      </c>
      <c r="M3" s="25" t="s">
        <v>9</v>
      </c>
    </row>
    <row r="4" spans="1:17" ht="15" thickTop="1" x14ac:dyDescent="0.3">
      <c r="C4" s="19"/>
      <c r="D4" s="46"/>
      <c r="E4" s="46"/>
      <c r="G4" s="19"/>
      <c r="H4" s="41"/>
      <c r="I4" s="41"/>
      <c r="J4" s="41"/>
      <c r="K4" s="41"/>
      <c r="L4" s="41"/>
      <c r="M4" s="7"/>
      <c r="O4" s="94" t="s">
        <v>10</v>
      </c>
      <c r="P4" s="95"/>
      <c r="Q4" s="96"/>
    </row>
    <row r="5" spans="1:17" x14ac:dyDescent="0.3">
      <c r="A5" s="44" t="s">
        <v>84</v>
      </c>
      <c r="B5" s="41" t="s">
        <v>46</v>
      </c>
      <c r="C5" s="42"/>
      <c r="D5" s="41"/>
      <c r="E5" s="41"/>
      <c r="F5" s="41" t="s">
        <v>71</v>
      </c>
      <c r="G5" s="42" t="s">
        <v>85</v>
      </c>
      <c r="H5" s="41" t="s">
        <v>46</v>
      </c>
      <c r="I5" s="41" t="s">
        <v>86</v>
      </c>
      <c r="J5" s="41"/>
      <c r="K5" s="41"/>
      <c r="L5" s="41"/>
      <c r="M5" s="7"/>
      <c r="O5" s="13" t="s">
        <v>11</v>
      </c>
      <c r="P5" s="119" t="s">
        <v>57</v>
      </c>
      <c r="Q5" s="120"/>
    </row>
    <row r="6" spans="1:17" x14ac:dyDescent="0.3">
      <c r="A6" s="40"/>
      <c r="B6" s="41"/>
      <c r="C6" s="42"/>
      <c r="D6" s="49"/>
      <c r="E6" s="49"/>
      <c r="F6" s="41"/>
      <c r="G6" s="42"/>
      <c r="H6" s="41"/>
      <c r="I6" s="41"/>
      <c r="J6" s="41"/>
      <c r="K6" s="41"/>
      <c r="L6" s="41"/>
      <c r="M6" s="7"/>
      <c r="O6" s="2" t="s">
        <v>12</v>
      </c>
      <c r="P6" s="97" t="s">
        <v>58</v>
      </c>
      <c r="Q6" s="98"/>
    </row>
    <row r="7" spans="1:17" x14ac:dyDescent="0.3">
      <c r="A7" s="21" t="s">
        <v>147</v>
      </c>
      <c r="B7" s="41" t="s">
        <v>146</v>
      </c>
      <c r="C7" s="65" t="s">
        <v>150</v>
      </c>
      <c r="D7" s="50">
        <v>1400</v>
      </c>
      <c r="E7" s="41"/>
      <c r="F7" s="41" t="s">
        <v>148</v>
      </c>
      <c r="G7" s="42" t="s">
        <v>149</v>
      </c>
      <c r="H7" s="41"/>
      <c r="I7" s="41"/>
      <c r="J7" s="41"/>
      <c r="K7" s="41"/>
      <c r="L7" s="41"/>
      <c r="M7" s="7"/>
      <c r="O7" s="118" t="s">
        <v>59</v>
      </c>
      <c r="P7" s="111"/>
      <c r="Q7" s="112"/>
    </row>
    <row r="8" spans="1:17" x14ac:dyDescent="0.3">
      <c r="A8" s="40"/>
      <c r="B8" s="41"/>
      <c r="C8" s="42"/>
      <c r="D8" s="48"/>
      <c r="E8" s="41"/>
      <c r="F8" s="41"/>
      <c r="G8" s="42"/>
      <c r="M8" s="7"/>
      <c r="O8" s="2" t="s">
        <v>15</v>
      </c>
      <c r="P8" s="104">
        <v>2121</v>
      </c>
      <c r="Q8" s="98"/>
    </row>
    <row r="9" spans="1:17" x14ac:dyDescent="0.3">
      <c r="A9" s="21" t="s">
        <v>158</v>
      </c>
      <c r="B9" s="41" t="s">
        <v>159</v>
      </c>
      <c r="C9" s="65">
        <v>236606</v>
      </c>
      <c r="D9" s="48">
        <v>1100</v>
      </c>
      <c r="E9" s="41"/>
      <c r="F9" s="41" t="s">
        <v>160</v>
      </c>
      <c r="G9" s="42" t="s">
        <v>161</v>
      </c>
      <c r="M9" s="7"/>
      <c r="O9" s="2"/>
      <c r="P9" s="89"/>
      <c r="Q9" s="90"/>
    </row>
    <row r="10" spans="1:17" x14ac:dyDescent="0.3">
      <c r="A10" s="40"/>
      <c r="B10" s="41"/>
      <c r="C10" s="42"/>
      <c r="D10" s="48"/>
      <c r="E10" s="41"/>
      <c r="F10" s="41"/>
      <c r="G10" s="42"/>
      <c r="M10" s="7"/>
      <c r="O10" s="3" t="s">
        <v>17</v>
      </c>
      <c r="P10" s="29">
        <v>2278</v>
      </c>
      <c r="Q10" s="30"/>
    </row>
    <row r="11" spans="1:17" x14ac:dyDescent="0.3">
      <c r="A11" s="40" t="s">
        <v>232</v>
      </c>
      <c r="B11" s="41" t="s">
        <v>263</v>
      </c>
      <c r="C11" s="42"/>
      <c r="D11" s="48"/>
      <c r="E11" s="41"/>
      <c r="F11" s="41" t="s">
        <v>264</v>
      </c>
      <c r="G11" s="54" t="s">
        <v>265</v>
      </c>
      <c r="M11" s="7"/>
      <c r="O11" s="3"/>
      <c r="P11" s="29"/>
      <c r="Q11" s="30"/>
    </row>
    <row r="12" spans="1:17" ht="15" thickBot="1" x14ac:dyDescent="0.35">
      <c r="A12" s="40"/>
      <c r="B12" s="41"/>
      <c r="C12" s="42"/>
      <c r="D12" s="48"/>
      <c r="E12" s="41"/>
      <c r="F12" s="41"/>
      <c r="G12" s="42"/>
      <c r="M12" s="7"/>
      <c r="O12" s="4" t="s">
        <v>18</v>
      </c>
      <c r="P12" s="31" t="s">
        <v>45</v>
      </c>
      <c r="Q12" s="32"/>
    </row>
    <row r="13" spans="1:17" ht="15" thickTop="1" x14ac:dyDescent="0.3">
      <c r="A13" s="21" t="s">
        <v>290</v>
      </c>
      <c r="B13" s="41" t="s">
        <v>289</v>
      </c>
      <c r="C13" s="42" t="s">
        <v>288</v>
      </c>
      <c r="D13" s="48">
        <v>975</v>
      </c>
      <c r="E13" s="41"/>
      <c r="F13" s="41" t="s">
        <v>291</v>
      </c>
      <c r="G13" s="42" t="s">
        <v>292</v>
      </c>
      <c r="M13" s="7"/>
    </row>
    <row r="14" spans="1:17" x14ac:dyDescent="0.3">
      <c r="A14" s="40"/>
      <c r="B14" s="41"/>
      <c r="C14" s="42"/>
      <c r="D14" s="48"/>
      <c r="E14" s="41"/>
      <c r="F14" s="41"/>
      <c r="G14" s="42"/>
      <c r="M14" s="7"/>
    </row>
    <row r="15" spans="1:17" x14ac:dyDescent="0.3">
      <c r="A15" s="1" t="s">
        <v>361</v>
      </c>
      <c r="B15" t="s">
        <v>388</v>
      </c>
      <c r="E15" s="41"/>
      <c r="F15" t="s">
        <v>283</v>
      </c>
      <c r="G15" s="46" t="s">
        <v>373</v>
      </c>
      <c r="M15" s="7"/>
    </row>
    <row r="16" spans="1:17" x14ac:dyDescent="0.3">
      <c r="E16" s="41"/>
      <c r="M16" s="7"/>
    </row>
    <row r="17" spans="1:13" x14ac:dyDescent="0.3">
      <c r="A17" s="21" t="s">
        <v>383</v>
      </c>
      <c r="B17" s="41" t="s">
        <v>289</v>
      </c>
      <c r="C17" s="42">
        <v>13519244</v>
      </c>
      <c r="D17" s="48">
        <v>950</v>
      </c>
      <c r="E17" s="41"/>
      <c r="F17" s="41" t="s">
        <v>291</v>
      </c>
      <c r="G17" s="42" t="s">
        <v>384</v>
      </c>
      <c r="M17" s="7"/>
    </row>
    <row r="18" spans="1:13" x14ac:dyDescent="0.3">
      <c r="D18" s="41"/>
      <c r="E18" s="41"/>
      <c r="F18" s="41"/>
      <c r="G18" s="42"/>
      <c r="M18" s="7"/>
    </row>
    <row r="19" spans="1:13" x14ac:dyDescent="0.3">
      <c r="A19" s="40" t="s">
        <v>416</v>
      </c>
      <c r="B19" s="41" t="s">
        <v>414</v>
      </c>
      <c r="C19" s="42"/>
      <c r="D19" s="48"/>
      <c r="E19" s="41"/>
      <c r="F19" s="41" t="s">
        <v>415</v>
      </c>
      <c r="G19" s="42" t="s">
        <v>407</v>
      </c>
      <c r="M19" s="7"/>
    </row>
    <row r="20" spans="1:13" x14ac:dyDescent="0.3">
      <c r="A20" s="40"/>
      <c r="B20" s="41"/>
      <c r="C20" s="42"/>
      <c r="D20" s="41"/>
      <c r="E20" s="41"/>
      <c r="F20" s="41"/>
      <c r="G20" s="42"/>
      <c r="M20" s="7"/>
    </row>
    <row r="21" spans="1:13" x14ac:dyDescent="0.3">
      <c r="A21" s="21" t="s">
        <v>428</v>
      </c>
      <c r="B21" t="s">
        <v>427</v>
      </c>
      <c r="C21" s="19">
        <v>1817406</v>
      </c>
      <c r="D21" s="48">
        <v>950</v>
      </c>
      <c r="F21" t="s">
        <v>429</v>
      </c>
      <c r="G21" s="19" t="s">
        <v>430</v>
      </c>
      <c r="M21" s="7"/>
    </row>
    <row r="22" spans="1:13" x14ac:dyDescent="0.3">
      <c r="C22" s="19"/>
      <c r="G22" s="19"/>
      <c r="M22" s="7"/>
    </row>
    <row r="23" spans="1:13" x14ac:dyDescent="0.3">
      <c r="A23" s="21" t="s">
        <v>439</v>
      </c>
      <c r="B23" t="s">
        <v>436</v>
      </c>
      <c r="C23" s="19">
        <v>3015650</v>
      </c>
      <c r="D23" s="48">
        <v>830</v>
      </c>
      <c r="F23" t="s">
        <v>437</v>
      </c>
      <c r="G23" s="19" t="s">
        <v>438</v>
      </c>
      <c r="M23" s="7"/>
    </row>
    <row r="24" spans="1:13" x14ac:dyDescent="0.3">
      <c r="C24" s="19"/>
      <c r="G24" s="19"/>
      <c r="M24" s="7"/>
    </row>
    <row r="25" spans="1:13" x14ac:dyDescent="0.3">
      <c r="A25" s="21" t="s">
        <v>467</v>
      </c>
      <c r="B25" t="s">
        <v>170</v>
      </c>
      <c r="C25" s="19">
        <v>60107852862</v>
      </c>
      <c r="D25" s="45">
        <v>1000</v>
      </c>
      <c r="F25" t="s">
        <v>468</v>
      </c>
      <c r="G25" s="19" t="s">
        <v>469</v>
      </c>
      <c r="M25" s="7"/>
    </row>
    <row r="26" spans="1:13" x14ac:dyDescent="0.3">
      <c r="C26" s="19"/>
      <c r="D26" s="45"/>
      <c r="G26" s="19"/>
    </row>
    <row r="27" spans="1:13" x14ac:dyDescent="0.3">
      <c r="A27" s="21" t="s">
        <v>495</v>
      </c>
      <c r="B27" t="s">
        <v>492</v>
      </c>
      <c r="C27">
        <v>579223</v>
      </c>
      <c r="D27" s="45">
        <v>450</v>
      </c>
      <c r="F27" t="s">
        <v>493</v>
      </c>
      <c r="G27" s="19" t="s">
        <v>494</v>
      </c>
    </row>
    <row r="28" spans="1:13" x14ac:dyDescent="0.3">
      <c r="D28" s="45"/>
      <c r="G28" s="19"/>
    </row>
    <row r="29" spans="1:13" x14ac:dyDescent="0.3">
      <c r="D29" s="45">
        <f>SUM(D7:D27)</f>
        <v>7655</v>
      </c>
      <c r="G29" s="19"/>
    </row>
    <row r="30" spans="1:13" x14ac:dyDescent="0.3">
      <c r="G30" s="19"/>
    </row>
    <row r="31" spans="1:13" x14ac:dyDescent="0.3">
      <c r="G31" s="19"/>
    </row>
    <row r="32" spans="1:13" x14ac:dyDescent="0.3">
      <c r="G32" s="19"/>
    </row>
  </sheetData>
  <mergeCells count="8">
    <mergeCell ref="E2:J2"/>
    <mergeCell ref="O4:Q4"/>
    <mergeCell ref="P6:Q6"/>
    <mergeCell ref="P8:Q8"/>
    <mergeCell ref="P9:Q9"/>
    <mergeCell ref="O7:Q7"/>
    <mergeCell ref="P5:Q5"/>
    <mergeCell ref="D3:E3"/>
  </mergeCells>
  <hyperlinks>
    <hyperlink ref="O7" r:id="rId1" xr:uid="{BA11D803-670D-43B0-BC07-68797E4D1CE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A037-A0C4-4B0E-AA25-BC0176A0E2A7}">
  <sheetPr>
    <tabColor rgb="FF0000FF"/>
  </sheetPr>
  <dimension ref="A2:Q397"/>
  <sheetViews>
    <sheetView topLeftCell="A28" zoomScaleNormal="100" workbookViewId="0">
      <selection activeCell="B40" sqref="B40"/>
    </sheetView>
  </sheetViews>
  <sheetFormatPr defaultRowHeight="14.4" x14ac:dyDescent="0.3"/>
  <cols>
    <col min="1" max="1" width="14.109375" customWidth="1"/>
    <col min="2" max="2" width="26.88671875" customWidth="1"/>
    <col min="4" max="4" width="22" customWidth="1"/>
    <col min="5" max="5" width="14.6640625" customWidth="1"/>
    <col min="6" max="6" width="23.5546875" customWidth="1"/>
    <col min="7" max="7" width="15.6640625" customWidth="1"/>
    <col min="8" max="8" width="15.109375" customWidth="1"/>
    <col min="9" max="9" width="11" customWidth="1"/>
    <col min="10" max="10" width="13.33203125" customWidth="1"/>
    <col min="11" max="11" width="11.6640625" customWidth="1"/>
    <col min="12" max="12" width="9.33203125" customWidth="1"/>
    <col min="15" max="15" width="15.5546875" customWidth="1"/>
    <col min="17" max="17" width="14.88671875" customWidth="1"/>
  </cols>
  <sheetData>
    <row r="2" spans="1:17" ht="18.600000000000001" thickBot="1" x14ac:dyDescent="0.4">
      <c r="D2" s="128" t="s">
        <v>30</v>
      </c>
      <c r="E2" s="128"/>
      <c r="F2" s="128"/>
      <c r="G2" s="128"/>
      <c r="H2" s="128"/>
      <c r="I2" s="128"/>
    </row>
    <row r="3" spans="1:17" ht="30" thickTop="1" thickBot="1" x14ac:dyDescent="0.35">
      <c r="A3" s="8" t="s">
        <v>1</v>
      </c>
      <c r="B3" s="9" t="s">
        <v>2</v>
      </c>
      <c r="C3" s="9" t="s">
        <v>3</v>
      </c>
      <c r="D3" s="87" t="s">
        <v>21</v>
      </c>
      <c r="E3" s="88"/>
      <c r="F3" s="9" t="s">
        <v>4</v>
      </c>
      <c r="G3" s="10" t="s">
        <v>5</v>
      </c>
      <c r="H3" s="10" t="s">
        <v>6</v>
      </c>
      <c r="I3" s="10" t="s">
        <v>5</v>
      </c>
      <c r="J3" s="10" t="s">
        <v>7</v>
      </c>
      <c r="K3" s="10" t="s">
        <v>5</v>
      </c>
      <c r="L3" s="10" t="s">
        <v>8</v>
      </c>
      <c r="M3" s="6" t="s">
        <v>9</v>
      </c>
    </row>
    <row r="4" spans="1:17" ht="15" thickTop="1" x14ac:dyDescent="0.3">
      <c r="D4" s="46"/>
      <c r="E4" s="46"/>
      <c r="M4" s="7"/>
      <c r="O4" s="132" t="s">
        <v>31</v>
      </c>
      <c r="P4" s="133"/>
      <c r="Q4" s="134"/>
    </row>
    <row r="5" spans="1:17" x14ac:dyDescent="0.3">
      <c r="A5" s="41" t="s">
        <v>74</v>
      </c>
      <c r="B5" s="41" t="s">
        <v>73</v>
      </c>
      <c r="C5" s="41"/>
      <c r="D5" s="49"/>
      <c r="E5" s="50"/>
      <c r="F5" t="s">
        <v>75</v>
      </c>
      <c r="G5" t="s">
        <v>76</v>
      </c>
      <c r="M5" s="7"/>
      <c r="O5" s="13" t="s">
        <v>11</v>
      </c>
      <c r="P5" s="113" t="s">
        <v>32</v>
      </c>
      <c r="Q5" s="114"/>
    </row>
    <row r="6" spans="1:17" x14ac:dyDescent="0.3">
      <c r="A6" s="41"/>
      <c r="B6" s="41"/>
      <c r="C6" s="41"/>
      <c r="D6" s="41"/>
      <c r="E6" s="48"/>
      <c r="M6" s="7"/>
      <c r="O6" s="13" t="s">
        <v>12</v>
      </c>
      <c r="P6" s="130" t="s">
        <v>33</v>
      </c>
      <c r="Q6" s="131"/>
    </row>
    <row r="7" spans="1:17" x14ac:dyDescent="0.3">
      <c r="A7" s="57" t="s">
        <v>101</v>
      </c>
      <c r="B7" s="41" t="s">
        <v>109</v>
      </c>
      <c r="C7" s="41"/>
      <c r="D7" s="41">
        <v>222826</v>
      </c>
      <c r="E7" s="48">
        <v>900</v>
      </c>
      <c r="F7" t="s">
        <v>110</v>
      </c>
      <c r="G7" t="s">
        <v>111</v>
      </c>
      <c r="M7" s="7"/>
      <c r="O7" s="125" t="s">
        <v>34</v>
      </c>
      <c r="P7" s="126"/>
      <c r="Q7" s="127"/>
    </row>
    <row r="8" spans="1:17" x14ac:dyDescent="0.3">
      <c r="A8" s="41"/>
      <c r="B8" s="41"/>
      <c r="C8" s="41"/>
      <c r="D8" s="41"/>
      <c r="E8" s="48"/>
      <c r="M8" s="7"/>
      <c r="O8" s="2" t="s">
        <v>15</v>
      </c>
      <c r="P8" s="129">
        <v>21</v>
      </c>
      <c r="Q8" s="90"/>
    </row>
    <row r="9" spans="1:17" x14ac:dyDescent="0.3">
      <c r="A9" s="20" t="s">
        <v>136</v>
      </c>
      <c r="B9" s="41" t="s">
        <v>133</v>
      </c>
      <c r="C9" s="41"/>
      <c r="D9" s="42">
        <v>28796</v>
      </c>
      <c r="E9" s="48">
        <v>1300</v>
      </c>
      <c r="F9" t="s">
        <v>134</v>
      </c>
      <c r="G9" t="s">
        <v>135</v>
      </c>
      <c r="M9" s="7"/>
      <c r="O9" s="2"/>
      <c r="P9" s="89"/>
      <c r="Q9" s="90"/>
    </row>
    <row r="10" spans="1:17" x14ac:dyDescent="0.3">
      <c r="A10" s="41"/>
      <c r="B10" s="41"/>
      <c r="C10" s="41"/>
      <c r="D10" s="41"/>
      <c r="E10" s="48"/>
      <c r="M10" s="7"/>
      <c r="O10" s="2" t="s">
        <v>17</v>
      </c>
      <c r="P10" s="89">
        <v>753083</v>
      </c>
      <c r="Q10" s="90"/>
    </row>
    <row r="11" spans="1:17" x14ac:dyDescent="0.3">
      <c r="A11" s="40" t="s">
        <v>196</v>
      </c>
      <c r="B11" s="41" t="s">
        <v>195</v>
      </c>
      <c r="C11" s="41"/>
      <c r="D11" s="41"/>
      <c r="F11" s="48" t="s">
        <v>197</v>
      </c>
      <c r="G11" t="s">
        <v>198</v>
      </c>
      <c r="M11" s="7"/>
      <c r="O11" s="3"/>
      <c r="P11" s="89"/>
      <c r="Q11" s="90"/>
    </row>
    <row r="12" spans="1:17" ht="15" thickBot="1" x14ac:dyDescent="0.35">
      <c r="A12" s="41"/>
      <c r="B12" s="41"/>
      <c r="C12" s="41"/>
      <c r="D12" s="41"/>
      <c r="E12" s="48"/>
      <c r="M12" s="7"/>
      <c r="O12" s="4" t="s">
        <v>18</v>
      </c>
      <c r="P12" s="123" t="s">
        <v>19</v>
      </c>
      <c r="Q12" s="124"/>
    </row>
    <row r="13" spans="1:17" ht="15" thickTop="1" x14ac:dyDescent="0.3">
      <c r="A13" s="41" t="s">
        <v>223</v>
      </c>
      <c r="B13" s="41" t="s">
        <v>220</v>
      </c>
      <c r="C13" s="41"/>
      <c r="D13" s="42"/>
      <c r="E13" s="48"/>
      <c r="F13" t="s">
        <v>221</v>
      </c>
      <c r="G13" t="s">
        <v>222</v>
      </c>
      <c r="M13" s="7"/>
    </row>
    <row r="14" spans="1:17" x14ac:dyDescent="0.3">
      <c r="A14" s="41"/>
      <c r="B14" s="41"/>
      <c r="C14" s="41"/>
      <c r="D14" s="42"/>
      <c r="E14" s="48"/>
      <c r="M14" s="7"/>
    </row>
    <row r="15" spans="1:17" x14ac:dyDescent="0.3">
      <c r="A15" s="20" t="s">
        <v>237</v>
      </c>
      <c r="B15" s="41" t="s">
        <v>209</v>
      </c>
      <c r="C15" s="41"/>
      <c r="D15" s="42" t="s">
        <v>249</v>
      </c>
      <c r="E15" s="48">
        <v>800</v>
      </c>
      <c r="F15" t="s">
        <v>211</v>
      </c>
      <c r="G15" s="27" t="s">
        <v>248</v>
      </c>
      <c r="M15" s="7"/>
    </row>
    <row r="16" spans="1:17" x14ac:dyDescent="0.3">
      <c r="A16" s="41"/>
      <c r="B16" s="41"/>
      <c r="C16" s="41"/>
      <c r="D16" s="42"/>
      <c r="E16" s="48"/>
      <c r="M16" s="7"/>
    </row>
    <row r="17" spans="1:13" ht="19.2" customHeight="1" x14ac:dyDescent="0.3">
      <c r="A17" s="63" t="s">
        <v>260</v>
      </c>
      <c r="B17" s="46" t="s">
        <v>211</v>
      </c>
      <c r="C17" s="49"/>
      <c r="D17" s="49">
        <v>5540901</v>
      </c>
      <c r="E17" s="50">
        <v>850</v>
      </c>
      <c r="F17" s="62" t="s">
        <v>261</v>
      </c>
      <c r="G17" s="46" t="s">
        <v>262</v>
      </c>
      <c r="M17" s="7"/>
    </row>
    <row r="18" spans="1:13" x14ac:dyDescent="0.3">
      <c r="A18" s="41"/>
      <c r="B18" s="41"/>
      <c r="C18" s="41"/>
      <c r="D18" s="42"/>
      <c r="E18" s="48"/>
      <c r="M18" s="7"/>
    </row>
    <row r="19" spans="1:13" ht="14.4" customHeight="1" x14ac:dyDescent="0.3">
      <c r="A19" s="20" t="s">
        <v>252</v>
      </c>
      <c r="B19" s="62" t="s">
        <v>261</v>
      </c>
      <c r="C19" s="41"/>
      <c r="D19" s="64" t="s">
        <v>282</v>
      </c>
      <c r="E19" s="48">
        <v>800</v>
      </c>
      <c r="F19" t="s">
        <v>283</v>
      </c>
      <c r="G19" t="s">
        <v>284</v>
      </c>
      <c r="M19" s="7"/>
    </row>
    <row r="20" spans="1:13" x14ac:dyDescent="0.3">
      <c r="A20" s="41"/>
      <c r="B20" s="41"/>
      <c r="C20" s="41"/>
      <c r="D20" s="41"/>
      <c r="E20" s="48"/>
      <c r="M20" s="7"/>
    </row>
    <row r="21" spans="1:13" x14ac:dyDescent="0.3">
      <c r="A21" s="40" t="s">
        <v>311</v>
      </c>
      <c r="B21" s="41" t="s">
        <v>309</v>
      </c>
      <c r="C21" s="41"/>
      <c r="D21" s="41"/>
      <c r="E21" s="48"/>
      <c r="F21" t="s">
        <v>310</v>
      </c>
      <c r="G21" s="28" t="s">
        <v>308</v>
      </c>
      <c r="M21" s="7"/>
    </row>
    <row r="22" spans="1:13" x14ac:dyDescent="0.3">
      <c r="A22" s="41"/>
      <c r="B22" s="41"/>
      <c r="C22" s="41"/>
      <c r="D22" s="41"/>
      <c r="E22" s="48"/>
      <c r="M22" s="7"/>
    </row>
    <row r="23" spans="1:13" x14ac:dyDescent="0.3">
      <c r="A23" s="21" t="s">
        <v>335</v>
      </c>
      <c r="B23" s="41" t="s">
        <v>336</v>
      </c>
      <c r="C23" s="41"/>
      <c r="D23" s="64">
        <v>28541117</v>
      </c>
      <c r="E23" s="48">
        <v>875</v>
      </c>
      <c r="F23" t="s">
        <v>337</v>
      </c>
      <c r="G23" t="s">
        <v>338</v>
      </c>
      <c r="M23" s="7"/>
    </row>
    <row r="24" spans="1:13" x14ac:dyDescent="0.3">
      <c r="A24" s="41"/>
      <c r="B24" s="41"/>
      <c r="C24" s="41"/>
      <c r="D24" s="41"/>
      <c r="E24" s="48"/>
      <c r="M24" s="7"/>
    </row>
    <row r="25" spans="1:13" x14ac:dyDescent="0.3">
      <c r="A25" s="20" t="s">
        <v>348</v>
      </c>
      <c r="B25" s="41" t="s">
        <v>347</v>
      </c>
      <c r="C25" s="41"/>
      <c r="D25" s="42" t="s">
        <v>349</v>
      </c>
      <c r="E25" s="48">
        <v>595</v>
      </c>
      <c r="F25" t="s">
        <v>350</v>
      </c>
      <c r="G25" t="s">
        <v>351</v>
      </c>
      <c r="M25" s="7"/>
    </row>
    <row r="26" spans="1:13" x14ac:dyDescent="0.3">
      <c r="E26" s="45"/>
      <c r="M26" s="7"/>
    </row>
    <row r="27" spans="1:13" x14ac:dyDescent="0.3">
      <c r="A27" s="20" t="s">
        <v>369</v>
      </c>
      <c r="B27" s="41" t="s">
        <v>367</v>
      </c>
      <c r="C27" s="41"/>
      <c r="D27" s="42">
        <v>808863</v>
      </c>
      <c r="E27" s="45">
        <v>900</v>
      </c>
      <c r="F27" t="s">
        <v>374</v>
      </c>
      <c r="G27" t="s">
        <v>368</v>
      </c>
      <c r="M27" s="7"/>
    </row>
    <row r="28" spans="1:13" x14ac:dyDescent="0.3">
      <c r="A28" s="41"/>
      <c r="B28" s="41"/>
      <c r="C28" s="41"/>
      <c r="D28" s="41"/>
      <c r="E28" s="45"/>
      <c r="M28" s="7"/>
    </row>
    <row r="29" spans="1:13" x14ac:dyDescent="0.3">
      <c r="A29" s="20" t="s">
        <v>381</v>
      </c>
      <c r="B29" t="s">
        <v>380</v>
      </c>
      <c r="D29">
        <v>6981407</v>
      </c>
      <c r="E29" s="45">
        <v>1200</v>
      </c>
      <c r="F29" t="s">
        <v>152</v>
      </c>
      <c r="G29" t="s">
        <v>382</v>
      </c>
      <c r="M29" s="7"/>
    </row>
    <row r="30" spans="1:13" x14ac:dyDescent="0.3">
      <c r="E30" s="45"/>
      <c r="M30" s="7"/>
    </row>
    <row r="31" spans="1:13" x14ac:dyDescent="0.3">
      <c r="A31" s="16" t="s">
        <v>426</v>
      </c>
      <c r="B31" t="s">
        <v>408</v>
      </c>
      <c r="E31" s="45"/>
      <c r="F31" t="s">
        <v>409</v>
      </c>
      <c r="G31" t="s">
        <v>425</v>
      </c>
      <c r="M31" s="7"/>
    </row>
    <row r="32" spans="1:13" x14ac:dyDescent="0.3">
      <c r="E32" s="45"/>
      <c r="M32" s="7"/>
    </row>
    <row r="33" spans="1:13" x14ac:dyDescent="0.3">
      <c r="A33" s="20" t="s">
        <v>420</v>
      </c>
      <c r="B33" t="s">
        <v>422</v>
      </c>
      <c r="D33">
        <v>4922270</v>
      </c>
      <c r="E33" s="45">
        <v>800</v>
      </c>
      <c r="F33" t="s">
        <v>423</v>
      </c>
      <c r="G33" t="s">
        <v>424</v>
      </c>
      <c r="M33" s="7"/>
    </row>
    <row r="34" spans="1:13" x14ac:dyDescent="0.3">
      <c r="E34" s="45"/>
      <c r="M34" s="7"/>
    </row>
    <row r="35" spans="1:13" x14ac:dyDescent="0.3">
      <c r="A35" s="20" t="s">
        <v>447</v>
      </c>
      <c r="B35" t="s">
        <v>444</v>
      </c>
      <c r="D35" s="19" t="s">
        <v>443</v>
      </c>
      <c r="E35" s="45">
        <v>1225</v>
      </c>
      <c r="F35" t="s">
        <v>445</v>
      </c>
      <c r="G35" t="s">
        <v>448</v>
      </c>
      <c r="H35" t="s">
        <v>446</v>
      </c>
      <c r="I35" t="s">
        <v>449</v>
      </c>
      <c r="M35" s="7"/>
    </row>
    <row r="36" spans="1:13" x14ac:dyDescent="0.3">
      <c r="M36" s="7"/>
    </row>
    <row r="37" spans="1:13" x14ac:dyDescent="0.3">
      <c r="A37" t="s">
        <v>483</v>
      </c>
      <c r="B37" t="s">
        <v>481</v>
      </c>
      <c r="F37" t="s">
        <v>482</v>
      </c>
      <c r="G37" t="s">
        <v>484</v>
      </c>
      <c r="M37" s="7"/>
    </row>
    <row r="38" spans="1:13" x14ac:dyDescent="0.3">
      <c r="A38" s="81"/>
      <c r="B38" s="81"/>
      <c r="C38" s="81"/>
      <c r="D38" s="81"/>
      <c r="E38" s="81"/>
      <c r="F38" s="81"/>
      <c r="G38" s="81"/>
      <c r="H38" s="81"/>
      <c r="I38" s="81"/>
      <c r="J38" s="81"/>
      <c r="M38" s="7"/>
    </row>
    <row r="39" spans="1:13" x14ac:dyDescent="0.3">
      <c r="M39" s="7"/>
    </row>
    <row r="40" spans="1:13" x14ac:dyDescent="0.3">
      <c r="E40" s="45">
        <f>SUM(E7:E38)</f>
        <v>10245</v>
      </c>
      <c r="M40" s="7"/>
    </row>
    <row r="41" spans="1:13" x14ac:dyDescent="0.3">
      <c r="M41" s="7"/>
    </row>
    <row r="42" spans="1:13" x14ac:dyDescent="0.3">
      <c r="M42" s="7"/>
    </row>
    <row r="43" spans="1:13" x14ac:dyDescent="0.3">
      <c r="M43" s="7"/>
    </row>
    <row r="44" spans="1:13" x14ac:dyDescent="0.3">
      <c r="M44" s="7"/>
    </row>
    <row r="45" spans="1:13" x14ac:dyDescent="0.3">
      <c r="M45" s="7"/>
    </row>
    <row r="46" spans="1:13" x14ac:dyDescent="0.3">
      <c r="M46" s="7"/>
    </row>
    <row r="47" spans="1:13" x14ac:dyDescent="0.3">
      <c r="M47" s="7"/>
    </row>
    <row r="48" spans="1:13" x14ac:dyDescent="0.3">
      <c r="M48" s="7"/>
    </row>
    <row r="49" spans="13:13" x14ac:dyDescent="0.3">
      <c r="M49" s="7"/>
    </row>
    <row r="50" spans="13:13" x14ac:dyDescent="0.3">
      <c r="M50" s="7"/>
    </row>
    <row r="51" spans="13:13" x14ac:dyDescent="0.3">
      <c r="M51" s="7"/>
    </row>
    <row r="52" spans="13:13" x14ac:dyDescent="0.3">
      <c r="M52" s="7"/>
    </row>
    <row r="53" spans="13:13" x14ac:dyDescent="0.3">
      <c r="M53" s="7"/>
    </row>
    <row r="54" spans="13:13" x14ac:dyDescent="0.3">
      <c r="M54" s="7"/>
    </row>
    <row r="55" spans="13:13" x14ac:dyDescent="0.3">
      <c r="M55" s="7"/>
    </row>
    <row r="56" spans="13:13" x14ac:dyDescent="0.3">
      <c r="M56" s="7"/>
    </row>
    <row r="57" spans="13:13" x14ac:dyDescent="0.3">
      <c r="M57" s="7"/>
    </row>
    <row r="58" spans="13:13" x14ac:dyDescent="0.3">
      <c r="M58" s="7"/>
    </row>
    <row r="59" spans="13:13" x14ac:dyDescent="0.3">
      <c r="M59" s="7"/>
    </row>
    <row r="60" spans="13:13" x14ac:dyDescent="0.3">
      <c r="M60" s="7"/>
    </row>
    <row r="61" spans="13:13" x14ac:dyDescent="0.3">
      <c r="M61" s="7"/>
    </row>
    <row r="62" spans="13:13" x14ac:dyDescent="0.3">
      <c r="M62" s="7"/>
    </row>
    <row r="63" spans="13:13" x14ac:dyDescent="0.3">
      <c r="M63" s="7"/>
    </row>
    <row r="64" spans="13:13" x14ac:dyDescent="0.3">
      <c r="M64" s="7"/>
    </row>
    <row r="65" spans="13:13" x14ac:dyDescent="0.3">
      <c r="M65" s="7"/>
    </row>
    <row r="66" spans="13:13" x14ac:dyDescent="0.3">
      <c r="M66" s="7"/>
    </row>
    <row r="67" spans="13:13" x14ac:dyDescent="0.3">
      <c r="M67" s="7"/>
    </row>
    <row r="68" spans="13:13" x14ac:dyDescent="0.3">
      <c r="M68" s="7"/>
    </row>
    <row r="69" spans="13:13" x14ac:dyDescent="0.3">
      <c r="M69" s="7"/>
    </row>
    <row r="70" spans="13:13" x14ac:dyDescent="0.3">
      <c r="M70" s="7"/>
    </row>
    <row r="71" spans="13:13" x14ac:dyDescent="0.3">
      <c r="M71" s="7"/>
    </row>
    <row r="72" spans="13:13" x14ac:dyDescent="0.3">
      <c r="M72" s="7"/>
    </row>
    <row r="73" spans="13:13" x14ac:dyDescent="0.3">
      <c r="M73" s="7"/>
    </row>
    <row r="74" spans="13:13" x14ac:dyDescent="0.3">
      <c r="M74" s="7"/>
    </row>
    <row r="75" spans="13:13" x14ac:dyDescent="0.3">
      <c r="M75" s="7"/>
    </row>
    <row r="76" spans="13:13" x14ac:dyDescent="0.3">
      <c r="M76" s="7"/>
    </row>
    <row r="77" spans="13:13" x14ac:dyDescent="0.3">
      <c r="M77" s="7"/>
    </row>
    <row r="78" spans="13:13" x14ac:dyDescent="0.3">
      <c r="M78" s="7"/>
    </row>
    <row r="79" spans="13:13" x14ac:dyDescent="0.3">
      <c r="M79" s="7"/>
    </row>
    <row r="80" spans="13:13" x14ac:dyDescent="0.3">
      <c r="M80" s="7"/>
    </row>
    <row r="81" spans="13:13" x14ac:dyDescent="0.3">
      <c r="M81" s="7"/>
    </row>
    <row r="82" spans="13:13" x14ac:dyDescent="0.3">
      <c r="M82" s="7"/>
    </row>
    <row r="83" spans="13:13" x14ac:dyDescent="0.3">
      <c r="M83" s="7"/>
    </row>
    <row r="84" spans="13:13" x14ac:dyDescent="0.3">
      <c r="M84" s="7"/>
    </row>
    <row r="85" spans="13:13" x14ac:dyDescent="0.3">
      <c r="M85" s="7"/>
    </row>
    <row r="86" spans="13:13" x14ac:dyDescent="0.3">
      <c r="M86" s="7"/>
    </row>
    <row r="87" spans="13:13" x14ac:dyDescent="0.3">
      <c r="M87" s="7"/>
    </row>
    <row r="88" spans="13:13" x14ac:dyDescent="0.3">
      <c r="M88" s="7"/>
    </row>
    <row r="89" spans="13:13" x14ac:dyDescent="0.3">
      <c r="M89" s="7"/>
    </row>
    <row r="90" spans="13:13" x14ac:dyDescent="0.3">
      <c r="M90" s="7"/>
    </row>
    <row r="91" spans="13:13" x14ac:dyDescent="0.3">
      <c r="M91" s="7"/>
    </row>
    <row r="92" spans="13:13" x14ac:dyDescent="0.3">
      <c r="M92" s="7"/>
    </row>
    <row r="93" spans="13:13" x14ac:dyDescent="0.3">
      <c r="M93" s="7"/>
    </row>
    <row r="94" spans="13:13" x14ac:dyDescent="0.3">
      <c r="M94" s="7"/>
    </row>
    <row r="95" spans="13:13" x14ac:dyDescent="0.3">
      <c r="M95" s="7"/>
    </row>
    <row r="96" spans="13:13" x14ac:dyDescent="0.3">
      <c r="M96" s="7"/>
    </row>
    <row r="97" spans="13:13" x14ac:dyDescent="0.3">
      <c r="M97" s="7"/>
    </row>
    <row r="98" spans="13:13" x14ac:dyDescent="0.3">
      <c r="M98" s="7"/>
    </row>
    <row r="99" spans="13:13" x14ac:dyDescent="0.3">
      <c r="M99" s="7"/>
    </row>
    <row r="100" spans="13:13" x14ac:dyDescent="0.3">
      <c r="M100" s="7"/>
    </row>
    <row r="101" spans="13:13" x14ac:dyDescent="0.3">
      <c r="M101" s="7"/>
    </row>
    <row r="102" spans="13:13" x14ac:dyDescent="0.3">
      <c r="M102" s="7"/>
    </row>
    <row r="103" spans="13:13" x14ac:dyDescent="0.3">
      <c r="M103" s="7"/>
    </row>
    <row r="104" spans="13:13" x14ac:dyDescent="0.3">
      <c r="M104" s="7"/>
    </row>
    <row r="105" spans="13:13" x14ac:dyDescent="0.3">
      <c r="M105" s="7"/>
    </row>
    <row r="106" spans="13:13" x14ac:dyDescent="0.3">
      <c r="M106" s="7"/>
    </row>
    <row r="107" spans="13:13" x14ac:dyDescent="0.3">
      <c r="M107" s="7"/>
    </row>
    <row r="108" spans="13:13" x14ac:dyDescent="0.3">
      <c r="M108" s="7"/>
    </row>
    <row r="109" spans="13:13" x14ac:dyDescent="0.3">
      <c r="M109" s="7"/>
    </row>
    <row r="110" spans="13:13" x14ac:dyDescent="0.3">
      <c r="M110" s="7"/>
    </row>
    <row r="111" spans="13:13" x14ac:dyDescent="0.3">
      <c r="M111" s="7"/>
    </row>
    <row r="112" spans="13:13" x14ac:dyDescent="0.3">
      <c r="M112" s="7"/>
    </row>
    <row r="113" spans="13:13" x14ac:dyDescent="0.3">
      <c r="M113" s="7"/>
    </row>
    <row r="114" spans="13:13" x14ac:dyDescent="0.3">
      <c r="M114" s="7"/>
    </row>
    <row r="115" spans="13:13" x14ac:dyDescent="0.3">
      <c r="M115" s="7"/>
    </row>
    <row r="116" spans="13:13" x14ac:dyDescent="0.3">
      <c r="M116" s="7"/>
    </row>
    <row r="117" spans="13:13" x14ac:dyDescent="0.3">
      <c r="M117" s="7"/>
    </row>
    <row r="118" spans="13:13" x14ac:dyDescent="0.3">
      <c r="M118" s="7"/>
    </row>
    <row r="119" spans="13:13" x14ac:dyDescent="0.3">
      <c r="M119" s="7"/>
    </row>
    <row r="120" spans="13:13" x14ac:dyDescent="0.3">
      <c r="M120" s="7"/>
    </row>
    <row r="121" spans="13:13" x14ac:dyDescent="0.3">
      <c r="M121" s="7"/>
    </row>
    <row r="122" spans="13:13" x14ac:dyDescent="0.3">
      <c r="M122" s="7"/>
    </row>
    <row r="123" spans="13:13" x14ac:dyDescent="0.3">
      <c r="M123" s="7"/>
    </row>
    <row r="124" spans="13:13" x14ac:dyDescent="0.3">
      <c r="M124" s="7"/>
    </row>
    <row r="125" spans="13:13" x14ac:dyDescent="0.3">
      <c r="M125" s="7"/>
    </row>
    <row r="126" spans="13:13" x14ac:dyDescent="0.3">
      <c r="M126" s="7"/>
    </row>
    <row r="127" spans="13:13" x14ac:dyDescent="0.3">
      <c r="M127" s="7"/>
    </row>
    <row r="128" spans="13:13" x14ac:dyDescent="0.3">
      <c r="M128" s="7"/>
    </row>
    <row r="129" spans="13:13" x14ac:dyDescent="0.3">
      <c r="M129" s="7"/>
    </row>
    <row r="130" spans="13:13" x14ac:dyDescent="0.3">
      <c r="M130" s="7"/>
    </row>
    <row r="131" spans="13:13" x14ac:dyDescent="0.3">
      <c r="M131" s="7"/>
    </row>
    <row r="132" spans="13:13" x14ac:dyDescent="0.3">
      <c r="M132" s="7"/>
    </row>
    <row r="133" spans="13:13" x14ac:dyDescent="0.3">
      <c r="M133" s="7"/>
    </row>
    <row r="134" spans="13:13" x14ac:dyDescent="0.3">
      <c r="M134" s="7"/>
    </row>
    <row r="135" spans="13:13" x14ac:dyDescent="0.3">
      <c r="M135" s="7"/>
    </row>
    <row r="136" spans="13:13" x14ac:dyDescent="0.3">
      <c r="M136" s="7"/>
    </row>
    <row r="137" spans="13:13" x14ac:dyDescent="0.3">
      <c r="M137" s="7"/>
    </row>
    <row r="138" spans="13:13" x14ac:dyDescent="0.3">
      <c r="M138" s="7"/>
    </row>
    <row r="139" spans="13:13" x14ac:dyDescent="0.3">
      <c r="M139" s="7"/>
    </row>
    <row r="140" spans="13:13" x14ac:dyDescent="0.3">
      <c r="M140" s="7"/>
    </row>
    <row r="141" spans="13:13" x14ac:dyDescent="0.3">
      <c r="M141" s="7"/>
    </row>
    <row r="142" spans="13:13" x14ac:dyDescent="0.3">
      <c r="M142" s="7"/>
    </row>
    <row r="143" spans="13:13" x14ac:dyDescent="0.3">
      <c r="M143" s="7"/>
    </row>
    <row r="144" spans="13:13" x14ac:dyDescent="0.3">
      <c r="M144" s="7"/>
    </row>
    <row r="145" spans="13:13" x14ac:dyDescent="0.3">
      <c r="M145" s="7"/>
    </row>
    <row r="146" spans="13:13" x14ac:dyDescent="0.3">
      <c r="M146" s="7"/>
    </row>
    <row r="147" spans="13:13" x14ac:dyDescent="0.3">
      <c r="M147" s="7"/>
    </row>
    <row r="148" spans="13:13" x14ac:dyDescent="0.3">
      <c r="M148" s="7"/>
    </row>
    <row r="149" spans="13:13" x14ac:dyDescent="0.3">
      <c r="M149" s="7"/>
    </row>
    <row r="150" spans="13:13" x14ac:dyDescent="0.3">
      <c r="M150" s="7"/>
    </row>
    <row r="151" spans="13:13" x14ac:dyDescent="0.3">
      <c r="M151" s="7"/>
    </row>
    <row r="152" spans="13:13" x14ac:dyDescent="0.3">
      <c r="M152" s="7"/>
    </row>
    <row r="153" spans="13:13" x14ac:dyDescent="0.3">
      <c r="M153" s="7"/>
    </row>
    <row r="154" spans="13:13" x14ac:dyDescent="0.3">
      <c r="M154" s="7"/>
    </row>
    <row r="155" spans="13:13" x14ac:dyDescent="0.3">
      <c r="M155" s="7"/>
    </row>
    <row r="156" spans="13:13" x14ac:dyDescent="0.3">
      <c r="M156" s="7"/>
    </row>
    <row r="157" spans="13:13" x14ac:dyDescent="0.3">
      <c r="M157" s="7"/>
    </row>
    <row r="158" spans="13:13" x14ac:dyDescent="0.3">
      <c r="M158" s="7"/>
    </row>
    <row r="159" spans="13:13" x14ac:dyDescent="0.3">
      <c r="M159" s="7"/>
    </row>
    <row r="160" spans="13:13" x14ac:dyDescent="0.3">
      <c r="M160" s="7"/>
    </row>
    <row r="161" spans="13:13" x14ac:dyDescent="0.3">
      <c r="M161" s="7"/>
    </row>
    <row r="162" spans="13:13" x14ac:dyDescent="0.3">
      <c r="M162" s="7"/>
    </row>
    <row r="163" spans="13:13" x14ac:dyDescent="0.3">
      <c r="M163" s="7"/>
    </row>
    <row r="164" spans="13:13" x14ac:dyDescent="0.3">
      <c r="M164" s="7"/>
    </row>
    <row r="165" spans="13:13" x14ac:dyDescent="0.3">
      <c r="M165" s="7"/>
    </row>
    <row r="166" spans="13:13" x14ac:dyDescent="0.3">
      <c r="M166" s="7"/>
    </row>
    <row r="167" spans="13:13" x14ac:dyDescent="0.3">
      <c r="M167" s="7"/>
    </row>
    <row r="168" spans="13:13" x14ac:dyDescent="0.3">
      <c r="M168" s="7"/>
    </row>
    <row r="169" spans="13:13" x14ac:dyDescent="0.3">
      <c r="M169" s="7"/>
    </row>
    <row r="170" spans="13:13" x14ac:dyDescent="0.3">
      <c r="M170" s="7"/>
    </row>
    <row r="171" spans="13:13" x14ac:dyDescent="0.3">
      <c r="M171" s="7"/>
    </row>
    <row r="172" spans="13:13" x14ac:dyDescent="0.3">
      <c r="M172" s="7"/>
    </row>
    <row r="173" spans="13:13" x14ac:dyDescent="0.3">
      <c r="M173" s="7"/>
    </row>
    <row r="174" spans="13:13" x14ac:dyDescent="0.3">
      <c r="M174" s="7"/>
    </row>
    <row r="175" spans="13:13" x14ac:dyDescent="0.3">
      <c r="M175" s="7"/>
    </row>
    <row r="176" spans="13:13" x14ac:dyDescent="0.3">
      <c r="M176" s="7"/>
    </row>
    <row r="177" spans="13:13" x14ac:dyDescent="0.3">
      <c r="M177" s="7"/>
    </row>
    <row r="178" spans="13:13" x14ac:dyDescent="0.3">
      <c r="M178" s="7"/>
    </row>
    <row r="179" spans="13:13" x14ac:dyDescent="0.3">
      <c r="M179" s="7"/>
    </row>
    <row r="180" spans="13:13" x14ac:dyDescent="0.3">
      <c r="M180" s="7"/>
    </row>
    <row r="181" spans="13:13" x14ac:dyDescent="0.3">
      <c r="M181" s="7"/>
    </row>
    <row r="182" spans="13:13" x14ac:dyDescent="0.3">
      <c r="M182" s="7"/>
    </row>
    <row r="183" spans="13:13" x14ac:dyDescent="0.3">
      <c r="M183" s="7"/>
    </row>
    <row r="184" spans="13:13" x14ac:dyDescent="0.3">
      <c r="M184" s="7"/>
    </row>
    <row r="185" spans="13:13" x14ac:dyDescent="0.3">
      <c r="M185" s="7"/>
    </row>
    <row r="186" spans="13:13" x14ac:dyDescent="0.3">
      <c r="M186" s="7"/>
    </row>
    <row r="187" spans="13:13" x14ac:dyDescent="0.3">
      <c r="M187" s="7"/>
    </row>
    <row r="188" spans="13:13" x14ac:dyDescent="0.3">
      <c r="M188" s="7"/>
    </row>
    <row r="189" spans="13:13" x14ac:dyDescent="0.3">
      <c r="M189" s="7"/>
    </row>
    <row r="190" spans="13:13" x14ac:dyDescent="0.3">
      <c r="M190" s="7"/>
    </row>
    <row r="191" spans="13:13" x14ac:dyDescent="0.3">
      <c r="M191" s="7"/>
    </row>
    <row r="192" spans="13:13" x14ac:dyDescent="0.3">
      <c r="M192" s="7"/>
    </row>
    <row r="193" spans="13:13" x14ac:dyDescent="0.3">
      <c r="M193" s="7"/>
    </row>
    <row r="194" spans="13:13" x14ac:dyDescent="0.3">
      <c r="M194" s="7"/>
    </row>
    <row r="195" spans="13:13" x14ac:dyDescent="0.3">
      <c r="M195" s="7"/>
    </row>
    <row r="196" spans="13:13" x14ac:dyDescent="0.3">
      <c r="M196" s="7"/>
    </row>
    <row r="197" spans="13:13" x14ac:dyDescent="0.3">
      <c r="M197" s="7"/>
    </row>
    <row r="198" spans="13:13" x14ac:dyDescent="0.3">
      <c r="M198" s="7"/>
    </row>
    <row r="199" spans="13:13" x14ac:dyDescent="0.3">
      <c r="M199" s="7"/>
    </row>
    <row r="200" spans="13:13" x14ac:dyDescent="0.3">
      <c r="M200" s="7"/>
    </row>
    <row r="201" spans="13:13" x14ac:dyDescent="0.3">
      <c r="M201" s="7"/>
    </row>
    <row r="202" spans="13:13" x14ac:dyDescent="0.3">
      <c r="M202" s="7"/>
    </row>
    <row r="203" spans="13:13" x14ac:dyDescent="0.3">
      <c r="M203" s="7"/>
    </row>
    <row r="204" spans="13:13" x14ac:dyDescent="0.3">
      <c r="M204" s="7"/>
    </row>
    <row r="205" spans="13:13" x14ac:dyDescent="0.3">
      <c r="M205" s="7"/>
    </row>
    <row r="206" spans="13:13" x14ac:dyDescent="0.3">
      <c r="M206" s="7"/>
    </row>
    <row r="207" spans="13:13" x14ac:dyDescent="0.3">
      <c r="M207" s="7"/>
    </row>
    <row r="208" spans="13:13" x14ac:dyDescent="0.3">
      <c r="M208" s="7"/>
    </row>
    <row r="209" spans="13:13" x14ac:dyDescent="0.3">
      <c r="M209" s="7"/>
    </row>
    <row r="210" spans="13:13" x14ac:dyDescent="0.3">
      <c r="M210" s="7"/>
    </row>
    <row r="211" spans="13:13" x14ac:dyDescent="0.3">
      <c r="M211" s="7"/>
    </row>
    <row r="212" spans="13:13" x14ac:dyDescent="0.3">
      <c r="M212" s="7"/>
    </row>
    <row r="213" spans="13:13" x14ac:dyDescent="0.3">
      <c r="M213" s="7"/>
    </row>
    <row r="214" spans="13:13" x14ac:dyDescent="0.3">
      <c r="M214" s="7"/>
    </row>
    <row r="215" spans="13:13" x14ac:dyDescent="0.3">
      <c r="M215" s="7"/>
    </row>
    <row r="216" spans="13:13" x14ac:dyDescent="0.3">
      <c r="M216" s="7"/>
    </row>
    <row r="217" spans="13:13" x14ac:dyDescent="0.3">
      <c r="M217" s="7"/>
    </row>
    <row r="218" spans="13:13" x14ac:dyDescent="0.3">
      <c r="M218" s="7"/>
    </row>
    <row r="219" spans="13:13" x14ac:dyDescent="0.3">
      <c r="M219" s="7"/>
    </row>
    <row r="220" spans="13:13" x14ac:dyDescent="0.3">
      <c r="M220" s="7"/>
    </row>
    <row r="221" spans="13:13" x14ac:dyDescent="0.3">
      <c r="M221" s="7"/>
    </row>
    <row r="222" spans="13:13" x14ac:dyDescent="0.3">
      <c r="M222" s="7"/>
    </row>
    <row r="223" spans="13:13" x14ac:dyDescent="0.3">
      <c r="M223" s="7"/>
    </row>
    <row r="224" spans="13:13" x14ac:dyDescent="0.3">
      <c r="M224" s="7"/>
    </row>
    <row r="225" spans="13:13" x14ac:dyDescent="0.3">
      <c r="M225" s="7"/>
    </row>
    <row r="226" spans="13:13" x14ac:dyDescent="0.3">
      <c r="M226" s="7"/>
    </row>
    <row r="227" spans="13:13" x14ac:dyDescent="0.3">
      <c r="M227" s="7"/>
    </row>
    <row r="228" spans="13:13" x14ac:dyDescent="0.3">
      <c r="M228" s="7"/>
    </row>
    <row r="229" spans="13:13" x14ac:dyDescent="0.3">
      <c r="M229" s="7"/>
    </row>
    <row r="230" spans="13:13" x14ac:dyDescent="0.3">
      <c r="M230" s="7"/>
    </row>
    <row r="231" spans="13:13" x14ac:dyDescent="0.3">
      <c r="M231" s="7"/>
    </row>
    <row r="232" spans="13:13" x14ac:dyDescent="0.3">
      <c r="M232" s="7"/>
    </row>
    <row r="233" spans="13:13" x14ac:dyDescent="0.3">
      <c r="M233" s="7"/>
    </row>
    <row r="234" spans="13:13" x14ac:dyDescent="0.3">
      <c r="M234" s="7"/>
    </row>
    <row r="235" spans="13:13" x14ac:dyDescent="0.3">
      <c r="M235" s="7"/>
    </row>
    <row r="236" spans="13:13" x14ac:dyDescent="0.3">
      <c r="M236" s="7"/>
    </row>
    <row r="237" spans="13:13" x14ac:dyDescent="0.3">
      <c r="M237" s="7"/>
    </row>
    <row r="238" spans="13:13" x14ac:dyDescent="0.3">
      <c r="M238" s="7"/>
    </row>
    <row r="239" spans="13:13" x14ac:dyDescent="0.3">
      <c r="M239" s="7"/>
    </row>
    <row r="240" spans="13:13" x14ac:dyDescent="0.3">
      <c r="M240" s="7"/>
    </row>
    <row r="241" spans="13:13" x14ac:dyDescent="0.3">
      <c r="M241" s="7"/>
    </row>
    <row r="242" spans="13:13" x14ac:dyDescent="0.3">
      <c r="M242" s="7"/>
    </row>
    <row r="243" spans="13:13" x14ac:dyDescent="0.3">
      <c r="M243" s="7"/>
    </row>
    <row r="244" spans="13:13" x14ac:dyDescent="0.3">
      <c r="M244" s="7"/>
    </row>
    <row r="245" spans="13:13" x14ac:dyDescent="0.3">
      <c r="M245" s="7"/>
    </row>
    <row r="246" spans="13:13" x14ac:dyDescent="0.3">
      <c r="M246" s="7"/>
    </row>
    <row r="247" spans="13:13" x14ac:dyDescent="0.3">
      <c r="M247" s="7"/>
    </row>
    <row r="248" spans="13:13" x14ac:dyDescent="0.3">
      <c r="M248" s="7"/>
    </row>
    <row r="249" spans="13:13" x14ac:dyDescent="0.3">
      <c r="M249" s="7"/>
    </row>
    <row r="250" spans="13:13" x14ac:dyDescent="0.3">
      <c r="M250" s="7"/>
    </row>
    <row r="251" spans="13:13" x14ac:dyDescent="0.3">
      <c r="M251" s="7"/>
    </row>
    <row r="252" spans="13:13" x14ac:dyDescent="0.3">
      <c r="M252" s="7"/>
    </row>
    <row r="253" spans="13:13" x14ac:dyDescent="0.3">
      <c r="M253" s="7"/>
    </row>
    <row r="254" spans="13:13" x14ac:dyDescent="0.3">
      <c r="M254" s="7"/>
    </row>
    <row r="255" spans="13:13" x14ac:dyDescent="0.3">
      <c r="M255" s="7"/>
    </row>
    <row r="256" spans="13:13" x14ac:dyDescent="0.3">
      <c r="M256" s="7"/>
    </row>
    <row r="257" spans="13:13" x14ac:dyDescent="0.3">
      <c r="M257" s="7"/>
    </row>
    <row r="258" spans="13:13" x14ac:dyDescent="0.3">
      <c r="M258" s="7"/>
    </row>
    <row r="259" spans="13:13" x14ac:dyDescent="0.3">
      <c r="M259" s="7"/>
    </row>
    <row r="260" spans="13:13" x14ac:dyDescent="0.3">
      <c r="M260" s="7"/>
    </row>
    <row r="261" spans="13:13" x14ac:dyDescent="0.3">
      <c r="M261" s="7"/>
    </row>
    <row r="262" spans="13:13" x14ac:dyDescent="0.3">
      <c r="M262" s="7"/>
    </row>
    <row r="263" spans="13:13" x14ac:dyDescent="0.3">
      <c r="M263" s="7"/>
    </row>
    <row r="264" spans="13:13" x14ac:dyDescent="0.3">
      <c r="M264" s="7"/>
    </row>
    <row r="265" spans="13:13" x14ac:dyDescent="0.3">
      <c r="M265" s="7"/>
    </row>
    <row r="266" spans="13:13" x14ac:dyDescent="0.3">
      <c r="M266" s="7"/>
    </row>
    <row r="267" spans="13:13" x14ac:dyDescent="0.3">
      <c r="M267" s="7"/>
    </row>
    <row r="268" spans="13:13" x14ac:dyDescent="0.3">
      <c r="M268" s="7"/>
    </row>
    <row r="269" spans="13:13" x14ac:dyDescent="0.3">
      <c r="M269" s="7"/>
    </row>
    <row r="270" spans="13:13" x14ac:dyDescent="0.3">
      <c r="M270" s="7"/>
    </row>
    <row r="271" spans="13:13" x14ac:dyDescent="0.3">
      <c r="M271" s="7"/>
    </row>
    <row r="272" spans="13:13" x14ac:dyDescent="0.3">
      <c r="M272" s="7"/>
    </row>
    <row r="273" spans="13:13" x14ac:dyDescent="0.3">
      <c r="M273" s="7"/>
    </row>
    <row r="274" spans="13:13" x14ac:dyDescent="0.3">
      <c r="M274" s="7"/>
    </row>
    <row r="275" spans="13:13" x14ac:dyDescent="0.3">
      <c r="M275" s="7"/>
    </row>
    <row r="276" spans="13:13" x14ac:dyDescent="0.3">
      <c r="M276" s="7"/>
    </row>
    <row r="277" spans="13:13" x14ac:dyDescent="0.3">
      <c r="M277" s="7"/>
    </row>
    <row r="278" spans="13:13" x14ac:dyDescent="0.3">
      <c r="M278" s="7"/>
    </row>
    <row r="279" spans="13:13" x14ac:dyDescent="0.3">
      <c r="M279" s="7"/>
    </row>
    <row r="280" spans="13:13" x14ac:dyDescent="0.3">
      <c r="M280" s="7"/>
    </row>
    <row r="281" spans="13:13" x14ac:dyDescent="0.3">
      <c r="M281" s="7"/>
    </row>
    <row r="282" spans="13:13" x14ac:dyDescent="0.3">
      <c r="M282" s="7"/>
    </row>
    <row r="283" spans="13:13" x14ac:dyDescent="0.3">
      <c r="M283" s="7"/>
    </row>
    <row r="284" spans="13:13" x14ac:dyDescent="0.3">
      <c r="M284" s="7"/>
    </row>
    <row r="285" spans="13:13" x14ac:dyDescent="0.3">
      <c r="M285" s="7"/>
    </row>
    <row r="286" spans="13:13" x14ac:dyDescent="0.3">
      <c r="M286" s="7"/>
    </row>
    <row r="287" spans="13:13" x14ac:dyDescent="0.3">
      <c r="M287" s="7"/>
    </row>
    <row r="288" spans="13:13" x14ac:dyDescent="0.3">
      <c r="M288" s="7"/>
    </row>
    <row r="289" spans="13:13" x14ac:dyDescent="0.3">
      <c r="M289" s="7"/>
    </row>
    <row r="290" spans="13:13" x14ac:dyDescent="0.3">
      <c r="M290" s="7"/>
    </row>
    <row r="291" spans="13:13" x14ac:dyDescent="0.3">
      <c r="M291" s="7"/>
    </row>
    <row r="292" spans="13:13" x14ac:dyDescent="0.3">
      <c r="M292" s="7"/>
    </row>
    <row r="293" spans="13:13" x14ac:dyDescent="0.3">
      <c r="M293" s="7"/>
    </row>
    <row r="294" spans="13:13" x14ac:dyDescent="0.3">
      <c r="M294" s="7"/>
    </row>
    <row r="295" spans="13:13" x14ac:dyDescent="0.3">
      <c r="M295" s="7"/>
    </row>
    <row r="296" spans="13:13" x14ac:dyDescent="0.3">
      <c r="M296" s="7"/>
    </row>
    <row r="297" spans="13:13" x14ac:dyDescent="0.3">
      <c r="M297" s="7"/>
    </row>
    <row r="298" spans="13:13" x14ac:dyDescent="0.3">
      <c r="M298" s="7"/>
    </row>
    <row r="299" spans="13:13" x14ac:dyDescent="0.3">
      <c r="M299" s="7"/>
    </row>
    <row r="300" spans="13:13" x14ac:dyDescent="0.3">
      <c r="M300" s="7"/>
    </row>
    <row r="301" spans="13:13" x14ac:dyDescent="0.3">
      <c r="M301" s="7"/>
    </row>
    <row r="302" spans="13:13" x14ac:dyDescent="0.3">
      <c r="M302" s="7"/>
    </row>
    <row r="303" spans="13:13" x14ac:dyDescent="0.3">
      <c r="M303" s="7"/>
    </row>
    <row r="304" spans="13:13" x14ac:dyDescent="0.3">
      <c r="M304" s="7"/>
    </row>
    <row r="305" spans="13:13" x14ac:dyDescent="0.3">
      <c r="M305" s="7"/>
    </row>
    <row r="306" spans="13:13" x14ac:dyDescent="0.3">
      <c r="M306" s="7"/>
    </row>
    <row r="307" spans="13:13" x14ac:dyDescent="0.3">
      <c r="M307" s="7"/>
    </row>
    <row r="308" spans="13:13" x14ac:dyDescent="0.3">
      <c r="M308" s="7"/>
    </row>
    <row r="309" spans="13:13" x14ac:dyDescent="0.3">
      <c r="M309" s="7"/>
    </row>
    <row r="310" spans="13:13" x14ac:dyDescent="0.3">
      <c r="M310" s="7"/>
    </row>
    <row r="311" spans="13:13" x14ac:dyDescent="0.3">
      <c r="M311" s="7"/>
    </row>
    <row r="312" spans="13:13" x14ac:dyDescent="0.3">
      <c r="M312" s="7"/>
    </row>
    <row r="313" spans="13:13" x14ac:dyDescent="0.3">
      <c r="M313" s="7"/>
    </row>
    <row r="314" spans="13:13" x14ac:dyDescent="0.3">
      <c r="M314" s="7"/>
    </row>
    <row r="315" spans="13:13" x14ac:dyDescent="0.3">
      <c r="M315" s="7"/>
    </row>
    <row r="316" spans="13:13" x14ac:dyDescent="0.3">
      <c r="M316" s="7"/>
    </row>
    <row r="317" spans="13:13" x14ac:dyDescent="0.3">
      <c r="M317" s="7"/>
    </row>
    <row r="318" spans="13:13" x14ac:dyDescent="0.3">
      <c r="M318" s="7"/>
    </row>
    <row r="319" spans="13:13" x14ac:dyDescent="0.3">
      <c r="M319" s="7"/>
    </row>
    <row r="320" spans="13:13" x14ac:dyDescent="0.3">
      <c r="M320" s="7"/>
    </row>
    <row r="321" spans="13:13" x14ac:dyDescent="0.3">
      <c r="M321" s="7"/>
    </row>
    <row r="322" spans="13:13" x14ac:dyDescent="0.3">
      <c r="M322" s="7"/>
    </row>
    <row r="323" spans="13:13" x14ac:dyDescent="0.3">
      <c r="M323" s="7"/>
    </row>
    <row r="324" spans="13:13" x14ac:dyDescent="0.3">
      <c r="M324" s="7"/>
    </row>
    <row r="325" spans="13:13" x14ac:dyDescent="0.3">
      <c r="M325" s="7"/>
    </row>
    <row r="326" spans="13:13" x14ac:dyDescent="0.3">
      <c r="M326" s="7"/>
    </row>
    <row r="327" spans="13:13" x14ac:dyDescent="0.3">
      <c r="M327" s="7"/>
    </row>
    <row r="328" spans="13:13" x14ac:dyDescent="0.3">
      <c r="M328" s="7"/>
    </row>
    <row r="329" spans="13:13" x14ac:dyDescent="0.3">
      <c r="M329" s="7"/>
    </row>
    <row r="330" spans="13:13" x14ac:dyDescent="0.3">
      <c r="M330" s="7"/>
    </row>
    <row r="331" spans="13:13" x14ac:dyDescent="0.3">
      <c r="M331" s="7"/>
    </row>
    <row r="332" spans="13:13" x14ac:dyDescent="0.3">
      <c r="M332" s="7"/>
    </row>
    <row r="333" spans="13:13" x14ac:dyDescent="0.3">
      <c r="M333" s="7"/>
    </row>
    <row r="334" spans="13:13" x14ac:dyDescent="0.3">
      <c r="M334" s="7"/>
    </row>
    <row r="335" spans="13:13" x14ac:dyDescent="0.3">
      <c r="M335" s="7"/>
    </row>
    <row r="336" spans="13:13" x14ac:dyDescent="0.3">
      <c r="M336" s="7"/>
    </row>
    <row r="337" spans="13:13" x14ac:dyDescent="0.3">
      <c r="M337" s="7"/>
    </row>
    <row r="338" spans="13:13" x14ac:dyDescent="0.3">
      <c r="M338" s="7"/>
    </row>
    <row r="339" spans="13:13" x14ac:dyDescent="0.3">
      <c r="M339" s="7"/>
    </row>
    <row r="340" spans="13:13" x14ac:dyDescent="0.3">
      <c r="M340" s="7"/>
    </row>
    <row r="341" spans="13:13" x14ac:dyDescent="0.3">
      <c r="M341" s="7"/>
    </row>
    <row r="342" spans="13:13" x14ac:dyDescent="0.3">
      <c r="M342" s="7"/>
    </row>
    <row r="343" spans="13:13" x14ac:dyDescent="0.3">
      <c r="M343" s="7"/>
    </row>
    <row r="344" spans="13:13" x14ac:dyDescent="0.3">
      <c r="M344" s="7"/>
    </row>
    <row r="345" spans="13:13" x14ac:dyDescent="0.3">
      <c r="M345" s="7"/>
    </row>
    <row r="346" spans="13:13" x14ac:dyDescent="0.3">
      <c r="M346" s="7"/>
    </row>
    <row r="347" spans="13:13" x14ac:dyDescent="0.3">
      <c r="M347" s="7"/>
    </row>
    <row r="348" spans="13:13" x14ac:dyDescent="0.3">
      <c r="M348" s="7"/>
    </row>
    <row r="349" spans="13:13" x14ac:dyDescent="0.3">
      <c r="M349" s="7"/>
    </row>
    <row r="350" spans="13:13" x14ac:dyDescent="0.3">
      <c r="M350" s="7"/>
    </row>
    <row r="351" spans="13:13" x14ac:dyDescent="0.3">
      <c r="M351" s="7"/>
    </row>
    <row r="352" spans="13:13" x14ac:dyDescent="0.3">
      <c r="M352" s="7"/>
    </row>
    <row r="353" spans="13:13" x14ac:dyDescent="0.3">
      <c r="M353" s="7"/>
    </row>
    <row r="354" spans="13:13" x14ac:dyDescent="0.3">
      <c r="M354" s="7"/>
    </row>
    <row r="355" spans="13:13" x14ac:dyDescent="0.3">
      <c r="M355" s="7"/>
    </row>
    <row r="356" spans="13:13" x14ac:dyDescent="0.3">
      <c r="M356" s="7"/>
    </row>
    <row r="357" spans="13:13" x14ac:dyDescent="0.3">
      <c r="M357" s="7"/>
    </row>
    <row r="358" spans="13:13" x14ac:dyDescent="0.3">
      <c r="M358" s="7"/>
    </row>
    <row r="359" spans="13:13" x14ac:dyDescent="0.3">
      <c r="M359" s="7"/>
    </row>
    <row r="360" spans="13:13" x14ac:dyDescent="0.3">
      <c r="M360" s="7"/>
    </row>
    <row r="361" spans="13:13" x14ac:dyDescent="0.3">
      <c r="M361" s="7"/>
    </row>
    <row r="362" spans="13:13" x14ac:dyDescent="0.3">
      <c r="M362" s="7"/>
    </row>
    <row r="363" spans="13:13" x14ac:dyDescent="0.3">
      <c r="M363" s="7"/>
    </row>
    <row r="364" spans="13:13" x14ac:dyDescent="0.3">
      <c r="M364" s="7"/>
    </row>
    <row r="365" spans="13:13" x14ac:dyDescent="0.3">
      <c r="M365" s="7"/>
    </row>
    <row r="366" spans="13:13" x14ac:dyDescent="0.3">
      <c r="M366" s="7"/>
    </row>
    <row r="367" spans="13:13" x14ac:dyDescent="0.3">
      <c r="M367" s="7"/>
    </row>
    <row r="368" spans="13:13" x14ac:dyDescent="0.3">
      <c r="M368" s="7"/>
    </row>
    <row r="369" spans="13:13" x14ac:dyDescent="0.3">
      <c r="M369" s="7"/>
    </row>
    <row r="370" spans="13:13" x14ac:dyDescent="0.3">
      <c r="M370" s="7"/>
    </row>
    <row r="371" spans="13:13" x14ac:dyDescent="0.3">
      <c r="M371" s="7"/>
    </row>
    <row r="372" spans="13:13" x14ac:dyDescent="0.3">
      <c r="M372" s="7"/>
    </row>
    <row r="373" spans="13:13" x14ac:dyDescent="0.3">
      <c r="M373" s="7"/>
    </row>
    <row r="374" spans="13:13" x14ac:dyDescent="0.3">
      <c r="M374" s="7"/>
    </row>
    <row r="375" spans="13:13" x14ac:dyDescent="0.3">
      <c r="M375" s="7"/>
    </row>
    <row r="376" spans="13:13" x14ac:dyDescent="0.3">
      <c r="M376" s="7"/>
    </row>
    <row r="377" spans="13:13" x14ac:dyDescent="0.3">
      <c r="M377" s="7"/>
    </row>
    <row r="378" spans="13:13" x14ac:dyDescent="0.3">
      <c r="M378" s="7"/>
    </row>
    <row r="379" spans="13:13" x14ac:dyDescent="0.3">
      <c r="M379" s="7"/>
    </row>
    <row r="380" spans="13:13" x14ac:dyDescent="0.3">
      <c r="M380" s="7"/>
    </row>
    <row r="381" spans="13:13" x14ac:dyDescent="0.3">
      <c r="M381" s="7"/>
    </row>
    <row r="382" spans="13:13" x14ac:dyDescent="0.3">
      <c r="M382" s="7"/>
    </row>
    <row r="383" spans="13:13" x14ac:dyDescent="0.3">
      <c r="M383" s="7"/>
    </row>
    <row r="384" spans="13:13" x14ac:dyDescent="0.3">
      <c r="M384" s="7"/>
    </row>
    <row r="385" spans="13:13" x14ac:dyDescent="0.3">
      <c r="M385" s="7"/>
    </row>
    <row r="386" spans="13:13" x14ac:dyDescent="0.3">
      <c r="M386" s="7"/>
    </row>
    <row r="387" spans="13:13" x14ac:dyDescent="0.3">
      <c r="M387" s="7"/>
    </row>
    <row r="388" spans="13:13" x14ac:dyDescent="0.3">
      <c r="M388" s="7"/>
    </row>
    <row r="389" spans="13:13" x14ac:dyDescent="0.3">
      <c r="M389" s="7"/>
    </row>
    <row r="390" spans="13:13" x14ac:dyDescent="0.3">
      <c r="M390" s="7"/>
    </row>
    <row r="391" spans="13:13" x14ac:dyDescent="0.3">
      <c r="M391" s="7"/>
    </row>
    <row r="392" spans="13:13" x14ac:dyDescent="0.3">
      <c r="M392" s="7"/>
    </row>
    <row r="393" spans="13:13" x14ac:dyDescent="0.3">
      <c r="M393" s="7"/>
    </row>
    <row r="394" spans="13:13" x14ac:dyDescent="0.3">
      <c r="M394" s="7"/>
    </row>
    <row r="395" spans="13:13" x14ac:dyDescent="0.3">
      <c r="M395" s="7"/>
    </row>
    <row r="396" spans="13:13" x14ac:dyDescent="0.3">
      <c r="M396" s="7"/>
    </row>
    <row r="397" spans="13:13" x14ac:dyDescent="0.3">
      <c r="M397" s="7"/>
    </row>
  </sheetData>
  <mergeCells count="11">
    <mergeCell ref="P12:Q12"/>
    <mergeCell ref="O7:Q7"/>
    <mergeCell ref="P10:Q10"/>
    <mergeCell ref="P11:Q11"/>
    <mergeCell ref="D2:I2"/>
    <mergeCell ref="P8:Q8"/>
    <mergeCell ref="P9:Q9"/>
    <mergeCell ref="D3:E3"/>
    <mergeCell ref="P6:Q6"/>
    <mergeCell ref="P5:Q5"/>
    <mergeCell ref="O4:Q4"/>
  </mergeCells>
  <phoneticPr fontId="2" type="noConversion"/>
  <hyperlinks>
    <hyperlink ref="O7" r:id="rId1" xr:uid="{B8B06554-6E17-4005-801A-766419A9716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David</vt:lpstr>
      <vt:lpstr>Kovel</vt:lpstr>
      <vt:lpstr>Edward</vt:lpstr>
      <vt:lpstr>Yoseph</vt:lpstr>
      <vt:lpstr>Bayew</vt:lpstr>
      <vt:lpstr>Dewey</vt:lpstr>
      <vt:lpstr>Gabriel</vt:lpstr>
      <vt:lpstr>Simegnew</vt:lpstr>
      <vt:lpstr>Mike</vt:lpstr>
      <vt:lpstr>Bereket</vt:lpstr>
      <vt:lpstr>Alex</vt:lpstr>
      <vt:lpstr>Abraham</vt:lpstr>
      <vt:lpstr>Meri Sebsibe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fitsum metaferya</dc:creator>
  <cp:keywords/>
  <dc:description/>
  <cp:lastModifiedBy>fitsum metaferya</cp:lastModifiedBy>
  <cp:revision/>
  <dcterms:created xsi:type="dcterms:W3CDTF">2024-04-02T14:25:00Z</dcterms:created>
  <dcterms:modified xsi:type="dcterms:W3CDTF">2024-08-06T15:06:50Z</dcterms:modified>
  <cp:category/>
  <cp:contentStatus/>
</cp:coreProperties>
</file>