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Metaheuristic Algorithms\Metaheur-opt -15-02-2021\"/>
    </mc:Choice>
  </mc:AlternateContent>
  <bookViews>
    <workbookView xWindow="0" yWindow="0" windowWidth="21570" windowHeight="7545" activeTab="3"/>
  </bookViews>
  <sheets>
    <sheet name="Sheet1" sheetId="1" r:id="rId1"/>
    <sheet name="Sheet3" sheetId="3" r:id="rId2"/>
    <sheet name="Sheet2" sheetId="2" r:id="rId3"/>
    <sheet name="Sheet5" sheetId="5" r:id="rId4"/>
    <sheet name="Sheet4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" i="2" l="1"/>
  <c r="R1" i="2"/>
  <c r="Q5" i="2"/>
  <c r="Q6" i="2" s="1"/>
  <c r="P5" i="2"/>
  <c r="P6" i="2" s="1"/>
  <c r="K17" i="2"/>
  <c r="I12" i="2"/>
  <c r="J12" i="2"/>
  <c r="A12" i="2"/>
  <c r="B11" i="2"/>
  <c r="B12" i="2" s="1"/>
  <c r="C11" i="2"/>
  <c r="C12" i="2" s="1"/>
  <c r="D11" i="2"/>
  <c r="D12" i="2" s="1"/>
  <c r="E11" i="2"/>
  <c r="E12" i="2" s="1"/>
  <c r="F11" i="2"/>
  <c r="F12" i="2" s="1"/>
  <c r="G11" i="2"/>
  <c r="G12" i="2" s="1"/>
  <c r="H11" i="2"/>
  <c r="H12" i="2" s="1"/>
  <c r="I11" i="2"/>
  <c r="J11" i="2"/>
  <c r="A11" i="2"/>
  <c r="B3" i="2"/>
  <c r="C3" i="2"/>
  <c r="D3" i="2"/>
  <c r="E3" i="2"/>
  <c r="F3" i="2"/>
  <c r="G3" i="2"/>
  <c r="H3" i="2"/>
  <c r="I3" i="2"/>
  <c r="J3" i="2"/>
  <c r="A3" i="2"/>
  <c r="D2" i="1"/>
  <c r="F2" i="1" s="1"/>
  <c r="D3" i="1"/>
  <c r="D4" i="1"/>
  <c r="D5" i="1"/>
  <c r="D6" i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D16" i="1"/>
  <c r="D17" i="1"/>
  <c r="D18" i="1"/>
  <c r="D19" i="1"/>
  <c r="F19" i="1" s="1"/>
  <c r="D20" i="1"/>
  <c r="F20" i="1" s="1"/>
  <c r="D1" i="1"/>
  <c r="F1" i="1" s="1"/>
  <c r="F3" i="1"/>
  <c r="F4" i="1"/>
  <c r="F5" i="1"/>
  <c r="F6" i="1"/>
  <c r="F15" i="1"/>
  <c r="F16" i="1"/>
  <c r="F17" i="1"/>
  <c r="F18" i="1"/>
  <c r="Q7" i="2" l="1"/>
  <c r="Q8" i="2" s="1"/>
  <c r="Q9" i="2" s="1"/>
  <c r="T1" i="2"/>
  <c r="T2" i="2" s="1"/>
  <c r="T3" i="2" s="1"/>
  <c r="T4" i="2" s="1"/>
  <c r="T5" i="2" s="1"/>
  <c r="S10" i="2" s="1"/>
  <c r="K3" i="2"/>
  <c r="K4" i="2" s="1"/>
  <c r="K5" i="2" s="1"/>
  <c r="K6" i="2" s="1"/>
  <c r="K7" i="2" s="1"/>
  <c r="K8" i="2" s="1"/>
  <c r="K12" i="2"/>
  <c r="K13" i="2" s="1"/>
  <c r="K14" i="2" s="1"/>
  <c r="S11" i="2" l="1"/>
  <c r="S12" i="2" s="1"/>
  <c r="K18" i="2"/>
</calcChain>
</file>

<file path=xl/sharedStrings.xml><?xml version="1.0" encoding="utf-8"?>
<sst xmlns="http://schemas.openxmlformats.org/spreadsheetml/2006/main" count="16" uniqueCount="13">
  <si>
    <t>Rosenbrock function (f2)</t>
  </si>
  <si>
    <t>Griewank function (f3)</t>
  </si>
  <si>
    <t>Ackley function (f5)</t>
  </si>
  <si>
    <t>Function Name</t>
  </si>
  <si>
    <t xml:space="preserve">Search Space </t>
  </si>
  <si>
    <t>[-32, 32]10</t>
  </si>
  <si>
    <t>[-30, 30]10</t>
  </si>
  <si>
    <t>[-600, 600]10</t>
  </si>
  <si>
    <t>Best</t>
  </si>
  <si>
    <t>Mean</t>
  </si>
  <si>
    <t>Std.</t>
  </si>
  <si>
    <t>LAL Results</t>
  </si>
  <si>
    <t xml:space="preserve">CSA Results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</si>
</sst>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8" formatCode="0.000000000000"/>
    <numFmt numFmtId="177" formatCode="0.000000000000000000000"/>
    <numFmt numFmtId="181" formatCode="0.00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168" fontId="0" fillId="0" borderId="0" xfId="0" applyNumberFormat="1"/>
    <xf numFmtId="177" fontId="0" fillId="0" borderId="0" xfId="0" applyNumberFormat="1"/>
    <xf numFmtId="181" fontId="0" fillId="0" borderId="0" xfId="0" applyNumberFormat="1"/>
    <xf numFmtId="11" fontId="0" fillId="0" borderId="0" xfId="0" applyNumberFormat="1"/>
    <xf numFmtId="0" fontId="0" fillId="3" borderId="0" xfId="0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3" borderId="0" xfId="0" applyNumberFormat="1" applyFill="1"/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0"/>
  <sheetViews>
    <sheetView zoomScale="175" zoomScaleNormal="175" workbookViewId="0">
      <selection activeCell="E1" sqref="E1"/>
    </sheetView>
  </sheetViews>
  <sheetFormatPr defaultRowHeight="15" x14ac:dyDescent="0.25"/>
  <cols>
    <col min="1" max="2" width="13" bestFit="1" customWidth="1"/>
  </cols>
  <sheetData>
    <row r="1" spans="1:6" x14ac:dyDescent="0.25">
      <c r="A1">
        <v>-4.9981516465523601</v>
      </c>
      <c r="B1">
        <v>-17.8094019491305</v>
      </c>
      <c r="C1">
        <v>1</v>
      </c>
      <c r="D1">
        <f>ABS(A1-A2)</f>
        <v>3.2856568537878204</v>
      </c>
      <c r="F1">
        <f>ABS(D1/$A$1)</f>
        <v>0.65737438279893134</v>
      </c>
    </row>
    <row r="2" spans="1:6" x14ac:dyDescent="0.25">
      <c r="A2">
        <v>-1.71249479276454</v>
      </c>
      <c r="B2">
        <v>23.809481661598099</v>
      </c>
      <c r="C2">
        <v>2</v>
      </c>
      <c r="D2">
        <f t="shared" ref="D2:D20" si="0">ABS(A2-A3)</f>
        <v>4.8873543979817704</v>
      </c>
      <c r="F2">
        <f t="shared" ref="F2:F20" si="1">ABS(D2/$A$1)</f>
        <v>0.97783235555747583</v>
      </c>
    </row>
    <row r="3" spans="1:6" x14ac:dyDescent="0.25">
      <c r="A3">
        <v>-6.5998491907463102</v>
      </c>
      <c r="B3">
        <v>-0.84679665099675805</v>
      </c>
      <c r="C3">
        <v>3</v>
      </c>
      <c r="D3">
        <f t="shared" si="0"/>
        <v>2.2633283966755497</v>
      </c>
      <c r="F3">
        <f t="shared" si="1"/>
        <v>0.4528330784514622</v>
      </c>
    </row>
    <row r="4" spans="1:6" x14ac:dyDescent="0.25">
      <c r="A4">
        <v>-4.3365207940707604</v>
      </c>
      <c r="B4">
        <v>20.805451645118399</v>
      </c>
      <c r="C4">
        <v>4</v>
      </c>
      <c r="D4">
        <f t="shared" si="0"/>
        <v>16.021126314874561</v>
      </c>
      <c r="F4">
        <f t="shared" si="1"/>
        <v>3.2054102091771588</v>
      </c>
    </row>
    <row r="5" spans="1:6" x14ac:dyDescent="0.25">
      <c r="A5">
        <v>11.6846055208038</v>
      </c>
      <c r="B5">
        <v>9.3714140667160208</v>
      </c>
      <c r="C5">
        <v>5</v>
      </c>
      <c r="D5">
        <f t="shared" si="0"/>
        <v>5.9868135521127792</v>
      </c>
      <c r="F5">
        <f t="shared" si="1"/>
        <v>1.1978055040091433</v>
      </c>
    </row>
    <row r="6" spans="1:6" x14ac:dyDescent="0.25">
      <c r="A6">
        <v>5.6977919686910203</v>
      </c>
      <c r="B6">
        <v>-7.90497213404484</v>
      </c>
      <c r="C6">
        <v>6</v>
      </c>
      <c r="D6">
        <f t="shared" si="0"/>
        <v>11.510569505726831</v>
      </c>
      <c r="F6">
        <f t="shared" si="1"/>
        <v>2.3029652398935565</v>
      </c>
    </row>
    <row r="7" spans="1:6" x14ac:dyDescent="0.25">
      <c r="A7">
        <v>-5.8127775370358101</v>
      </c>
      <c r="B7">
        <v>8.9735430729463896</v>
      </c>
      <c r="C7">
        <v>7</v>
      </c>
      <c r="D7">
        <f t="shared" si="0"/>
        <v>6.9436902110865999</v>
      </c>
      <c r="F7">
        <f t="shared" si="1"/>
        <v>1.3892516078171095</v>
      </c>
    </row>
    <row r="8" spans="1:6" x14ac:dyDescent="0.25">
      <c r="A8">
        <v>1.13091267405079</v>
      </c>
      <c r="B8">
        <v>24.479977696732199</v>
      </c>
      <c r="C8">
        <v>8</v>
      </c>
      <c r="D8">
        <f t="shared" si="0"/>
        <v>0.90907856750776017</v>
      </c>
      <c r="F8">
        <f t="shared" si="1"/>
        <v>0.18188295029720178</v>
      </c>
    </row>
    <row r="9" spans="1:6" x14ac:dyDescent="0.25">
      <c r="A9">
        <v>2.0399912415585502</v>
      </c>
      <c r="B9">
        <v>23.6465509463392</v>
      </c>
      <c r="C9">
        <v>9</v>
      </c>
      <c r="D9">
        <f t="shared" si="0"/>
        <v>13.29083639729325</v>
      </c>
      <c r="F9">
        <f t="shared" si="1"/>
        <v>2.6591502893796832</v>
      </c>
    </row>
    <row r="10" spans="1:6" x14ac:dyDescent="0.25">
      <c r="A10">
        <v>15.330827638851799</v>
      </c>
      <c r="B10">
        <v>-17.653734518595101</v>
      </c>
      <c r="C10">
        <v>10</v>
      </c>
      <c r="D10">
        <f t="shared" si="0"/>
        <v>18.783809545051408</v>
      </c>
      <c r="F10">
        <f t="shared" si="1"/>
        <v>3.7581511873510602</v>
      </c>
    </row>
    <row r="11" spans="1:6" x14ac:dyDescent="0.25">
      <c r="A11">
        <v>-3.4529819061996099</v>
      </c>
      <c r="B11">
        <v>-5.4634980178883303</v>
      </c>
      <c r="C11">
        <v>11</v>
      </c>
      <c r="D11">
        <f t="shared" si="0"/>
        <v>5.3400920822254001</v>
      </c>
      <c r="F11">
        <f t="shared" si="1"/>
        <v>1.0684133775550617</v>
      </c>
    </row>
    <row r="12" spans="1:6" x14ac:dyDescent="0.25">
      <c r="A12">
        <v>1.88711017602579</v>
      </c>
      <c r="B12">
        <v>3.5669065276767502</v>
      </c>
      <c r="C12">
        <v>12</v>
      </c>
      <c r="D12">
        <f t="shared" si="0"/>
        <v>0.1565986758365101</v>
      </c>
      <c r="F12">
        <f t="shared" si="1"/>
        <v>3.1331317437022783E-2</v>
      </c>
    </row>
    <row r="13" spans="1:6" x14ac:dyDescent="0.25">
      <c r="A13">
        <v>1.7305115001892799</v>
      </c>
      <c r="B13">
        <v>12.234916370932099</v>
      </c>
      <c r="C13">
        <v>13</v>
      </c>
      <c r="D13">
        <f t="shared" si="0"/>
        <v>4.9029896347747899</v>
      </c>
      <c r="F13">
        <f t="shared" si="1"/>
        <v>0.98096055932132209</v>
      </c>
    </row>
    <row r="14" spans="1:6" x14ac:dyDescent="0.25">
      <c r="A14">
        <v>-3.1724781345855102</v>
      </c>
      <c r="B14">
        <v>-18.787632860994702</v>
      </c>
      <c r="C14">
        <v>14</v>
      </c>
      <c r="D14">
        <f t="shared" si="0"/>
        <v>7.1395571577524803</v>
      </c>
      <c r="F14">
        <f t="shared" si="1"/>
        <v>1.4284394837594063</v>
      </c>
    </row>
    <row r="15" spans="1:6" x14ac:dyDescent="0.25">
      <c r="A15">
        <v>3.9670790231669701</v>
      </c>
      <c r="B15">
        <v>-14.804231055835499</v>
      </c>
      <c r="C15">
        <v>15</v>
      </c>
      <c r="D15">
        <f t="shared" si="0"/>
        <v>3.681075213313227</v>
      </c>
      <c r="F15">
        <f t="shared" si="1"/>
        <v>0.73648730043082422</v>
      </c>
    </row>
    <row r="16" spans="1:6" x14ac:dyDescent="0.25">
      <c r="A16">
        <v>0.28600380985374302</v>
      </c>
      <c r="B16">
        <v>-32.880286877297898</v>
      </c>
      <c r="C16">
        <v>16</v>
      </c>
      <c r="D16">
        <f t="shared" si="0"/>
        <v>1.908413053536967</v>
      </c>
      <c r="F16">
        <f t="shared" si="1"/>
        <v>0.38182375975994204</v>
      </c>
    </row>
    <row r="17" spans="1:6" x14ac:dyDescent="0.25">
      <c r="A17">
        <v>2.19441686339071</v>
      </c>
      <c r="B17">
        <v>23.1555882531745</v>
      </c>
      <c r="C17">
        <v>17</v>
      </c>
      <c r="D17">
        <f t="shared" si="0"/>
        <v>17.72207752880869</v>
      </c>
      <c r="F17">
        <f t="shared" si="1"/>
        <v>3.5457262568319785</v>
      </c>
    </row>
    <row r="18" spans="1:6" x14ac:dyDescent="0.25">
      <c r="A18">
        <v>19.9164943921994</v>
      </c>
      <c r="B18">
        <v>-28.3046726329206</v>
      </c>
      <c r="C18">
        <v>18</v>
      </c>
      <c r="D18">
        <f t="shared" si="0"/>
        <v>17.658641998970481</v>
      </c>
      <c r="F18">
        <f t="shared" si="1"/>
        <v>3.5330344590787099</v>
      </c>
    </row>
    <row r="19" spans="1:6" x14ac:dyDescent="0.25">
      <c r="A19">
        <v>2.2578523932289198</v>
      </c>
      <c r="B19">
        <v>-8.1745809644162399</v>
      </c>
      <c r="C19">
        <v>19</v>
      </c>
      <c r="D19">
        <f t="shared" si="0"/>
        <v>2.7899606248092703</v>
      </c>
      <c r="F19">
        <f t="shared" si="1"/>
        <v>0.55819847457684435</v>
      </c>
    </row>
    <row r="20" spans="1:6" x14ac:dyDescent="0.25">
      <c r="A20">
        <v>5.0478130180381902</v>
      </c>
      <c r="B20">
        <v>-15.8372722597377</v>
      </c>
      <c r="C20">
        <v>20</v>
      </c>
      <c r="D20">
        <f t="shared" si="0"/>
        <v>5.0478130180381902</v>
      </c>
      <c r="F20">
        <f t="shared" si="1"/>
        <v>1.0099359473256651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00"/>
  <sheetViews>
    <sheetView zoomScale="130" zoomScaleNormal="130" workbookViewId="0">
      <selection activeCell="B7" sqref="B7"/>
    </sheetView>
  </sheetViews>
  <sheetFormatPr defaultRowHeight="15" x14ac:dyDescent="0.25"/>
  <cols>
    <col min="1" max="10" width="25.5703125" customWidth="1"/>
  </cols>
  <sheetData>
    <row r="1" spans="1:10" x14ac:dyDescent="0.25">
      <c r="A1">
        <v>22.235904600720001</v>
      </c>
      <c r="B1">
        <v>0.62761325792650202</v>
      </c>
      <c r="C1">
        <v>-244.62107999442</v>
      </c>
      <c r="D1">
        <v>66.124683099355295</v>
      </c>
      <c r="E1">
        <v>-249.72659178314399</v>
      </c>
      <c r="F1">
        <v>191.057515148985</v>
      </c>
      <c r="G1">
        <v>10.2913522931467</v>
      </c>
      <c r="H1">
        <v>87.676698115310003</v>
      </c>
      <c r="I1">
        <v>-40.5432182130277</v>
      </c>
      <c r="J1">
        <v>317.24656098263802</v>
      </c>
    </row>
    <row r="2" spans="1:10" x14ac:dyDescent="0.25">
      <c r="A2">
        <v>48.6287288643748</v>
      </c>
      <c r="B2">
        <v>19.238140859413001</v>
      </c>
      <c r="C2">
        <v>-178.051077723643</v>
      </c>
      <c r="D2">
        <v>20.7094354716181</v>
      </c>
      <c r="E2">
        <v>200.061823462045</v>
      </c>
      <c r="F2">
        <v>222.15718869197801</v>
      </c>
      <c r="G2">
        <v>25.4555184012812</v>
      </c>
      <c r="H2">
        <v>-156.77712343291401</v>
      </c>
      <c r="I2">
        <v>-303.13350982485099</v>
      </c>
      <c r="J2">
        <v>-38.9606120050736</v>
      </c>
    </row>
    <row r="3" spans="1:10" x14ac:dyDescent="0.25">
      <c r="A3">
        <v>15.551109864632</v>
      </c>
      <c r="B3">
        <v>-40.396198374692403</v>
      </c>
      <c r="C3">
        <v>-60.478614113497898</v>
      </c>
      <c r="D3">
        <v>32.292545120243197</v>
      </c>
      <c r="E3">
        <v>160.53532606176901</v>
      </c>
      <c r="F3">
        <v>-166.99858274175901</v>
      </c>
      <c r="G3">
        <v>98.142872735938298</v>
      </c>
      <c r="H3">
        <v>21.7632933948314</v>
      </c>
      <c r="I3">
        <v>9.8537181316356595</v>
      </c>
      <c r="J3">
        <v>-106.103533300042</v>
      </c>
    </row>
    <row r="4" spans="1:10" x14ac:dyDescent="0.25">
      <c r="A4">
        <v>162.68687227046399</v>
      </c>
      <c r="B4">
        <v>-179.16326034174099</v>
      </c>
      <c r="C4">
        <v>215.85197772914799</v>
      </c>
      <c r="D4">
        <v>173.553780408188</v>
      </c>
      <c r="E4">
        <v>-0.83388173343063299</v>
      </c>
      <c r="F4">
        <v>-170.166303684307</v>
      </c>
      <c r="G4">
        <v>-42.6481568141525</v>
      </c>
      <c r="H4">
        <v>-35.794895763989402</v>
      </c>
      <c r="I4">
        <v>-5.36535095082436</v>
      </c>
      <c r="J4">
        <v>-32.282781562190102</v>
      </c>
    </row>
    <row r="5" spans="1:10" x14ac:dyDescent="0.25">
      <c r="A5">
        <v>299.82253647985902</v>
      </c>
      <c r="B5">
        <v>-281.93861137958601</v>
      </c>
      <c r="C5">
        <v>-124.87709509976</v>
      </c>
      <c r="D5">
        <v>-31.4363909800573</v>
      </c>
      <c r="E5">
        <v>24.216678671587498</v>
      </c>
      <c r="F5">
        <v>-245.54980189901801</v>
      </c>
      <c r="G5">
        <v>-171.18214644494699</v>
      </c>
      <c r="H5">
        <v>-0.421945871063657</v>
      </c>
      <c r="I5">
        <v>27.927972158474699</v>
      </c>
      <c r="J5">
        <v>333.19909127240197</v>
      </c>
    </row>
    <row r="6" spans="1:10" x14ac:dyDescent="0.25">
      <c r="A6">
        <v>-22.850917907201602</v>
      </c>
      <c r="B6">
        <v>-986.97557522568604</v>
      </c>
      <c r="C6">
        <v>-65.142151055123804</v>
      </c>
      <c r="D6">
        <v>429.51683222754002</v>
      </c>
      <c r="E6">
        <v>312.46857355107602</v>
      </c>
      <c r="F6">
        <v>147.73442117464799</v>
      </c>
      <c r="G6">
        <v>110.75224682801201</v>
      </c>
      <c r="H6">
        <v>-4.2267609674381497</v>
      </c>
      <c r="I6">
        <v>117.577563125014</v>
      </c>
      <c r="J6">
        <v>801.99072946470005</v>
      </c>
    </row>
    <row r="7" spans="1:10" x14ac:dyDescent="0.25">
      <c r="A7">
        <v>-76.337626119029395</v>
      </c>
      <c r="B7">
        <v>177.35501573111401</v>
      </c>
      <c r="C7">
        <v>-17.741743690833101</v>
      </c>
      <c r="D7">
        <v>312.50624106564999</v>
      </c>
      <c r="E7">
        <v>208.11123784701201</v>
      </c>
      <c r="F7">
        <v>603.36547012547601</v>
      </c>
      <c r="G7">
        <v>3.3460696167469601</v>
      </c>
      <c r="H7">
        <v>18.403574255141599</v>
      </c>
      <c r="I7">
        <v>-196.02788601178</v>
      </c>
      <c r="J7">
        <v>24.9010231390976</v>
      </c>
    </row>
    <row r="8" spans="1:10" x14ac:dyDescent="0.25">
      <c r="A8">
        <v>34.168093109146596</v>
      </c>
      <c r="B8">
        <v>-9.1953353638158397</v>
      </c>
      <c r="C8">
        <v>-11.3767310788923</v>
      </c>
      <c r="D8">
        <v>16.397766155566998</v>
      </c>
      <c r="E8">
        <v>30.416578593472099</v>
      </c>
      <c r="F8">
        <v>13.0408143819524</v>
      </c>
      <c r="G8">
        <v>-12.697410790657999</v>
      </c>
      <c r="H8">
        <v>131.22924365387701</v>
      </c>
      <c r="I8">
        <v>39.170341860329899</v>
      </c>
      <c r="J8">
        <v>92.082889767822095</v>
      </c>
    </row>
    <row r="9" spans="1:10" x14ac:dyDescent="0.25">
      <c r="A9">
        <v>9.7584887606980608</v>
      </c>
      <c r="B9">
        <v>-3.7110876138976701</v>
      </c>
      <c r="C9">
        <v>-19.4602405292739</v>
      </c>
      <c r="D9">
        <v>55.1007929440593</v>
      </c>
      <c r="E9">
        <v>-13.369657449384601</v>
      </c>
      <c r="F9">
        <v>-56.320034876014901</v>
      </c>
      <c r="G9">
        <v>5.5997057362575804</v>
      </c>
      <c r="H9">
        <v>-3.2507117856283201</v>
      </c>
      <c r="I9">
        <v>-123.166625075044</v>
      </c>
      <c r="J9">
        <v>221.310352336698</v>
      </c>
    </row>
    <row r="10" spans="1:10" x14ac:dyDescent="0.25">
      <c r="A10">
        <v>9.23636033239627</v>
      </c>
      <c r="B10">
        <v>-7.7689995097428204</v>
      </c>
      <c r="C10">
        <v>19.941149330078499</v>
      </c>
      <c r="D10">
        <v>2.1008376831651101</v>
      </c>
      <c r="E10">
        <v>-9.5534653710794704</v>
      </c>
      <c r="F10">
        <v>28.096099967992799</v>
      </c>
      <c r="G10">
        <v>24.060339935550999</v>
      </c>
      <c r="H10">
        <v>3.2100059454990202</v>
      </c>
      <c r="I10">
        <v>7.8384055040785601</v>
      </c>
      <c r="J10">
        <v>5.5708610900106699</v>
      </c>
    </row>
    <row r="11" spans="1:10" x14ac:dyDescent="0.25">
      <c r="A11">
        <v>-138.77226150171899</v>
      </c>
      <c r="B11">
        <v>91.293039151916901</v>
      </c>
      <c r="C11">
        <v>-45.933783634401998</v>
      </c>
      <c r="D11">
        <v>-82.594069534425699</v>
      </c>
      <c r="E11">
        <v>152.01614632629099</v>
      </c>
      <c r="F11">
        <v>201.03531876452899</v>
      </c>
      <c r="G11">
        <v>9.5926459553401298</v>
      </c>
      <c r="H11">
        <v>96.362960002728002</v>
      </c>
      <c r="I11">
        <v>176.201109460021</v>
      </c>
      <c r="J11">
        <v>32.851904134545499</v>
      </c>
    </row>
    <row r="12" spans="1:10" x14ac:dyDescent="0.25">
      <c r="A12">
        <v>-856.56753610108694</v>
      </c>
      <c r="B12">
        <v>712.72022655351702</v>
      </c>
      <c r="C12">
        <v>156.16434617159501</v>
      </c>
      <c r="D12">
        <v>-441.63742593836901</v>
      </c>
      <c r="E12">
        <v>-146.54909706694701</v>
      </c>
      <c r="F12">
        <v>-157.59876093885899</v>
      </c>
      <c r="G12">
        <v>-501.394342421251</v>
      </c>
      <c r="H12">
        <v>398.36076370604599</v>
      </c>
      <c r="I12">
        <v>247.944425932542</v>
      </c>
      <c r="J12">
        <v>-85.261218978270804</v>
      </c>
    </row>
    <row r="13" spans="1:10" x14ac:dyDescent="0.25">
      <c r="A13">
        <v>591.18615775038802</v>
      </c>
      <c r="B13">
        <v>-37.975694048585297</v>
      </c>
      <c r="C13">
        <v>-486.631241863453</v>
      </c>
      <c r="D13">
        <v>-574.06789842795399</v>
      </c>
      <c r="E13">
        <v>315.648029643489</v>
      </c>
      <c r="F13">
        <v>-29.0873717951769</v>
      </c>
      <c r="G13">
        <v>35.378508754988403</v>
      </c>
      <c r="H13">
        <v>197.67349279147501</v>
      </c>
      <c r="I13">
        <v>-293.92906271783602</v>
      </c>
      <c r="J13">
        <v>-133.86506193107999</v>
      </c>
    </row>
    <row r="14" spans="1:10" x14ac:dyDescent="0.25">
      <c r="A14">
        <v>41.885496341156397</v>
      </c>
      <c r="B14">
        <v>18.823777595871199</v>
      </c>
      <c r="C14">
        <v>-726.09803572838905</v>
      </c>
      <c r="D14">
        <v>-170.51560097928299</v>
      </c>
      <c r="E14">
        <v>-313.23587258483502</v>
      </c>
      <c r="F14">
        <v>216.566807235548</v>
      </c>
      <c r="G14">
        <v>122.578885486383</v>
      </c>
      <c r="H14">
        <v>-0.64232650218266596</v>
      </c>
      <c r="I14">
        <v>70.7877872696683</v>
      </c>
      <c r="J14">
        <v>555.95850403475504</v>
      </c>
    </row>
    <row r="15" spans="1:10" x14ac:dyDescent="0.25">
      <c r="A15">
        <v>-93.8981215327683</v>
      </c>
      <c r="B15">
        <v>129.277354281627</v>
      </c>
      <c r="C15">
        <v>-324.73036457442498</v>
      </c>
      <c r="D15">
        <v>248.12481852674</v>
      </c>
      <c r="E15">
        <v>-90.844572060232295</v>
      </c>
      <c r="F15">
        <v>229.77268579939701</v>
      </c>
      <c r="G15">
        <v>-11.069877359921</v>
      </c>
      <c r="H15">
        <v>174.78467208421301</v>
      </c>
      <c r="I15">
        <v>125.150608121145</v>
      </c>
      <c r="J15">
        <v>133.405043609458</v>
      </c>
    </row>
    <row r="16" spans="1:10" x14ac:dyDescent="0.25">
      <c r="A16">
        <v>385.42613796089398</v>
      </c>
      <c r="B16">
        <v>-633.41061493885502</v>
      </c>
      <c r="C16">
        <v>101.581854825796</v>
      </c>
      <c r="D16">
        <v>-356.22788734952502</v>
      </c>
      <c r="E16">
        <v>-81.778703114654803</v>
      </c>
      <c r="F16">
        <v>-391.91113316222601</v>
      </c>
      <c r="G16">
        <v>-7.8675151485901402</v>
      </c>
      <c r="H16">
        <v>-555.18656329536395</v>
      </c>
      <c r="I16">
        <v>-168.002511284566</v>
      </c>
      <c r="J16">
        <v>-482.37286524198203</v>
      </c>
    </row>
    <row r="17" spans="1:10" x14ac:dyDescent="0.25">
      <c r="A17">
        <v>-1.8159443781687299</v>
      </c>
      <c r="B17">
        <v>-89.379383564732194</v>
      </c>
      <c r="C17">
        <v>31.9058885922597</v>
      </c>
      <c r="D17">
        <v>-132.282353994137</v>
      </c>
      <c r="E17">
        <v>-99.224732784692193</v>
      </c>
      <c r="F17">
        <v>315.43154239169598</v>
      </c>
      <c r="G17">
        <v>-11.0001488404051</v>
      </c>
      <c r="H17">
        <v>124.171723761436</v>
      </c>
      <c r="I17">
        <v>62.333551871219001</v>
      </c>
      <c r="J17">
        <v>137.21326984686101</v>
      </c>
    </row>
    <row r="18" spans="1:10" x14ac:dyDescent="0.25">
      <c r="A18">
        <v>138.67757346312399</v>
      </c>
      <c r="B18">
        <v>49.689207753677003</v>
      </c>
      <c r="C18">
        <v>-35.103668740053401</v>
      </c>
      <c r="D18">
        <v>17.611905495718499</v>
      </c>
      <c r="E18">
        <v>-79.016672287023695</v>
      </c>
      <c r="F18">
        <v>-6.4485493056648897</v>
      </c>
      <c r="G18">
        <v>7.5653105887127001</v>
      </c>
      <c r="H18">
        <v>-139.47552213547399</v>
      </c>
      <c r="I18">
        <v>171.56292052664401</v>
      </c>
      <c r="J18">
        <v>28.734644263615099</v>
      </c>
    </row>
    <row r="19" spans="1:10" x14ac:dyDescent="0.25">
      <c r="A19">
        <v>-25.463725730502802</v>
      </c>
      <c r="B19">
        <v>12.5272810654683</v>
      </c>
      <c r="C19">
        <v>31.535704920001301</v>
      </c>
      <c r="D19">
        <v>-12.8222331031759</v>
      </c>
      <c r="E19">
        <v>24.5326748698253</v>
      </c>
      <c r="F19">
        <v>-3.3743395020967202</v>
      </c>
      <c r="G19">
        <v>42.867323970826597</v>
      </c>
      <c r="H19">
        <v>10.8321376926417</v>
      </c>
      <c r="I19">
        <v>0.98585474643675397</v>
      </c>
      <c r="J19">
        <v>-4.8524838416161398</v>
      </c>
    </row>
    <row r="20" spans="1:10" x14ac:dyDescent="0.25">
      <c r="A20">
        <v>-0.27107133090211699</v>
      </c>
      <c r="B20">
        <v>-17.181753025959399</v>
      </c>
      <c r="C20">
        <v>-0.61105689323446</v>
      </c>
      <c r="D20">
        <v>3.5669807043039001E-2</v>
      </c>
      <c r="E20">
        <v>35.628020998004601</v>
      </c>
      <c r="F20">
        <v>5.7636569325772902</v>
      </c>
      <c r="G20">
        <v>-7.4801082888953498</v>
      </c>
      <c r="H20">
        <v>14.8011715006113</v>
      </c>
      <c r="I20">
        <v>11.592618917667201</v>
      </c>
      <c r="J20">
        <v>16.942089979742398</v>
      </c>
    </row>
    <row r="21" spans="1:10" x14ac:dyDescent="0.25">
      <c r="A21">
        <v>-68.822866294144902</v>
      </c>
      <c r="B21">
        <v>165.14070263542999</v>
      </c>
      <c r="C21">
        <v>158.393426514814</v>
      </c>
      <c r="D21">
        <v>-155.89986853647099</v>
      </c>
      <c r="E21">
        <v>-35.384943972499499</v>
      </c>
      <c r="F21">
        <v>-130.48990692280799</v>
      </c>
      <c r="G21">
        <v>117.937315802112</v>
      </c>
      <c r="H21">
        <v>204.37105018417699</v>
      </c>
      <c r="I21">
        <v>-53.055663911868699</v>
      </c>
      <c r="J21">
        <v>-553.30437322851799</v>
      </c>
    </row>
    <row r="22" spans="1:10" x14ac:dyDescent="0.25">
      <c r="A22">
        <v>-20.501005890389202</v>
      </c>
      <c r="B22">
        <v>-955.60064936284698</v>
      </c>
      <c r="C22">
        <v>171.846531885676</v>
      </c>
      <c r="D22">
        <v>-60.334723039637502</v>
      </c>
      <c r="E22">
        <v>-234.876456066961</v>
      </c>
      <c r="F22">
        <v>73.609485138113001</v>
      </c>
      <c r="G22">
        <v>-23.006031603918501</v>
      </c>
      <c r="H22">
        <v>272.574748074468</v>
      </c>
      <c r="I22">
        <v>237.643433805538</v>
      </c>
      <c r="J22">
        <v>307.72467204576401</v>
      </c>
    </row>
    <row r="23" spans="1:10" x14ac:dyDescent="0.25">
      <c r="A23">
        <v>-7.2240728819213897</v>
      </c>
      <c r="B23">
        <v>-396.29740239529298</v>
      </c>
      <c r="C23">
        <v>-20.054057059038701</v>
      </c>
      <c r="D23">
        <v>18.428887186526801</v>
      </c>
      <c r="E23">
        <v>-37.765823804277403</v>
      </c>
      <c r="F23">
        <v>-91.359351715812593</v>
      </c>
      <c r="G23">
        <v>119.790285018467</v>
      </c>
      <c r="H23">
        <v>-499.89608745707</v>
      </c>
      <c r="I23">
        <v>191.733915942631</v>
      </c>
      <c r="J23">
        <v>583.13873360688797</v>
      </c>
    </row>
    <row r="24" spans="1:10" x14ac:dyDescent="0.25">
      <c r="A24">
        <v>-39.227479317122103</v>
      </c>
      <c r="B24">
        <v>42.088537634202403</v>
      </c>
      <c r="C24">
        <v>42.109526400810701</v>
      </c>
      <c r="D24">
        <v>-394.45894868797399</v>
      </c>
      <c r="E24">
        <v>-65.955217051337002</v>
      </c>
      <c r="F24">
        <v>233.80359499568499</v>
      </c>
      <c r="G24">
        <v>48.568635861398498</v>
      </c>
      <c r="H24">
        <v>124.034652350413</v>
      </c>
      <c r="I24">
        <v>-129.83051412668101</v>
      </c>
      <c r="J24">
        <v>-48.8127643322333</v>
      </c>
    </row>
    <row r="25" spans="1:10" x14ac:dyDescent="0.25">
      <c r="A25">
        <v>-138.950499180874</v>
      </c>
      <c r="B25">
        <v>93.518473264406396</v>
      </c>
      <c r="C25">
        <v>-71.244788023854198</v>
      </c>
      <c r="D25">
        <v>274.87452897788597</v>
      </c>
      <c r="E25">
        <v>-141.71219421114199</v>
      </c>
      <c r="F25">
        <v>-171.06852793403201</v>
      </c>
      <c r="G25">
        <v>-11.750041541850001</v>
      </c>
      <c r="H25">
        <v>407.84704165514</v>
      </c>
      <c r="I25">
        <v>-272.24958088375797</v>
      </c>
      <c r="J25">
        <v>43.038727071868799</v>
      </c>
    </row>
    <row r="26" spans="1:10" x14ac:dyDescent="0.25">
      <c r="A26">
        <v>231.42749969282099</v>
      </c>
      <c r="B26">
        <v>-78.277268140328701</v>
      </c>
      <c r="C26">
        <v>206.77479203328599</v>
      </c>
      <c r="D26">
        <v>-730.875842867958</v>
      </c>
      <c r="E26">
        <v>-86.344143678184494</v>
      </c>
      <c r="F26">
        <v>30.562431707539801</v>
      </c>
      <c r="G26">
        <v>27.6806272699347</v>
      </c>
      <c r="H26">
        <v>224.35227300431399</v>
      </c>
      <c r="I26">
        <v>34.421352836033499</v>
      </c>
      <c r="J26">
        <v>332.87304427632102</v>
      </c>
    </row>
    <row r="27" spans="1:10" x14ac:dyDescent="0.25">
      <c r="A27">
        <v>49.6876637219599</v>
      </c>
      <c r="B27">
        <v>-636.13555934440899</v>
      </c>
      <c r="C27">
        <v>-630.08149649545805</v>
      </c>
      <c r="D27">
        <v>249.91765581925699</v>
      </c>
      <c r="E27">
        <v>-54.644687008721803</v>
      </c>
      <c r="F27">
        <v>-86.171712729022005</v>
      </c>
      <c r="G27">
        <v>17.134928100405801</v>
      </c>
      <c r="H27">
        <v>183.203136156021</v>
      </c>
      <c r="I27">
        <v>176.26564447531399</v>
      </c>
      <c r="J27">
        <v>-40.7795213652633</v>
      </c>
    </row>
    <row r="28" spans="1:10" x14ac:dyDescent="0.25">
      <c r="A28">
        <v>21.445650014995099</v>
      </c>
      <c r="B28">
        <v>-12.130875472411301</v>
      </c>
      <c r="C28">
        <v>-232.96881651508801</v>
      </c>
      <c r="D28">
        <v>-145.817126634993</v>
      </c>
      <c r="E28">
        <v>-325.80040822719502</v>
      </c>
      <c r="F28">
        <v>195.04114222951301</v>
      </c>
      <c r="G28">
        <v>111.71871081869099</v>
      </c>
      <c r="H28">
        <v>278.75751930506999</v>
      </c>
      <c r="I28">
        <v>68.014013421558104</v>
      </c>
      <c r="J28">
        <v>125.827556140699</v>
      </c>
    </row>
    <row r="29" spans="1:10" x14ac:dyDescent="0.25">
      <c r="A29">
        <v>-19.405469339609201</v>
      </c>
      <c r="B29">
        <v>290.23215978651098</v>
      </c>
      <c r="C29">
        <v>-771.95164445437797</v>
      </c>
      <c r="D29">
        <v>-393.87126183297403</v>
      </c>
      <c r="E29">
        <v>252.904632556259</v>
      </c>
      <c r="F29">
        <v>-103.255099834096</v>
      </c>
      <c r="G29">
        <v>22.678079080041499</v>
      </c>
      <c r="H29">
        <v>-4.5089718389932196</v>
      </c>
      <c r="I29">
        <v>80.928670686212001</v>
      </c>
      <c r="J29">
        <v>-40.059108740842099</v>
      </c>
    </row>
    <row r="30" spans="1:10" x14ac:dyDescent="0.25">
      <c r="A30">
        <v>337.999496633761</v>
      </c>
      <c r="B30">
        <v>-10.152269679224201</v>
      </c>
      <c r="C30">
        <v>-256.06240431462902</v>
      </c>
      <c r="D30">
        <v>435.164542138569</v>
      </c>
      <c r="E30">
        <v>-124.443736427947</v>
      </c>
      <c r="F30">
        <v>-239.25537408499201</v>
      </c>
      <c r="G30">
        <v>16.3351151344113</v>
      </c>
      <c r="H30">
        <v>11.992148487852599</v>
      </c>
      <c r="I30">
        <v>16.584360279671198</v>
      </c>
      <c r="J30">
        <v>-478.28731460858501</v>
      </c>
    </row>
    <row r="31" spans="1:10" x14ac:dyDescent="0.25">
      <c r="A31">
        <v>-646.49449674493803</v>
      </c>
      <c r="B31">
        <v>-499.69846912215598</v>
      </c>
      <c r="C31">
        <v>-42.651601283144601</v>
      </c>
      <c r="D31">
        <v>-127.463773497204</v>
      </c>
      <c r="E31">
        <v>-108.694843697591</v>
      </c>
      <c r="F31">
        <v>555.32089677691295</v>
      </c>
      <c r="G31">
        <v>43.185602265133802</v>
      </c>
      <c r="H31">
        <v>178.08446688107099</v>
      </c>
      <c r="I31">
        <v>-45.016035623380603</v>
      </c>
      <c r="J31">
        <v>28.696392302643801</v>
      </c>
    </row>
    <row r="32" spans="1:10" x14ac:dyDescent="0.25">
      <c r="A32">
        <v>49.556746863823797</v>
      </c>
      <c r="B32">
        <v>-167.181963771781</v>
      </c>
      <c r="C32">
        <v>189.10264874950201</v>
      </c>
      <c r="D32">
        <v>28.881443268829099</v>
      </c>
      <c r="E32">
        <v>428.943961108358</v>
      </c>
      <c r="F32">
        <v>265.89622588114202</v>
      </c>
      <c r="G32">
        <v>3.6011698032331498</v>
      </c>
      <c r="H32">
        <v>546.153888253069</v>
      </c>
      <c r="I32">
        <v>-89.022328091215101</v>
      </c>
      <c r="J32">
        <v>-43.733604085653397</v>
      </c>
    </row>
    <row r="33" spans="1:10" x14ac:dyDescent="0.25">
      <c r="A33">
        <v>59.959556413761703</v>
      </c>
      <c r="B33">
        <v>-986.08467841965</v>
      </c>
      <c r="C33">
        <v>-35.3021161473118</v>
      </c>
      <c r="D33">
        <v>12.159561019028001</v>
      </c>
      <c r="E33">
        <v>95.135256348576405</v>
      </c>
      <c r="F33">
        <v>154.23983352454701</v>
      </c>
      <c r="G33">
        <v>-18.265748762685998</v>
      </c>
      <c r="H33">
        <v>143.88638516401599</v>
      </c>
      <c r="I33">
        <v>-187.93510235512099</v>
      </c>
      <c r="J33">
        <v>-116.32245337005899</v>
      </c>
    </row>
    <row r="34" spans="1:10" x14ac:dyDescent="0.25">
      <c r="A34">
        <v>153.98734049233701</v>
      </c>
      <c r="B34">
        <v>-58.145731548926697</v>
      </c>
      <c r="C34">
        <v>-34.039426557294497</v>
      </c>
      <c r="D34">
        <v>2.5660213638298801</v>
      </c>
      <c r="E34">
        <v>-296.60708247343302</v>
      </c>
      <c r="F34">
        <v>-316.15715361713501</v>
      </c>
      <c r="G34">
        <v>43.013479086895302</v>
      </c>
      <c r="H34">
        <v>11.967470134945801</v>
      </c>
      <c r="I34">
        <v>121.827734837412</v>
      </c>
      <c r="J34">
        <v>137.41913949603301</v>
      </c>
    </row>
    <row r="35" spans="1:10" x14ac:dyDescent="0.25">
      <c r="A35">
        <v>688.84092874538203</v>
      </c>
      <c r="B35">
        <v>31.9219174782314</v>
      </c>
      <c r="C35">
        <v>-195.65662337979899</v>
      </c>
      <c r="D35">
        <v>-107.638098208705</v>
      </c>
      <c r="E35">
        <v>184.37930472808401</v>
      </c>
      <c r="F35">
        <v>716.97864224549198</v>
      </c>
      <c r="G35">
        <v>-5.7310351095565402</v>
      </c>
      <c r="H35">
        <v>-352.59975306373599</v>
      </c>
      <c r="I35">
        <v>-271.99987386556103</v>
      </c>
      <c r="J35">
        <v>-18.091171058233702</v>
      </c>
    </row>
    <row r="36" spans="1:10" x14ac:dyDescent="0.25">
      <c r="A36">
        <v>-230.10237053673001</v>
      </c>
      <c r="B36">
        <v>191.83728949809199</v>
      </c>
      <c r="C36">
        <v>-10.108118431793599</v>
      </c>
      <c r="D36">
        <v>-349.49560448677801</v>
      </c>
      <c r="E36">
        <v>15.5889404017005</v>
      </c>
      <c r="F36">
        <v>6.8822967783789899</v>
      </c>
      <c r="G36">
        <v>1.2721206106862699</v>
      </c>
      <c r="H36">
        <v>3.17831135662201</v>
      </c>
      <c r="I36">
        <v>176.33919879827201</v>
      </c>
      <c r="J36">
        <v>-31.460211738540199</v>
      </c>
    </row>
    <row r="37" spans="1:10" x14ac:dyDescent="0.25">
      <c r="A37">
        <v>-13.185614513549501</v>
      </c>
      <c r="B37">
        <v>12.983605031426899</v>
      </c>
      <c r="C37">
        <v>-20.360295143910399</v>
      </c>
      <c r="D37">
        <v>-70.060438883289393</v>
      </c>
      <c r="E37">
        <v>231.273656507065</v>
      </c>
      <c r="F37">
        <v>189.09624872898701</v>
      </c>
      <c r="G37">
        <v>1.27035129832114</v>
      </c>
      <c r="H37">
        <v>-88.780787381288405</v>
      </c>
      <c r="I37">
        <v>56.491908578756203</v>
      </c>
      <c r="J37">
        <v>225.37075169913999</v>
      </c>
    </row>
    <row r="38" spans="1:10" x14ac:dyDescent="0.25">
      <c r="A38">
        <v>15.5206318858085</v>
      </c>
      <c r="B38">
        <v>549.64800727688601</v>
      </c>
      <c r="C38">
        <v>-202.72050254221699</v>
      </c>
      <c r="D38">
        <v>-350.08895402383899</v>
      </c>
      <c r="E38">
        <v>74.862378193492901</v>
      </c>
      <c r="F38">
        <v>10.690728762148201</v>
      </c>
      <c r="G38">
        <v>139.87591024293801</v>
      </c>
      <c r="H38">
        <v>33.627843829363101</v>
      </c>
      <c r="I38">
        <v>31.311287614289402</v>
      </c>
      <c r="J38">
        <v>48.559794212070997</v>
      </c>
    </row>
    <row r="39" spans="1:10" x14ac:dyDescent="0.25">
      <c r="A39">
        <v>5.3516681975082898</v>
      </c>
      <c r="B39">
        <v>230.32249146983401</v>
      </c>
      <c r="C39">
        <v>21.0164636279871</v>
      </c>
      <c r="D39">
        <v>-35.485866266304903</v>
      </c>
      <c r="E39">
        <v>-100.586190685408</v>
      </c>
      <c r="F39">
        <v>227.66742980062401</v>
      </c>
      <c r="G39">
        <v>-54.537781435115598</v>
      </c>
      <c r="H39">
        <v>-81.381026372176905</v>
      </c>
      <c r="I39">
        <v>5.6709680489972802</v>
      </c>
      <c r="J39">
        <v>72.850424081505196</v>
      </c>
    </row>
    <row r="40" spans="1:10" x14ac:dyDescent="0.25">
      <c r="A40">
        <v>643.41366819129905</v>
      </c>
      <c r="B40">
        <v>-674.96794216728995</v>
      </c>
      <c r="C40">
        <v>-42.719108954223302</v>
      </c>
      <c r="D40">
        <v>-217.831120215266</v>
      </c>
      <c r="E40">
        <v>56.6016037373006</v>
      </c>
      <c r="F40">
        <v>526.91652822354899</v>
      </c>
      <c r="G40">
        <v>30.087925531976001</v>
      </c>
      <c r="H40">
        <v>3.3110970008020502</v>
      </c>
      <c r="I40">
        <v>-293.986595904193</v>
      </c>
      <c r="J40">
        <v>284.92557575578002</v>
      </c>
    </row>
    <row r="41" spans="1:10" x14ac:dyDescent="0.25">
      <c r="A41">
        <v>47.078828110524</v>
      </c>
      <c r="B41">
        <v>-635.03108599315397</v>
      </c>
      <c r="C41">
        <v>-253.45809354942099</v>
      </c>
      <c r="D41">
        <v>-473.52859226658001</v>
      </c>
      <c r="E41">
        <v>-88.222508079962097</v>
      </c>
      <c r="F41">
        <v>-200.07387568019999</v>
      </c>
      <c r="G41">
        <v>0.49506864163779901</v>
      </c>
      <c r="H41">
        <v>164.83754482809499</v>
      </c>
      <c r="I41">
        <v>53.992460565876897</v>
      </c>
      <c r="J41">
        <v>16.0458403021468</v>
      </c>
    </row>
    <row r="42" spans="1:10" x14ac:dyDescent="0.25">
      <c r="A42">
        <v>543.551436737225</v>
      </c>
      <c r="B42">
        <v>-106.55216528672899</v>
      </c>
      <c r="C42">
        <v>-117.28944943673299</v>
      </c>
      <c r="D42">
        <v>-567.96221695943905</v>
      </c>
      <c r="E42">
        <v>-62.344348581248902</v>
      </c>
      <c r="F42">
        <v>-243.008356126406</v>
      </c>
      <c r="G42">
        <v>101.704342904672</v>
      </c>
      <c r="H42">
        <v>97.913560503569698</v>
      </c>
      <c r="I42">
        <v>127.04758869944899</v>
      </c>
      <c r="J42">
        <v>12.7006190588429</v>
      </c>
    </row>
    <row r="43" spans="1:10" x14ac:dyDescent="0.25">
      <c r="A43">
        <v>105.09589063380901</v>
      </c>
      <c r="B43">
        <v>-17.6292300598226</v>
      </c>
      <c r="C43">
        <v>-463.066815332891</v>
      </c>
      <c r="D43">
        <v>22.706891597321501</v>
      </c>
      <c r="E43">
        <v>-155.44364787057501</v>
      </c>
      <c r="F43">
        <v>-183.468212464163</v>
      </c>
      <c r="G43">
        <v>49.185025841813101</v>
      </c>
      <c r="H43">
        <v>317.08184861595498</v>
      </c>
      <c r="I43">
        <v>-149.59742314751401</v>
      </c>
      <c r="J43">
        <v>293.15882993415897</v>
      </c>
    </row>
    <row r="44" spans="1:10" x14ac:dyDescent="0.25">
      <c r="A44">
        <v>1.70438928200547</v>
      </c>
      <c r="B44">
        <v>175.86393443251501</v>
      </c>
      <c r="C44">
        <v>120.250198619372</v>
      </c>
      <c r="D44">
        <v>203.12589282510399</v>
      </c>
      <c r="E44">
        <v>-103.047052859639</v>
      </c>
      <c r="F44">
        <v>476.507069129098</v>
      </c>
      <c r="G44">
        <v>113.719916440045</v>
      </c>
      <c r="H44">
        <v>121.694892680237</v>
      </c>
      <c r="I44">
        <v>266.559068011806</v>
      </c>
      <c r="J44">
        <v>375.22805780930901</v>
      </c>
    </row>
    <row r="45" spans="1:10" x14ac:dyDescent="0.25">
      <c r="A45">
        <v>243.45627367009499</v>
      </c>
      <c r="B45">
        <v>4.2522677802644298</v>
      </c>
      <c r="C45">
        <v>-546.37032810487597</v>
      </c>
      <c r="D45">
        <v>4.93998564561105</v>
      </c>
      <c r="E45">
        <v>-13.3177496788671</v>
      </c>
      <c r="F45">
        <v>-113.24165662452501</v>
      </c>
      <c r="G45">
        <v>17.180412443425499</v>
      </c>
      <c r="H45">
        <v>138.34943260496701</v>
      </c>
      <c r="I45">
        <v>412.22331960873203</v>
      </c>
      <c r="J45">
        <v>105.68885594846</v>
      </c>
    </row>
    <row r="46" spans="1:10" x14ac:dyDescent="0.25">
      <c r="A46">
        <v>516.38459623329697</v>
      </c>
      <c r="B46">
        <v>-39.880052992811201</v>
      </c>
      <c r="C46">
        <v>54.837486700856303</v>
      </c>
      <c r="D46">
        <v>29.516308446493699</v>
      </c>
      <c r="E46">
        <v>27.355086992254702</v>
      </c>
      <c r="F46">
        <v>12.072093431369099</v>
      </c>
      <c r="G46">
        <v>0.179373686704345</v>
      </c>
      <c r="H46">
        <v>140.31839097740399</v>
      </c>
      <c r="I46">
        <v>-2.8167307706570299</v>
      </c>
      <c r="J46">
        <v>343.10569250732198</v>
      </c>
    </row>
    <row r="47" spans="1:10" x14ac:dyDescent="0.25">
      <c r="A47">
        <v>339.03239474950499</v>
      </c>
      <c r="B47">
        <v>-11.695139930617101</v>
      </c>
      <c r="C47">
        <v>-225.14869188593701</v>
      </c>
      <c r="D47">
        <v>-363.60773742299699</v>
      </c>
      <c r="E47">
        <v>-146.121841344274</v>
      </c>
      <c r="F47">
        <v>738.19471040581902</v>
      </c>
      <c r="G47">
        <v>-409.47948662877798</v>
      </c>
      <c r="H47">
        <v>167.155165382034</v>
      </c>
      <c r="I47">
        <v>24.289893320159202</v>
      </c>
      <c r="J47">
        <v>557.34536695077804</v>
      </c>
    </row>
    <row r="48" spans="1:10" x14ac:dyDescent="0.25">
      <c r="A48">
        <v>33.079546590649798</v>
      </c>
      <c r="B48">
        <v>-113.81619531977</v>
      </c>
      <c r="C48">
        <v>55.784785358878402</v>
      </c>
      <c r="D48">
        <v>-16.363614425754299</v>
      </c>
      <c r="E48">
        <v>45.711776543541902</v>
      </c>
      <c r="F48">
        <v>-32.065565099530197</v>
      </c>
      <c r="G48">
        <v>30.977499641042201</v>
      </c>
      <c r="H48">
        <v>-108.547568759873</v>
      </c>
      <c r="I48">
        <v>-147.926286466655</v>
      </c>
      <c r="J48">
        <v>138.366821045645</v>
      </c>
    </row>
    <row r="49" spans="1:10" x14ac:dyDescent="0.25">
      <c r="A49">
        <v>593.72945099652998</v>
      </c>
      <c r="B49">
        <v>-54.581457116629103</v>
      </c>
      <c r="C49">
        <v>54.256723328990397</v>
      </c>
      <c r="D49">
        <v>-4.9642113076322198</v>
      </c>
      <c r="E49">
        <v>-77.467259777488394</v>
      </c>
      <c r="F49">
        <v>1.6127383229230501</v>
      </c>
      <c r="G49">
        <v>0.87279493629814398</v>
      </c>
      <c r="H49">
        <v>561.53832057699901</v>
      </c>
      <c r="I49">
        <v>117.47244607180301</v>
      </c>
      <c r="J49">
        <v>-25.584450573885398</v>
      </c>
    </row>
    <row r="50" spans="1:10" x14ac:dyDescent="0.25">
      <c r="A50">
        <v>-7.0184519691072502</v>
      </c>
      <c r="B50">
        <v>-43.567066500125499</v>
      </c>
      <c r="C50">
        <v>-148.09726577425801</v>
      </c>
      <c r="D50">
        <v>-127.186952704848</v>
      </c>
      <c r="E50">
        <v>161.275665244279</v>
      </c>
      <c r="F50">
        <v>207.59083141084599</v>
      </c>
      <c r="G50">
        <v>10.039230443166201</v>
      </c>
      <c r="H50">
        <v>23.402628817554898</v>
      </c>
      <c r="I50">
        <v>-179.85766738691899</v>
      </c>
      <c r="J50">
        <v>181.932801247052</v>
      </c>
    </row>
    <row r="51" spans="1:10" x14ac:dyDescent="0.25">
      <c r="A51">
        <v>309.93410759534902</v>
      </c>
      <c r="B51">
        <v>-69.616660236098198</v>
      </c>
      <c r="C51">
        <v>-151.704609515069</v>
      </c>
      <c r="D51">
        <v>-184.84625348243301</v>
      </c>
      <c r="E51">
        <v>207.25622790769299</v>
      </c>
      <c r="F51">
        <v>-71.923244389181406</v>
      </c>
      <c r="G51">
        <v>49.6084553327956</v>
      </c>
      <c r="H51">
        <v>182.824004041688</v>
      </c>
      <c r="I51">
        <v>182.57343720970599</v>
      </c>
      <c r="J51">
        <v>-37.736797935163104</v>
      </c>
    </row>
    <row r="52" spans="1:10" x14ac:dyDescent="0.25">
      <c r="A52">
        <v>7.0260722650966096</v>
      </c>
      <c r="B52">
        <v>184.99470140483999</v>
      </c>
      <c r="C52">
        <v>-49.824380262008297</v>
      </c>
      <c r="D52">
        <v>185.87989252942799</v>
      </c>
      <c r="E52">
        <v>22.828734086725198</v>
      </c>
      <c r="F52">
        <v>87.587240901699602</v>
      </c>
      <c r="G52">
        <v>-10.355042026780399</v>
      </c>
      <c r="H52">
        <v>77.142166264280704</v>
      </c>
      <c r="I52">
        <v>17.8908140153458</v>
      </c>
      <c r="J52">
        <v>-115.151071288233</v>
      </c>
    </row>
    <row r="53" spans="1:10" x14ac:dyDescent="0.25">
      <c r="A53">
        <v>-64.7281109196024</v>
      </c>
      <c r="B53">
        <v>38.2148661081876</v>
      </c>
      <c r="C53">
        <v>-343.34281110922302</v>
      </c>
      <c r="D53">
        <v>-12.2077025229404</v>
      </c>
      <c r="E53">
        <v>62.065980755579503</v>
      </c>
      <c r="F53">
        <v>-0.376140968277555</v>
      </c>
      <c r="G53">
        <v>23.826691413574199</v>
      </c>
      <c r="H53">
        <v>7.5244831598564001</v>
      </c>
      <c r="I53">
        <v>-147.81644804414799</v>
      </c>
      <c r="J53">
        <v>807.66344909665997</v>
      </c>
    </row>
    <row r="54" spans="1:10" x14ac:dyDescent="0.25">
      <c r="A54">
        <v>-706.07052103371097</v>
      </c>
      <c r="B54">
        <v>718.10417090340002</v>
      </c>
      <c r="C54">
        <v>92.988425577998498</v>
      </c>
      <c r="D54">
        <v>-45.4796970317364</v>
      </c>
      <c r="E54">
        <v>-58.001971616693197</v>
      </c>
      <c r="F54">
        <v>32.565879277184003</v>
      </c>
      <c r="G54">
        <v>116.87862716684</v>
      </c>
      <c r="H54">
        <v>407.47021122139</v>
      </c>
      <c r="I54">
        <v>132.40785886233601</v>
      </c>
      <c r="J54">
        <v>585.20075520065996</v>
      </c>
    </row>
    <row r="55" spans="1:10" x14ac:dyDescent="0.25">
      <c r="A55">
        <v>-1.14961964526731</v>
      </c>
      <c r="B55">
        <v>168.40782914585799</v>
      </c>
      <c r="C55">
        <v>-13.928686409524699</v>
      </c>
      <c r="D55">
        <v>38.141774044561203</v>
      </c>
      <c r="E55">
        <v>-99.723401703604694</v>
      </c>
      <c r="F55">
        <v>222.46364411128101</v>
      </c>
      <c r="G55">
        <v>13.0590280883148</v>
      </c>
      <c r="H55">
        <v>222.196184438637</v>
      </c>
      <c r="I55">
        <v>-13.5000749192747</v>
      </c>
      <c r="J55">
        <v>259.14287215476799</v>
      </c>
    </row>
    <row r="56" spans="1:10" x14ac:dyDescent="0.25">
      <c r="A56">
        <v>486.28033938685502</v>
      </c>
      <c r="B56">
        <v>16.439533740361099</v>
      </c>
      <c r="C56">
        <v>90.043403808571099</v>
      </c>
      <c r="D56">
        <v>-29.590272076856799</v>
      </c>
      <c r="E56">
        <v>-543.07022994981696</v>
      </c>
      <c r="F56">
        <v>271.72015510029303</v>
      </c>
      <c r="G56">
        <v>99.664113820343204</v>
      </c>
      <c r="H56">
        <v>35.919681669520998</v>
      </c>
      <c r="I56">
        <v>85.050886131428101</v>
      </c>
      <c r="J56">
        <v>-358.85556265025701</v>
      </c>
    </row>
    <row r="57" spans="1:10" x14ac:dyDescent="0.25">
      <c r="A57">
        <v>81.675371885192703</v>
      </c>
      <c r="B57">
        <v>134.373829724346</v>
      </c>
      <c r="C57">
        <v>-65.467944128517104</v>
      </c>
      <c r="D57">
        <v>426.31018892682101</v>
      </c>
      <c r="E57">
        <v>156.184967150056</v>
      </c>
      <c r="F57">
        <v>-494.75950693359999</v>
      </c>
      <c r="G57">
        <v>4.4723716168739598</v>
      </c>
      <c r="H57">
        <v>12.654288229131801</v>
      </c>
      <c r="I57">
        <v>177.02709868187401</v>
      </c>
      <c r="J57">
        <v>159.91112532752899</v>
      </c>
    </row>
    <row r="58" spans="1:10" x14ac:dyDescent="0.25">
      <c r="A58">
        <v>-25.601928589713399</v>
      </c>
      <c r="B58">
        <v>-288.900123673282</v>
      </c>
      <c r="C58">
        <v>-18.841670569322599</v>
      </c>
      <c r="D58">
        <v>-165.453390116799</v>
      </c>
      <c r="E58">
        <v>361.67213390895802</v>
      </c>
      <c r="F58">
        <v>-205.709457328074</v>
      </c>
      <c r="G58">
        <v>-131.90178536654901</v>
      </c>
      <c r="H58">
        <v>-139.017827214287</v>
      </c>
      <c r="I58">
        <v>61.823004766001603</v>
      </c>
      <c r="J58">
        <v>-0.34179721702981303</v>
      </c>
    </row>
    <row r="59" spans="1:10" x14ac:dyDescent="0.25">
      <c r="A59">
        <v>-138.91778998083501</v>
      </c>
      <c r="B59">
        <v>-18.398290672827599</v>
      </c>
      <c r="C59">
        <v>-356.337493995155</v>
      </c>
      <c r="D59">
        <v>70.037988186902993</v>
      </c>
      <c r="E59">
        <v>-29.902912719414701</v>
      </c>
      <c r="F59">
        <v>285.32361612769398</v>
      </c>
      <c r="G59">
        <v>0.74279655808081202</v>
      </c>
      <c r="H59">
        <v>-20.4356660071306</v>
      </c>
      <c r="I59">
        <v>-291.16350242861199</v>
      </c>
      <c r="J59">
        <v>-40.040558865006503</v>
      </c>
    </row>
    <row r="60" spans="1:10" x14ac:dyDescent="0.25">
      <c r="A60">
        <v>414.65170951980099</v>
      </c>
      <c r="B60">
        <v>149.39425130941001</v>
      </c>
      <c r="C60">
        <v>43.766051044982298</v>
      </c>
      <c r="D60">
        <v>175.83487196054901</v>
      </c>
      <c r="E60">
        <v>-312.11137798722802</v>
      </c>
      <c r="F60">
        <v>-54.130773669317598</v>
      </c>
      <c r="G60">
        <v>-31.470571337955899</v>
      </c>
      <c r="H60">
        <v>-25.400377229463899</v>
      </c>
      <c r="I60">
        <v>-10.337313713122301</v>
      </c>
      <c r="J60">
        <v>137.53241880637299</v>
      </c>
    </row>
    <row r="61" spans="1:10" x14ac:dyDescent="0.25">
      <c r="A61">
        <v>58.895887388871202</v>
      </c>
      <c r="B61">
        <v>-830.77967309249505</v>
      </c>
      <c r="C61">
        <v>-745.66105338258501</v>
      </c>
      <c r="D61">
        <v>-391.94898199327901</v>
      </c>
      <c r="E61">
        <v>183.20981063332201</v>
      </c>
      <c r="F61">
        <v>65.581708274604694</v>
      </c>
      <c r="G61">
        <v>9.5336670701604191</v>
      </c>
      <c r="H61">
        <v>305.30195278835703</v>
      </c>
      <c r="I61">
        <v>45.361820990163402</v>
      </c>
      <c r="J61">
        <v>90.6726801287097</v>
      </c>
    </row>
    <row r="62" spans="1:10" x14ac:dyDescent="0.25">
      <c r="A62">
        <v>84.119710414328395</v>
      </c>
      <c r="B62">
        <v>-194.19033316493599</v>
      </c>
      <c r="C62">
        <v>-369.41390814575999</v>
      </c>
      <c r="D62">
        <v>-208.69984099691601</v>
      </c>
      <c r="E62">
        <v>-21.695577822571401</v>
      </c>
      <c r="F62">
        <v>-23.6898272821254</v>
      </c>
      <c r="G62">
        <v>103.53728896875801</v>
      </c>
      <c r="H62">
        <v>-141.93814549888401</v>
      </c>
      <c r="I62">
        <v>8.1007632267348697</v>
      </c>
      <c r="J62">
        <v>-24.107255097504201</v>
      </c>
    </row>
    <row r="63" spans="1:10" x14ac:dyDescent="0.25">
      <c r="A63">
        <v>45.589541641123098</v>
      </c>
      <c r="B63">
        <v>-993.44880698964005</v>
      </c>
      <c r="C63">
        <v>184.492338897172</v>
      </c>
      <c r="D63">
        <v>-106.601633848604</v>
      </c>
      <c r="E63">
        <v>-249.10826119402799</v>
      </c>
      <c r="F63">
        <v>146.450399249024</v>
      </c>
      <c r="G63">
        <v>26.552464058729601</v>
      </c>
      <c r="H63">
        <v>-51.381314115909703</v>
      </c>
      <c r="I63">
        <v>-171.69091775529</v>
      </c>
      <c r="J63">
        <v>242.397068341817</v>
      </c>
    </row>
    <row r="64" spans="1:10" x14ac:dyDescent="0.25">
      <c r="A64">
        <v>595.34610503342503</v>
      </c>
      <c r="B64">
        <v>-69.882773011498799</v>
      </c>
      <c r="C64">
        <v>-40.086147541739798</v>
      </c>
      <c r="D64">
        <v>110.63521758689799</v>
      </c>
      <c r="E64">
        <v>-17.777349659888898</v>
      </c>
      <c r="F64">
        <v>-91.592400663228801</v>
      </c>
      <c r="G64">
        <v>25.965294097229201</v>
      </c>
      <c r="H64">
        <v>150.171786506952</v>
      </c>
      <c r="I64">
        <v>180.80572790973901</v>
      </c>
      <c r="J64">
        <v>-39.180214159298501</v>
      </c>
    </row>
    <row r="65" spans="1:10" x14ac:dyDescent="0.25">
      <c r="A65">
        <v>149.400402753983</v>
      </c>
      <c r="B65">
        <v>-16.878296016254001</v>
      </c>
      <c r="C65">
        <v>-229.87367469597399</v>
      </c>
      <c r="D65">
        <v>68.554912991741801</v>
      </c>
      <c r="E65">
        <v>-228.03548841255599</v>
      </c>
      <c r="F65">
        <v>221.92768118920401</v>
      </c>
      <c r="G65">
        <v>-171.28021339065501</v>
      </c>
      <c r="H65">
        <v>-116.179636118052</v>
      </c>
      <c r="I65">
        <v>186.305663876963</v>
      </c>
      <c r="J65">
        <v>699.37361319146601</v>
      </c>
    </row>
    <row r="66" spans="1:10" x14ac:dyDescent="0.25">
      <c r="A66">
        <v>240.99652219977401</v>
      </c>
      <c r="B66">
        <v>35.318060547411598</v>
      </c>
      <c r="C66">
        <v>0.392700305834362</v>
      </c>
      <c r="D66">
        <v>-136.40028792708799</v>
      </c>
      <c r="E66">
        <v>-7.3654045854990597</v>
      </c>
      <c r="F66">
        <v>-338.54842304963103</v>
      </c>
      <c r="G66">
        <v>45.0055252006362</v>
      </c>
      <c r="H66">
        <v>173.24966517782599</v>
      </c>
      <c r="I66">
        <v>283.095903733547</v>
      </c>
      <c r="J66">
        <v>90.041651616441797</v>
      </c>
    </row>
    <row r="67" spans="1:10" x14ac:dyDescent="0.25">
      <c r="A67">
        <v>67.742566891254299</v>
      </c>
      <c r="B67">
        <v>131.84705463741301</v>
      </c>
      <c r="C67">
        <v>-118.213754370125</v>
      </c>
      <c r="D67">
        <v>-144.69113230329199</v>
      </c>
      <c r="E67">
        <v>143.85442347960799</v>
      </c>
      <c r="F67">
        <v>518.52791995036705</v>
      </c>
      <c r="G67">
        <v>-150.87812666728999</v>
      </c>
      <c r="H67">
        <v>4.8215684223413797</v>
      </c>
      <c r="I67">
        <v>-46.709690203091803</v>
      </c>
      <c r="J67">
        <v>817.72799323714196</v>
      </c>
    </row>
    <row r="68" spans="1:10" x14ac:dyDescent="0.25">
      <c r="A68">
        <v>50.416585003303602</v>
      </c>
      <c r="B68">
        <v>-81.341680085079901</v>
      </c>
      <c r="C68">
        <v>175.69696622941399</v>
      </c>
      <c r="D68">
        <v>-207.213069437363</v>
      </c>
      <c r="E68">
        <v>-391.69277231751198</v>
      </c>
      <c r="F68">
        <v>181.518167227682</v>
      </c>
      <c r="G68">
        <v>102.989526635185</v>
      </c>
      <c r="H68">
        <v>0.99659773543069896</v>
      </c>
      <c r="I68">
        <v>47.524215909091403</v>
      </c>
      <c r="J68">
        <v>329.00783875337999</v>
      </c>
    </row>
    <row r="69" spans="1:10" x14ac:dyDescent="0.25">
      <c r="A69">
        <v>-1.2797259022488101</v>
      </c>
      <c r="B69">
        <v>-45.005986287717697</v>
      </c>
      <c r="C69">
        <v>15.9120015674711</v>
      </c>
      <c r="D69">
        <v>248.14505864735401</v>
      </c>
      <c r="E69">
        <v>203.67404535859899</v>
      </c>
      <c r="F69">
        <v>11.4326896105588</v>
      </c>
      <c r="G69">
        <v>14.061459523405199</v>
      </c>
      <c r="H69">
        <v>96.324618870683906</v>
      </c>
      <c r="I69">
        <v>158.05984243325199</v>
      </c>
      <c r="J69">
        <v>670.10067083105105</v>
      </c>
    </row>
    <row r="70" spans="1:10" x14ac:dyDescent="0.25">
      <c r="A70">
        <v>-41.254163460381697</v>
      </c>
      <c r="B70">
        <v>-164.190488108567</v>
      </c>
      <c r="C70">
        <v>-143.98815367041101</v>
      </c>
      <c r="D70">
        <v>47.374513926907397</v>
      </c>
      <c r="E70">
        <v>23.481261649364601</v>
      </c>
      <c r="F70">
        <v>288.995283986125</v>
      </c>
      <c r="G70">
        <v>21.903683985587499</v>
      </c>
      <c r="H70">
        <v>-142.02404842710999</v>
      </c>
      <c r="I70">
        <v>172.018406023826</v>
      </c>
      <c r="J70">
        <v>208.429065291028</v>
      </c>
    </row>
    <row r="71" spans="1:10" x14ac:dyDescent="0.25">
      <c r="A71">
        <v>205.889556351039</v>
      </c>
      <c r="B71">
        <v>16.674623624499102</v>
      </c>
      <c r="C71">
        <v>-87.547099729083399</v>
      </c>
      <c r="D71">
        <v>-433.19420088790002</v>
      </c>
      <c r="E71">
        <v>-49.767904541443997</v>
      </c>
      <c r="F71">
        <v>429.64968172194398</v>
      </c>
      <c r="G71">
        <v>3.2983831728162198</v>
      </c>
      <c r="H71">
        <v>96.208459274656306</v>
      </c>
      <c r="I71">
        <v>88.448545870174598</v>
      </c>
      <c r="J71">
        <v>-23.836380233835101</v>
      </c>
    </row>
    <row r="72" spans="1:10" x14ac:dyDescent="0.25">
      <c r="A72">
        <v>76.987575938932196</v>
      </c>
      <c r="B72">
        <v>76.458041230437502</v>
      </c>
      <c r="C72">
        <v>-120.372456098238</v>
      </c>
      <c r="D72">
        <v>51.297128374402703</v>
      </c>
      <c r="E72">
        <v>-218.87312275815799</v>
      </c>
      <c r="F72">
        <v>-161.652920952595</v>
      </c>
      <c r="G72">
        <v>143.64163457230001</v>
      </c>
      <c r="H72">
        <v>33.672152159865199</v>
      </c>
      <c r="I72">
        <v>-148.51767355919699</v>
      </c>
      <c r="J72">
        <v>56.344531787939999</v>
      </c>
    </row>
    <row r="73" spans="1:10" x14ac:dyDescent="0.25">
      <c r="A73">
        <v>-3.44045782688096</v>
      </c>
      <c r="B73">
        <v>-42.223080718880198</v>
      </c>
      <c r="C73">
        <v>-726.61086743504302</v>
      </c>
      <c r="D73">
        <v>-367.232469321574</v>
      </c>
      <c r="E73">
        <v>-18.2423101540052</v>
      </c>
      <c r="F73">
        <v>665.29341482117502</v>
      </c>
      <c r="G73">
        <v>14.9678953712747</v>
      </c>
      <c r="H73">
        <v>-551.28290104873304</v>
      </c>
      <c r="I73">
        <v>11.1450579730254</v>
      </c>
      <c r="J73">
        <v>29.946141090404399</v>
      </c>
    </row>
    <row r="74" spans="1:10" x14ac:dyDescent="0.25">
      <c r="A74">
        <v>70.594299519809397</v>
      </c>
      <c r="B74">
        <v>31.609316178694801</v>
      </c>
      <c r="C74">
        <v>148.50945700298399</v>
      </c>
      <c r="D74">
        <v>248.34873931560699</v>
      </c>
      <c r="E74">
        <v>19.3119004763779</v>
      </c>
      <c r="F74">
        <v>29.876903282228799</v>
      </c>
      <c r="G74">
        <v>-11.321615916575</v>
      </c>
      <c r="H74">
        <v>3.0302397549022801</v>
      </c>
      <c r="I74">
        <v>98.854349347828304</v>
      </c>
      <c r="J74">
        <v>60.088785042671702</v>
      </c>
    </row>
    <row r="75" spans="1:10" x14ac:dyDescent="0.25">
      <c r="A75">
        <v>-1039.26045225587</v>
      </c>
      <c r="B75">
        <v>-39.413154301639999</v>
      </c>
      <c r="C75">
        <v>-490.90579918797698</v>
      </c>
      <c r="D75">
        <v>-556.13560190089197</v>
      </c>
      <c r="E75">
        <v>-0.84724361130033599</v>
      </c>
      <c r="F75">
        <v>62.718384905963802</v>
      </c>
      <c r="G75">
        <v>9.3961676668706602</v>
      </c>
      <c r="H75">
        <v>14.9004073535393</v>
      </c>
      <c r="I75">
        <v>186.702254636558</v>
      </c>
      <c r="J75">
        <v>336.75282406542999</v>
      </c>
    </row>
    <row r="76" spans="1:10" x14ac:dyDescent="0.25">
      <c r="A76">
        <v>72.0495746005016</v>
      </c>
      <c r="B76">
        <v>-187.36776895401999</v>
      </c>
      <c r="C76">
        <v>187.487275055521</v>
      </c>
      <c r="D76">
        <v>440.70761342026901</v>
      </c>
      <c r="E76">
        <v>61.871099030779703</v>
      </c>
      <c r="F76">
        <v>332.40356799091802</v>
      </c>
      <c r="G76">
        <v>61.5100865658072</v>
      </c>
      <c r="H76">
        <v>-2.1259887069949301</v>
      </c>
      <c r="I76">
        <v>248.088169169232</v>
      </c>
      <c r="J76">
        <v>-147.75748841190801</v>
      </c>
    </row>
    <row r="77" spans="1:10" x14ac:dyDescent="0.25">
      <c r="A77">
        <v>7.3368853533225504</v>
      </c>
      <c r="B77">
        <v>177.764972609686</v>
      </c>
      <c r="C77">
        <v>-114.80769432907</v>
      </c>
      <c r="D77">
        <v>7.4234946777455599</v>
      </c>
      <c r="E77">
        <v>162.526961966838</v>
      </c>
      <c r="F77">
        <v>5.2843472517242196</v>
      </c>
      <c r="G77">
        <v>17.856824682668002</v>
      </c>
      <c r="H77">
        <v>-301.38175761914499</v>
      </c>
      <c r="I77">
        <v>180.85663293643699</v>
      </c>
      <c r="J77">
        <v>144.227279147015</v>
      </c>
    </row>
    <row r="78" spans="1:10" x14ac:dyDescent="0.25">
      <c r="A78">
        <v>19.479302338916899</v>
      </c>
      <c r="B78">
        <v>-986.49404297370199</v>
      </c>
      <c r="C78">
        <v>-927.52117647202397</v>
      </c>
      <c r="D78">
        <v>164.932985614378</v>
      </c>
      <c r="E78">
        <v>-86.717682351258901</v>
      </c>
      <c r="F78">
        <v>126.137648410951</v>
      </c>
      <c r="G78">
        <v>10.7806121662588</v>
      </c>
      <c r="H78">
        <v>-111.565488463973</v>
      </c>
      <c r="I78">
        <v>-177.62870316578901</v>
      </c>
      <c r="J78">
        <v>133.92052649156301</v>
      </c>
    </row>
    <row r="79" spans="1:10" x14ac:dyDescent="0.25">
      <c r="A79">
        <v>-77.437318255696098</v>
      </c>
      <c r="B79">
        <v>-31.895071764337398</v>
      </c>
      <c r="C79">
        <v>-36.747912494070697</v>
      </c>
      <c r="D79">
        <v>-656.45976962156897</v>
      </c>
      <c r="E79">
        <v>42.518424282464203</v>
      </c>
      <c r="F79">
        <v>231.41948814729599</v>
      </c>
      <c r="G79">
        <v>-4.7019248301215102</v>
      </c>
      <c r="H79">
        <v>190.75018661124199</v>
      </c>
      <c r="I79">
        <v>-110.822990904961</v>
      </c>
      <c r="J79">
        <v>-141.699945958283</v>
      </c>
    </row>
    <row r="80" spans="1:10" x14ac:dyDescent="0.25">
      <c r="A80">
        <v>10.7757132174719</v>
      </c>
      <c r="B80">
        <v>26.238048255500299</v>
      </c>
      <c r="C80">
        <v>31.125277297980301</v>
      </c>
      <c r="D80">
        <v>406.26373481196998</v>
      </c>
      <c r="E80">
        <v>306.791960072405</v>
      </c>
      <c r="F80">
        <v>10.8285599812773</v>
      </c>
      <c r="G80">
        <v>-13.0386652282374</v>
      </c>
      <c r="H80">
        <v>-7.0514504011270596</v>
      </c>
      <c r="I80">
        <v>-258.05585943358602</v>
      </c>
      <c r="J80">
        <v>151.850392155675</v>
      </c>
    </row>
    <row r="81" spans="1:10" x14ac:dyDescent="0.25">
      <c r="A81">
        <v>-115.02901420586601</v>
      </c>
      <c r="B81">
        <v>-9.8030941671272398</v>
      </c>
      <c r="C81">
        <v>-425.214302697444</v>
      </c>
      <c r="D81">
        <v>-9.4832013147983201</v>
      </c>
      <c r="E81">
        <v>227.291325255717</v>
      </c>
      <c r="F81">
        <v>-378.95713456131398</v>
      </c>
      <c r="G81">
        <v>-63.045208992842497</v>
      </c>
      <c r="H81">
        <v>-6.33928217944701</v>
      </c>
      <c r="I81">
        <v>-435.68478555217001</v>
      </c>
      <c r="J81">
        <v>145.64694737831999</v>
      </c>
    </row>
    <row r="82" spans="1:10" x14ac:dyDescent="0.25">
      <c r="A82">
        <v>1.19042067008052</v>
      </c>
      <c r="B82">
        <v>-147.83120647226099</v>
      </c>
      <c r="C82">
        <v>82.630326507718706</v>
      </c>
      <c r="D82">
        <v>86.771564101448902</v>
      </c>
      <c r="E82">
        <v>215.154909011683</v>
      </c>
      <c r="F82">
        <v>7.8432417616955901</v>
      </c>
      <c r="G82">
        <v>37.654337997671497</v>
      </c>
      <c r="H82">
        <v>-39.654406185991199</v>
      </c>
      <c r="I82">
        <v>165.16602640148801</v>
      </c>
      <c r="J82">
        <v>112.603101993978</v>
      </c>
    </row>
    <row r="83" spans="1:10" x14ac:dyDescent="0.25">
      <c r="A83">
        <v>-12.6852948812765</v>
      </c>
      <c r="B83">
        <v>758.20953347651505</v>
      </c>
      <c r="C83">
        <v>12.0861701229092</v>
      </c>
      <c r="D83">
        <v>45.051290325687098</v>
      </c>
      <c r="E83">
        <v>-0.86382763802566498</v>
      </c>
      <c r="F83">
        <v>315.75729162582201</v>
      </c>
      <c r="G83">
        <v>105.34594416320201</v>
      </c>
      <c r="H83">
        <v>2.7791953371035598</v>
      </c>
      <c r="I83">
        <v>251.47326061055401</v>
      </c>
      <c r="J83">
        <v>89.019573275052096</v>
      </c>
    </row>
    <row r="84" spans="1:10" x14ac:dyDescent="0.25">
      <c r="A84">
        <v>-80.404006905946503</v>
      </c>
      <c r="B84">
        <v>-22.089239021333398</v>
      </c>
      <c r="C84">
        <v>-51.384894999954703</v>
      </c>
      <c r="D84">
        <v>15.3864823313721</v>
      </c>
      <c r="E84">
        <v>-5.0390454821096604</v>
      </c>
      <c r="F84">
        <v>-146.977803381521</v>
      </c>
      <c r="G84">
        <v>-17.785364514260198</v>
      </c>
      <c r="H84">
        <v>-146.28746485372901</v>
      </c>
      <c r="I84">
        <v>-5.2533910368090799</v>
      </c>
      <c r="J84">
        <v>122.449941040095</v>
      </c>
    </row>
    <row r="85" spans="1:10" x14ac:dyDescent="0.25">
      <c r="A85">
        <v>174.70788707946201</v>
      </c>
      <c r="B85">
        <v>32.980216543660397</v>
      </c>
      <c r="C85">
        <v>-290.11322323260902</v>
      </c>
      <c r="D85">
        <v>212.68551234565399</v>
      </c>
      <c r="E85">
        <v>-147.175330061176</v>
      </c>
      <c r="F85">
        <v>12.1125405489752</v>
      </c>
      <c r="G85">
        <v>6.1782136744568197</v>
      </c>
      <c r="H85">
        <v>172.10345840872401</v>
      </c>
      <c r="I85">
        <v>222.731417294652</v>
      </c>
      <c r="J85">
        <v>-22.956239726474401</v>
      </c>
    </row>
    <row r="86" spans="1:10" x14ac:dyDescent="0.25">
      <c r="A86">
        <v>-856.78671643923701</v>
      </c>
      <c r="B86">
        <v>49.823414691865999</v>
      </c>
      <c r="C86">
        <v>20.216228646732802</v>
      </c>
      <c r="D86">
        <v>4.1179310571502796</v>
      </c>
      <c r="E86">
        <v>-95.814146873020405</v>
      </c>
      <c r="F86">
        <v>26.8119607536137</v>
      </c>
      <c r="G86">
        <v>20.550478570091698</v>
      </c>
      <c r="H86">
        <v>98.904896894363503</v>
      </c>
      <c r="I86">
        <v>111.19620760769401</v>
      </c>
      <c r="J86">
        <v>132.75358893079101</v>
      </c>
    </row>
    <row r="87" spans="1:10" x14ac:dyDescent="0.25">
      <c r="A87">
        <v>304.85178686248003</v>
      </c>
      <c r="B87">
        <v>49.314790045258199</v>
      </c>
      <c r="C87">
        <v>7.48357040648244</v>
      </c>
      <c r="D87">
        <v>-425.26688343030997</v>
      </c>
      <c r="E87">
        <v>159.07306899108201</v>
      </c>
      <c r="F87">
        <v>36.553621269215</v>
      </c>
      <c r="G87">
        <v>64.924429307059995</v>
      </c>
      <c r="H87">
        <v>88.963811829588195</v>
      </c>
      <c r="I87">
        <v>249.96951720655099</v>
      </c>
      <c r="J87">
        <v>223.27989941704001</v>
      </c>
    </row>
    <row r="88" spans="1:10" x14ac:dyDescent="0.25">
      <c r="A88">
        <v>-120.231775776137</v>
      </c>
      <c r="B88">
        <v>-75.239805397298994</v>
      </c>
      <c r="C88">
        <v>-38.145564810821703</v>
      </c>
      <c r="D88">
        <v>150.90093544073801</v>
      </c>
      <c r="E88">
        <v>90.962985250068002</v>
      </c>
      <c r="F88">
        <v>-75.107532941822299</v>
      </c>
      <c r="G88">
        <v>10.0419808597187</v>
      </c>
      <c r="H88">
        <v>12.9592883074179</v>
      </c>
      <c r="I88">
        <v>241.39614169433699</v>
      </c>
      <c r="J88">
        <v>269.12356522164703</v>
      </c>
    </row>
    <row r="89" spans="1:10" x14ac:dyDescent="0.25">
      <c r="A89">
        <v>-139.17009380219301</v>
      </c>
      <c r="B89">
        <v>-498.18831631620498</v>
      </c>
      <c r="C89">
        <v>-204.804330173626</v>
      </c>
      <c r="D89">
        <v>-101.81299571095801</v>
      </c>
      <c r="E89">
        <v>-139.530412294168</v>
      </c>
      <c r="F89">
        <v>220.29153822894199</v>
      </c>
      <c r="G89">
        <v>-6.5327739523024304</v>
      </c>
      <c r="H89">
        <v>15.4582666758358</v>
      </c>
      <c r="I89">
        <v>-99.796463700504802</v>
      </c>
      <c r="J89">
        <v>134.41447430480699</v>
      </c>
    </row>
    <row r="90" spans="1:10" x14ac:dyDescent="0.25">
      <c r="A90">
        <v>334.32073209169903</v>
      </c>
      <c r="B90">
        <v>139.223138763648</v>
      </c>
      <c r="C90">
        <v>-50.146832446703101</v>
      </c>
      <c r="D90">
        <v>-366.885581594722</v>
      </c>
      <c r="E90">
        <v>330.34274852243402</v>
      </c>
      <c r="F90">
        <v>32.826622841245801</v>
      </c>
      <c r="G90">
        <v>-95.8563154898156</v>
      </c>
      <c r="H90">
        <v>164.522715925418</v>
      </c>
      <c r="I90">
        <v>92.909349536721905</v>
      </c>
      <c r="J90">
        <v>-63.482578323537098</v>
      </c>
    </row>
    <row r="91" spans="1:10" x14ac:dyDescent="0.25">
      <c r="A91">
        <v>55.850464031303403</v>
      </c>
      <c r="B91">
        <v>-6.5755155856003</v>
      </c>
      <c r="C91">
        <v>-159.63884712474001</v>
      </c>
      <c r="D91">
        <v>313.71238580719398</v>
      </c>
      <c r="E91">
        <v>266.67102682920898</v>
      </c>
      <c r="F91">
        <v>320.10106558995699</v>
      </c>
      <c r="G91">
        <v>-505.63737658149</v>
      </c>
      <c r="H91">
        <v>1.4634888144765701</v>
      </c>
      <c r="I91">
        <v>197.448096259827</v>
      </c>
      <c r="J91">
        <v>29.199538057999</v>
      </c>
    </row>
    <row r="92" spans="1:10" x14ac:dyDescent="0.25">
      <c r="A92">
        <v>-17.438484292618099</v>
      </c>
      <c r="B92">
        <v>220.53423996560599</v>
      </c>
      <c r="C92">
        <v>-232.81582757448399</v>
      </c>
      <c r="D92">
        <v>568.96340682203504</v>
      </c>
      <c r="E92">
        <v>122.000838613852</v>
      </c>
      <c r="F92">
        <v>197.26089542103199</v>
      </c>
      <c r="G92">
        <v>4.1361742459725797</v>
      </c>
      <c r="H92">
        <v>110.627023748742</v>
      </c>
      <c r="I92">
        <v>62.498080880983601</v>
      </c>
      <c r="J92">
        <v>-6.7043562762618496</v>
      </c>
    </row>
    <row r="93" spans="1:10" x14ac:dyDescent="0.25">
      <c r="A93">
        <v>-92.596029127035095</v>
      </c>
      <c r="B93">
        <v>117.65268142371499</v>
      </c>
      <c r="C93">
        <v>-763.11323595219096</v>
      </c>
      <c r="D93">
        <v>-5.4714503915365098</v>
      </c>
      <c r="E93">
        <v>161.83333706328401</v>
      </c>
      <c r="F93">
        <v>121.393538896015</v>
      </c>
      <c r="G93">
        <v>20.657041151453601</v>
      </c>
      <c r="H93">
        <v>9.3280603601465906</v>
      </c>
      <c r="I93">
        <v>-4.6632696499254198</v>
      </c>
      <c r="J93">
        <v>154.96112983178099</v>
      </c>
    </row>
    <row r="94" spans="1:10" x14ac:dyDescent="0.25">
      <c r="A94">
        <v>-138.274139497264</v>
      </c>
      <c r="B94">
        <v>72.520079781805407</v>
      </c>
      <c r="C94">
        <v>72.062537493495199</v>
      </c>
      <c r="D94">
        <v>-353.46924160488902</v>
      </c>
      <c r="E94">
        <v>199.21691327302801</v>
      </c>
      <c r="F94">
        <v>359.51223512153899</v>
      </c>
      <c r="G94">
        <v>53.025772631008202</v>
      </c>
      <c r="H94">
        <v>412.12056362184501</v>
      </c>
      <c r="I94">
        <v>8.0569229241394495</v>
      </c>
      <c r="J94">
        <v>185.497066527063</v>
      </c>
    </row>
    <row r="95" spans="1:10" x14ac:dyDescent="0.25">
      <c r="A95">
        <v>48.519471814595001</v>
      </c>
      <c r="B95">
        <v>-623.68664910370796</v>
      </c>
      <c r="C95">
        <v>-726.499406298552</v>
      </c>
      <c r="D95">
        <v>67.015970357068397</v>
      </c>
      <c r="E95">
        <v>-172.63216911049199</v>
      </c>
      <c r="F95">
        <v>350.101636054599</v>
      </c>
      <c r="G95">
        <v>-81.661864276420303</v>
      </c>
      <c r="H95">
        <v>205.957522655183</v>
      </c>
      <c r="I95">
        <v>46.511511173985802</v>
      </c>
      <c r="J95">
        <v>-18.135734641351501</v>
      </c>
    </row>
    <row r="96" spans="1:10" x14ac:dyDescent="0.25">
      <c r="A96">
        <v>418.88466879016403</v>
      </c>
      <c r="B96">
        <v>-1376.7719381049901</v>
      </c>
      <c r="C96">
        <v>-11.073135724827001</v>
      </c>
      <c r="D96">
        <v>199.28291158091301</v>
      </c>
      <c r="E96">
        <v>-36.140831485858101</v>
      </c>
      <c r="F96">
        <v>-159.57672338992501</v>
      </c>
      <c r="G96">
        <v>-501.50409525085303</v>
      </c>
      <c r="H96">
        <v>195.64501237952101</v>
      </c>
      <c r="I96">
        <v>131.01118405240001</v>
      </c>
      <c r="J96">
        <v>452.97692728331401</v>
      </c>
    </row>
    <row r="97" spans="1:10" x14ac:dyDescent="0.25">
      <c r="A97">
        <v>161.586967355665</v>
      </c>
      <c r="B97">
        <v>14.3316953744049</v>
      </c>
      <c r="C97">
        <v>-132.64323437546199</v>
      </c>
      <c r="D97">
        <v>-15.928772888766501</v>
      </c>
      <c r="E97">
        <v>74.969411836016405</v>
      </c>
      <c r="F97">
        <v>-167.24508997939799</v>
      </c>
      <c r="G97">
        <v>7.9800836795189998</v>
      </c>
      <c r="H97">
        <v>118.78017948307399</v>
      </c>
      <c r="I97">
        <v>89.267661672529798</v>
      </c>
      <c r="J97">
        <v>-477.68273587687702</v>
      </c>
    </row>
    <row r="98" spans="1:10" x14ac:dyDescent="0.25">
      <c r="A98">
        <v>615.23355013379205</v>
      </c>
      <c r="B98">
        <v>146.34706193840299</v>
      </c>
      <c r="C98">
        <v>-77.274066191886504</v>
      </c>
      <c r="D98">
        <v>-286.57210047630201</v>
      </c>
      <c r="E98">
        <v>82.345618878699796</v>
      </c>
      <c r="F98">
        <v>-65.801519778312098</v>
      </c>
      <c r="G98">
        <v>-4.72026430462072</v>
      </c>
      <c r="H98">
        <v>14.633525562834301</v>
      </c>
      <c r="I98">
        <v>90.504922263867499</v>
      </c>
      <c r="J98">
        <v>32.893947952620401</v>
      </c>
    </row>
    <row r="99" spans="1:10" x14ac:dyDescent="0.25">
      <c r="A99">
        <v>9.6768405614866992</v>
      </c>
      <c r="B99">
        <v>-2.23519617446247</v>
      </c>
      <c r="C99">
        <v>128.91029962609801</v>
      </c>
      <c r="D99">
        <v>-436.931025145364</v>
      </c>
      <c r="E99">
        <v>87.779733733082196</v>
      </c>
      <c r="F99">
        <v>-228.38503477666501</v>
      </c>
      <c r="G99">
        <v>18.518689358905998</v>
      </c>
      <c r="H99">
        <v>320.39649278348497</v>
      </c>
      <c r="I99">
        <v>28.973568854406999</v>
      </c>
      <c r="J99">
        <v>522.91288832940404</v>
      </c>
    </row>
    <row r="100" spans="1:10" x14ac:dyDescent="0.25">
      <c r="A100">
        <v>-144.38596969290199</v>
      </c>
      <c r="B100">
        <v>63.116404744137498</v>
      </c>
      <c r="C100">
        <v>-138.88675556888799</v>
      </c>
      <c r="D100">
        <v>-125.492932988443</v>
      </c>
      <c r="E100">
        <v>-259.629055456711</v>
      </c>
      <c r="F100">
        <v>249.05366714063601</v>
      </c>
      <c r="G100">
        <v>-158.40650926829201</v>
      </c>
      <c r="H100">
        <v>-100.209414936402</v>
      </c>
      <c r="I100">
        <v>169.02924160098399</v>
      </c>
      <c r="J100">
        <v>86.654113638729896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100"/>
  <sheetViews>
    <sheetView zoomScaleNormal="100" workbookViewId="0">
      <selection activeCell="C3" sqref="C3"/>
    </sheetView>
  </sheetViews>
  <sheetFormatPr defaultRowHeight="15" x14ac:dyDescent="0.25"/>
  <cols>
    <col min="1" max="10" width="24.7109375" customWidth="1"/>
    <col min="11" max="13" width="13" customWidth="1"/>
  </cols>
  <sheetData>
    <row r="1" spans="1:20" x14ac:dyDescent="0.25">
      <c r="A1" s="2">
        <v>-1.79351785707887E-9</v>
      </c>
      <c r="B1" s="2">
        <v>-9.9708935211917295E-10</v>
      </c>
      <c r="C1" s="2">
        <v>2.52599093013882E-10</v>
      </c>
      <c r="D1" s="2">
        <v>6.36811635367564E-11</v>
      </c>
      <c r="E1" s="2">
        <v>-2.75357535500528E-11</v>
      </c>
      <c r="F1" s="2">
        <v>-3.4120618783604898E-10</v>
      </c>
      <c r="G1" s="2">
        <v>4.5979504596385197E-8</v>
      </c>
      <c r="H1" s="2">
        <v>-3.3422991936535601E-10</v>
      </c>
      <c r="I1" s="2">
        <v>4.8472395369706904E-10</v>
      </c>
      <c r="J1" s="2">
        <v>1.19752142705181E-9</v>
      </c>
      <c r="L1">
        <v>-2.9250318850402501</v>
      </c>
      <c r="M1">
        <v>-27.882038578352201</v>
      </c>
      <c r="N1">
        <v>20.0810364213662</v>
      </c>
      <c r="P1">
        <v>3.33078626802053</v>
      </c>
      <c r="Q1">
        <v>-5.4797148735416599</v>
      </c>
      <c r="R1">
        <f>N(P1)^2</f>
        <v>11.09413716323413</v>
      </c>
      <c r="S1">
        <f>N(Q1)^2</f>
        <v>30.027275095313691</v>
      </c>
      <c r="T1">
        <f>SUM(R1:S1)</f>
        <v>41.121412258547821</v>
      </c>
    </row>
    <row r="2" spans="1:20" x14ac:dyDescent="0.25">
      <c r="L2">
        <v>3.33078626802053</v>
      </c>
      <c r="M2">
        <v>-5.4797148735416599</v>
      </c>
      <c r="N2">
        <v>13.8551984085362</v>
      </c>
      <c r="T2">
        <f>T1/2</f>
        <v>20.56070612927391</v>
      </c>
    </row>
    <row r="3" spans="1:20" x14ac:dyDescent="0.25">
      <c r="A3">
        <f>(A1)^2</f>
        <v>3.2167063036607821E-18</v>
      </c>
      <c r="B3">
        <f t="shared" ref="B3:J3" si="0">(B1)^2</f>
        <v>9.9418717610943215E-19</v>
      </c>
      <c r="C3">
        <f t="shared" si="0"/>
        <v>6.3806301791435812E-20</v>
      </c>
      <c r="D3">
        <f t="shared" si="0"/>
        <v>4.0552905893951128E-21</v>
      </c>
      <c r="E3">
        <f t="shared" si="0"/>
        <v>7.5821772356924536E-22</v>
      </c>
      <c r="F3">
        <f t="shared" si="0"/>
        <v>1.1642166261760914E-19</v>
      </c>
      <c r="G3">
        <f t="shared" si="0"/>
        <v>2.1141148429290077E-15</v>
      </c>
      <c r="H3">
        <f t="shared" si="0"/>
        <v>1.1170963899897239E-19</v>
      </c>
      <c r="I3">
        <f t="shared" si="0"/>
        <v>2.3495731128771833E-19</v>
      </c>
      <c r="J3">
        <f t="shared" si="0"/>
        <v>1.4340575682482035E-18</v>
      </c>
      <c r="K3">
        <f>SUM(A3:J3)</f>
        <v>2.1202915024000349E-15</v>
      </c>
      <c r="L3">
        <v>-7.02243115887853</v>
      </c>
      <c r="M3">
        <v>27.859467600429401</v>
      </c>
      <c r="N3">
        <v>18.6590747699126</v>
      </c>
      <c r="T3">
        <f>SQRT(T2)</f>
        <v>4.5343914839009996</v>
      </c>
    </row>
    <row r="4" spans="1:20" x14ac:dyDescent="0.25">
      <c r="K4">
        <f>K3/10</f>
        <v>2.1202915024000348E-16</v>
      </c>
      <c r="L4">
        <v>-33.6006933443552</v>
      </c>
      <c r="M4">
        <v>-4.8003514473159896</v>
      </c>
      <c r="N4">
        <v>21.266678394890501</v>
      </c>
      <c r="T4">
        <f>T3*-0.2</f>
        <v>-0.90687829678019993</v>
      </c>
    </row>
    <row r="5" spans="1:20" x14ac:dyDescent="0.25">
      <c r="K5">
        <f>SQRT(K4)</f>
        <v>1.4561220767504471E-8</v>
      </c>
      <c r="L5">
        <v>6.8212784077628301</v>
      </c>
      <c r="M5">
        <v>-17.3351620756244</v>
      </c>
      <c r="N5">
        <v>19.696685852330901</v>
      </c>
      <c r="P5">
        <f>P1*2*PI()</f>
        <v>20.927947340582122</v>
      </c>
      <c r="Q5">
        <f>Q1*2*PI()</f>
        <v>-34.430063980970402</v>
      </c>
      <c r="T5" s="4">
        <f>EXP(T4)</f>
        <v>0.40378274854783353</v>
      </c>
    </row>
    <row r="6" spans="1:20" x14ac:dyDescent="0.25">
      <c r="K6">
        <f>K5*-0.2</f>
        <v>-2.9122441535008942E-9</v>
      </c>
      <c r="L6">
        <v>-1.1949372044252</v>
      </c>
      <c r="M6">
        <v>7.3357851929776796</v>
      </c>
      <c r="N6">
        <v>14.2160770357105</v>
      </c>
      <c r="P6">
        <f>COS(P5)</f>
        <v>-0.48607696716880916</v>
      </c>
      <c r="Q6">
        <f>COS(Q5)</f>
        <v>-0.99188857456305202</v>
      </c>
    </row>
    <row r="7" spans="1:20" x14ac:dyDescent="0.25">
      <c r="K7">
        <f>EXP(K6)</f>
        <v>0.99999999708775589</v>
      </c>
      <c r="L7">
        <v>-15.756670346959</v>
      </c>
      <c r="M7">
        <v>2.79915269341828</v>
      </c>
      <c r="N7">
        <v>18.678018489042</v>
      </c>
      <c r="Q7">
        <f>SUM(P6:Q6)</f>
        <v>-1.4779655417318611</v>
      </c>
    </row>
    <row r="8" spans="1:20" x14ac:dyDescent="0.25">
      <c r="K8" s="1">
        <f>K7*-20</f>
        <v>-19.999999941755117</v>
      </c>
      <c r="L8" s="1">
        <v>9.6028528832817006</v>
      </c>
      <c r="M8" s="1">
        <v>-2.0699671045310901</v>
      </c>
      <c r="N8">
        <v>15.9940434744241</v>
      </c>
      <c r="Q8">
        <f>Q7/2</f>
        <v>-0.73898277086593056</v>
      </c>
    </row>
    <row r="9" spans="1:20" x14ac:dyDescent="0.25">
      <c r="L9">
        <v>-1.58886989091286</v>
      </c>
      <c r="M9">
        <v>-2.8848698547604301</v>
      </c>
      <c r="N9">
        <v>8.5957650604811295</v>
      </c>
      <c r="Q9">
        <f>EXP(Q8)</f>
        <v>0.47759949662792534</v>
      </c>
    </row>
    <row r="10" spans="1:20" x14ac:dyDescent="0.25">
      <c r="L10">
        <v>-22.701505842771699</v>
      </c>
      <c r="M10">
        <v>-0.91699170503391303</v>
      </c>
      <c r="N10">
        <v>19.724480032087499</v>
      </c>
      <c r="S10">
        <f>T5*-20</f>
        <v>-8.0756549709566698</v>
      </c>
    </row>
    <row r="11" spans="1:20" x14ac:dyDescent="0.25">
      <c r="A11">
        <f>A1*2*PI()</f>
        <v>-1.1269005047762173E-8</v>
      </c>
      <c r="B11">
        <f t="shared" ref="B11:J11" si="1">B1*2*PI()</f>
        <v>-6.2648971671804004E-9</v>
      </c>
      <c r="C11">
        <f t="shared" si="1"/>
        <v>1.587126909831713E-9</v>
      </c>
      <c r="D11">
        <f t="shared" si="1"/>
        <v>4.0012055107824821E-10</v>
      </c>
      <c r="E11">
        <f t="shared" si="1"/>
        <v>-1.7301224212780989E-10</v>
      </c>
      <c r="F11">
        <f t="shared" si="1"/>
        <v>-2.1438617061302208E-9</v>
      </c>
      <c r="G11">
        <f t="shared" si="1"/>
        <v>2.8889774771140373E-7</v>
      </c>
      <c r="H11">
        <f t="shared" si="1"/>
        <v>-2.1000285185762227E-9</v>
      </c>
      <c r="I11">
        <f t="shared" si="1"/>
        <v>3.0456104239074221E-9</v>
      </c>
      <c r="J11">
        <f t="shared" si="1"/>
        <v>7.5242490354846636E-9</v>
      </c>
      <c r="L11">
        <v>-5.4080487658228504</v>
      </c>
      <c r="M11">
        <v>10.835932757776799</v>
      </c>
      <c r="N11">
        <v>17.708255891452598</v>
      </c>
      <c r="S11">
        <f>S10-Q9</f>
        <v>-8.5532544675845958</v>
      </c>
    </row>
    <row r="12" spans="1:20" x14ac:dyDescent="0.25">
      <c r="A12">
        <f>COS(A11)</f>
        <v>1</v>
      </c>
      <c r="B12">
        <f t="shared" ref="B12:J12" si="2">COS(B11)</f>
        <v>1</v>
      </c>
      <c r="C12">
        <f t="shared" si="2"/>
        <v>1</v>
      </c>
      <c r="D12">
        <f t="shared" si="2"/>
        <v>1</v>
      </c>
      <c r="E12">
        <f t="shared" si="2"/>
        <v>1</v>
      </c>
      <c r="F12">
        <f t="shared" si="2"/>
        <v>1</v>
      </c>
      <c r="G12">
        <f t="shared" si="2"/>
        <v>0.99999999999995826</v>
      </c>
      <c r="H12">
        <f t="shared" si="2"/>
        <v>1</v>
      </c>
      <c r="I12">
        <f t="shared" si="2"/>
        <v>1</v>
      </c>
      <c r="J12">
        <f t="shared" si="2"/>
        <v>1</v>
      </c>
      <c r="K12">
        <f>SUM(A12:J12)</f>
        <v>9.9999999999999574</v>
      </c>
      <c r="L12">
        <v>17.912926664745001</v>
      </c>
      <c r="M12">
        <v>2.0061452239388702</v>
      </c>
      <c r="N12">
        <v>16.990546467363501</v>
      </c>
      <c r="S12">
        <f>S11+20+EXP(1)</f>
        <v>14.165027360874449</v>
      </c>
    </row>
    <row r="13" spans="1:20" x14ac:dyDescent="0.25">
      <c r="K13">
        <f>K12/10</f>
        <v>0.99999999999999578</v>
      </c>
      <c r="L13">
        <v>30.981659944091799</v>
      </c>
      <c r="M13">
        <v>-10.364122129850401</v>
      </c>
      <c r="N13">
        <v>20.570719495002098</v>
      </c>
    </row>
    <row r="14" spans="1:20" x14ac:dyDescent="0.25">
      <c r="K14" s="1">
        <f>EXP(K13)</f>
        <v>2.718281828459034</v>
      </c>
      <c r="L14" s="1">
        <v>-9.3355800146809607</v>
      </c>
      <c r="M14" s="1">
        <v>3.7766411270889302</v>
      </c>
      <c r="N14">
        <v>16.5171184079875</v>
      </c>
    </row>
    <row r="15" spans="1:20" x14ac:dyDescent="0.25">
      <c r="L15">
        <v>-9.1469973353950795</v>
      </c>
      <c r="M15">
        <v>-6.0614525759173601</v>
      </c>
      <c r="N15">
        <v>14.939192268487901</v>
      </c>
    </row>
    <row r="16" spans="1:20" x14ac:dyDescent="0.25">
      <c r="K16" s="1">
        <v>20</v>
      </c>
      <c r="L16" s="1">
        <v>-4.8908747363770404</v>
      </c>
      <c r="M16" s="1">
        <v>0.58506116823629695</v>
      </c>
      <c r="N16">
        <v>11.173902580688599</v>
      </c>
    </row>
    <row r="17" spans="3:14" x14ac:dyDescent="0.25">
      <c r="K17" s="1">
        <f>EXP(1)</f>
        <v>2.7182818284590451</v>
      </c>
      <c r="L17" s="1">
        <v>0.54928026458682</v>
      </c>
      <c r="M17" s="1">
        <v>-9.3715179778613091</v>
      </c>
      <c r="N17">
        <v>16.691335403884</v>
      </c>
    </row>
    <row r="18" spans="3:14" x14ac:dyDescent="0.25">
      <c r="K18" s="6">
        <f>K8-K14+K16+K17</f>
        <v>5.8244893796910446E-8</v>
      </c>
      <c r="L18" s="1">
        <v>-12.788709577888101</v>
      </c>
      <c r="M18" s="1">
        <v>43.789110439382</v>
      </c>
      <c r="N18">
        <v>20.586478504730898</v>
      </c>
    </row>
    <row r="19" spans="3:14" x14ac:dyDescent="0.25">
      <c r="C19" s="3">
        <v>-0.28588419540885002</v>
      </c>
      <c r="L19">
        <v>-18.639683217223698</v>
      </c>
      <c r="M19">
        <v>-3.7787288510641401</v>
      </c>
      <c r="N19">
        <v>20.049876457190202</v>
      </c>
    </row>
    <row r="20" spans="3:14" x14ac:dyDescent="0.25">
      <c r="C20" s="3">
        <v>-0.28588419538027898</v>
      </c>
      <c r="L20">
        <v>0.18077598591034799</v>
      </c>
      <c r="M20">
        <v>-3.4232553473609499</v>
      </c>
      <c r="N20">
        <v>9.0948794012386909</v>
      </c>
    </row>
    <row r="21" spans="3:14" x14ac:dyDescent="0.25">
      <c r="C21" s="3">
        <v>-0.28588419537632198</v>
      </c>
      <c r="L21">
        <v>-19.424283151955201</v>
      </c>
      <c r="M21">
        <v>1.30919324036295</v>
      </c>
      <c r="N21">
        <v>20.562405122625801</v>
      </c>
    </row>
    <row r="22" spans="3:14" x14ac:dyDescent="0.25">
      <c r="C22" s="3">
        <v>-0.28588419537287901</v>
      </c>
      <c r="L22">
        <v>-20.530013092271901</v>
      </c>
      <c r="M22">
        <v>-5.6582513385668696</v>
      </c>
      <c r="N22">
        <v>20.965832788754099</v>
      </c>
    </row>
    <row r="23" spans="3:14" x14ac:dyDescent="0.25">
      <c r="C23" s="3">
        <v>-0.285884195365528</v>
      </c>
      <c r="L23">
        <v>-29.827489879303101</v>
      </c>
      <c r="M23">
        <v>-1.2849007234396601</v>
      </c>
      <c r="N23">
        <v>20.556379294350101</v>
      </c>
    </row>
    <row r="24" spans="3:14" x14ac:dyDescent="0.25">
      <c r="C24" s="3">
        <v>-0.28588419536287502</v>
      </c>
      <c r="L24">
        <v>-9.9141800649115908</v>
      </c>
      <c r="M24">
        <v>-6.5199690016844301</v>
      </c>
      <c r="N24">
        <v>17.441860602228701</v>
      </c>
    </row>
    <row r="25" spans="3:14" x14ac:dyDescent="0.25">
      <c r="C25" s="3">
        <v>-0.28588419536124399</v>
      </c>
      <c r="L25">
        <v>0.25499789544703</v>
      </c>
      <c r="M25">
        <v>45.405039201335498</v>
      </c>
      <c r="N25">
        <v>21.612502110787901</v>
      </c>
    </row>
    <row r="26" spans="3:14" x14ac:dyDescent="0.25">
      <c r="C26" s="3">
        <v>-0.28588419536089199</v>
      </c>
      <c r="L26">
        <v>-36.669114145957302</v>
      </c>
      <c r="M26">
        <v>-30.233737417739</v>
      </c>
      <c r="N26">
        <v>21.333900323594602</v>
      </c>
    </row>
    <row r="27" spans="3:14" x14ac:dyDescent="0.25">
      <c r="C27" s="3">
        <v>-0.28588419536076398</v>
      </c>
      <c r="L27">
        <v>-3.6735104720615701</v>
      </c>
      <c r="M27">
        <v>-0.69183263778217796</v>
      </c>
      <c r="N27">
        <v>9.8358917325453206</v>
      </c>
    </row>
    <row r="28" spans="3:14" x14ac:dyDescent="0.25">
      <c r="C28" s="3">
        <v>-0.28588419535956699</v>
      </c>
      <c r="L28">
        <v>-3.3114124416973998</v>
      </c>
      <c r="M28">
        <v>-13.147008754598399</v>
      </c>
      <c r="N28">
        <v>17.931882515047398</v>
      </c>
    </row>
    <row r="29" spans="3:14" x14ac:dyDescent="0.25">
      <c r="C29" s="3">
        <v>-0.28588419535843002</v>
      </c>
      <c r="L29">
        <v>-10.546078165083699</v>
      </c>
      <c r="M29">
        <v>0.751905642967307</v>
      </c>
      <c r="N29">
        <v>17.207167839156401</v>
      </c>
    </row>
    <row r="30" spans="3:14" x14ac:dyDescent="0.25">
      <c r="C30" s="3">
        <v>-0.28588419535842702</v>
      </c>
      <c r="L30">
        <v>-0.17174525137462701</v>
      </c>
      <c r="M30">
        <v>-7.0460933751855599</v>
      </c>
      <c r="N30">
        <v>11.9657595250864</v>
      </c>
    </row>
    <row r="31" spans="3:14" x14ac:dyDescent="0.25">
      <c r="C31" s="3">
        <v>-0.28588419535770898</v>
      </c>
      <c r="L31">
        <v>-33.385958924857803</v>
      </c>
      <c r="M31">
        <v>-9.4966913295151993</v>
      </c>
      <c r="N31">
        <v>21.884690975444901</v>
      </c>
    </row>
    <row r="32" spans="3:14" x14ac:dyDescent="0.25">
      <c r="C32" s="3">
        <v>-0.28588419535739301</v>
      </c>
      <c r="L32">
        <v>-9.2991135487671599</v>
      </c>
      <c r="M32">
        <v>-11.206458200201901</v>
      </c>
      <c r="N32">
        <v>18.546387130214299</v>
      </c>
    </row>
    <row r="33" spans="3:14" x14ac:dyDescent="0.25">
      <c r="C33" s="3">
        <v>-0.285884195353236</v>
      </c>
      <c r="L33">
        <v>-35.990255319208202</v>
      </c>
      <c r="M33">
        <v>26.071769965759199</v>
      </c>
      <c r="N33">
        <v>18.421800083821498</v>
      </c>
    </row>
    <row r="34" spans="3:14" x14ac:dyDescent="0.25">
      <c r="C34" s="3">
        <v>-0.28588419535093701</v>
      </c>
      <c r="L34">
        <v>-22.640133586255899</v>
      </c>
      <c r="M34">
        <v>-4.0980279743479802</v>
      </c>
      <c r="N34">
        <v>20.142257698823499</v>
      </c>
    </row>
    <row r="35" spans="3:14" x14ac:dyDescent="0.25">
      <c r="C35" s="3">
        <v>-0.28588419535087001</v>
      </c>
      <c r="L35">
        <v>-3.4816528303195202</v>
      </c>
      <c r="M35">
        <v>-5.2087735899946699</v>
      </c>
      <c r="N35">
        <v>13.3321532669622</v>
      </c>
    </row>
    <row r="36" spans="3:14" x14ac:dyDescent="0.25">
      <c r="C36" s="3">
        <v>-0.28588419534935999</v>
      </c>
      <c r="L36">
        <v>-22.301833880865399</v>
      </c>
      <c r="M36">
        <v>13.472426776337601</v>
      </c>
      <c r="N36">
        <v>21.357659700047702</v>
      </c>
    </row>
    <row r="37" spans="3:14" x14ac:dyDescent="0.25">
      <c r="C37" s="3">
        <v>-0.28588419534815201</v>
      </c>
      <c r="L37">
        <v>-33.577551415035003</v>
      </c>
      <c r="M37">
        <v>-4.7349494669121803</v>
      </c>
      <c r="N37">
        <v>21.541914028788302</v>
      </c>
    </row>
    <row r="38" spans="3:14" x14ac:dyDescent="0.25">
      <c r="C38" s="3">
        <v>-0.28588419534805998</v>
      </c>
      <c r="L38">
        <v>-35.273463779163798</v>
      </c>
      <c r="M38">
        <v>-3.6471496329256801</v>
      </c>
      <c r="N38">
        <v>21.451857444103901</v>
      </c>
    </row>
    <row r="39" spans="3:14" x14ac:dyDescent="0.25">
      <c r="L39">
        <v>-7.0951766992218701</v>
      </c>
      <c r="M39">
        <v>-2.62075711747777</v>
      </c>
      <c r="N39">
        <v>14.1219554646111</v>
      </c>
    </row>
    <row r="40" spans="3:14" x14ac:dyDescent="0.25">
      <c r="L40">
        <v>-20.540998858863102</v>
      </c>
      <c r="M40">
        <v>-16.5635602562351</v>
      </c>
      <c r="N40">
        <v>21.597881452206099</v>
      </c>
    </row>
    <row r="41" spans="3:14" x14ac:dyDescent="0.25">
      <c r="L41">
        <v>7.8033966901403096</v>
      </c>
      <c r="M41">
        <v>4.51373472979766</v>
      </c>
      <c r="N41">
        <v>15.947886850179</v>
      </c>
    </row>
    <row r="42" spans="3:14" x14ac:dyDescent="0.25">
      <c r="L42">
        <v>-2.9871537789911899</v>
      </c>
      <c r="M42">
        <v>67.545895301342497</v>
      </c>
      <c r="N42">
        <v>21.036498411295099</v>
      </c>
    </row>
    <row r="43" spans="3:14" x14ac:dyDescent="0.25">
      <c r="L43">
        <v>5.2196817911130502</v>
      </c>
      <c r="M43">
        <v>-26.6916728067736</v>
      </c>
      <c r="N43">
        <v>20.7759596567609</v>
      </c>
    </row>
    <row r="44" spans="3:14" x14ac:dyDescent="0.25">
      <c r="L44">
        <v>-33.8847295559993</v>
      </c>
      <c r="M44">
        <v>-6.0285561130580598</v>
      </c>
      <c r="N44">
        <v>18.642926070977499</v>
      </c>
    </row>
    <row r="45" spans="3:14" x14ac:dyDescent="0.25">
      <c r="L45">
        <v>12.3481073507989</v>
      </c>
      <c r="M45">
        <v>-27.689439800682301</v>
      </c>
      <c r="N45">
        <v>21.4179658041263</v>
      </c>
    </row>
    <row r="46" spans="3:14" x14ac:dyDescent="0.25">
      <c r="L46">
        <v>-6.44787784611521</v>
      </c>
      <c r="M46">
        <v>-11.830644071515399</v>
      </c>
      <c r="N46">
        <v>18.434257843002101</v>
      </c>
    </row>
    <row r="47" spans="3:14" x14ac:dyDescent="0.25">
      <c r="L47">
        <v>-7.6913619330143499</v>
      </c>
      <c r="M47">
        <v>-12.6108652401086</v>
      </c>
      <c r="N47">
        <v>19.303619588793101</v>
      </c>
    </row>
    <row r="48" spans="3:14" x14ac:dyDescent="0.25">
      <c r="L48">
        <v>-5.6228405786602398</v>
      </c>
      <c r="M48">
        <v>12.104518166897201</v>
      </c>
      <c r="N48">
        <v>17.977288725104302</v>
      </c>
    </row>
    <row r="49" spans="12:14" x14ac:dyDescent="0.25">
      <c r="L49">
        <v>-27.4355581362395</v>
      </c>
      <c r="M49">
        <v>-5.9617699311004504</v>
      </c>
      <c r="N49">
        <v>20.648735812554499</v>
      </c>
    </row>
    <row r="50" spans="12:14" x14ac:dyDescent="0.25">
      <c r="L50">
        <v>6.0133547121343502</v>
      </c>
      <c r="M50">
        <v>-3.2530607505906001E-2</v>
      </c>
      <c r="N50">
        <v>9.7461621010992907</v>
      </c>
    </row>
    <row r="51" spans="12:14" x14ac:dyDescent="0.25">
      <c r="L51">
        <v>-3.28648083867628</v>
      </c>
      <c r="M51">
        <v>-9.1699863970920301</v>
      </c>
      <c r="N51">
        <v>15.802077953286799</v>
      </c>
    </row>
    <row r="52" spans="12:14" x14ac:dyDescent="0.25">
      <c r="L52">
        <v>-9.1275284300481996</v>
      </c>
      <c r="M52">
        <v>-27.6096703108363</v>
      </c>
      <c r="N52">
        <v>20.803716494705</v>
      </c>
    </row>
    <row r="53" spans="12:14" x14ac:dyDescent="0.25">
      <c r="L53">
        <v>-32.334868049515002</v>
      </c>
      <c r="M53">
        <v>0.773726900472264</v>
      </c>
      <c r="N53">
        <v>21.1347141676444</v>
      </c>
    </row>
    <row r="54" spans="12:14" x14ac:dyDescent="0.25">
      <c r="L54">
        <v>-23.9031584765033</v>
      </c>
      <c r="M54">
        <v>-8.3343517475322795</v>
      </c>
      <c r="N54">
        <v>20.2308195035979</v>
      </c>
    </row>
    <row r="55" spans="12:14" x14ac:dyDescent="0.25">
      <c r="L55">
        <v>-36.1653690594582</v>
      </c>
      <c r="M55">
        <v>-6.9791153595515603</v>
      </c>
      <c r="N55">
        <v>19.1212967665824</v>
      </c>
    </row>
    <row r="56" spans="12:14" x14ac:dyDescent="0.25">
      <c r="L56">
        <v>-26.9162685180209</v>
      </c>
      <c r="M56">
        <v>7.51857203298895</v>
      </c>
      <c r="N56">
        <v>20.787875354359301</v>
      </c>
    </row>
    <row r="57" spans="12:14" x14ac:dyDescent="0.25">
      <c r="L57">
        <v>-10.204045357033801</v>
      </c>
      <c r="M57">
        <v>-7.9183027531124104</v>
      </c>
      <c r="N57">
        <v>16.560462025353601</v>
      </c>
    </row>
    <row r="58" spans="12:14" x14ac:dyDescent="0.25">
      <c r="L58">
        <v>37.428955713421303</v>
      </c>
      <c r="M58">
        <v>0.51980553007205499</v>
      </c>
      <c r="N58">
        <v>21.978371396962601</v>
      </c>
    </row>
    <row r="59" spans="12:14" x14ac:dyDescent="0.25">
      <c r="L59">
        <v>20.7628563863687</v>
      </c>
      <c r="M59">
        <v>2.1821754503485602</v>
      </c>
      <c r="N59">
        <v>19.563359430342999</v>
      </c>
    </row>
    <row r="60" spans="12:14" x14ac:dyDescent="0.25">
      <c r="L60">
        <v>-9.1069923142722704</v>
      </c>
      <c r="M60">
        <v>-12.029303740424201</v>
      </c>
      <c r="N60">
        <v>16.364514343483901</v>
      </c>
    </row>
    <row r="61" spans="12:14" x14ac:dyDescent="0.25">
      <c r="L61">
        <v>10.997568324921099</v>
      </c>
      <c r="M61">
        <v>16.1971595933788</v>
      </c>
      <c r="N61">
        <v>18.2642194620338</v>
      </c>
    </row>
    <row r="62" spans="12:14" x14ac:dyDescent="0.25">
      <c r="L62">
        <v>-33.294682878724601</v>
      </c>
      <c r="M62">
        <v>-16.0096264254469</v>
      </c>
      <c r="N62">
        <v>20.246182104302601</v>
      </c>
    </row>
    <row r="63" spans="12:14" x14ac:dyDescent="0.25">
      <c r="L63">
        <v>-9.3075040523502306</v>
      </c>
      <c r="M63">
        <v>2.6689592079476498</v>
      </c>
      <c r="N63">
        <v>16.549966502100801</v>
      </c>
    </row>
    <row r="64" spans="12:14" x14ac:dyDescent="0.25">
      <c r="L64">
        <v>-7.1234695735427502</v>
      </c>
      <c r="M64">
        <v>-2.67084501497976</v>
      </c>
      <c r="N64">
        <v>14.0424791950417</v>
      </c>
    </row>
    <row r="65" spans="12:14" x14ac:dyDescent="0.25">
      <c r="L65">
        <v>16.592190107450499</v>
      </c>
      <c r="M65">
        <v>1.9265522318860699</v>
      </c>
      <c r="N65">
        <v>19.136457400213601</v>
      </c>
    </row>
    <row r="66" spans="12:14" x14ac:dyDescent="0.25">
      <c r="L66">
        <v>-9.8429632946902395</v>
      </c>
      <c r="M66">
        <v>10.0462746938547</v>
      </c>
      <c r="N66">
        <v>16.4747840415043</v>
      </c>
    </row>
    <row r="67" spans="12:14" x14ac:dyDescent="0.25">
      <c r="L67">
        <v>3.4612740377821098</v>
      </c>
      <c r="M67">
        <v>20.523022657491801</v>
      </c>
      <c r="N67">
        <v>21.045784117469299</v>
      </c>
    </row>
    <row r="68" spans="12:14" x14ac:dyDescent="0.25">
      <c r="L68">
        <v>17.146143251877099</v>
      </c>
      <c r="M68">
        <v>-0.115342991718621</v>
      </c>
      <c r="N68">
        <v>17.700808338301702</v>
      </c>
    </row>
    <row r="69" spans="12:14" x14ac:dyDescent="0.25">
      <c r="L69">
        <v>-12.6214394980255</v>
      </c>
      <c r="M69">
        <v>-6.2124599717869398</v>
      </c>
      <c r="N69">
        <v>18.6917970116879</v>
      </c>
    </row>
    <row r="70" spans="12:14" x14ac:dyDescent="0.25">
      <c r="L70">
        <v>-1.8973480514193599</v>
      </c>
      <c r="M70">
        <v>-4.1822628730492504</v>
      </c>
      <c r="N70">
        <v>9.2497225313578806</v>
      </c>
    </row>
    <row r="71" spans="12:14" x14ac:dyDescent="0.25">
      <c r="L71">
        <v>-4.9488597813321196</v>
      </c>
      <c r="M71">
        <v>-3.6620085860464502</v>
      </c>
      <c r="N71">
        <v>12.3069435535272</v>
      </c>
    </row>
    <row r="72" spans="12:14" x14ac:dyDescent="0.25">
      <c r="L72">
        <v>7.8001745618869798</v>
      </c>
      <c r="M72">
        <v>-20.321896634245299</v>
      </c>
      <c r="N72">
        <v>20.249918422585001</v>
      </c>
    </row>
    <row r="73" spans="12:14" x14ac:dyDescent="0.25">
      <c r="L73">
        <v>-16.823222094012301</v>
      </c>
      <c r="M73">
        <v>-13.0622886012869</v>
      </c>
      <c r="N73">
        <v>18.466473897681499</v>
      </c>
    </row>
    <row r="74" spans="12:14" x14ac:dyDescent="0.25">
      <c r="L74">
        <v>-18.141986456657399</v>
      </c>
      <c r="M74">
        <v>40.9663787137223</v>
      </c>
      <c r="N74">
        <v>19.003410089209002</v>
      </c>
    </row>
    <row r="75" spans="12:14" x14ac:dyDescent="0.25">
      <c r="L75">
        <v>-37.323108155290903</v>
      </c>
      <c r="M75">
        <v>-7.1602908348912102</v>
      </c>
      <c r="N75">
        <v>20.9002228189463</v>
      </c>
    </row>
    <row r="76" spans="12:14" x14ac:dyDescent="0.25">
      <c r="L76">
        <v>-6.0397212151836497</v>
      </c>
      <c r="M76">
        <v>27.2371490663255</v>
      </c>
      <c r="N76">
        <v>19.544801397560999</v>
      </c>
    </row>
    <row r="77" spans="12:14" x14ac:dyDescent="0.25">
      <c r="L77">
        <v>-37.076837673592898</v>
      </c>
      <c r="M77">
        <v>-3.7730617050725099</v>
      </c>
      <c r="N77">
        <v>19.855963856916802</v>
      </c>
    </row>
    <row r="78" spans="12:14" x14ac:dyDescent="0.25">
      <c r="L78">
        <v>-6.1603347439447003</v>
      </c>
      <c r="M78">
        <v>-12.3806070271782</v>
      </c>
      <c r="N78">
        <v>18.3951713494911</v>
      </c>
    </row>
    <row r="79" spans="12:14" x14ac:dyDescent="0.25">
      <c r="L79">
        <v>23.887692244219199</v>
      </c>
      <c r="M79">
        <v>-3.9071335938560301</v>
      </c>
      <c r="N79">
        <v>18.4045981803663</v>
      </c>
    </row>
    <row r="80" spans="12:14" x14ac:dyDescent="0.25">
      <c r="L80">
        <v>-4.6230974715781503</v>
      </c>
      <c r="M80">
        <v>-9.1641767973223995</v>
      </c>
      <c r="N80">
        <v>16.543995901725001</v>
      </c>
    </row>
    <row r="81" spans="12:14" x14ac:dyDescent="0.25">
      <c r="L81">
        <v>-5.1498166206829996</v>
      </c>
      <c r="M81">
        <v>2.9114150511678099</v>
      </c>
      <c r="N81">
        <v>10.671446643099101</v>
      </c>
    </row>
    <row r="82" spans="12:14" x14ac:dyDescent="0.25">
      <c r="L82">
        <v>-18.668164556257899</v>
      </c>
      <c r="M82">
        <v>-1.88047132074427</v>
      </c>
      <c r="N82">
        <v>19.451954201265998</v>
      </c>
    </row>
    <row r="83" spans="12:14" x14ac:dyDescent="0.25">
      <c r="L83">
        <v>-20.336466033271801</v>
      </c>
      <c r="M83">
        <v>27.068369027537901</v>
      </c>
      <c r="N83">
        <v>20.5457984795713</v>
      </c>
    </row>
    <row r="84" spans="12:14" x14ac:dyDescent="0.25">
      <c r="L84">
        <v>4.3003381778785803</v>
      </c>
      <c r="M84">
        <v>-10.6956809242717</v>
      </c>
      <c r="N84">
        <v>17.6070015326017</v>
      </c>
    </row>
    <row r="85" spans="12:14" x14ac:dyDescent="0.25">
      <c r="L85">
        <v>8.4783887507507991</v>
      </c>
      <c r="M85">
        <v>-6.9340281599001798</v>
      </c>
      <c r="N85">
        <v>16.881248442123901</v>
      </c>
    </row>
    <row r="86" spans="12:14" x14ac:dyDescent="0.25">
      <c r="L86">
        <v>-7.5754732977848196</v>
      </c>
      <c r="M86">
        <v>-7.3098318328841296</v>
      </c>
      <c r="N86">
        <v>17.325766007201299</v>
      </c>
    </row>
    <row r="87" spans="12:14" x14ac:dyDescent="0.25">
      <c r="L87">
        <v>-12.0348237553979</v>
      </c>
      <c r="M87">
        <v>-2.9985147253038198</v>
      </c>
      <c r="N87">
        <v>14.828238951233899</v>
      </c>
    </row>
    <row r="88" spans="12:14" x14ac:dyDescent="0.25">
      <c r="L88">
        <v>-13.8329979491191</v>
      </c>
      <c r="M88">
        <v>-23.190679347625601</v>
      </c>
      <c r="N88">
        <v>19.741737598854101</v>
      </c>
    </row>
    <row r="89" spans="12:14" x14ac:dyDescent="0.25">
      <c r="L89">
        <v>-5.4281882509382102</v>
      </c>
      <c r="M89">
        <v>-2.53470652862823</v>
      </c>
      <c r="N89">
        <v>13.5010260635595</v>
      </c>
    </row>
    <row r="90" spans="12:14" x14ac:dyDescent="0.25">
      <c r="L90">
        <v>-22.477506693702502</v>
      </c>
      <c r="M90">
        <v>-11.124147904973199</v>
      </c>
      <c r="N90">
        <v>20.707999619706101</v>
      </c>
    </row>
    <row r="91" spans="12:14" x14ac:dyDescent="0.25">
      <c r="L91">
        <v>-9.9578590806865392</v>
      </c>
      <c r="M91">
        <v>39.327197559997003</v>
      </c>
      <c r="N91">
        <v>20.537971010259</v>
      </c>
    </row>
    <row r="92" spans="12:14" x14ac:dyDescent="0.25">
      <c r="L92">
        <v>-22.1407119482548</v>
      </c>
      <c r="M92">
        <v>-5.8042434114246797</v>
      </c>
      <c r="N92">
        <v>19.257184870081399</v>
      </c>
    </row>
    <row r="93" spans="12:14" x14ac:dyDescent="0.25">
      <c r="L93">
        <v>-18.9997250437169</v>
      </c>
      <c r="M93">
        <v>-2.0415990399165702</v>
      </c>
      <c r="N93">
        <v>16.9712204627265</v>
      </c>
    </row>
    <row r="94" spans="12:14" x14ac:dyDescent="0.25">
      <c r="L94">
        <v>12.161353399790601</v>
      </c>
      <c r="M94">
        <v>42.785524238568897</v>
      </c>
      <c r="N94">
        <v>20.282347605612301</v>
      </c>
    </row>
    <row r="95" spans="12:14" x14ac:dyDescent="0.25">
      <c r="L95">
        <v>1.6773847151294901</v>
      </c>
      <c r="M95">
        <v>27.830498139847901</v>
      </c>
      <c r="N95">
        <v>20.645156062277799</v>
      </c>
    </row>
    <row r="96" spans="12:14" x14ac:dyDescent="0.25">
      <c r="L96">
        <v>-4.7584388351506304</v>
      </c>
      <c r="M96">
        <v>-4.2536632449306904</v>
      </c>
      <c r="N96">
        <v>12.934562908863599</v>
      </c>
    </row>
    <row r="97" spans="12:14" x14ac:dyDescent="0.25">
      <c r="L97">
        <v>-22.2818792965647</v>
      </c>
      <c r="M97">
        <v>27.490771365124498</v>
      </c>
      <c r="N97">
        <v>21.6780548172393</v>
      </c>
    </row>
    <row r="98" spans="12:14" x14ac:dyDescent="0.25">
      <c r="L98">
        <v>-4.8923942506608604</v>
      </c>
      <c r="M98">
        <v>-5.5899042726677397</v>
      </c>
      <c r="N98">
        <v>14.127070572762699</v>
      </c>
    </row>
    <row r="99" spans="12:14" x14ac:dyDescent="0.25">
      <c r="L99">
        <v>-18.067678858234501</v>
      </c>
      <c r="M99">
        <v>23.340375431525</v>
      </c>
      <c r="N99">
        <v>20.423672163223898</v>
      </c>
    </row>
    <row r="100" spans="12:14" x14ac:dyDescent="0.25">
      <c r="L100">
        <v>21.212382025619501</v>
      </c>
      <c r="M100">
        <v>5.0107424143343904</v>
      </c>
      <c r="N100">
        <v>18.748889445976999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7"/>
  <sheetViews>
    <sheetView tabSelected="1" zoomScale="190" zoomScaleNormal="190" workbookViewId="0">
      <selection activeCell="F11" sqref="F11"/>
    </sheetView>
  </sheetViews>
  <sheetFormatPr defaultRowHeight="15" x14ac:dyDescent="0.25"/>
  <cols>
    <col min="1" max="1" width="23.42578125" bestFit="1" customWidth="1"/>
    <col min="2" max="2" width="13.140625" bestFit="1" customWidth="1"/>
    <col min="3" max="3" width="11.28515625" bestFit="1" customWidth="1"/>
    <col min="4" max="5" width="11" bestFit="1" customWidth="1"/>
    <col min="6" max="9" width="10.42578125" bestFit="1" customWidth="1"/>
    <col min="10" max="10" width="11" bestFit="1" customWidth="1"/>
  </cols>
  <sheetData>
    <row r="1" spans="1:11" x14ac:dyDescent="0.25">
      <c r="A1" s="7" t="s">
        <v>3</v>
      </c>
      <c r="B1" s="7" t="s">
        <v>4</v>
      </c>
      <c r="C1" s="7" t="s">
        <v>12</v>
      </c>
      <c r="D1" s="7"/>
      <c r="E1" s="7"/>
      <c r="F1" s="7" t="s">
        <v>11</v>
      </c>
      <c r="G1" s="7"/>
      <c r="H1" s="7"/>
    </row>
    <row r="2" spans="1:11" x14ac:dyDescent="0.25">
      <c r="A2" s="7"/>
      <c r="B2" s="7"/>
      <c r="C2" s="8" t="s">
        <v>8</v>
      </c>
      <c r="D2" s="8" t="s">
        <v>9</v>
      </c>
      <c r="E2" s="8" t="s">
        <v>10</v>
      </c>
      <c r="F2" s="8" t="s">
        <v>8</v>
      </c>
      <c r="G2" s="8" t="s">
        <v>9</v>
      </c>
      <c r="H2" s="8" t="s">
        <v>10</v>
      </c>
    </row>
    <row r="3" spans="1:11" x14ac:dyDescent="0.25">
      <c r="A3" s="8" t="s">
        <v>0</v>
      </c>
      <c r="B3" s="8" t="s">
        <v>6</v>
      </c>
      <c r="C3" s="8">
        <v>1.52</v>
      </c>
      <c r="D3" s="8">
        <v>10.86</v>
      </c>
      <c r="E3" s="8">
        <v>22.76</v>
      </c>
      <c r="F3" s="8">
        <v>1.5650046970237601</v>
      </c>
      <c r="G3" s="8">
        <v>55878.374052538602</v>
      </c>
      <c r="H3" s="8">
        <v>960305.39294843597</v>
      </c>
    </row>
    <row r="4" spans="1:11" x14ac:dyDescent="0.25">
      <c r="A4" s="8" t="s">
        <v>1</v>
      </c>
      <c r="B4" s="8" t="s">
        <v>7</v>
      </c>
      <c r="C4" s="8">
        <v>9.9000000000000008E-3</v>
      </c>
      <c r="D4" s="8">
        <v>0.21</v>
      </c>
      <c r="E4" s="8">
        <v>0.12</v>
      </c>
      <c r="F4" s="10">
        <v>3.5527136788005003E-14</v>
      </c>
      <c r="G4" s="8">
        <v>0.19172433437332601</v>
      </c>
      <c r="H4" s="8">
        <v>2.8652814854122899</v>
      </c>
    </row>
    <row r="5" spans="1:11" x14ac:dyDescent="0.25">
      <c r="A5" s="11">
        <v>-2.1611284007173301E-9</v>
      </c>
      <c r="B5" s="11">
        <v>6.9441899466437901E-9</v>
      </c>
      <c r="C5" s="11">
        <v>-1.5746091797893099E-8</v>
      </c>
      <c r="D5" s="11">
        <v>-4.8983505288147302E-9</v>
      </c>
      <c r="E5" s="11">
        <v>-5.63379389531212E-9</v>
      </c>
      <c r="F5" s="11">
        <v>4.0179998839324798E-9</v>
      </c>
      <c r="G5" s="11">
        <v>7.0241437048582895E-7</v>
      </c>
      <c r="H5" s="11">
        <v>6.31626058698546E-8</v>
      </c>
      <c r="I5" s="11">
        <v>2.8050168846401001E-8</v>
      </c>
      <c r="J5" s="11">
        <v>-6.0169994420780202E-9</v>
      </c>
      <c r="K5" s="10">
        <v>3.5527136788005003E-14</v>
      </c>
    </row>
    <row r="6" spans="1:11" x14ac:dyDescent="0.25">
      <c r="A6" s="8" t="s">
        <v>2</v>
      </c>
      <c r="B6" s="8" t="s">
        <v>5</v>
      </c>
      <c r="C6" s="5">
        <v>4.4408920985006301E-15</v>
      </c>
      <c r="D6" s="8">
        <v>1.9</v>
      </c>
      <c r="E6" s="8">
        <v>0.79</v>
      </c>
      <c r="F6" s="9">
        <v>8.8817841970012504E-16</v>
      </c>
      <c r="G6" s="8">
        <v>0.148165883146161</v>
      </c>
      <c r="H6" s="8">
        <v>1.2288286383826801</v>
      </c>
    </row>
    <row r="7" spans="1:11" x14ac:dyDescent="0.25">
      <c r="A7" s="5">
        <v>2.24741708662766E-16</v>
      </c>
      <c r="B7" s="5">
        <v>1.0603653962598001E-17</v>
      </c>
      <c r="C7" s="5">
        <v>-1.01137654866456E-15</v>
      </c>
      <c r="D7" s="5">
        <v>1.4851769053166499E-15</v>
      </c>
      <c r="E7" s="5">
        <v>-3.9327183440028698E-16</v>
      </c>
      <c r="F7" s="5">
        <v>-2.7425412333354999E-16</v>
      </c>
      <c r="G7" s="5">
        <v>1.37746989850897E-16</v>
      </c>
      <c r="H7" s="5">
        <v>-2.8198679596267098E-16</v>
      </c>
      <c r="I7" s="5">
        <v>1.04164740425407E-15</v>
      </c>
      <c r="J7" s="5">
        <v>2.43771328377475E-15</v>
      </c>
      <c r="K7" s="5">
        <v>4.4408920985006301E-15</v>
      </c>
    </row>
  </sheetData>
  <mergeCells count="4">
    <mergeCell ref="C1:E1"/>
    <mergeCell ref="B1:B2"/>
    <mergeCell ref="A1:A2"/>
    <mergeCell ref="F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20"/>
  <sheetViews>
    <sheetView zoomScale="130" zoomScaleNormal="130" workbookViewId="0">
      <selection sqref="A1:J1"/>
    </sheetView>
  </sheetViews>
  <sheetFormatPr defaultRowHeight="15" x14ac:dyDescent="0.25"/>
  <cols>
    <col min="1" max="6" width="15.42578125" bestFit="1" customWidth="1"/>
    <col min="7" max="7" width="14.7109375" bestFit="1" customWidth="1"/>
    <col min="8" max="8" width="15.42578125" bestFit="1" customWidth="1"/>
    <col min="9" max="9" width="14.7109375" bestFit="1" customWidth="1"/>
    <col min="10" max="11" width="15.42578125" bestFit="1" customWidth="1"/>
  </cols>
  <sheetData>
    <row r="1" spans="1:11" x14ac:dyDescent="0.25">
      <c r="A1" s="2">
        <v>-1.79351785707887E-9</v>
      </c>
      <c r="B1" s="2">
        <v>-9.9708935211917295E-10</v>
      </c>
      <c r="C1" s="2">
        <v>2.52599093013882E-10</v>
      </c>
      <c r="D1" s="2">
        <v>6.36811635367564E-11</v>
      </c>
      <c r="E1" s="2">
        <v>-2.75357535500528E-11</v>
      </c>
      <c r="F1" s="2">
        <v>-3.4120618783604898E-10</v>
      </c>
      <c r="G1" s="2">
        <v>4.5979504596385197E-8</v>
      </c>
      <c r="H1" s="2">
        <v>-3.3422991936535601E-10</v>
      </c>
      <c r="I1" s="2">
        <v>4.8472395369706904E-10</v>
      </c>
      <c r="J1" s="2">
        <v>1.19752142705181E-9</v>
      </c>
      <c r="K1" s="2">
        <v>5.8244894240999702E-8</v>
      </c>
    </row>
    <row r="2" spans="1:11" x14ac:dyDescent="0.25">
      <c r="A2" s="2">
        <v>-9.3626398963591503E-10</v>
      </c>
      <c r="B2" s="2">
        <v>-1.56735669812172E-9</v>
      </c>
      <c r="C2" s="2">
        <v>3.9393929581869498E-10</v>
      </c>
      <c r="D2" s="2">
        <v>-1.4184923293792901E-10</v>
      </c>
      <c r="E2" s="2">
        <v>1.4467941456994499E-10</v>
      </c>
      <c r="F2" s="2">
        <v>-6.6485034534603803E-11</v>
      </c>
      <c r="G2" s="2">
        <v>4.6102060935031198E-8</v>
      </c>
      <c r="H2" s="2">
        <v>-3.3993264678847101E-10</v>
      </c>
      <c r="I2" s="2">
        <v>6.7137849841121802E-10</v>
      </c>
      <c r="J2" s="2">
        <v>-1.4112098193817699E-9</v>
      </c>
      <c r="K2" s="2">
        <v>5.8398527791325698E-8</v>
      </c>
    </row>
    <row r="3" spans="1:11" x14ac:dyDescent="0.25">
      <c r="A3" s="2">
        <v>-1.54660966828168E-10</v>
      </c>
      <c r="B3" s="2">
        <v>-1.01429110761605E-9</v>
      </c>
      <c r="C3" s="2">
        <v>-8.1421216451051603E-10</v>
      </c>
      <c r="D3" s="2">
        <v>6.9183939907674501E-12</v>
      </c>
      <c r="E3" s="2">
        <v>-2.7428245432481199E-11</v>
      </c>
      <c r="F3" s="2">
        <v>2.6251475481870403E-10</v>
      </c>
      <c r="G3" s="2">
        <v>4.61761772271213E-8</v>
      </c>
      <c r="H3" s="2">
        <v>8.9345300875500603E-10</v>
      </c>
      <c r="I3" s="2">
        <v>7.6173224964198001E-10</v>
      </c>
      <c r="J3" s="2">
        <v>-5.1011365437801297E-10</v>
      </c>
      <c r="K3" s="2">
        <v>5.8455648321853499E-8</v>
      </c>
    </row>
    <row r="4" spans="1:11" x14ac:dyDescent="0.25">
      <c r="A4" s="2">
        <v>-9.3918554903206796E-10</v>
      </c>
      <c r="B4" s="2">
        <v>1.2216083297576101E-11</v>
      </c>
      <c r="C4" s="2">
        <v>4.1624459455840498E-10</v>
      </c>
      <c r="D4" s="2">
        <v>1.72631975284647E-10</v>
      </c>
      <c r="E4" s="2">
        <v>-2.75182742341844E-11</v>
      </c>
      <c r="F4" s="2">
        <v>-2.25004060604571E-10</v>
      </c>
      <c r="G4" s="2">
        <v>4.6219891911413302E-8</v>
      </c>
      <c r="H4" s="2">
        <v>-9.6806622622933492E-10</v>
      </c>
      <c r="I4" s="2">
        <v>1.8162992331534401E-10</v>
      </c>
      <c r="J4" s="2">
        <v>-5.9348874593039102E-10</v>
      </c>
      <c r="K4" s="2">
        <v>5.8497701793669401E-8</v>
      </c>
    </row>
    <row r="5" spans="1:11" x14ac:dyDescent="0.25">
      <c r="A5" s="2">
        <v>9.3109517256733899E-10</v>
      </c>
      <c r="B5" s="2">
        <v>2.52162321235634E-10</v>
      </c>
      <c r="C5" s="2">
        <v>3.1616889290300698E-10</v>
      </c>
      <c r="D5" s="2">
        <v>-1.7393144024068799E-10</v>
      </c>
      <c r="E5" s="2">
        <v>1.8911830314495599E-11</v>
      </c>
      <c r="F5" s="2">
        <v>-6.5089844904956094E-11</v>
      </c>
      <c r="G5" s="2">
        <v>4.6181524400634901E-8</v>
      </c>
      <c r="H5" s="2">
        <v>-3.7700977879343199E-10</v>
      </c>
      <c r="I5" s="2">
        <v>5.6363232281976404E-10</v>
      </c>
      <c r="J5" s="2">
        <v>-2.8379669543389301E-9</v>
      </c>
      <c r="K5" s="2">
        <v>5.8546572923035001E-8</v>
      </c>
    </row>
    <row r="6" spans="1:11" x14ac:dyDescent="0.25">
      <c r="A6" s="2">
        <v>-1.79194684730605E-9</v>
      </c>
      <c r="B6" s="2">
        <v>-1.5970425822094999E-9</v>
      </c>
      <c r="C6" s="2">
        <v>-8.1589296669872999E-10</v>
      </c>
      <c r="D6" s="2">
        <v>-1.4350435933832601E-10</v>
      </c>
      <c r="E6" s="2">
        <v>2.5185922077511299E-10</v>
      </c>
      <c r="F6" s="2">
        <v>-4.7452261944123404E-10</v>
      </c>
      <c r="G6" s="2">
        <v>4.6331774989138899E-8</v>
      </c>
      <c r="H6" s="2">
        <v>5.5521023124192295E-10</v>
      </c>
      <c r="I6" s="2">
        <v>5.3369957631695301E-10</v>
      </c>
      <c r="J6" s="2">
        <v>8.2100287975503797E-10</v>
      </c>
      <c r="K6" s="2">
        <v>5.8714737072307297E-8</v>
      </c>
    </row>
    <row r="7" spans="1:11" x14ac:dyDescent="0.25">
      <c r="A7" s="2">
        <v>-6.2432072174503105E-10</v>
      </c>
      <c r="B7" s="2">
        <v>-4.2566280973152402E-10</v>
      </c>
      <c r="C7" s="2">
        <v>2.5246413536231502E-10</v>
      </c>
      <c r="D7" s="2">
        <v>-2.2505898237744501E-10</v>
      </c>
      <c r="E7" s="2">
        <v>1.8953872498226301E-11</v>
      </c>
      <c r="F7" s="2">
        <v>3.6613686180557403E-11</v>
      </c>
      <c r="G7" s="2">
        <v>4.6317633400581201E-8</v>
      </c>
      <c r="H7" s="2">
        <v>-3.4229223337003599E-10</v>
      </c>
      <c r="I7" s="2">
        <v>6.1294785532044904E-10</v>
      </c>
      <c r="J7" s="2">
        <v>3.6471055203065202E-9</v>
      </c>
      <c r="K7" s="2">
        <v>5.8785102119429699E-8</v>
      </c>
    </row>
    <row r="8" spans="1:11" x14ac:dyDescent="0.25">
      <c r="A8" s="2">
        <v>4.7877452009651602E-10</v>
      </c>
      <c r="B8" s="2">
        <v>-1.0724158431479901E-9</v>
      </c>
      <c r="C8" s="2">
        <v>2.5304342091406598E-10</v>
      </c>
      <c r="D8" s="2">
        <v>-1.7269025630578E-10</v>
      </c>
      <c r="E8" s="2">
        <v>2.39539887438745E-10</v>
      </c>
      <c r="F8" s="2">
        <v>-3.2711463318270398E-10</v>
      </c>
      <c r="G8" s="2">
        <v>4.6359881442065699E-8</v>
      </c>
      <c r="H8" s="2">
        <v>1.40952584092623E-9</v>
      </c>
      <c r="I8" s="2">
        <v>6.5456252453589495E-10</v>
      </c>
      <c r="J8" s="2">
        <v>-2.8519874660895999E-9</v>
      </c>
      <c r="K8" s="2">
        <v>5.88071573659477E-8</v>
      </c>
    </row>
    <row r="9" spans="1:11" x14ac:dyDescent="0.25">
      <c r="A9" s="2">
        <v>-1.77011704462197E-9</v>
      </c>
      <c r="B9" s="2">
        <v>-1.0638071511144999E-9</v>
      </c>
      <c r="C9" s="2">
        <v>6.2609160120734202E-10</v>
      </c>
      <c r="D9" s="2">
        <v>-2.66665878191112E-10</v>
      </c>
      <c r="E9" s="2">
        <v>1.7002135832045599E-11</v>
      </c>
      <c r="F9" s="2">
        <v>-4.07408442278922E-10</v>
      </c>
      <c r="G9" s="2">
        <v>4.6426564945819001E-8</v>
      </c>
      <c r="H9" s="2">
        <v>-9.6427693003159404E-10</v>
      </c>
      <c r="I9" s="2">
        <v>5.7411428932865099E-10</v>
      </c>
      <c r="J9" s="2">
        <v>8.03050173074746E-10</v>
      </c>
      <c r="K9" s="2">
        <v>5.8818032222518501E-8</v>
      </c>
    </row>
    <row r="10" spans="1:11" x14ac:dyDescent="0.25">
      <c r="A10" s="2">
        <v>-1.4664823015890799E-10</v>
      </c>
      <c r="B10" s="2">
        <v>-2.55162065897455E-9</v>
      </c>
      <c r="C10" s="2">
        <v>-4.6329852299989698E-11</v>
      </c>
      <c r="D10" s="2">
        <v>1.35867943023043E-10</v>
      </c>
      <c r="E10" s="2">
        <v>1.5381436153810401E-11</v>
      </c>
      <c r="F10" s="2">
        <v>2.6189169008783598E-10</v>
      </c>
      <c r="G10" s="2">
        <v>4.64349285727029E-8</v>
      </c>
      <c r="H10" s="2">
        <v>-9.6591171139219501E-10</v>
      </c>
      <c r="I10" s="2">
        <v>2.82291516126698E-10</v>
      </c>
      <c r="J10" s="2">
        <v>8.1820529016376203E-10</v>
      </c>
      <c r="K10" s="2">
        <v>5.88490580710754E-8</v>
      </c>
    </row>
    <row r="11" spans="1:11" x14ac:dyDescent="0.25">
      <c r="A11" s="2">
        <v>-1.7840860291984999E-9</v>
      </c>
      <c r="B11" s="2">
        <v>-1.54738823149655E-9</v>
      </c>
      <c r="C11" s="2">
        <v>-4.3297178452927599E-9</v>
      </c>
      <c r="D11" s="2">
        <v>-2.2685001728636101E-10</v>
      </c>
      <c r="E11" s="2">
        <v>1.36894271596654E-10</v>
      </c>
      <c r="F11" s="2">
        <v>-9.6728669095703594E-11</v>
      </c>
      <c r="G11" s="2">
        <v>4.6257223122071798E-8</v>
      </c>
      <c r="H11" s="2">
        <v>7.53142225856057E-10</v>
      </c>
      <c r="I11" s="2">
        <v>7.6217213693554304E-10</v>
      </c>
      <c r="J11" s="2">
        <v>7.2884058385944797E-10</v>
      </c>
      <c r="K11" s="2">
        <v>5.8866821639469402E-8</v>
      </c>
    </row>
    <row r="12" spans="1:11" x14ac:dyDescent="0.25">
      <c r="A12" s="2">
        <v>-5.2438372709546299E-10</v>
      </c>
      <c r="B12" s="2">
        <v>-3.5408469824342601E-10</v>
      </c>
      <c r="C12" s="2">
        <v>-1.1994710481602901E-9</v>
      </c>
      <c r="D12" s="2">
        <v>-5.2288376913476302E-11</v>
      </c>
      <c r="E12" s="2">
        <v>1.43789123828881E-10</v>
      </c>
      <c r="F12" s="2">
        <v>8.5339065326898602E-10</v>
      </c>
      <c r="G12" s="2">
        <v>4.6537949170738697E-8</v>
      </c>
      <c r="H12" s="2">
        <v>3.0736276573614202E-10</v>
      </c>
      <c r="I12" s="2">
        <v>5.6428271989604796E-10</v>
      </c>
      <c r="J12" s="2">
        <v>-1.6401534814170001E-9</v>
      </c>
      <c r="K12" s="2">
        <v>5.8943705916192397E-8</v>
      </c>
    </row>
    <row r="13" spans="1:11" x14ac:dyDescent="0.25">
      <c r="A13" s="2">
        <v>-9.8336956566728196E-10</v>
      </c>
      <c r="B13" s="2">
        <v>-1.54836587237722E-9</v>
      </c>
      <c r="C13" s="2">
        <v>-5.24064231879174E-10</v>
      </c>
      <c r="D13" s="2">
        <v>1.01203461375247E-11</v>
      </c>
      <c r="E13" s="2">
        <v>1.8836896374129702E-11</v>
      </c>
      <c r="F13" s="2">
        <v>-9.6842521478957995E-11</v>
      </c>
      <c r="G13" s="2">
        <v>4.6606579803995498E-8</v>
      </c>
      <c r="H13" s="2">
        <v>-1.410747330674E-9</v>
      </c>
      <c r="I13" s="2">
        <v>4.36980317218832E-10</v>
      </c>
      <c r="J13" s="2">
        <v>1.18179194807367E-9</v>
      </c>
      <c r="K13" s="2">
        <v>5.9051175504976099E-8</v>
      </c>
    </row>
    <row r="14" spans="1:11" x14ac:dyDescent="0.25">
      <c r="A14" s="2">
        <v>-1.0802691744762E-10</v>
      </c>
      <c r="B14" s="2">
        <v>-1.42885082576936E-11</v>
      </c>
      <c r="C14" s="2">
        <v>-5.1891448775819295E-10</v>
      </c>
      <c r="D14" s="2">
        <v>1.7849311278022799E-10</v>
      </c>
      <c r="E14" s="2">
        <v>5.5524692383220396E-10</v>
      </c>
      <c r="F14" s="2">
        <v>2.61521495840734E-10</v>
      </c>
      <c r="G14" s="2">
        <v>4.6679426817977501E-8</v>
      </c>
      <c r="H14" s="2">
        <v>-5.6794405849336196E-10</v>
      </c>
      <c r="I14" s="2">
        <v>5.7379135346517597E-10</v>
      </c>
      <c r="J14" s="2">
        <v>-7.3838291137035902E-10</v>
      </c>
      <c r="K14" s="2">
        <v>5.9070893065893402E-8</v>
      </c>
    </row>
    <row r="15" spans="1:11" x14ac:dyDescent="0.25">
      <c r="A15" s="2">
        <v>4.8732161304113197E-10</v>
      </c>
      <c r="B15" s="2">
        <v>-2.2633178470201299E-10</v>
      </c>
      <c r="C15" s="2">
        <v>-3.9097729267922198E-11</v>
      </c>
      <c r="D15" s="2">
        <v>1.74675208073475E-10</v>
      </c>
      <c r="E15" s="2">
        <v>1.7803459377598501E-11</v>
      </c>
      <c r="F15" s="2">
        <v>2.62600079277443E-10</v>
      </c>
      <c r="G15" s="2">
        <v>4.6659548152992597E-8</v>
      </c>
      <c r="H15" s="2">
        <v>5.6276056303809402E-10</v>
      </c>
      <c r="I15" s="2">
        <v>5.9194363979035801E-10</v>
      </c>
      <c r="J15" s="2">
        <v>-1.6406582997473601E-9</v>
      </c>
      <c r="K15" s="2">
        <v>5.9070985436449097E-8</v>
      </c>
    </row>
    <row r="16" spans="1:11" x14ac:dyDescent="0.25">
      <c r="A16" s="2">
        <v>-6.1675422598325002E-10</v>
      </c>
      <c r="B16" s="2">
        <v>-1.54118909552482E-9</v>
      </c>
      <c r="C16" s="2">
        <v>-7.4764974814623298E-11</v>
      </c>
      <c r="D16" s="2">
        <v>3.2989776939998098E-10</v>
      </c>
      <c r="E16" s="2">
        <v>1.36811241801088E-10</v>
      </c>
      <c r="F16" s="2">
        <v>-3.3956471108531898E-10</v>
      </c>
      <c r="G16" s="2">
        <v>4.6648673067733997E-8</v>
      </c>
      <c r="H16" s="2">
        <v>-1.6416665265725199E-10</v>
      </c>
      <c r="I16" s="2">
        <v>5.3088724663514897E-10</v>
      </c>
      <c r="J16" s="2">
        <v>1.251102591191E-9</v>
      </c>
      <c r="K16" s="2">
        <v>5.9072534419613001E-8</v>
      </c>
    </row>
    <row r="17" spans="1:11" x14ac:dyDescent="0.25">
      <c r="A17" s="2">
        <v>-4.2202661693759403E-10</v>
      </c>
      <c r="B17" s="2">
        <v>-1.5634610631064599E-9</v>
      </c>
      <c r="C17" s="2">
        <v>6.36742589688625E-10</v>
      </c>
      <c r="D17" s="2">
        <v>-2.2022099409363199E-10</v>
      </c>
      <c r="E17" s="2">
        <v>1.44576965641176E-10</v>
      </c>
      <c r="F17" s="2">
        <v>-2.4025124747146702E-10</v>
      </c>
      <c r="G17" s="2">
        <v>4.6651946828233398E-8</v>
      </c>
      <c r="H17" s="2">
        <v>-9.7020099660436706E-10</v>
      </c>
      <c r="I17" s="2">
        <v>6.5200371259674701E-10</v>
      </c>
      <c r="J17" s="2">
        <v>6.8354399487680004E-10</v>
      </c>
      <c r="K17" s="2">
        <v>5.90781654707939E-8</v>
      </c>
    </row>
    <row r="18" spans="1:11" x14ac:dyDescent="0.25">
      <c r="A18" s="2">
        <v>-6.0640526918607103E-10</v>
      </c>
      <c r="B18" s="2">
        <v>-1.01534615204777E-9</v>
      </c>
      <c r="C18" s="2">
        <v>-1.19921987780028E-9</v>
      </c>
      <c r="D18" s="2">
        <v>-7.5395688449994304E-11</v>
      </c>
      <c r="E18" s="2">
        <v>1.2001321760863499E-10</v>
      </c>
      <c r="F18" s="2">
        <v>-4.1012221384709998E-10</v>
      </c>
      <c r="G18" s="2">
        <v>4.6667637634840002E-8</v>
      </c>
      <c r="H18" s="2">
        <v>-1.66598541225416E-10</v>
      </c>
      <c r="I18" s="2">
        <v>5.3193096111523001E-10</v>
      </c>
      <c r="J18" s="2">
        <v>-7.3439683312608202E-10</v>
      </c>
      <c r="K18" s="2">
        <v>5.9082915448982502E-8</v>
      </c>
    </row>
    <row r="19" spans="1:11" x14ac:dyDescent="0.25">
      <c r="A19" s="2">
        <v>3.53542089092296E-10</v>
      </c>
      <c r="B19" s="2">
        <v>-1.3496489037559899E-11</v>
      </c>
      <c r="C19" s="2">
        <v>-8.1623001196846303E-10</v>
      </c>
      <c r="D19" s="2">
        <v>-1.41983005182565E-10</v>
      </c>
      <c r="E19" s="2">
        <v>-2.7373615525908901E-11</v>
      </c>
      <c r="F19" s="2">
        <v>-2.2303560137681799E-10</v>
      </c>
      <c r="G19" s="2">
        <v>4.6821522142177101E-8</v>
      </c>
      <c r="H19" s="2">
        <v>5.6648745985270098E-10</v>
      </c>
      <c r="I19" s="2">
        <v>2.1027322073039899E-10</v>
      </c>
      <c r="J19" s="2">
        <v>-5.9248123215833601E-10</v>
      </c>
      <c r="K19" s="2">
        <v>5.9246386463485097E-8</v>
      </c>
    </row>
    <row r="20" spans="1:11" x14ac:dyDescent="0.25">
      <c r="A20" s="2">
        <v>-9.7271605813120497E-10</v>
      </c>
      <c r="B20" s="2">
        <v>-2.5265650042901801E-9</v>
      </c>
      <c r="C20" s="2">
        <v>1.05208383344241E-9</v>
      </c>
      <c r="D20" s="2">
        <v>-2.2688912282912201E-10</v>
      </c>
      <c r="E20" s="2">
        <v>-5.6699593256294196E-10</v>
      </c>
      <c r="F20" s="2">
        <v>-3.3992185826928299E-10</v>
      </c>
      <c r="G20" s="2">
        <v>4.6654720292644801E-8</v>
      </c>
      <c r="H20" s="2">
        <v>1.4578591124712299E-9</v>
      </c>
      <c r="I20" s="2">
        <v>5.6310800066107304E-10</v>
      </c>
      <c r="J20" s="2">
        <v>-2.8427052440031202E-9</v>
      </c>
      <c r="K20" s="2">
        <v>5.9277142305802499E-8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Sheet2</vt:lpstr>
      <vt:lpstr>Sheet5</vt:lpstr>
      <vt:lpstr>Sheet4</vt:lpstr>
    </vt:vector>
  </TitlesOfParts>
  <Company>SACC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Karwan Muhammed</dc:creator>
  <cp:lastModifiedBy>Karwan Muhammed</cp:lastModifiedBy>
  <dcterms:created xsi:type="dcterms:W3CDTF">2021-02-15T17:50:54Z</dcterms:created>
  <dcterms:modified xsi:type="dcterms:W3CDTF">2021-02-17T06:20:50Z</dcterms:modified>
</cp:coreProperties>
</file>