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kel\OneDrive - Universitat de Barcelona\IBEPostdoc_Raquel_marzo24\Toxins\Paper_abril24\Datos_Github\1.Transcriptomics metrics and results\1.Metrics\"/>
    </mc:Choice>
  </mc:AlternateContent>
  <xr:revisionPtr revIDLastSave="0" documentId="8_{652BC3DF-A722-42A0-9281-231AD80D0F07}" xr6:coauthVersionLast="47" xr6:coauthVersionMax="47" xr10:uidLastSave="{00000000-0000-0000-0000-000000000000}"/>
  <bookViews>
    <workbookView xWindow="-120" yWindow="-120" windowWidth="29040" windowHeight="15840" xr2:uid="{C1DED5D2-B462-45B6-86CF-FB59AC6B2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J22" i="1"/>
  <c r="T21" i="1"/>
  <c r="J21" i="1"/>
  <c r="T20" i="1"/>
  <c r="J20" i="1"/>
  <c r="T19" i="1"/>
  <c r="J19" i="1"/>
  <c r="T18" i="1"/>
  <c r="J18" i="1"/>
  <c r="T17" i="1"/>
  <c r="J17" i="1"/>
  <c r="T15" i="1"/>
  <c r="J15" i="1"/>
  <c r="T14" i="1"/>
  <c r="J14" i="1"/>
  <c r="T13" i="1"/>
  <c r="J13" i="1"/>
  <c r="T12" i="1"/>
  <c r="J12" i="1"/>
  <c r="T11" i="1"/>
  <c r="J11" i="1"/>
  <c r="T10" i="1"/>
  <c r="J10" i="1"/>
  <c r="T8" i="1"/>
  <c r="J8" i="1"/>
  <c r="T7" i="1"/>
  <c r="J7" i="1"/>
  <c r="T6" i="1"/>
  <c r="J6" i="1"/>
  <c r="T5" i="1"/>
  <c r="J5" i="1"/>
  <c r="T4" i="1"/>
  <c r="J4" i="1"/>
  <c r="T3" i="1"/>
  <c r="J3" i="1"/>
</calcChain>
</file>

<file path=xl/sharedStrings.xml><?xml version="1.0" encoding="utf-8"?>
<sst xmlns="http://schemas.openxmlformats.org/spreadsheetml/2006/main" count="206" uniqueCount="147">
  <si>
    <t>Pre-trimmed</t>
  </si>
  <si>
    <t>Post_trimmed_paired</t>
  </si>
  <si>
    <t>Original_name</t>
  </si>
  <si>
    <t>Edit_name_Trinity</t>
  </si>
  <si>
    <t>Body_part</t>
  </si>
  <si>
    <t>%Dups</t>
  </si>
  <si>
    <t>%GC</t>
  </si>
  <si>
    <t>M_seqs</t>
  </si>
  <si>
    <t>% retained seq</t>
  </si>
  <si>
    <t>ONUN2B_1</t>
  </si>
  <si>
    <t>ONUN_BODY1_trimmed_1_paired</t>
  </si>
  <si>
    <t xml:space="preserve">Body </t>
  </si>
  <si>
    <t>77.3%</t>
  </si>
  <si>
    <t>73.1%</t>
  </si>
  <si>
    <t>SMED1B_1</t>
  </si>
  <si>
    <t>SMED_BODY1_trimmed_1_paired</t>
  </si>
  <si>
    <t>Body</t>
  </si>
  <si>
    <t>76.3%</t>
  </si>
  <si>
    <t>75.1%</t>
  </si>
  <si>
    <t>ONUN2B_2</t>
  </si>
  <si>
    <t>ONUN_BODY1_trimmed_2_paired</t>
  </si>
  <si>
    <t>76.0%</t>
  </si>
  <si>
    <t>71.7%</t>
  </si>
  <si>
    <t>SMED1B_2</t>
  </si>
  <si>
    <t>SMED_BODY1_trimmed_2_paired</t>
  </si>
  <si>
    <t>72.1%</t>
  </si>
  <si>
    <t>70.7%</t>
  </si>
  <si>
    <t>ONUN2H_1</t>
  </si>
  <si>
    <t>ONUN_HEAD1_trimmed_1_paired</t>
  </si>
  <si>
    <t>Head</t>
  </si>
  <si>
    <t>70.0%</t>
  </si>
  <si>
    <t>68.9%</t>
  </si>
  <si>
    <t>SMED1H_1</t>
  </si>
  <si>
    <t>SMED_HEAD1_trimmed_1_paired</t>
  </si>
  <si>
    <t>72.2%</t>
  </si>
  <si>
    <t>70.9%</t>
  </si>
  <si>
    <t>ONUN2H_2</t>
  </si>
  <si>
    <t>ONUN_HEAD1_trimmed_2_paired</t>
  </si>
  <si>
    <t>66.0%</t>
  </si>
  <si>
    <t>65.0%</t>
  </si>
  <si>
    <t>SMED1H_2</t>
  </si>
  <si>
    <t>SMED_HEAD1_trimmed_2_paired</t>
  </si>
  <si>
    <t>66.7%</t>
  </si>
  <si>
    <t>65.8%</t>
  </si>
  <si>
    <t>ONUN2P_1</t>
  </si>
  <si>
    <t>ONUN_PHARYNX1_trimmed_1_paired</t>
  </si>
  <si>
    <t>Pharynx</t>
  </si>
  <si>
    <t>77.4%</t>
  </si>
  <si>
    <t>76.2%</t>
  </si>
  <si>
    <t>SMED1P_1</t>
  </si>
  <si>
    <t>SMED_PHARYNX1_trimmed_1_paired</t>
  </si>
  <si>
    <t>79.0%</t>
  </si>
  <si>
    <t>74.7%</t>
  </si>
  <si>
    <t>ONUN2P_2</t>
  </si>
  <si>
    <t>ONUN_PHARYNX1_trimmed_2_paired</t>
  </si>
  <si>
    <t>74.8%</t>
  </si>
  <si>
    <t>73.9%</t>
  </si>
  <si>
    <t>SMED1P_2</t>
  </si>
  <si>
    <t>SMED_PHARYNX1_trimmed_2_paired</t>
  </si>
  <si>
    <t>75.6%</t>
  </si>
  <si>
    <t>71.2%</t>
  </si>
  <si>
    <t>ONUN4B_1</t>
  </si>
  <si>
    <t>ONUN_BODY2_trimmed_1_paired</t>
  </si>
  <si>
    <t>69.8%</t>
  </si>
  <si>
    <t>SMED2B_1</t>
  </si>
  <si>
    <t>SMED_BODY2_trimmed_1_paired</t>
  </si>
  <si>
    <t>74.2%</t>
  </si>
  <si>
    <t>72.6%</t>
  </si>
  <si>
    <t>ONUN4B_2</t>
  </si>
  <si>
    <t>ONUN_BODY2_trimmed_2_paired</t>
  </si>
  <si>
    <t>68.0%</t>
  </si>
  <si>
    <t>SMED2B_2</t>
  </si>
  <si>
    <t>SMED_BODY2_trimmed_2_paired</t>
  </si>
  <si>
    <t>67.5%</t>
  </si>
  <si>
    <t>ONUN4H_1</t>
  </si>
  <si>
    <t>ONUN_HEAD2_trimmed_1_paired</t>
  </si>
  <si>
    <t>74.3%</t>
  </si>
  <si>
    <t>SMED2H_1</t>
  </si>
  <si>
    <t>SMED_HEAD2_trimmed_1_paired</t>
  </si>
  <si>
    <t>70.5%</t>
  </si>
  <si>
    <t>68.6%</t>
  </si>
  <si>
    <t>ONUN4H_2</t>
  </si>
  <si>
    <t>ONUN_HEAD2_trimmed_2_paired</t>
  </si>
  <si>
    <t>SMED2H_2</t>
  </si>
  <si>
    <t>SMED_HEAD2_trimmed_2_paired</t>
  </si>
  <si>
    <t>64.8%</t>
  </si>
  <si>
    <t>63.0%</t>
  </si>
  <si>
    <t>ONUN4P_1</t>
  </si>
  <si>
    <t>ONUN_PHARYNX2_trimmed_1_paired</t>
  </si>
  <si>
    <t>73.3%</t>
  </si>
  <si>
    <t>SMED2P_1</t>
  </si>
  <si>
    <t>SMED_PHARYNX2_trimmed_1_paired</t>
  </si>
  <si>
    <t>73.0%</t>
  </si>
  <si>
    <t>ONUN4P_2</t>
  </si>
  <si>
    <t>ONUN_PHARYNX2_trimmed_2_paired</t>
  </si>
  <si>
    <t>69.7%</t>
  </si>
  <si>
    <t>69.0%</t>
  </si>
  <si>
    <t>SMED2P_2</t>
  </si>
  <si>
    <t>SMED_PHARYNX2_trimmed_2_paired</t>
  </si>
  <si>
    <t>68.7%</t>
  </si>
  <si>
    <t>66.5%</t>
  </si>
  <si>
    <t>ONUN7B_1</t>
  </si>
  <si>
    <t>ONUN_BODY3_trimmed_1_paired</t>
  </si>
  <si>
    <t>77.7%</t>
  </si>
  <si>
    <t>76.1%</t>
  </si>
  <si>
    <t>SMED3B_1</t>
  </si>
  <si>
    <t>SMED_BODY3_trimmed_1_paired</t>
  </si>
  <si>
    <t>73.5%</t>
  </si>
  <si>
    <t>ONUN7B_2</t>
  </si>
  <si>
    <t>ONUN_BODY3_trimmed_2_paired</t>
  </si>
  <si>
    <t>74.1%</t>
  </si>
  <si>
    <t>SMED3B_2</t>
  </si>
  <si>
    <t>SMED_BODY3_trimmed_2_paired</t>
  </si>
  <si>
    <t>68.8%</t>
  </si>
  <si>
    <t>67.2%</t>
  </si>
  <si>
    <t>ONUN7H_1</t>
  </si>
  <si>
    <t>ONUN_HEAD3_trimmed_1_paired</t>
  </si>
  <si>
    <t>80.0%</t>
  </si>
  <si>
    <t>75.3%</t>
  </si>
  <si>
    <t>SMED3H_1</t>
  </si>
  <si>
    <t>SMED_HEAD3_trimmed_1_paired</t>
  </si>
  <si>
    <t>69.5%</t>
  </si>
  <si>
    <t>ONUN7H_2</t>
  </si>
  <si>
    <t>ONUN_HEAD3_trimmed_2_paired</t>
  </si>
  <si>
    <t>78.9%</t>
  </si>
  <si>
    <t>74.4%</t>
  </si>
  <si>
    <t>SMED3H_2</t>
  </si>
  <si>
    <t>SMED_HEAD3_trimmed_2_paired</t>
  </si>
  <si>
    <t>65.6%</t>
  </si>
  <si>
    <t>64.5%</t>
  </si>
  <si>
    <t>ONUN7P_1</t>
  </si>
  <si>
    <t>ONUN_PHARYNX3_trimmed_1_paired</t>
  </si>
  <si>
    <t>79.2%</t>
  </si>
  <si>
    <t>78.2%</t>
  </si>
  <si>
    <t>SMED3P_1</t>
  </si>
  <si>
    <t>SMED_PHARYNX3_trimmed_1_paired</t>
  </si>
  <si>
    <t>75.7%</t>
  </si>
  <si>
    <t>73.4%</t>
  </si>
  <si>
    <t>ONUN7P_2</t>
  </si>
  <si>
    <t>ONUN_PHARYNX3_trimmed_2_paired</t>
  </si>
  <si>
    <t>76.4%</t>
  </si>
  <si>
    <t>SMED3P_2</t>
  </si>
  <si>
    <t>SMED_PHARYNX3_trimmed_2_paired</t>
  </si>
  <si>
    <t>71.8%</t>
  </si>
  <si>
    <t>69.6%</t>
  </si>
  <si>
    <t>SCHMIDTEA MEDITERRANEA</t>
  </si>
  <si>
    <t>OBAMA NUNGARA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</si>
</sst>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</font>
    <font>
      <b/>
      <sz val="13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1"/>
      <color rgb="FF333333"/>
      <name val="&quot;Helvetica Neue&quot;"/>
    </font>
    <font>
      <sz val="10"/>
      <color rgb="FF333333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DDDDDD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2" borderId="0" xfId="0" applyFont="1" applyFill="1"/>
    <xf numFmtId="0" fontId="1" fillId="2" borderId="0" xfId="0" applyFont="1" applyFill="1"/>
    <xf numFmtId="0" fontId="6" fillId="2" borderId="1" xfId="0" applyFont="1" applyFill="1" applyBorder="1" applyAlignment="1">
      <alignment vertical="top"/>
    </xf>
    <xf numFmtId="9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9" fontId="6" fillId="2" borderId="1" xfId="0" applyNumberFormat="1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2" fontId="1" fillId="2" borderId="0" xfId="0" applyNumberFormat="1" applyFont="1" applyFill="1" applyAlignment="1">
      <alignment horizontal="right"/>
    </xf>
    <xf numFmtId="0" fontId="5" fillId="3" borderId="0" xfId="0" applyFont="1" applyFill="1"/>
    <xf numFmtId="0" fontId="1" fillId="0" borderId="0" xfId="0" applyFont="1" applyAlignment="1">
      <alignment horizontal="right"/>
    </xf>
    <xf numFmtId="0" fontId="6" fillId="3" borderId="1" xfId="0" applyFont="1" applyFill="1" applyBorder="1" applyAlignment="1">
      <alignment vertical="top"/>
    </xf>
    <xf numFmtId="9" fontId="6" fillId="3" borderId="1" xfId="0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horizontal="right" vertical="top"/>
    </xf>
    <xf numFmtId="2" fontId="1" fillId="0" borderId="0" xfId="0" applyNumberFormat="1" applyFont="1" applyAlignment="1">
      <alignment horizontal="right"/>
    </xf>
    <xf numFmtId="0" fontId="6" fillId="3" borderId="0" xfId="0" applyFont="1" applyFill="1" applyAlignment="1">
      <alignment vertical="top"/>
    </xf>
    <xf numFmtId="9" fontId="6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6" fillId="2" borderId="0" xfId="0" applyFont="1" applyFill="1" applyAlignment="1">
      <alignment vertical="top"/>
    </xf>
    <xf numFmtId="9" fontId="6" fillId="2" borderId="0" xfId="0" applyNumberFormat="1" applyFont="1" applyFill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0" fontId="1" fillId="0" borderId="1" xfId="0" applyFont="1" applyBorder="1"/>
    <xf numFmtId="2" fontId="1" fillId="0" borderId="0" xfId="0" applyNumberFormat="1" applyFont="1"/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E0E9-CCB9-4DB8-8BB0-D6D9D4CDF132}">
  <dimension ref="A1:T22"/>
  <sheetViews>
    <sheetView tabSelected="1" workbookViewId="0">
      <selection activeCell="B2" sqref="B2"/>
    </sheetView>
  </sheetViews>
  <sheetFormatPr baseColWidth="10" defaultRowHeight="15"/>
  <sheetData>
    <row r="1" spans="1:20" ht="15.75" customHeight="1">
      <c r="A1" s="1"/>
      <c r="B1" s="2" t="s">
        <v>146</v>
      </c>
      <c r="C1" s="1"/>
      <c r="D1" s="3" t="s">
        <v>0</v>
      </c>
      <c r="E1" s="4"/>
      <c r="F1" s="4"/>
      <c r="G1" s="3" t="s">
        <v>1</v>
      </c>
      <c r="H1" s="4"/>
      <c r="I1" s="4"/>
      <c r="J1" s="1"/>
      <c r="K1" s="1"/>
      <c r="L1" s="2" t="s">
        <v>145</v>
      </c>
      <c r="M1" s="1"/>
      <c r="N1" s="3" t="s">
        <v>0</v>
      </c>
      <c r="O1" s="4"/>
      <c r="P1" s="4"/>
      <c r="Q1" s="3" t="s">
        <v>1</v>
      </c>
      <c r="R1" s="4"/>
      <c r="S1" s="4"/>
      <c r="T1" s="1"/>
    </row>
    <row r="2" spans="1:20">
      <c r="A2" s="5" t="s">
        <v>2</v>
      </c>
      <c r="B2" s="5" t="s">
        <v>3</v>
      </c>
      <c r="C2" s="5" t="s">
        <v>4</v>
      </c>
      <c r="D2" s="6" t="s">
        <v>5</v>
      </c>
      <c r="E2" s="5" t="s">
        <v>6</v>
      </c>
      <c r="F2" s="5" t="s">
        <v>7</v>
      </c>
      <c r="G2" s="6" t="s">
        <v>5</v>
      </c>
      <c r="H2" s="6" t="s">
        <v>6</v>
      </c>
      <c r="I2" s="6" t="s">
        <v>7</v>
      </c>
      <c r="J2" s="5" t="s">
        <v>8</v>
      </c>
      <c r="K2" s="5" t="s">
        <v>2</v>
      </c>
      <c r="L2" s="5" t="s">
        <v>3</v>
      </c>
      <c r="M2" s="5" t="s">
        <v>4</v>
      </c>
      <c r="N2" s="6" t="s">
        <v>5</v>
      </c>
      <c r="O2" s="6" t="s">
        <v>6</v>
      </c>
      <c r="P2" s="6" t="s">
        <v>7</v>
      </c>
      <c r="Q2" s="6" t="s">
        <v>5</v>
      </c>
      <c r="R2" s="6" t="s">
        <v>6</v>
      </c>
      <c r="S2" s="6" t="s">
        <v>7</v>
      </c>
      <c r="T2" s="5" t="s">
        <v>8</v>
      </c>
    </row>
    <row r="3" spans="1:20" ht="15.75" customHeight="1">
      <c r="A3" s="7" t="s">
        <v>9</v>
      </c>
      <c r="B3" s="8" t="s">
        <v>10</v>
      </c>
      <c r="C3" s="8" t="s">
        <v>11</v>
      </c>
      <c r="D3" s="9" t="s">
        <v>12</v>
      </c>
      <c r="E3" s="10">
        <v>0.44</v>
      </c>
      <c r="F3" s="11">
        <v>22.9</v>
      </c>
      <c r="G3" s="9" t="s">
        <v>13</v>
      </c>
      <c r="H3" s="12">
        <v>0.44</v>
      </c>
      <c r="I3" s="13">
        <v>11.9</v>
      </c>
      <c r="J3" s="14">
        <f t="shared" ref="J3:J8" si="0">I3/F3*100</f>
        <v>51.965065502183414</v>
      </c>
      <c r="K3" s="15" t="s">
        <v>14</v>
      </c>
      <c r="L3" s="1" t="s">
        <v>15</v>
      </c>
      <c r="M3" s="1" t="s">
        <v>16</v>
      </c>
      <c r="N3" s="17" t="s">
        <v>17</v>
      </c>
      <c r="O3" s="18">
        <v>0.36</v>
      </c>
      <c r="P3" s="19">
        <v>25</v>
      </c>
      <c r="Q3" s="17" t="s">
        <v>18</v>
      </c>
      <c r="R3" s="18">
        <v>0.36</v>
      </c>
      <c r="S3" s="19">
        <v>19.5</v>
      </c>
      <c r="T3" s="20">
        <f t="shared" ref="T3:T8" si="1">S3/P3*100</f>
        <v>78</v>
      </c>
    </row>
    <row r="4" spans="1:20" ht="15.75" customHeight="1">
      <c r="A4" s="7" t="s">
        <v>19</v>
      </c>
      <c r="B4" s="8" t="s">
        <v>20</v>
      </c>
      <c r="C4" s="8" t="s">
        <v>16</v>
      </c>
      <c r="D4" s="9" t="s">
        <v>21</v>
      </c>
      <c r="E4" s="12">
        <v>0.44</v>
      </c>
      <c r="F4" s="13">
        <v>22.9</v>
      </c>
      <c r="G4" s="9" t="s">
        <v>22</v>
      </c>
      <c r="H4" s="12">
        <v>0.44</v>
      </c>
      <c r="I4" s="13">
        <v>11.9</v>
      </c>
      <c r="J4" s="14">
        <f t="shared" si="0"/>
        <v>51.965065502183414</v>
      </c>
      <c r="K4" s="15" t="s">
        <v>23</v>
      </c>
      <c r="L4" s="1" t="s">
        <v>24</v>
      </c>
      <c r="M4" s="1" t="s">
        <v>16</v>
      </c>
      <c r="N4" s="17" t="s">
        <v>25</v>
      </c>
      <c r="O4" s="18">
        <v>0.36</v>
      </c>
      <c r="P4" s="19">
        <v>25</v>
      </c>
      <c r="Q4" s="17" t="s">
        <v>26</v>
      </c>
      <c r="R4" s="18">
        <v>0.35</v>
      </c>
      <c r="S4" s="19">
        <v>19.5</v>
      </c>
      <c r="T4" s="20">
        <f t="shared" si="1"/>
        <v>78</v>
      </c>
    </row>
    <row r="5" spans="1:20" ht="15.75" customHeight="1">
      <c r="A5" s="15" t="s">
        <v>27</v>
      </c>
      <c r="B5" s="1" t="s">
        <v>28</v>
      </c>
      <c r="C5" s="1" t="s">
        <v>29</v>
      </c>
      <c r="D5" s="17" t="s">
        <v>30</v>
      </c>
      <c r="E5" s="18">
        <v>0.39</v>
      </c>
      <c r="F5" s="19">
        <v>20</v>
      </c>
      <c r="G5" s="17" t="s">
        <v>31</v>
      </c>
      <c r="H5" s="18">
        <v>0.38</v>
      </c>
      <c r="I5" s="19">
        <v>16.5</v>
      </c>
      <c r="J5" s="20">
        <f t="shared" si="0"/>
        <v>82.5</v>
      </c>
      <c r="K5" s="15" t="s">
        <v>32</v>
      </c>
      <c r="L5" s="1" t="s">
        <v>33</v>
      </c>
      <c r="M5" s="1" t="s">
        <v>29</v>
      </c>
      <c r="N5" s="17" t="s">
        <v>34</v>
      </c>
      <c r="O5" s="18">
        <v>0.36</v>
      </c>
      <c r="P5" s="19">
        <v>24.1</v>
      </c>
      <c r="Q5" s="17" t="s">
        <v>35</v>
      </c>
      <c r="R5" s="18">
        <v>0.35</v>
      </c>
      <c r="S5" s="19">
        <v>19.899999999999999</v>
      </c>
      <c r="T5" s="20">
        <f t="shared" si="1"/>
        <v>82.572614107883808</v>
      </c>
    </row>
    <row r="6" spans="1:20" ht="15.75" customHeight="1">
      <c r="A6" s="15" t="s">
        <v>36</v>
      </c>
      <c r="B6" s="1" t="s">
        <v>37</v>
      </c>
      <c r="C6" s="1" t="s">
        <v>29</v>
      </c>
      <c r="D6" s="17" t="s">
        <v>38</v>
      </c>
      <c r="E6" s="18">
        <v>0.38</v>
      </c>
      <c r="F6" s="19">
        <v>20</v>
      </c>
      <c r="G6" s="17" t="s">
        <v>39</v>
      </c>
      <c r="H6" s="18">
        <v>0.38</v>
      </c>
      <c r="I6" s="19">
        <v>16.5</v>
      </c>
      <c r="J6" s="20">
        <f t="shared" si="0"/>
        <v>82.5</v>
      </c>
      <c r="K6" s="15" t="s">
        <v>40</v>
      </c>
      <c r="L6" s="1" t="s">
        <v>41</v>
      </c>
      <c r="M6" s="1" t="s">
        <v>29</v>
      </c>
      <c r="N6" s="17" t="s">
        <v>42</v>
      </c>
      <c r="O6" s="18">
        <v>0.35</v>
      </c>
      <c r="P6" s="19">
        <v>24.1</v>
      </c>
      <c r="Q6" s="17" t="s">
        <v>43</v>
      </c>
      <c r="R6" s="18">
        <v>0.35</v>
      </c>
      <c r="S6" s="19">
        <v>19.899999999999999</v>
      </c>
      <c r="T6" s="20">
        <f t="shared" si="1"/>
        <v>82.572614107883808</v>
      </c>
    </row>
    <row r="7" spans="1:20" ht="15.75" customHeight="1">
      <c r="A7" s="15" t="s">
        <v>44</v>
      </c>
      <c r="B7" s="1" t="s">
        <v>45</v>
      </c>
      <c r="C7" s="1" t="s">
        <v>46</v>
      </c>
      <c r="D7" s="17" t="s">
        <v>47</v>
      </c>
      <c r="E7" s="18">
        <v>0.4</v>
      </c>
      <c r="F7" s="19">
        <v>21.7</v>
      </c>
      <c r="G7" s="17" t="s">
        <v>48</v>
      </c>
      <c r="H7" s="18">
        <v>0.4</v>
      </c>
      <c r="I7" s="19">
        <v>17.100000000000001</v>
      </c>
      <c r="J7" s="20">
        <f t="shared" si="0"/>
        <v>78.80184331797237</v>
      </c>
      <c r="K7" s="7" t="s">
        <v>49</v>
      </c>
      <c r="L7" s="8" t="s">
        <v>50</v>
      </c>
      <c r="M7" s="8" t="s">
        <v>46</v>
      </c>
      <c r="N7" s="9" t="s">
        <v>51</v>
      </c>
      <c r="O7" s="12">
        <v>0.4</v>
      </c>
      <c r="P7" s="13">
        <v>29.9</v>
      </c>
      <c r="Q7" s="9" t="s">
        <v>52</v>
      </c>
      <c r="R7" s="12">
        <v>0.39</v>
      </c>
      <c r="S7" s="13">
        <v>14.6</v>
      </c>
      <c r="T7" s="14">
        <f t="shared" si="1"/>
        <v>48.829431438127088</v>
      </c>
    </row>
    <row r="8" spans="1:20" ht="15.75" customHeight="1">
      <c r="A8" s="15" t="s">
        <v>53</v>
      </c>
      <c r="B8" s="1" t="s">
        <v>54</v>
      </c>
      <c r="C8" s="1" t="s">
        <v>46</v>
      </c>
      <c r="D8" s="21" t="s">
        <v>55</v>
      </c>
      <c r="E8" s="22">
        <v>0.4</v>
      </c>
      <c r="F8" s="23">
        <v>21.7</v>
      </c>
      <c r="G8" s="21" t="s">
        <v>56</v>
      </c>
      <c r="H8" s="22">
        <v>0.4</v>
      </c>
      <c r="I8" s="23">
        <v>17.100000000000001</v>
      </c>
      <c r="J8" s="20">
        <f t="shared" si="0"/>
        <v>78.80184331797237</v>
      </c>
      <c r="K8" s="7" t="s">
        <v>57</v>
      </c>
      <c r="L8" s="8" t="s">
        <v>58</v>
      </c>
      <c r="M8" s="8" t="s">
        <v>46</v>
      </c>
      <c r="N8" s="24" t="s">
        <v>59</v>
      </c>
      <c r="O8" s="25">
        <v>0.4</v>
      </c>
      <c r="P8" s="26">
        <v>29.9</v>
      </c>
      <c r="Q8" s="24" t="s">
        <v>60</v>
      </c>
      <c r="R8" s="25">
        <v>0.39</v>
      </c>
      <c r="S8" s="26">
        <v>14.6</v>
      </c>
      <c r="T8" s="14">
        <f t="shared" si="1"/>
        <v>48.829431438127088</v>
      </c>
    </row>
    <row r="9" spans="1:20">
      <c r="A9" s="1"/>
      <c r="B9" s="1"/>
      <c r="C9" s="1"/>
      <c r="D9" s="27"/>
      <c r="E9" s="27"/>
      <c r="F9" s="27"/>
      <c r="G9" s="27"/>
      <c r="H9" s="27"/>
      <c r="I9" s="27"/>
      <c r="J9" s="28"/>
      <c r="K9" s="1"/>
      <c r="L9" s="1"/>
      <c r="M9" s="1"/>
      <c r="N9" s="27"/>
      <c r="O9" s="27"/>
      <c r="P9" s="27"/>
      <c r="Q9" s="27"/>
      <c r="R9" s="27"/>
      <c r="S9" s="27"/>
      <c r="T9" s="28"/>
    </row>
    <row r="10" spans="1:20" ht="15.75" customHeight="1">
      <c r="A10" s="15" t="s">
        <v>61</v>
      </c>
      <c r="B10" s="1" t="s">
        <v>62</v>
      </c>
      <c r="C10" s="1" t="s">
        <v>11</v>
      </c>
      <c r="D10" s="17" t="s">
        <v>60</v>
      </c>
      <c r="E10" s="18">
        <v>0.4</v>
      </c>
      <c r="F10" s="19">
        <v>21.1</v>
      </c>
      <c r="G10" s="17" t="s">
        <v>63</v>
      </c>
      <c r="H10" s="18">
        <v>0.4</v>
      </c>
      <c r="I10" s="19">
        <v>17.2</v>
      </c>
      <c r="J10" s="20">
        <f t="shared" ref="J10:J15" si="2">I10/F10*100</f>
        <v>81.516587677725099</v>
      </c>
      <c r="K10" s="15" t="s">
        <v>64</v>
      </c>
      <c r="L10" s="1" t="s">
        <v>65</v>
      </c>
      <c r="M10" s="1" t="s">
        <v>16</v>
      </c>
      <c r="N10" s="17" t="s">
        <v>66</v>
      </c>
      <c r="O10" s="18">
        <v>0.36</v>
      </c>
      <c r="P10" s="19">
        <v>24.8</v>
      </c>
      <c r="Q10" s="17" t="s">
        <v>67</v>
      </c>
      <c r="R10" s="18">
        <v>0.36</v>
      </c>
      <c r="S10" s="19">
        <v>19.2</v>
      </c>
      <c r="T10" s="20">
        <f t="shared" ref="T10:T15" si="3">S10/P10*100</f>
        <v>77.41935483870968</v>
      </c>
    </row>
    <row r="11" spans="1:20" ht="15.75" customHeight="1">
      <c r="A11" s="15" t="s">
        <v>68</v>
      </c>
      <c r="B11" s="1" t="s">
        <v>69</v>
      </c>
      <c r="C11" s="1" t="s">
        <v>16</v>
      </c>
      <c r="D11" s="17" t="s">
        <v>70</v>
      </c>
      <c r="E11" s="18">
        <v>0.4</v>
      </c>
      <c r="F11" s="19">
        <v>21.1</v>
      </c>
      <c r="G11" s="17" t="s">
        <v>42</v>
      </c>
      <c r="H11" s="18">
        <v>0.39</v>
      </c>
      <c r="I11" s="19">
        <v>17.2</v>
      </c>
      <c r="J11" s="20">
        <f t="shared" si="2"/>
        <v>81.516587677725099</v>
      </c>
      <c r="K11" s="15" t="s">
        <v>71</v>
      </c>
      <c r="L11" s="1" t="s">
        <v>72</v>
      </c>
      <c r="M11" s="1" t="s">
        <v>16</v>
      </c>
      <c r="N11" s="17" t="s">
        <v>73</v>
      </c>
      <c r="O11" s="18">
        <v>0.36</v>
      </c>
      <c r="P11" s="19">
        <v>24.8</v>
      </c>
      <c r="Q11" s="17" t="s">
        <v>42</v>
      </c>
      <c r="R11" s="18">
        <v>0.35</v>
      </c>
      <c r="S11" s="19">
        <v>19.2</v>
      </c>
      <c r="T11" s="20">
        <f t="shared" si="3"/>
        <v>77.41935483870968</v>
      </c>
    </row>
    <row r="12" spans="1:20" ht="15.75" customHeight="1">
      <c r="A12" s="15" t="s">
        <v>74</v>
      </c>
      <c r="B12" s="1" t="s">
        <v>75</v>
      </c>
      <c r="C12" s="1" t="s">
        <v>29</v>
      </c>
      <c r="D12" s="17" t="s">
        <v>76</v>
      </c>
      <c r="E12" s="18">
        <v>0.4</v>
      </c>
      <c r="F12" s="19">
        <v>23.5</v>
      </c>
      <c r="G12" s="17" t="s">
        <v>13</v>
      </c>
      <c r="H12" s="18">
        <v>0.39</v>
      </c>
      <c r="I12" s="19">
        <v>18.899999999999999</v>
      </c>
      <c r="J12" s="20">
        <f t="shared" si="2"/>
        <v>80.425531914893611</v>
      </c>
      <c r="K12" s="15" t="s">
        <v>77</v>
      </c>
      <c r="L12" s="1" t="s">
        <v>78</v>
      </c>
      <c r="M12" s="1" t="s">
        <v>29</v>
      </c>
      <c r="N12" s="17" t="s">
        <v>79</v>
      </c>
      <c r="O12" s="18">
        <v>0.36</v>
      </c>
      <c r="P12" s="19">
        <v>20.8</v>
      </c>
      <c r="Q12" s="17" t="s">
        <v>80</v>
      </c>
      <c r="R12" s="18">
        <v>0.36</v>
      </c>
      <c r="S12" s="19">
        <v>16</v>
      </c>
      <c r="T12" s="20">
        <f t="shared" si="3"/>
        <v>76.92307692307692</v>
      </c>
    </row>
    <row r="13" spans="1:20" ht="15.75" customHeight="1">
      <c r="A13" s="15" t="s">
        <v>81</v>
      </c>
      <c r="B13" s="1" t="s">
        <v>82</v>
      </c>
      <c r="C13" s="1" t="s">
        <v>29</v>
      </c>
      <c r="D13" s="17" t="s">
        <v>35</v>
      </c>
      <c r="E13" s="18">
        <v>0.39</v>
      </c>
      <c r="F13" s="19">
        <v>23.5</v>
      </c>
      <c r="G13" s="17" t="s">
        <v>63</v>
      </c>
      <c r="H13" s="18">
        <v>0.39</v>
      </c>
      <c r="I13" s="19">
        <v>18.899999999999999</v>
      </c>
      <c r="J13" s="20">
        <f t="shared" si="2"/>
        <v>80.425531914893611</v>
      </c>
      <c r="K13" s="15" t="s">
        <v>83</v>
      </c>
      <c r="L13" s="1" t="s">
        <v>84</v>
      </c>
      <c r="M13" s="1" t="s">
        <v>29</v>
      </c>
      <c r="N13" s="17" t="s">
        <v>85</v>
      </c>
      <c r="O13" s="18">
        <v>0.36</v>
      </c>
      <c r="P13" s="19">
        <v>20.8</v>
      </c>
      <c r="Q13" s="17" t="s">
        <v>86</v>
      </c>
      <c r="R13" s="18">
        <v>0.35</v>
      </c>
      <c r="S13" s="19">
        <v>16</v>
      </c>
      <c r="T13" s="20">
        <f t="shared" si="3"/>
        <v>76.92307692307692</v>
      </c>
    </row>
    <row r="14" spans="1:20" ht="15.75" customHeight="1">
      <c r="A14" s="15" t="s">
        <v>87</v>
      </c>
      <c r="B14" s="1" t="s">
        <v>88</v>
      </c>
      <c r="C14" s="1" t="s">
        <v>46</v>
      </c>
      <c r="D14" s="17" t="s">
        <v>89</v>
      </c>
      <c r="E14" s="18">
        <v>0.4</v>
      </c>
      <c r="F14" s="19">
        <v>21.5</v>
      </c>
      <c r="G14" s="17" t="s">
        <v>34</v>
      </c>
      <c r="H14" s="18">
        <v>0.4</v>
      </c>
      <c r="I14" s="19">
        <v>17.600000000000001</v>
      </c>
      <c r="J14" s="20">
        <f t="shared" si="2"/>
        <v>81.860465116279073</v>
      </c>
      <c r="K14" s="15" t="s">
        <v>90</v>
      </c>
      <c r="L14" s="1" t="s">
        <v>91</v>
      </c>
      <c r="M14" s="1" t="s">
        <v>46</v>
      </c>
      <c r="N14" s="17" t="s">
        <v>92</v>
      </c>
      <c r="O14" s="18">
        <v>0.37</v>
      </c>
      <c r="P14" s="19">
        <v>22.6</v>
      </c>
      <c r="Q14" s="17" t="s">
        <v>35</v>
      </c>
      <c r="R14" s="18">
        <v>0.36</v>
      </c>
      <c r="S14" s="19">
        <v>16.7</v>
      </c>
      <c r="T14" s="20">
        <f t="shared" si="3"/>
        <v>73.893805309734503</v>
      </c>
    </row>
    <row r="15" spans="1:20" ht="15.75" customHeight="1">
      <c r="A15" s="15" t="s">
        <v>93</v>
      </c>
      <c r="B15" s="1" t="s">
        <v>94</v>
      </c>
      <c r="C15" s="1" t="s">
        <v>46</v>
      </c>
      <c r="D15" s="21" t="s">
        <v>95</v>
      </c>
      <c r="E15" s="22">
        <v>0.4</v>
      </c>
      <c r="F15" s="23">
        <v>21.5</v>
      </c>
      <c r="G15" s="21" t="s">
        <v>96</v>
      </c>
      <c r="H15" s="22">
        <v>0.4</v>
      </c>
      <c r="I15" s="23">
        <v>17.600000000000001</v>
      </c>
      <c r="J15" s="20">
        <f t="shared" si="2"/>
        <v>81.860465116279073</v>
      </c>
      <c r="K15" s="15" t="s">
        <v>97</v>
      </c>
      <c r="L15" s="1" t="s">
        <v>98</v>
      </c>
      <c r="M15" s="1" t="s">
        <v>46</v>
      </c>
      <c r="N15" s="21" t="s">
        <v>99</v>
      </c>
      <c r="O15" s="22">
        <v>0.36</v>
      </c>
      <c r="P15" s="23">
        <v>22.6</v>
      </c>
      <c r="Q15" s="21" t="s">
        <v>100</v>
      </c>
      <c r="R15" s="22">
        <v>0.35</v>
      </c>
      <c r="S15" s="23">
        <v>16.7</v>
      </c>
      <c r="T15" s="20">
        <f t="shared" si="3"/>
        <v>73.893805309734503</v>
      </c>
    </row>
    <row r="16" spans="1:20">
      <c r="A16" s="1"/>
      <c r="B16" s="1"/>
      <c r="C16" s="1"/>
      <c r="D16" s="27"/>
      <c r="E16" s="27"/>
      <c r="F16" s="27"/>
      <c r="G16" s="27"/>
      <c r="H16" s="27"/>
      <c r="I16" s="27"/>
      <c r="J16" s="28"/>
      <c r="K16" s="1"/>
      <c r="L16" s="1"/>
      <c r="M16" s="1"/>
      <c r="N16" s="27"/>
      <c r="O16" s="27"/>
      <c r="P16" s="27"/>
      <c r="Q16" s="27"/>
      <c r="R16" s="27"/>
      <c r="S16" s="27"/>
      <c r="T16" s="28"/>
    </row>
    <row r="17" spans="1:20" ht="15.75" customHeight="1">
      <c r="A17" s="15" t="s">
        <v>101</v>
      </c>
      <c r="B17" s="1" t="s">
        <v>102</v>
      </c>
      <c r="C17" s="1" t="s">
        <v>11</v>
      </c>
      <c r="D17" s="17" t="s">
        <v>103</v>
      </c>
      <c r="E17" s="18">
        <v>0.41</v>
      </c>
      <c r="F17" s="19">
        <v>25.7</v>
      </c>
      <c r="G17" s="17" t="s">
        <v>104</v>
      </c>
      <c r="H17" s="18">
        <v>0.4</v>
      </c>
      <c r="I17" s="19">
        <v>19.399999999999999</v>
      </c>
      <c r="J17" s="20">
        <f t="shared" ref="J17:J22" si="4">I17/F17*100</f>
        <v>75.4863813229572</v>
      </c>
      <c r="K17" s="15" t="s">
        <v>105</v>
      </c>
      <c r="L17" s="1" t="s">
        <v>106</v>
      </c>
      <c r="M17" s="1" t="s">
        <v>16</v>
      </c>
      <c r="N17" s="17" t="s">
        <v>107</v>
      </c>
      <c r="O17" s="18">
        <v>0.37</v>
      </c>
      <c r="P17" s="19">
        <v>23.6</v>
      </c>
      <c r="Q17" s="17" t="s">
        <v>22</v>
      </c>
      <c r="R17" s="18">
        <v>0.36</v>
      </c>
      <c r="S17" s="19">
        <v>17.899999999999999</v>
      </c>
      <c r="T17" s="20">
        <f t="shared" ref="T17:T22" si="5">S17/P17*100</f>
        <v>75.847457627118629</v>
      </c>
    </row>
    <row r="18" spans="1:20" ht="15.75" customHeight="1">
      <c r="A18" s="15" t="s">
        <v>108</v>
      </c>
      <c r="B18" s="1" t="s">
        <v>109</v>
      </c>
      <c r="C18" s="1" t="s">
        <v>16</v>
      </c>
      <c r="D18" s="17" t="s">
        <v>18</v>
      </c>
      <c r="E18" s="18">
        <v>0.41</v>
      </c>
      <c r="F18" s="19">
        <v>25.7</v>
      </c>
      <c r="G18" s="17" t="s">
        <v>110</v>
      </c>
      <c r="H18" s="18">
        <v>0.4</v>
      </c>
      <c r="I18" s="19">
        <v>19.399999999999999</v>
      </c>
      <c r="J18" s="20">
        <f t="shared" si="4"/>
        <v>75.4863813229572</v>
      </c>
      <c r="K18" s="15" t="s">
        <v>111</v>
      </c>
      <c r="L18" s="1" t="s">
        <v>112</v>
      </c>
      <c r="M18" s="1" t="s">
        <v>16</v>
      </c>
      <c r="N18" s="17" t="s">
        <v>113</v>
      </c>
      <c r="O18" s="18">
        <v>0.36</v>
      </c>
      <c r="P18" s="19">
        <v>23.6</v>
      </c>
      <c r="Q18" s="17" t="s">
        <v>114</v>
      </c>
      <c r="R18" s="18">
        <v>0.35</v>
      </c>
      <c r="S18" s="19">
        <v>17.899999999999999</v>
      </c>
      <c r="T18" s="20">
        <f t="shared" si="5"/>
        <v>75.847457627118629</v>
      </c>
    </row>
    <row r="19" spans="1:20" ht="15.75" customHeight="1">
      <c r="A19" s="7" t="s">
        <v>115</v>
      </c>
      <c r="B19" s="8" t="s">
        <v>116</v>
      </c>
      <c r="C19" s="8" t="s">
        <v>29</v>
      </c>
      <c r="D19" s="9" t="s">
        <v>117</v>
      </c>
      <c r="E19" s="12">
        <v>0.45</v>
      </c>
      <c r="F19" s="13">
        <v>29.9</v>
      </c>
      <c r="G19" s="9" t="s">
        <v>118</v>
      </c>
      <c r="H19" s="12">
        <v>0.46</v>
      </c>
      <c r="I19" s="13">
        <v>13.1</v>
      </c>
      <c r="J19" s="14">
        <f t="shared" si="4"/>
        <v>43.812709030100336</v>
      </c>
      <c r="K19" s="15" t="s">
        <v>119</v>
      </c>
      <c r="L19" s="1" t="s">
        <v>120</v>
      </c>
      <c r="M19" s="1" t="s">
        <v>29</v>
      </c>
      <c r="N19" s="17" t="s">
        <v>26</v>
      </c>
      <c r="O19" s="18">
        <v>0.36</v>
      </c>
      <c r="P19" s="19">
        <v>22.8</v>
      </c>
      <c r="Q19" s="17" t="s">
        <v>121</v>
      </c>
      <c r="R19" s="18">
        <v>0.36</v>
      </c>
      <c r="S19" s="19">
        <v>18.399999999999999</v>
      </c>
      <c r="T19" s="20">
        <f t="shared" si="5"/>
        <v>80.701754385964904</v>
      </c>
    </row>
    <row r="20" spans="1:20" ht="15.75" customHeight="1">
      <c r="A20" s="7" t="s">
        <v>122</v>
      </c>
      <c r="B20" s="8" t="s">
        <v>123</v>
      </c>
      <c r="C20" s="8" t="s">
        <v>29</v>
      </c>
      <c r="D20" s="9" t="s">
        <v>124</v>
      </c>
      <c r="E20" s="12">
        <v>0.45</v>
      </c>
      <c r="F20" s="13">
        <v>29.9</v>
      </c>
      <c r="G20" s="9" t="s">
        <v>125</v>
      </c>
      <c r="H20" s="12">
        <v>0.46</v>
      </c>
      <c r="I20" s="13">
        <v>13.1</v>
      </c>
      <c r="J20" s="14">
        <f t="shared" si="4"/>
        <v>43.812709030100336</v>
      </c>
      <c r="K20" s="15" t="s">
        <v>126</v>
      </c>
      <c r="L20" s="1" t="s">
        <v>127</v>
      </c>
      <c r="M20" s="1" t="s">
        <v>29</v>
      </c>
      <c r="N20" s="17" t="s">
        <v>128</v>
      </c>
      <c r="O20" s="18">
        <v>0.36</v>
      </c>
      <c r="P20" s="19">
        <v>22.8</v>
      </c>
      <c r="Q20" s="17" t="s">
        <v>129</v>
      </c>
      <c r="R20" s="18">
        <v>0.35</v>
      </c>
      <c r="S20" s="19">
        <v>18.399999999999999</v>
      </c>
      <c r="T20" s="20">
        <f t="shared" si="5"/>
        <v>80.701754385964904</v>
      </c>
    </row>
    <row r="21" spans="1:20" ht="15.75" customHeight="1">
      <c r="A21" s="15" t="s">
        <v>130</v>
      </c>
      <c r="B21" s="1" t="s">
        <v>131</v>
      </c>
      <c r="C21" s="1" t="s">
        <v>46</v>
      </c>
      <c r="D21" s="17" t="s">
        <v>132</v>
      </c>
      <c r="E21" s="22">
        <v>0.4</v>
      </c>
      <c r="F21" s="23">
        <v>23.3</v>
      </c>
      <c r="G21" s="17" t="s">
        <v>133</v>
      </c>
      <c r="H21" s="18">
        <v>0.4</v>
      </c>
      <c r="I21" s="19">
        <v>18</v>
      </c>
      <c r="J21" s="20">
        <f t="shared" si="4"/>
        <v>77.253218884120173</v>
      </c>
      <c r="K21" s="15" t="s">
        <v>134</v>
      </c>
      <c r="L21" s="1" t="s">
        <v>135</v>
      </c>
      <c r="M21" s="1" t="s">
        <v>46</v>
      </c>
      <c r="N21" s="17" t="s">
        <v>136</v>
      </c>
      <c r="O21" s="18">
        <v>0.37</v>
      </c>
      <c r="P21" s="19">
        <v>28.9</v>
      </c>
      <c r="Q21" s="17" t="s">
        <v>137</v>
      </c>
      <c r="R21" s="18">
        <v>0.36</v>
      </c>
      <c r="S21" s="19">
        <v>20.6</v>
      </c>
      <c r="T21" s="20">
        <f t="shared" si="5"/>
        <v>71.280276816609003</v>
      </c>
    </row>
    <row r="22" spans="1:20" ht="15.75" customHeight="1">
      <c r="A22" s="15" t="s">
        <v>138</v>
      </c>
      <c r="B22" s="1" t="s">
        <v>139</v>
      </c>
      <c r="C22" s="1" t="s">
        <v>46</v>
      </c>
      <c r="D22" s="21" t="s">
        <v>140</v>
      </c>
      <c r="E22" s="29">
        <v>0.4</v>
      </c>
      <c r="F22" s="16">
        <v>23.3</v>
      </c>
      <c r="G22" s="21" t="s">
        <v>136</v>
      </c>
      <c r="H22" s="22">
        <v>0.4</v>
      </c>
      <c r="I22" s="23">
        <v>18</v>
      </c>
      <c r="J22" s="20">
        <f t="shared" si="4"/>
        <v>77.253218884120173</v>
      </c>
      <c r="K22" s="15" t="s">
        <v>141</v>
      </c>
      <c r="L22" s="1" t="s">
        <v>142</v>
      </c>
      <c r="M22" s="1" t="s">
        <v>46</v>
      </c>
      <c r="N22" s="21" t="s">
        <v>143</v>
      </c>
      <c r="O22" s="22">
        <v>0.37</v>
      </c>
      <c r="P22" s="23">
        <v>28.9</v>
      </c>
      <c r="Q22" s="21" t="s">
        <v>144</v>
      </c>
      <c r="R22" s="22">
        <v>0.36</v>
      </c>
      <c r="S22" s="23">
        <v>20.6</v>
      </c>
      <c r="T22" s="20">
        <f t="shared" si="5"/>
        <v>71.280276816609003</v>
      </c>
    </row>
  </sheetData>
  <mergeCells count="4">
    <mergeCell ref="D1:F1"/>
    <mergeCell ref="G1:I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García Vernet</dc:creator>
  <cp:lastModifiedBy>Raquel García Vernet</cp:lastModifiedBy>
  <dcterms:created xsi:type="dcterms:W3CDTF">2024-04-22T17:18:07Z</dcterms:created>
  <dcterms:modified xsi:type="dcterms:W3CDTF">2024-04-22T17:19:47Z</dcterms:modified>
</cp:coreProperties>
</file>