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rçal" sheetId="1" state="visible" r:id="rId2"/>
    <sheet name="Discarded datasets" sheetId="2" state="visible" r:id="rId3"/>
  </sheets>
  <definedNames>
    <definedName function="false" hidden="true" localSheetId="1" name="_xlnm._FilterDatabase" vbProcedure="false">'Discarded datasets'!$A$1:$AB$489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<sst xmlns="http://schemas.openxmlformats.org/spreadsheetml/2006/main" count="7914" uniqueCount="2155">
  <si>
    <t xml:space="preserve">PHYLUM</t>
  </si>
  <si>
    <t xml:space="preserve">CLASS</t>
  </si>
  <si>
    <t xml:space="preserve">CLADE</t>
  </si>
  <si>
    <t xml:space="preserve">ORDER</t>
  </si>
  <si>
    <t xml:space="preserve">FAMILY</t>
  </si>
  <si>
    <t xml:space="preserve">COMMON NAME</t>
  </si>
  <si>
    <t xml:space="preserve">SCIENTIFIC NAME</t>
  </si>
  <si>
    <t xml:space="preserve">TAXON ID (see NCBI)</t>
  </si>
  <si>
    <t xml:space="preserve">ADDITIONAL INFO</t>
  </si>
  <si>
    <t xml:space="preserve">GENOME OR TRANSCRIPTOME?</t>
  </si>
  <si>
    <t xml:space="preserve">WHAT TYPE? (eg, HiC, Illumina, PacBio, etc.)</t>
  </si>
  <si>
    <t xml:space="preserve">DATABASE</t>
  </si>
  <si>
    <t xml:space="preserve">ACCESSION NUMBER</t>
  </si>
  <si>
    <t xml:space="preserve">REFERENCE</t>
  </si>
  <si>
    <t xml:space="preserve">ASSEMBLED? (YES,NO or GENOME -G-)</t>
  </si>
  <si>
    <t xml:space="preserve">BUSCO (HIGH, LOW or EXCEPTION)</t>
  </si>
  <si>
    <t xml:space="preserve">INCLUDED (YES or NO)</t>
  </si>
  <si>
    <t xml:space="preserve">Reason for exclusion or exception</t>
  </si>
  <si>
    <t xml:space="preserve">C After re-assembly</t>
  </si>
  <si>
    <t xml:space="preserve">S After re-assembly</t>
  </si>
  <si>
    <t xml:space="preserve">D After re-assembly</t>
  </si>
  <si>
    <t xml:space="preserve">F After re-assembly</t>
  </si>
  <si>
    <t xml:space="preserve">M After re-assembly</t>
  </si>
  <si>
    <t xml:space="preserve">C+F (GOOD if &gt;85%)</t>
  </si>
  <si>
    <t xml:space="preserve">WHERE?</t>
  </si>
  <si>
    <t xml:space="preserve">1.SRA-Toolkit</t>
  </si>
  <si>
    <t xml:space="preserve">2.fastp</t>
  </si>
  <si>
    <t xml:space="preserve">3.Trinity</t>
  </si>
  <si>
    <t xml:space="preserve">4.Headings</t>
  </si>
  <si>
    <t xml:space="preserve">5.Check</t>
  </si>
  <si>
    <t xml:space="preserve">6.Busco</t>
  </si>
  <si>
    <t xml:space="preserve">C new busco</t>
  </si>
  <si>
    <t xml:space="preserve">S new busco</t>
  </si>
  <si>
    <t xml:space="preserve">D new busco</t>
  </si>
  <si>
    <t xml:space="preserve">F new busco</t>
  </si>
  <si>
    <t xml:space="preserve">M new busco</t>
  </si>
  <si>
    <t xml:space="preserve">C+F new busco (GOOD if &gt;85%)</t>
  </si>
  <si>
    <t xml:space="preserve">7.transdecoder</t>
  </si>
  <si>
    <t xml:space="preserve">8.diamond</t>
  </si>
  <si>
    <t xml:space="preserve">9.blob tools</t>
  </si>
  <si>
    <t xml:space="preserve">10.long isoform</t>
  </si>
  <si>
    <t xml:space="preserve">11.buscoprot</t>
  </si>
  <si>
    <t xml:space="preserve">C new new busco</t>
  </si>
  <si>
    <t xml:space="preserve">S new new busco</t>
  </si>
  <si>
    <t xml:space="preserve">D new new busco</t>
  </si>
  <si>
    <t xml:space="preserve">F new new busco</t>
  </si>
  <si>
    <t xml:space="preserve">M new new busco</t>
  </si>
  <si>
    <t xml:space="preserve">C+F new new busco (GOOD if &gt;85%)</t>
  </si>
  <si>
    <t xml:space="preserve">Busco database used</t>
  </si>
  <si>
    <t xml:space="preserve">PROTEIN NUMBER AFTER FETCH</t>
  </si>
  <si>
    <t xml:space="preserve">Mollusca</t>
  </si>
  <si>
    <t xml:space="preserve">Gastropoda</t>
  </si>
  <si>
    <t xml:space="preserve">Panpulmonata</t>
  </si>
  <si>
    <t xml:space="preserve">Acochlidiacea</t>
  </si>
  <si>
    <t xml:space="preserve">Ganitidae</t>
  </si>
  <si>
    <t xml:space="preserve">Ganitus sp.</t>
  </si>
  <si>
    <t xml:space="preserve">Transcriptome</t>
  </si>
  <si>
    <t xml:space="preserve">Illumina NovaSeq 6000</t>
  </si>
  <si>
    <t xml:space="preserve">SRR17920690</t>
  </si>
  <si>
    <t xml:space="preserve">CESGA (mollusca_last.txt)</t>
  </si>
  <si>
    <t xml:space="preserve">DONE</t>
  </si>
  <si>
    <t xml:space="preserve">Pleurobranchida</t>
  </si>
  <si>
    <t xml:space="preserve">Pleurobranchidae</t>
  </si>
  <si>
    <t xml:space="preserve">Pleurobranchus areolatus</t>
  </si>
  <si>
    <t xml:space="preserve">SRR17920689</t>
  </si>
  <si>
    <t xml:space="preserve">Limapontiidae</t>
  </si>
  <si>
    <t xml:space="preserve">Aplysiopsis enteromorphae</t>
  </si>
  <si>
    <t xml:space="preserve">Illumina HiSeq 4000</t>
  </si>
  <si>
    <t xml:space="preserve">SRR17920655</t>
  </si>
  <si>
    <t xml:space="preserve">CESGA (mollusca_codes.txt)</t>
  </si>
  <si>
    <t xml:space="preserve">99.40</t>
  </si>
  <si>
    <t xml:space="preserve">17.60</t>
  </si>
  <si>
    <t xml:space="preserve">81.80</t>
  </si>
  <si>
    <t xml:space="preserve">0.60</t>
  </si>
  <si>
    <t xml:space="preserve">0.00</t>
  </si>
  <si>
    <t xml:space="preserve">Juliidae</t>
  </si>
  <si>
    <t xml:space="preserve">Berthelinia singaporesis</t>
  </si>
  <si>
    <t xml:space="preserve">SRR17920654</t>
  </si>
  <si>
    <t xml:space="preserve">Boselliidae</t>
  </si>
  <si>
    <t xml:space="preserve">Bosellia sp.</t>
  </si>
  <si>
    <t xml:space="preserve">SRR17920653</t>
  </si>
  <si>
    <t xml:space="preserve">Caliphyllidae</t>
  </si>
  <si>
    <t xml:space="preserve">Caliphylla sp.4</t>
  </si>
  <si>
    <t xml:space="preserve">SRR17920652</t>
  </si>
  <si>
    <t xml:space="preserve">95.30</t>
  </si>
  <si>
    <t xml:space="preserve">41.10</t>
  </si>
  <si>
    <t xml:space="preserve">54.20</t>
  </si>
  <si>
    <t xml:space="preserve">2.90</t>
  </si>
  <si>
    <t xml:space="preserve">1.80</t>
  </si>
  <si>
    <t xml:space="preserve">Costasiellidae</t>
  </si>
  <si>
    <t xml:space="preserve">Costasiella ocellifera</t>
  </si>
  <si>
    <t xml:space="preserve">SRR17920651</t>
  </si>
  <si>
    <t xml:space="preserve">99.70</t>
  </si>
  <si>
    <t xml:space="preserve">14.40</t>
  </si>
  <si>
    <t xml:space="preserve">85.30</t>
  </si>
  <si>
    <t xml:space="preserve">0.30</t>
  </si>
  <si>
    <t xml:space="preserve">Costasiella sp.1</t>
  </si>
  <si>
    <t xml:space="preserve">SRR17920688</t>
  </si>
  <si>
    <t xml:space="preserve">99.30</t>
  </si>
  <si>
    <t xml:space="preserve">81.70</t>
  </si>
  <si>
    <t xml:space="preserve">0.10</t>
  </si>
  <si>
    <t xml:space="preserve">Cyerce aff. antillensis</t>
  </si>
  <si>
    <t xml:space="preserve">SRR17920687</t>
  </si>
  <si>
    <t xml:space="preserve">20.90</t>
  </si>
  <si>
    <t xml:space="preserve">78.50</t>
  </si>
  <si>
    <t xml:space="preserve">0.50</t>
  </si>
  <si>
    <t xml:space="preserve">Cylindrobullidae</t>
  </si>
  <si>
    <t xml:space="preserve">Cylindrobulla beauii</t>
  </si>
  <si>
    <t xml:space="preserve">SRR17920686</t>
  </si>
  <si>
    <t xml:space="preserve">99.00</t>
  </si>
  <si>
    <t xml:space="preserve">23.20</t>
  </si>
  <si>
    <t xml:space="preserve">75.80</t>
  </si>
  <si>
    <t xml:space="preserve">0.80</t>
  </si>
  <si>
    <t xml:space="preserve">0.20</t>
  </si>
  <si>
    <t xml:space="preserve">Cylindrobulla sp.2 KMK-2022</t>
  </si>
  <si>
    <t xml:space="preserve">SRR17920685</t>
  </si>
  <si>
    <t xml:space="preserve">Plankobranchidae</t>
  </si>
  <si>
    <t xml:space="preserve">lettuce slug</t>
  </si>
  <si>
    <t xml:space="preserve">Elysia crispata</t>
  </si>
  <si>
    <t xml:space="preserve">SRR17920684</t>
  </si>
  <si>
    <t xml:space="preserve">77.30</t>
  </si>
  <si>
    <t xml:space="preserve">46.10</t>
  </si>
  <si>
    <t xml:space="preserve">31.20</t>
  </si>
  <si>
    <t xml:space="preserve">11.60</t>
  </si>
  <si>
    <t xml:space="preserve">Elysia hedgpethi</t>
  </si>
  <si>
    <t xml:space="preserve">SRR17920683</t>
  </si>
  <si>
    <t xml:space="preserve">98.80</t>
  </si>
  <si>
    <t xml:space="preserve">21.90</t>
  </si>
  <si>
    <t xml:space="preserve">76.90</t>
  </si>
  <si>
    <t xml:space="preserve">1.00</t>
  </si>
  <si>
    <t xml:space="preserve">Elysia pusilla</t>
  </si>
  <si>
    <t xml:space="preserve">SRR17920682</t>
  </si>
  <si>
    <t xml:space="preserve">Elysia rufescens</t>
  </si>
  <si>
    <t xml:space="preserve">SRR17920681</t>
  </si>
  <si>
    <t xml:space="preserve">86.20</t>
  </si>
  <si>
    <t xml:space="preserve">38.10</t>
  </si>
  <si>
    <t xml:space="preserve">48.10</t>
  </si>
  <si>
    <t xml:space="preserve">9.00</t>
  </si>
  <si>
    <t xml:space="preserve">4.80</t>
  </si>
  <si>
    <t xml:space="preserve">Elysia sp.26</t>
  </si>
  <si>
    <t xml:space="preserve">SRR17920680</t>
  </si>
  <si>
    <t xml:space="preserve">Elysia subornata</t>
  </si>
  <si>
    <t xml:space="preserve">SRR17920679</t>
  </si>
  <si>
    <t xml:space="preserve">Elysia velutinus</t>
  </si>
  <si>
    <t xml:space="preserve">SRR17920677</t>
  </si>
  <si>
    <t xml:space="preserve">20.20</t>
  </si>
  <si>
    <t xml:space="preserve">78.80</t>
  </si>
  <si>
    <t xml:space="preserve">0.70</t>
  </si>
  <si>
    <t xml:space="preserve">Ercolania boodleae</t>
  </si>
  <si>
    <t xml:space="preserve">SRR17920676</t>
  </si>
  <si>
    <t xml:space="preserve">16.90</t>
  </si>
  <si>
    <t xml:space="preserve">82.10</t>
  </si>
  <si>
    <t xml:space="preserve">Hermaeidae</t>
  </si>
  <si>
    <t xml:space="preserve">Stiliger fuscovittatus - Hermaea fuscovittatus</t>
  </si>
  <si>
    <t xml:space="preserve">SRR17920675</t>
  </si>
  <si>
    <t xml:space="preserve">Julia exquisita</t>
  </si>
  <si>
    <t xml:space="preserve">SRR17920674</t>
  </si>
  <si>
    <t xml:space="preserve">Oxynoeidae</t>
  </si>
  <si>
    <t xml:space="preserve">Lobiger nevilli</t>
  </si>
  <si>
    <t xml:space="preserve">SRR17920673</t>
  </si>
  <si>
    <t xml:space="preserve">84.70</t>
  </si>
  <si>
    <t xml:space="preserve">36.40</t>
  </si>
  <si>
    <t xml:space="preserve">48.30</t>
  </si>
  <si>
    <t xml:space="preserve">6.00</t>
  </si>
  <si>
    <t xml:space="preserve">9.30</t>
  </si>
  <si>
    <t xml:space="preserve">Mourgona sp.5</t>
  </si>
  <si>
    <t xml:space="preserve">SRR17920672</t>
  </si>
  <si>
    <t xml:space="preserve">81.60</t>
  </si>
  <si>
    <t xml:space="preserve">24.70</t>
  </si>
  <si>
    <t xml:space="preserve">56.90</t>
  </si>
  <si>
    <t xml:space="preserve">9.20</t>
  </si>
  <si>
    <t xml:space="preserve">Olea hansineensis</t>
  </si>
  <si>
    <t xml:space="preserve">SRR17920671</t>
  </si>
  <si>
    <t xml:space="preserve">98.90</t>
  </si>
  <si>
    <t xml:space="preserve">23.80</t>
  </si>
  <si>
    <t xml:space="preserve">75.10</t>
  </si>
  <si>
    <t xml:space="preserve">0.40</t>
  </si>
  <si>
    <t xml:space="preserve">Oxynoe antillarum</t>
  </si>
  <si>
    <t xml:space="preserve">SRR17920670</t>
  </si>
  <si>
    <t xml:space="preserve">Costasiella nonatoi - Panderevela nonatoi</t>
  </si>
  <si>
    <t xml:space="preserve">SRR17920669</t>
  </si>
  <si>
    <t xml:space="preserve">99.50</t>
  </si>
  <si>
    <t xml:space="preserve">12.40</t>
  </si>
  <si>
    <t xml:space="preserve">87.10</t>
  </si>
  <si>
    <t xml:space="preserve">Placida kingstoni</t>
  </si>
  <si>
    <t xml:space="preserve">SRR17920668</t>
  </si>
  <si>
    <t xml:space="preserve">99.60</t>
  </si>
  <si>
    <t xml:space="preserve">14.60</t>
  </si>
  <si>
    <t xml:space="preserve">85.00</t>
  </si>
  <si>
    <t xml:space="preserve">Placida sp.5</t>
  </si>
  <si>
    <t xml:space="preserve">SRR17920666</t>
  </si>
  <si>
    <t xml:space="preserve">Plakobranchus ianthobapsus</t>
  </si>
  <si>
    <t xml:space="preserve">SRR17920665</t>
  </si>
  <si>
    <t xml:space="preserve">80.80</t>
  </si>
  <si>
    <t xml:space="preserve">Polybranchia schmekelae</t>
  </si>
  <si>
    <t xml:space="preserve">SRR17920664</t>
  </si>
  <si>
    <t xml:space="preserve">Sacoproteus smaragdinus</t>
  </si>
  <si>
    <t xml:space="preserve">SRR17920663</t>
  </si>
  <si>
    <t xml:space="preserve">87.80</t>
  </si>
  <si>
    <t xml:space="preserve">61.70</t>
  </si>
  <si>
    <t xml:space="preserve">6.20</t>
  </si>
  <si>
    <t xml:space="preserve">Stiliger sp. KMK-2022</t>
  </si>
  <si>
    <t xml:space="preserve">SRR17920661</t>
  </si>
  <si>
    <t xml:space="preserve">Thuridilla carlsoni</t>
  </si>
  <si>
    <t xml:space="preserve">SRR17920660</t>
  </si>
  <si>
    <t xml:space="preserve">Thuridilla gracilis</t>
  </si>
  <si>
    <t xml:space="preserve">SRR17920659</t>
  </si>
  <si>
    <t xml:space="preserve">80.10</t>
  </si>
  <si>
    <t xml:space="preserve">38.80</t>
  </si>
  <si>
    <t xml:space="preserve">41.30</t>
  </si>
  <si>
    <t xml:space="preserve">10.70</t>
  </si>
  <si>
    <t xml:space="preserve">Volvatellidae</t>
  </si>
  <si>
    <t xml:space="preserve">Volvatella vigourouxi</t>
  </si>
  <si>
    <t xml:space="preserve">SRR17920658</t>
  </si>
  <si>
    <t xml:space="preserve">Cephalaspidea</t>
  </si>
  <si>
    <t xml:space="preserve">Haminoeidae</t>
  </si>
  <si>
    <t xml:space="preserve">Haminoea antillarum</t>
  </si>
  <si>
    <t xml:space="preserve">Illumina Genome Analyzer II</t>
  </si>
  <si>
    <t xml:space="preserve">SRR1505111</t>
  </si>
  <si>
    <t xml:space="preserve">75.30</t>
  </si>
  <si>
    <t xml:space="preserve">52.60</t>
  </si>
  <si>
    <t xml:space="preserve">22.70</t>
  </si>
  <si>
    <t xml:space="preserve">15.50</t>
  </si>
  <si>
    <t xml:space="preserve">Rissoellidae</t>
  </si>
  <si>
    <t xml:space="preserve">Rissoella caribaea</t>
  </si>
  <si>
    <t xml:space="preserve">SRR1505135</t>
  </si>
  <si>
    <t xml:space="preserve">96.90</t>
  </si>
  <si>
    <t xml:space="preserve">40.10</t>
  </si>
  <si>
    <t xml:space="preserve">56.80</t>
  </si>
  <si>
    <t xml:space="preserve">1.30</t>
  </si>
  <si>
    <t xml:space="preserve">Semisulcospiridae</t>
  </si>
  <si>
    <t xml:space="preserve">Semisulcospira coreana</t>
  </si>
  <si>
    <t xml:space="preserve">SRR7160962</t>
  </si>
  <si>
    <t xml:space="preserve">93.40</t>
  </si>
  <si>
    <t xml:space="preserve">68.30</t>
  </si>
  <si>
    <t xml:space="preserve">4.70</t>
  </si>
  <si>
    <t xml:space="preserve">1.90</t>
  </si>
  <si>
    <t xml:space="preserve">Physidae</t>
  </si>
  <si>
    <t xml:space="preserve">Physella acuta</t>
  </si>
  <si>
    <t xml:space="preserve">Illumina HiSeq 2500</t>
  </si>
  <si>
    <t xml:space="preserve">ERR2179419</t>
  </si>
  <si>
    <t xml:space="preserve">Annelida</t>
  </si>
  <si>
    <t xml:space="preserve">Clitellata</t>
  </si>
  <si>
    <t xml:space="preserve">Rhynchobdellida</t>
  </si>
  <si>
    <t xml:space="preserve">Glossiphoniidae</t>
  </si>
  <si>
    <t xml:space="preserve">Theromyzon tessulatum</t>
  </si>
  <si>
    <t xml:space="preserve">Illumina HiSeq 2000</t>
  </si>
  <si>
    <t xml:space="preserve">SRR10997428</t>
  </si>
  <si>
    <t xml:space="preserve">CESGA (annelids_codes.txt)</t>
  </si>
  <si>
    <t xml:space="preserve">Lumbriculida</t>
  </si>
  <si>
    <t xml:space="preserve">Lumbriculidae</t>
  </si>
  <si>
    <t xml:space="preserve">Kincaidiana sp. DSW-2020</t>
  </si>
  <si>
    <t xml:space="preserve">SRR10997445</t>
  </si>
  <si>
    <t xml:space="preserve">Lumbriculus variegatus</t>
  </si>
  <si>
    <t xml:space="preserve">SRR5353258</t>
  </si>
  <si>
    <t xml:space="preserve">Phagodrilus sp. DSW-2020</t>
  </si>
  <si>
    <t xml:space="preserve">SRR10997438</t>
  </si>
  <si>
    <t xml:space="preserve">Stylodrilus heringianus</t>
  </si>
  <si>
    <t xml:space="preserve">SRR10997430</t>
  </si>
  <si>
    <t xml:space="preserve">Trichodrilus strandi</t>
  </si>
  <si>
    <t xml:space="preserve">SRR10997427</t>
  </si>
  <si>
    <t xml:space="preserve">Tubificida</t>
  </si>
  <si>
    <t xml:space="preserve">Naididae</t>
  </si>
  <si>
    <t xml:space="preserve">Aulodrilus japonicus</t>
  </si>
  <si>
    <t xml:space="preserve">SRR10997429</t>
  </si>
  <si>
    <t xml:space="preserve">Bathydrilus rohdei</t>
  </si>
  <si>
    <t xml:space="preserve">SRR8799332</t>
  </si>
  <si>
    <t xml:space="preserve">Bathydrilus sp. DSW-2020</t>
  </si>
  <si>
    <t xml:space="preserve">SRR10997421</t>
  </si>
  <si>
    <t xml:space="preserve">Bothrioneurum vejdovskyanum</t>
  </si>
  <si>
    <t xml:space="preserve">SRR8799331</t>
  </si>
  <si>
    <t xml:space="preserve">Chaetogaster diaphanus</t>
  </si>
  <si>
    <t xml:space="preserve">SRR10997419</t>
  </si>
  <si>
    <t xml:space="preserve">Herondrilus nr. gravidus CE17023</t>
  </si>
  <si>
    <t xml:space="preserve">SRR8799328</t>
  </si>
  <si>
    <t xml:space="preserve">Albanidrilus sp. DSW-2020</t>
  </si>
  <si>
    <t xml:space="preserve">SRR10997452</t>
  </si>
  <si>
    <t xml:space="preserve">Heterodrilus sp. DSW-2020</t>
  </si>
  <si>
    <t xml:space="preserve">SRR10997446</t>
  </si>
  <si>
    <t xml:space="preserve">Limnodriloides sp. DSW-2020</t>
  </si>
  <si>
    <t xml:space="preserve">SRR10997444</t>
  </si>
  <si>
    <t xml:space="preserve">Olavius sp. CE14538</t>
  </si>
  <si>
    <t xml:space="preserve">SRR8799329</t>
  </si>
  <si>
    <t xml:space="preserve">Paranais sp. DSW-2020</t>
  </si>
  <si>
    <t xml:space="preserve">SRR10997439</t>
  </si>
  <si>
    <t xml:space="preserve">Potamothrix nr. heuscheri DSW-2020</t>
  </si>
  <si>
    <t xml:space="preserve">SRR10997432</t>
  </si>
  <si>
    <t xml:space="preserve">Naidiae</t>
  </si>
  <si>
    <t xml:space="preserve">Rhyacodrilus pigueti</t>
  </si>
  <si>
    <t xml:space="preserve">SRR8799325 </t>
  </si>
  <si>
    <t xml:space="preserve">Troglodrilus jugeti</t>
  </si>
  <si>
    <t xml:space="preserve">SRR8799323</t>
  </si>
  <si>
    <t xml:space="preserve">Parvidrilida</t>
  </si>
  <si>
    <t xml:space="preserve">Parvidrilidae</t>
  </si>
  <si>
    <t xml:space="preserve">Parvidrilus meyssonnieri</t>
  </si>
  <si>
    <t xml:space="preserve">SRR8799336</t>
  </si>
  <si>
    <t xml:space="preserve">Phreodrilidae</t>
  </si>
  <si>
    <t xml:space="preserve">Phreodrilidae sp. A DSW-2020</t>
  </si>
  <si>
    <t xml:space="preserve">SRR10997437 </t>
  </si>
  <si>
    <t xml:space="preserve">Phreodrilidae sp. B DSW-2020</t>
  </si>
  <si>
    <t xml:space="preserve">SRR10997436</t>
  </si>
  <si>
    <t xml:space="preserve">Phreodrilidae sp. C DSW-2020</t>
  </si>
  <si>
    <t xml:space="preserve">SRR10997435</t>
  </si>
  <si>
    <t xml:space="preserve">Randiellida</t>
  </si>
  <si>
    <t xml:space="preserve">Randiellidae</t>
  </si>
  <si>
    <t xml:space="preserve">Randiella sp. DSW-2020</t>
  </si>
  <si>
    <t xml:space="preserve">SRR10997431</t>
  </si>
  <si>
    <t xml:space="preserve">Polychaeta</t>
  </si>
  <si>
    <t xml:space="preserve">Arenicolidae</t>
  </si>
  <si>
    <t xml:space="preserve">Abarenicola pacifica</t>
  </si>
  <si>
    <t xml:space="preserve">Crassiclitellata</t>
  </si>
  <si>
    <t xml:space="preserve">Aeolosomatidae</t>
  </si>
  <si>
    <t xml:space="preserve">Aeolosoma sp.</t>
  </si>
  <si>
    <t xml:space="preserve">SRR11559519</t>
  </si>
  <si>
    <t xml:space="preserve">Terebellida/Cirratuliformia</t>
  </si>
  <si>
    <t xml:space="preserve">Flabelligeridae</t>
  </si>
  <si>
    <t xml:space="preserve">Flabegraviera mundata</t>
  </si>
  <si>
    <t xml:space="preserve">SRR10997425</t>
  </si>
  <si>
    <t xml:space="preserve">Hrabeiella periglandulata</t>
  </si>
  <si>
    <t xml:space="preserve">SRR10997424</t>
  </si>
  <si>
    <t xml:space="preserve">Sabellida</t>
  </si>
  <si>
    <t xml:space="preserve">Sabellidae</t>
  </si>
  <si>
    <t xml:space="preserve">Myxicola infundibulum</t>
  </si>
  <si>
    <t xml:space="preserve">SRR10997423</t>
  </si>
  <si>
    <t xml:space="preserve">Opheliidae</t>
  </si>
  <si>
    <t xml:space="preserve">Ophelina acuminata</t>
  </si>
  <si>
    <t xml:space="preserve">SRR10997422</t>
  </si>
  <si>
    <t xml:space="preserve">Scalibregmatidae</t>
  </si>
  <si>
    <t xml:space="preserve">Scalibregma inflatum</t>
  </si>
  <si>
    <t xml:space="preserve">SRR8799334</t>
  </si>
  <si>
    <t xml:space="preserve">Sternaspidae</t>
  </si>
  <si>
    <t xml:space="preserve">Sternaspis scutata</t>
  </si>
  <si>
    <t xml:space="preserve">SRR3574594</t>
  </si>
  <si>
    <t xml:space="preserve">Terebellida</t>
  </si>
  <si>
    <t xml:space="preserve">Trichobranchidae</t>
  </si>
  <si>
    <t xml:space="preserve">Terebellides stroemi</t>
  </si>
  <si>
    <t xml:space="preserve">SRR8799333</t>
  </si>
  <si>
    <t xml:space="preserve">Lymnaeidae</t>
  </si>
  <si>
    <t xml:space="preserve">Ampullaceana balthica</t>
  </si>
  <si>
    <t xml:space="preserve">ERR2666019</t>
  </si>
  <si>
    <t xml:space="preserve">Neogastropoda</t>
  </si>
  <si>
    <t xml:space="preserve">Nassariidae</t>
  </si>
  <si>
    <t xml:space="preserve">Anentome helena</t>
  </si>
  <si>
    <t xml:space="preserve">SRR11015439</t>
  </si>
  <si>
    <t xml:space="preserve">Aplysiida</t>
  </si>
  <si>
    <t xml:space="preserve">Aplysiidae</t>
  </si>
  <si>
    <t xml:space="preserve">Aplysia californica</t>
  </si>
  <si>
    <t xml:space="preserve">https://www.ncbi.nlm.nih.gov/genome/443</t>
  </si>
  <si>
    <t xml:space="preserve">Nudibranchia</t>
  </si>
  <si>
    <t xml:space="preserve">Bathydorididae</t>
  </si>
  <si>
    <t xml:space="preserve">Prodoris clavigera</t>
  </si>
  <si>
    <t xml:space="preserve">SRR1505104</t>
  </si>
  <si>
    <t xml:space="preserve">Batillariidae</t>
  </si>
  <si>
    <t xml:space="preserve">Batillaria attramentaria</t>
  </si>
  <si>
    <t xml:space="preserve">SRR6214976</t>
  </si>
  <si>
    <t xml:space="preserve">Littorinimorpha</t>
  </si>
  <si>
    <t xml:space="preserve">Bithyniidae</t>
  </si>
  <si>
    <t xml:space="preserve">Bithynia siamensis goniomphalos</t>
  </si>
  <si>
    <t xml:space="preserve">SRR1046838</t>
  </si>
  <si>
    <t xml:space="preserve">Ranellidae</t>
  </si>
  <si>
    <t xml:space="preserve">Charonia lampas</t>
  </si>
  <si>
    <t xml:space="preserve">SRR11069700</t>
  </si>
  <si>
    <t xml:space="preserve">Pteropoda</t>
  </si>
  <si>
    <t xml:space="preserve">Clionidae</t>
  </si>
  <si>
    <t xml:space="preserve">Clione antarctica</t>
  </si>
  <si>
    <t xml:space="preserve">SRR1505107</t>
  </si>
  <si>
    <t xml:space="preserve">Conidae</t>
  </si>
  <si>
    <t xml:space="preserve">Conus miliaris</t>
  </si>
  <si>
    <t xml:space="preserve">SRR1548192</t>
  </si>
  <si>
    <t xml:space="preserve">Calyptraeidae</t>
  </si>
  <si>
    <t xml:space="preserve">Crepidula fornicata</t>
  </si>
  <si>
    <t xml:space="preserve">Arminidae</t>
  </si>
  <si>
    <t xml:space="preserve">Dermatobranchus sp.</t>
  </si>
  <si>
    <t xml:space="preserve">Illumina HiSeq 1000</t>
  </si>
  <si>
    <t xml:space="preserve">SRR3726698</t>
  </si>
  <si>
    <t xml:space="preserve">Conus (Pionoconus) magnus</t>
  </si>
  <si>
    <t xml:space="preserve">SRR9831255</t>
  </si>
  <si>
    <t xml:space="preserve">Dorididae</t>
  </si>
  <si>
    <t xml:space="preserve">Doris kerguelenensis</t>
  </si>
  <si>
    <t xml:space="preserve">SRR1505108</t>
  </si>
  <si>
    <t xml:space="preserve">Elysia timida</t>
  </si>
  <si>
    <t xml:space="preserve">SRR1583665</t>
  </si>
  <si>
    <t xml:space="preserve">Eubranchidae</t>
  </si>
  <si>
    <t xml:space="preserve">Eubranchus rustyus</t>
  </si>
  <si>
    <t xml:space="preserve">SRR3726692</t>
  </si>
  <si>
    <t xml:space="preserve">Gastropteridae</t>
  </si>
  <si>
    <t xml:space="preserve">Gastropteron pacificum</t>
  </si>
  <si>
    <t xml:space="preserve">NextSeq 500</t>
  </si>
  <si>
    <t xml:space="preserve">SRR7369841</t>
  </si>
  <si>
    <t xml:space="preserve">Glaucidae</t>
  </si>
  <si>
    <t xml:space="preserve">Hermissenda crassicornis - Hermissenda opalescens</t>
  </si>
  <si>
    <t xml:space="preserve">SRR1950939</t>
  </si>
  <si>
    <t xml:space="preserve">Aplustridae</t>
  </si>
  <si>
    <t xml:space="preserve">Hydatina physis</t>
  </si>
  <si>
    <t xml:space="preserve">SRR1505113</t>
  </si>
  <si>
    <t xml:space="preserve">Rubyspira osteovora - Janthina janthina</t>
  </si>
  <si>
    <t xml:space="preserve">SRR1505136</t>
  </si>
  <si>
    <t xml:space="preserve">Dendronotidae</t>
  </si>
  <si>
    <t xml:space="preserve">Melibe leonina</t>
  </si>
  <si>
    <t xml:space="preserve">SRR1950947</t>
  </si>
  <si>
    <t xml:space="preserve">Muricidae</t>
  </si>
  <si>
    <t xml:space="preserve">Nucella lapillus</t>
  </si>
  <si>
    <t xml:space="preserve">Illumina Genome Analyzer IIx</t>
  </si>
  <si>
    <t xml:space="preserve">SRX357400</t>
  </si>
  <si>
    <t xml:space="preserve">Systellommatophora</t>
  </si>
  <si>
    <t xml:space="preserve">Onchidiidae</t>
  </si>
  <si>
    <t xml:space="preserve">Onchidium verrucosum</t>
  </si>
  <si>
    <t xml:space="preserve">HiSeq X Ten</t>
  </si>
  <si>
    <t xml:space="preserve">SRR8369081</t>
  </si>
  <si>
    <t xml:space="preserve">Oxynoe jacksoni - Oxynoe viridis</t>
  </si>
  <si>
    <t xml:space="preserve">SRR1505125</t>
  </si>
  <si>
    <t xml:space="preserve">Philinidae</t>
  </si>
  <si>
    <t xml:space="preserve">Philine angasi</t>
  </si>
  <si>
    <t xml:space="preserve">SRR1505129</t>
  </si>
  <si>
    <t xml:space="preserve">No tocar</t>
  </si>
  <si>
    <t xml:space="preserve">Pleurobranchaea californica</t>
  </si>
  <si>
    <t xml:space="preserve">SRR1505130</t>
  </si>
  <si>
    <t xml:space="preserve">Architaenioglossa</t>
  </si>
  <si>
    <t xml:space="preserve">Ampullariidae</t>
  </si>
  <si>
    <t xml:space="preserve">Pomacea caniliculata</t>
  </si>
  <si>
    <t xml:space="preserve">SRR125493</t>
  </si>
  <si>
    <t xml:space="preserve">Pseudosuccinea columella</t>
  </si>
  <si>
    <t xml:space="preserve">SRR9703403</t>
  </si>
  <si>
    <t xml:space="preserve">Melongenidae</t>
  </si>
  <si>
    <t xml:space="preserve">Volegalea cochlidium</t>
  </si>
  <si>
    <t xml:space="preserve">SRR1005737</t>
  </si>
  <si>
    <t xml:space="preserve">Strombidae</t>
  </si>
  <si>
    <t xml:space="preserve">Aliger gigas</t>
  </si>
  <si>
    <t xml:space="preserve">SRR827578</t>
  </si>
  <si>
    <t xml:space="preserve">Acochlidiidae</t>
  </si>
  <si>
    <t xml:space="preserve">Strubellia wawrai</t>
  </si>
  <si>
    <t xml:space="preserve">SRR1505137</t>
  </si>
  <si>
    <t xml:space="preserve">Ellobiida</t>
  </si>
  <si>
    <t xml:space="preserve">Trimusculidae</t>
  </si>
  <si>
    <t xml:space="preserve">Trimusculus reticulatus</t>
  </si>
  <si>
    <t xml:space="preserve">SRR4102394</t>
  </si>
  <si>
    <t xml:space="preserve">Tritoniidae</t>
  </si>
  <si>
    <t xml:space="preserve">Tritonia festiva</t>
  </si>
  <si>
    <t xml:space="preserve">SRR1950941</t>
  </si>
  <si>
    <t xml:space="preserve">Pyramidellidae</t>
  </si>
  <si>
    <t xml:space="preserve">Turbonilla sp.</t>
  </si>
  <si>
    <t xml:space="preserve">SRR1505139</t>
  </si>
  <si>
    <t xml:space="preserve">Umbraculida</t>
  </si>
  <si>
    <t xml:space="preserve">Tylodinidae</t>
  </si>
  <si>
    <t xml:space="preserve">Tylodina fungina</t>
  </si>
  <si>
    <t xml:space="preserve">SRR1505140</t>
  </si>
  <si>
    <t xml:space="preserve">Bathyberthella antarctica</t>
  </si>
  <si>
    <t xml:space="preserve">SRR5725019</t>
  </si>
  <si>
    <t xml:space="preserve">mollusca_last.txt</t>
  </si>
  <si>
    <t xml:space="preserve">Nudibranchia </t>
  </si>
  <si>
    <t xml:space="preserve">Aeolidiidae</t>
  </si>
  <si>
    <t xml:space="preserve">Bulbaeolidia alba</t>
  </si>
  <si>
    <t xml:space="preserve">SRR3726702</t>
  </si>
  <si>
    <t xml:space="preserve">Failed</t>
  </si>
  <si>
    <t xml:space="preserve">Littorinimorpha </t>
  </si>
  <si>
    <t xml:space="preserve">Velutinidae</t>
  </si>
  <si>
    <t xml:space="preserve">Marseniopsis mollis</t>
  </si>
  <si>
    <t xml:space="preserve">https://www.ncbi.nlm.nih.gov/sra?term=SRP071177</t>
  </si>
  <si>
    <t xml:space="preserve">Kinorhyncha</t>
  </si>
  <si>
    <t xml:space="preserve">Cyclorhagida</t>
  </si>
  <si>
    <t xml:space="preserve">Echinoderidae</t>
  </si>
  <si>
    <t xml:space="preserve">Echinoderes dujardinii</t>
  </si>
  <si>
    <t xml:space="preserve">SRR8627696</t>
  </si>
  <si>
    <t xml:space="preserve">Low busco</t>
  </si>
  <si>
    <t xml:space="preserve">Echinoderes sp. k RV-2019</t>
  </si>
  <si>
    <t xml:space="preserve">SRR8956687</t>
  </si>
  <si>
    <t xml:space="preserve">Allomalorhagida</t>
  </si>
  <si>
    <t xml:space="preserve">Pycnophyidae</t>
  </si>
  <si>
    <t xml:space="preserve">Pycnophyes sp. KK-2019</t>
  </si>
  <si>
    <t xml:space="preserve">SRR8943409</t>
  </si>
  <si>
    <t xml:space="preserve">Loricifera</t>
  </si>
  <si>
    <t xml:space="preserve">Nanaloricida</t>
  </si>
  <si>
    <t xml:space="preserve">Nanaloricidae</t>
  </si>
  <si>
    <t xml:space="preserve">Armorloricus elegans</t>
  </si>
  <si>
    <t xml:space="preserve">SRR2131253</t>
  </si>
  <si>
    <t xml:space="preserve">Priapulida</t>
  </si>
  <si>
    <t xml:space="preserve">Priapulimorpha</t>
  </si>
  <si>
    <t xml:space="preserve">Priapulimorphida</t>
  </si>
  <si>
    <t xml:space="preserve">Tubiluchidae</t>
  </si>
  <si>
    <t xml:space="preserve">Meiopriapulus fijiensis</t>
  </si>
  <si>
    <t xml:space="preserve">SRR9670664</t>
  </si>
  <si>
    <t xml:space="preserve">Rotifera</t>
  </si>
  <si>
    <t xml:space="preserve">Eurotatoria</t>
  </si>
  <si>
    <t xml:space="preserve">Ploima</t>
  </si>
  <si>
    <t xml:space="preserve">Lepadellidae</t>
  </si>
  <si>
    <t xml:space="preserve">Lepadella patella</t>
  </si>
  <si>
    <t xml:space="preserve">SRR1976570</t>
  </si>
  <si>
    <t xml:space="preserve">Gnathostomulida</t>
  </si>
  <si>
    <t xml:space="preserve">Bursovaginoidea</t>
  </si>
  <si>
    <t xml:space="preserve">Austrognathiidae</t>
  </si>
  <si>
    <t xml:space="preserve">Austrognathia sp. CEL-2015</t>
  </si>
  <si>
    <t xml:space="preserve">SRR1976176</t>
  </si>
  <si>
    <t xml:space="preserve">Gastrotricha</t>
  </si>
  <si>
    <t xml:space="preserve">Chaetonotida</t>
  </si>
  <si>
    <t xml:space="preserve">Lepidodermella sp. CEL-2015</t>
  </si>
  <si>
    <t xml:space="preserve">SRR1982110</t>
  </si>
  <si>
    <t xml:space="preserve">Discarded</t>
  </si>
  <si>
    <t xml:space="preserve">Nematoda</t>
  </si>
  <si>
    <t xml:space="preserve">Enoplea</t>
  </si>
  <si>
    <t xml:space="preserve">Enoplida</t>
  </si>
  <si>
    <t xml:space="preserve">Leptosomatidae</t>
  </si>
  <si>
    <t xml:space="preserve">Cylicolaimus sp.</t>
  </si>
  <si>
    <t xml:space="preserve">SRR16678294</t>
  </si>
  <si>
    <t xml:space="preserve">Cylicolaimus sp. T88</t>
  </si>
  <si>
    <t xml:space="preserve">HiSeq X Five</t>
  </si>
  <si>
    <t xml:space="preserve">SRR16133665</t>
  </si>
  <si>
    <t xml:space="preserve">Enchelidiidae</t>
  </si>
  <si>
    <t xml:space="preserve">Thoonchus sp. KK658</t>
  </si>
  <si>
    <t xml:space="preserve">SRR16678292</t>
  </si>
  <si>
    <t xml:space="preserve">Chromadorea</t>
  </si>
  <si>
    <t xml:space="preserve">Chromadorida</t>
  </si>
  <si>
    <t xml:space="preserve">Cyatholaimidae</t>
  </si>
  <si>
    <t xml:space="preserve">Pomponema sp. KK807</t>
  </si>
  <si>
    <t xml:space="preserve">SRR16678287</t>
  </si>
  <si>
    <t xml:space="preserve">Desmodorida</t>
  </si>
  <si>
    <t xml:space="preserve">Desmodoridae</t>
  </si>
  <si>
    <t xml:space="preserve">Leptonemella sp.</t>
  </si>
  <si>
    <t xml:space="preserve">SRR16678295</t>
  </si>
  <si>
    <t xml:space="preserve">Stilbonema sp.</t>
  </si>
  <si>
    <t xml:space="preserve">SRR16678290</t>
  </si>
  <si>
    <t xml:space="preserve">Desmoscolecida</t>
  </si>
  <si>
    <t xml:space="preserve">Desmoscolecidae</t>
  </si>
  <si>
    <t xml:space="preserve">Tricoma sp. KK676</t>
  </si>
  <si>
    <t xml:space="preserve">SRR16678291</t>
  </si>
  <si>
    <t xml:space="preserve">Plectida</t>
  </si>
  <si>
    <t xml:space="preserve">Ceramonematidae</t>
  </si>
  <si>
    <t xml:space="preserve">Ceramonema sp. KK776</t>
  </si>
  <si>
    <t xml:space="preserve">SRR16678288</t>
  </si>
  <si>
    <t xml:space="preserve">Monhysterida</t>
  </si>
  <si>
    <t xml:space="preserve">Siphonolaimidae</t>
  </si>
  <si>
    <t xml:space="preserve">Siphonolaimus sp. KK765</t>
  </si>
  <si>
    <t xml:space="preserve">SRR16678289</t>
  </si>
  <si>
    <t xml:space="preserve">Monhysteridae</t>
  </si>
  <si>
    <t xml:space="preserve">Monhystera</t>
  </si>
  <si>
    <t xml:space="preserve">SRR16854363</t>
  </si>
  <si>
    <t xml:space="preserve">Camacolaimidae</t>
  </si>
  <si>
    <t xml:space="preserve">Stephanolaimus elegans</t>
  </si>
  <si>
    <t xml:space="preserve">SRR16202716</t>
  </si>
  <si>
    <t xml:space="preserve">Onychophora</t>
  </si>
  <si>
    <t xml:space="preserve">Udeonychophora</t>
  </si>
  <si>
    <t xml:space="preserve">Euonychophora</t>
  </si>
  <si>
    <t xml:space="preserve">Peripatidae</t>
  </si>
  <si>
    <t xml:space="preserve">Epiperipatus sp. MCZ IZ 49455</t>
  </si>
  <si>
    <t xml:space="preserve">SRR13614425</t>
  </si>
  <si>
    <t xml:space="preserve">Low long_iso BUSCO</t>
  </si>
  <si>
    <t xml:space="preserve">Macroperipatus valerioi</t>
  </si>
  <si>
    <t xml:space="preserve">SRR13614427</t>
  </si>
  <si>
    <t xml:space="preserve">Peripatopsidae</t>
  </si>
  <si>
    <t xml:space="preserve">Euperipatoides kanangrensis</t>
  </si>
  <si>
    <t xml:space="preserve">SRR13614431</t>
  </si>
  <si>
    <t xml:space="preserve">Peripatus juanensis</t>
  </si>
  <si>
    <t xml:space="preserve">SRR13614435</t>
  </si>
  <si>
    <t xml:space="preserve">Peripatus sp. MCZ IZ 46445</t>
  </si>
  <si>
    <t xml:space="preserve">SRR13614437</t>
  </si>
  <si>
    <t xml:space="preserve">Oroperipatus sp. MCZ IZ 133614</t>
  </si>
  <si>
    <t xml:space="preserve">SRR13614445</t>
  </si>
  <si>
    <t xml:space="preserve">Oroperipatus eisenii</t>
  </si>
  <si>
    <t xml:space="preserve">SRR13614446</t>
  </si>
  <si>
    <t xml:space="preserve">Opisthopatus highveldi</t>
  </si>
  <si>
    <t xml:space="preserve">SRR13614447</t>
  </si>
  <si>
    <t xml:space="preserve">LINEAGE</t>
  </si>
  <si>
    <t xml:space="preserve">C+F</t>
  </si>
  <si>
    <t xml:space="preserve">Database</t>
  </si>
  <si>
    <t xml:space="preserve">C filtered</t>
  </si>
  <si>
    <t xml:space="preserve">S filtered</t>
  </si>
  <si>
    <t xml:space="preserve">D filtered</t>
  </si>
  <si>
    <t xml:space="preserve">F filtered</t>
  </si>
  <si>
    <t xml:space="preserve">M filtered</t>
  </si>
  <si>
    <t xml:space="preserve">ANNELIDA</t>
  </si>
  <si>
    <t xml:space="preserve">Eudrilidae</t>
  </si>
  <si>
    <t xml:space="preserve">Eudrilus eugeniae</t>
  </si>
  <si>
    <t xml:space="preserve">NCBI SRA</t>
  </si>
  <si>
    <t xml:space="preserve">SRR5353275</t>
  </si>
  <si>
    <t xml:space="preserve">BUSCO long_iso &lt; 70%</t>
  </si>
  <si>
    <t xml:space="preserve">metazoa_odb10</t>
  </si>
  <si>
    <t xml:space="preserve">Polychaeta/Sedentaria</t>
  </si>
  <si>
    <t xml:space="preserve">Siboglinidae</t>
  </si>
  <si>
    <t xml:space="preserve">Riftia pachyptila</t>
  </si>
  <si>
    <t xml:space="preserve">Genome</t>
  </si>
  <si>
    <t xml:space="preserve">Github</t>
  </si>
  <si>
    <t xml:space="preserve">OsedaxGenome</t>
  </si>
  <si>
    <t xml:space="preserve">https://www.biorxiv.org/content/10.1101/2022.08.04.502725v1.full</t>
  </si>
  <si>
    <t xml:space="preserve">PROBLEM OBTAINING LONGEST ISOFORM. IN GITHUB. NOT YET IN NCBI</t>
  </si>
  <si>
    <t xml:space="preserve">-</t>
  </si>
  <si>
    <t xml:space="preserve">Magelonidae</t>
  </si>
  <si>
    <t xml:space="preserve">Magelona johnstoni</t>
  </si>
  <si>
    <t xml:space="preserve">SRR1222290</t>
  </si>
  <si>
    <t xml:space="preserve">Low BUSCO</t>
  </si>
  <si>
    <t xml:space="preserve">Magelona berkeleyi</t>
  </si>
  <si>
    <t xml:space="preserve">SRR1257638</t>
  </si>
  <si>
    <t xml:space="preserve">Spionida</t>
  </si>
  <si>
    <t xml:space="preserve">Apistobranchidae</t>
  </si>
  <si>
    <t xml:space="preserve">Apistobranchus tullbergi</t>
  </si>
  <si>
    <t xml:space="preserve">SRR5590965</t>
  </si>
  <si>
    <t xml:space="preserve">Psammodrilidae</t>
  </si>
  <si>
    <t xml:space="preserve">Psammodrilus aedificator</t>
  </si>
  <si>
    <t xml:space="preserve">SRR5590964</t>
  </si>
  <si>
    <t xml:space="preserve">Chaetopteridae</t>
  </si>
  <si>
    <t xml:space="preserve">Spiochaetopterus sp. AW-2014</t>
  </si>
  <si>
    <t xml:space="preserve">SRR1224605</t>
  </si>
  <si>
    <t xml:space="preserve">BUSCO long_iso &lt; 70%. More data same family</t>
  </si>
  <si>
    <t xml:space="preserve">Polychaeta/Errantia</t>
  </si>
  <si>
    <t xml:space="preserve">Amphinomida</t>
  </si>
  <si>
    <t xml:space="preserve">Amphinomidae</t>
  </si>
  <si>
    <t xml:space="preserve">Paramphinome jeffreysii</t>
  </si>
  <si>
    <t xml:space="preserve">SRR1257731</t>
  </si>
  <si>
    <t xml:space="preserve">Sipuncula</t>
  </si>
  <si>
    <t xml:space="preserve">Phascolosomatidae</t>
  </si>
  <si>
    <t xml:space="preserve">Phascolosoma perlucens</t>
  </si>
  <si>
    <t xml:space="preserve">Illumina HiSeq 1500</t>
  </si>
  <si>
    <t xml:space="preserve">SRR1646442</t>
  </si>
  <si>
    <t xml:space="preserve">Siphonosomatidae</t>
  </si>
  <si>
    <t xml:space="preserve">Siphonosoma cumanense</t>
  </si>
  <si>
    <t xml:space="preserve">SRR1646441</t>
  </si>
  <si>
    <t xml:space="preserve">Golfingiidae</t>
  </si>
  <si>
    <t xml:space="preserve">Phascolion cryptum</t>
  </si>
  <si>
    <t xml:space="preserve">SRR1646440</t>
  </si>
  <si>
    <t xml:space="preserve">Nephasoma pellucidum</t>
  </si>
  <si>
    <t xml:space="preserve">SRR1646439</t>
  </si>
  <si>
    <t xml:space="preserve">Aspidosiphonidae</t>
  </si>
  <si>
    <t xml:space="preserve">Aspidosiphon parvulus</t>
  </si>
  <si>
    <t xml:space="preserve">SRR1646391</t>
  </si>
  <si>
    <t xml:space="preserve">Antillesomatidae</t>
  </si>
  <si>
    <t xml:space="preserve">Antillesoma antillarum</t>
  </si>
  <si>
    <t xml:space="preserve">SRR1646260</t>
  </si>
  <si>
    <t xml:space="preserve">Pleistoannelida</t>
  </si>
  <si>
    <t xml:space="preserve">Protodrilidae</t>
  </si>
  <si>
    <t xml:space="preserve">Meiodrilus adhaerens</t>
  </si>
  <si>
    <t xml:space="preserve">Illumina MiSeq</t>
  </si>
  <si>
    <t xml:space="preserve">SRR2014685</t>
  </si>
  <si>
    <t xml:space="preserve">Eunicida</t>
  </si>
  <si>
    <t xml:space="preserve">Dorvilleidae</t>
  </si>
  <si>
    <t xml:space="preserve">Ophryotrocha globopalpata</t>
  </si>
  <si>
    <t xml:space="preserve">SRR2040502</t>
  </si>
  <si>
    <t xml:space="preserve">Eunicidae</t>
  </si>
  <si>
    <t xml:space="preserve">Eunice pennata</t>
  </si>
  <si>
    <t xml:space="preserve">SRR2040479</t>
  </si>
  <si>
    <t xml:space="preserve">Dorvillea sp. THS-2015</t>
  </si>
  <si>
    <t xml:space="preserve">SRR2040378</t>
  </si>
  <si>
    <t xml:space="preserve">Onuphidae</t>
  </si>
  <si>
    <t xml:space="preserve">Diopatra cuprea</t>
  </si>
  <si>
    <t xml:space="preserve">SRR2040374</t>
  </si>
  <si>
    <t xml:space="preserve">Oenonidae </t>
  </si>
  <si>
    <t xml:space="preserve">Arabella sp. THS-2015</t>
  </si>
  <si>
    <t xml:space="preserve">SRR2040140</t>
  </si>
  <si>
    <t xml:space="preserve">Protodorvillea kefersteini</t>
  </si>
  <si>
    <t xml:space="preserve">SRR2014682</t>
  </si>
  <si>
    <t xml:space="preserve">Trinity with 472 transcripts</t>
  </si>
  <si>
    <t xml:space="preserve">Eunice torquata</t>
  </si>
  <si>
    <t xml:space="preserve">SRR2005375        </t>
  </si>
  <si>
    <t xml:space="preserve">Marphysa bellii</t>
  </si>
  <si>
    <t xml:space="preserve">SRR1232821</t>
  </si>
  <si>
    <t xml:space="preserve">Phyllodocida</t>
  </si>
  <si>
    <t xml:space="preserve">Phyllodocidae </t>
  </si>
  <si>
    <t xml:space="preserve">Eulalia viridis</t>
  </si>
  <si>
    <t xml:space="preserve">SRR10916925</t>
  </si>
  <si>
    <t xml:space="preserve">Polynoidae</t>
  </si>
  <si>
    <t xml:space="preserve">Harmothoe imbricata</t>
  </si>
  <si>
    <t xml:space="preserve">SRR2005364</t>
  </si>
  <si>
    <t xml:space="preserve">Glyceridae </t>
  </si>
  <si>
    <t xml:space="preserve">Glycera dibranchiata</t>
  </si>
  <si>
    <t xml:space="preserve">SRR2057019</t>
  </si>
  <si>
    <t xml:space="preserve">Myzostomida</t>
  </si>
  <si>
    <t xml:space="preserve">Endomyzostomatidae</t>
  </si>
  <si>
    <t xml:space="preserve">Endomyzostoma scotia</t>
  </si>
  <si>
    <t xml:space="preserve">SRR2005728</t>
  </si>
  <si>
    <t xml:space="preserve">Orbiniidae</t>
  </si>
  <si>
    <t xml:space="preserve">Scoloplos armiger</t>
  </si>
  <si>
    <t xml:space="preserve">SRR5590969</t>
  </si>
  <si>
    <t xml:space="preserve">Phylo foetida</t>
  </si>
  <si>
    <t xml:space="preserve">SRR1222216</t>
  </si>
  <si>
    <t xml:space="preserve">Dinophilidae</t>
  </si>
  <si>
    <t xml:space="preserve">Apharyngtus punicus</t>
  </si>
  <si>
    <t xml:space="preserve">SRR2014574</t>
  </si>
  <si>
    <t xml:space="preserve">Sabellariidae</t>
  </si>
  <si>
    <t xml:space="preserve">Phragmatopoma caudata</t>
  </si>
  <si>
    <t xml:space="preserve">SRR5818303</t>
  </si>
  <si>
    <t xml:space="preserve">Serpulidae</t>
  </si>
  <si>
    <t xml:space="preserve">Salmacina tribranchiata</t>
  </si>
  <si>
    <t xml:space="preserve">SRR11710105</t>
  </si>
  <si>
    <t xml:space="preserve">BUSCO long_iso &lt;70%</t>
  </si>
  <si>
    <t xml:space="preserve">ARTHROPODA</t>
  </si>
  <si>
    <t xml:space="preserve">Chelicerata</t>
  </si>
  <si>
    <t xml:space="preserve">Arachnida</t>
  </si>
  <si>
    <t xml:space="preserve">Palpigradi</t>
  </si>
  <si>
    <t xml:space="preserve">Eukoeneniidae</t>
  </si>
  <si>
    <t xml:space="preserve">Palpigrades</t>
  </si>
  <si>
    <t xml:space="preserve">Eukoenenia hanseni</t>
  </si>
  <si>
    <t xml:space="preserve">SRR18036350</t>
  </si>
  <si>
    <t xml:space="preserve">Eukoenenia spelaea</t>
  </si>
  <si>
    <t xml:space="preserve">SRR18036349</t>
  </si>
  <si>
    <t xml:space="preserve">Pycnogonida</t>
  </si>
  <si>
    <t xml:space="preserve">Pantopoda</t>
  </si>
  <si>
    <t xml:space="preserve">Nymphonidae</t>
  </si>
  <si>
    <t xml:space="preserve">Sea spiders</t>
  </si>
  <si>
    <t xml:space="preserve">Nymphon striatum</t>
  </si>
  <si>
    <t xml:space="preserve">Illumina HiSeq X Ten+Illumina NovaSeq 6000+PacBio Sequel</t>
  </si>
  <si>
    <t xml:space="preserve">FigShare</t>
  </si>
  <si>
    <t xml:space="preserve">https://www.frontiersin.org/articles/10.3389/fevo.2020.554164/full</t>
  </si>
  <si>
    <t xml:space="preserve">Myriapoda</t>
  </si>
  <si>
    <t xml:space="preserve">Diplopoda</t>
  </si>
  <si>
    <t xml:space="preserve">Polydesmida</t>
  </si>
  <si>
    <t xml:space="preserve">Paradoxosomatidae</t>
  </si>
  <si>
    <t xml:space="preserve">Millipedes</t>
  </si>
  <si>
    <t xml:space="preserve">Helicorthomorpha holstii</t>
  </si>
  <si>
    <t xml:space="preserve">Figshare</t>
  </si>
  <si>
    <t xml:space="preserve">https://www.nature.com/articles/s41467-022-30690-0</t>
  </si>
  <si>
    <t xml:space="preserve">Better genome available</t>
  </si>
  <si>
    <t xml:space="preserve">Spirobolida</t>
  </si>
  <si>
    <t xml:space="preserve">Trigoniulidae</t>
  </si>
  <si>
    <t xml:space="preserve">Centipedes</t>
  </si>
  <si>
    <t xml:space="preserve">Trigoniulus corallinus</t>
  </si>
  <si>
    <t xml:space="preserve">Pancrustacea</t>
  </si>
  <si>
    <t xml:space="preserve">Crustacea/Branchiopoda</t>
  </si>
  <si>
    <t xml:space="preserve">Anostraca</t>
  </si>
  <si>
    <t xml:space="preserve">Artemiina</t>
  </si>
  <si>
    <t xml:space="preserve">Artemia franciscana</t>
  </si>
  <si>
    <t xml:space="preserve">Illumina MiSeq; PacBio; Illumina NextSeq</t>
  </si>
  <si>
    <t xml:space="preserve">ORCAE</t>
  </si>
  <si>
    <t xml:space="preserve">Artfr</t>
  </si>
  <si>
    <t xml:space="preserve">https://bmcgenomics.biomedcentral.com/articles/10.1186/s12864-021-07937-z</t>
  </si>
  <si>
    <t xml:space="preserve">Branchinectidae</t>
  </si>
  <si>
    <t xml:space="preserve">Branchinecta lindahli</t>
  </si>
  <si>
    <t xml:space="preserve">PacBio Sequel II; Proximo HiC; Illumina NovaSeq</t>
  </si>
  <si>
    <t xml:space="preserve">GCA_023053555.1</t>
  </si>
  <si>
    <t xml:space="preserve">https://academic.oup.com/jhered/advance-article/doi/10.1093/jhered/esac057/6759550?login=false</t>
  </si>
  <si>
    <t xml:space="preserve">Genome annotation not available</t>
  </si>
  <si>
    <t xml:space="preserve">Crustacea/Cephalocarida</t>
  </si>
  <si>
    <t xml:space="preserve">Brachypoda</t>
  </si>
  <si>
    <t xml:space="preserve">Hutchinsoniellidae</t>
  </si>
  <si>
    <t xml:space="preserve">Hutchinsoniella macracantha</t>
  </si>
  <si>
    <t xml:space="preserve">SRR4113505</t>
  </si>
  <si>
    <t xml:space="preserve">Important sample</t>
  </si>
  <si>
    <t xml:space="preserve">arthropoda_odb10</t>
  </si>
  <si>
    <t xml:space="preserve">Crustacea/Malacostraca</t>
  </si>
  <si>
    <t xml:space="preserve">Amphipoda</t>
  </si>
  <si>
    <t xml:space="preserve">Maeridae</t>
  </si>
  <si>
    <t xml:space="preserve">Paraceradocus miersi</t>
  </si>
  <si>
    <t xml:space="preserve">ERR3477135</t>
  </si>
  <si>
    <t xml:space="preserve">Eusiridae</t>
  </si>
  <si>
    <t xml:space="preserve">Eusirus giganteus</t>
  </si>
  <si>
    <t xml:space="preserve">SRR13341529</t>
  </si>
  <si>
    <t xml:space="preserve">Tryphosidae</t>
  </si>
  <si>
    <t xml:space="preserve">Pseudorchomene sp.</t>
  </si>
  <si>
    <t xml:space="preserve">SRR19909448</t>
  </si>
  <si>
    <t xml:space="preserve">Pachyschesidae</t>
  </si>
  <si>
    <t xml:space="preserve">Pachyschesis branchialis</t>
  </si>
  <si>
    <t xml:space="preserve">SRR3467088</t>
  </si>
  <si>
    <t xml:space="preserve">Bathynellacea</t>
  </si>
  <si>
    <t xml:space="preserve">Parabathynellidae</t>
  </si>
  <si>
    <t xml:space="preserve">Allobathynella bangokensis</t>
  </si>
  <si>
    <t xml:space="preserve">SRR4198915</t>
  </si>
  <si>
    <t xml:space="preserve">Problem downloadind data from NCBI. It's paired-end but one of the files is not created (it says that seqs had length lower than 1)</t>
  </si>
  <si>
    <t xml:space="preserve">Decapoda/Brachyura</t>
  </si>
  <si>
    <t xml:space="preserve">Gecarcinidae</t>
  </si>
  <si>
    <t xml:space="preserve">Cardisoma armatum</t>
  </si>
  <si>
    <t xml:space="preserve">NovaSeq 6000</t>
  </si>
  <si>
    <t xml:space="preserve">SRR13279816</t>
  </si>
  <si>
    <t xml:space="preserve">Another sample with high busco</t>
  </si>
  <si>
    <t xml:space="preserve">SRR13279817</t>
  </si>
  <si>
    <t xml:space="preserve">SRR13279818</t>
  </si>
  <si>
    <t xml:space="preserve">SRR13279819</t>
  </si>
  <si>
    <t xml:space="preserve">SRR13279820</t>
  </si>
  <si>
    <t xml:space="preserve">Ocypodidae</t>
  </si>
  <si>
    <t xml:space="preserve">Ocypode ceratophthalmus</t>
  </si>
  <si>
    <t xml:space="preserve">SRR8668061</t>
  </si>
  <si>
    <t xml:space="preserve">BUSCO long iso &lt; 70% </t>
  </si>
  <si>
    <t xml:space="preserve">Epialtidae</t>
  </si>
  <si>
    <t xml:space="preserve">Metaplax longipes</t>
  </si>
  <si>
    <t xml:space="preserve">SRR8668062</t>
  </si>
  <si>
    <t xml:space="preserve">Species already in list</t>
  </si>
  <si>
    <t xml:space="preserve">Decapoda/Anomura</t>
  </si>
  <si>
    <t xml:space="preserve">Lithodidae </t>
  </si>
  <si>
    <t xml:space="preserve">Blue king crab</t>
  </si>
  <si>
    <t xml:space="preserve">Paralithodes platypus</t>
  </si>
  <si>
    <t xml:space="preserve">BGISEQ-500</t>
  </si>
  <si>
    <t xml:space="preserve">SRR9904111</t>
  </si>
  <si>
    <t xml:space="preserve">Headers name in FASTQ do not match</t>
  </si>
  <si>
    <t xml:space="preserve">Notostraca</t>
  </si>
  <si>
    <t xml:space="preserve">Triopsidae</t>
  </si>
  <si>
    <t xml:space="preserve">Triops cancriformis</t>
  </si>
  <si>
    <t xml:space="preserve">Illumina HiSeq</t>
  </si>
  <si>
    <t xml:space="preserve">https://www.sciencedirect.com/science/article/pii/S0888754321003839?via%3Dihub</t>
  </si>
  <si>
    <t xml:space="preserve">Other genome higher BUSCO</t>
  </si>
  <si>
    <t xml:space="preserve">Portunidae</t>
  </si>
  <si>
    <t xml:space="preserve">blue crab</t>
  </si>
  <si>
    <t xml:space="preserve">Callinectes sapidus</t>
  </si>
  <si>
    <t xml:space="preserve">Illumina HiSeq; PacBio RSII; HiC Chicago</t>
  </si>
  <si>
    <t xml:space="preserve">https://www.ncbi.nlm.nih.gov/pmc/articles/PMC8496215/</t>
  </si>
  <si>
    <t xml:space="preserve">Could not obtain longest isoforms from GFF using our new method (not even after modifying contig and expression features that were missing)</t>
  </si>
  <si>
    <t xml:space="preserve">Decapoda/Gebiidea</t>
  </si>
  <si>
    <t xml:space="preserve">Upogebiidae</t>
  </si>
  <si>
    <t xml:space="preserve">Upogebia africana</t>
  </si>
  <si>
    <t xml:space="preserve">SRR12549596</t>
  </si>
  <si>
    <t xml:space="preserve">PacBio, Hi-C ,BGI-seq 500</t>
  </si>
  <si>
    <t xml:space="preserve">Datadryad</t>
  </si>
  <si>
    <t xml:space="preserve">https://datadryad.org/stash/dataset/doi:10.5061/dryad.jm63xsj6c</t>
  </si>
  <si>
    <t xml:space="preserve">https://onlinelibrary.wiley.com/doi/10.1111/1755-0998.13266</t>
  </si>
  <si>
    <t xml:space="preserve">Data already in list</t>
  </si>
  <si>
    <t xml:space="preserve">Isopoda</t>
  </si>
  <si>
    <t xml:space="preserve">Idoteidae</t>
  </si>
  <si>
    <t xml:space="preserve">Idotea baltica</t>
  </si>
  <si>
    <t xml:space="preserve">Illumina HiSeq; PacBio RSII</t>
  </si>
  <si>
    <t xml:space="preserve">NCBI Genome</t>
  </si>
  <si>
    <t xml:space="preserve">GCA_023373965.1</t>
  </si>
  <si>
    <t xml:space="preserve">Tylidae</t>
  </si>
  <si>
    <t xml:space="preserve">Helleria brevicornis</t>
  </si>
  <si>
    <t xml:space="preserve">SRR5298318</t>
  </si>
  <si>
    <t xml:space="preserve">Hexapoda/Collembola</t>
  </si>
  <si>
    <t xml:space="preserve">Symphypleona</t>
  </si>
  <si>
    <t xml:space="preserve">Sminthuridae</t>
  </si>
  <si>
    <t xml:space="preserve">Allacma fusca</t>
  </si>
  <si>
    <t xml:space="preserve">GCA_910591605.1</t>
  </si>
  <si>
    <t xml:space="preserve">BRACHIOPODA</t>
  </si>
  <si>
    <t xml:space="preserve">Rhynchonellata</t>
  </si>
  <si>
    <t xml:space="preserve">Terebratulida</t>
  </si>
  <si>
    <t xml:space="preserve">Zeilleriidae</t>
  </si>
  <si>
    <t xml:space="preserve">Macandrevia cranium</t>
  </si>
  <si>
    <t xml:space="preserve">SRR1611130</t>
  </si>
  <si>
    <t xml:space="preserve">Kraussinidae</t>
  </si>
  <si>
    <t xml:space="preserve">Kraussina rubra</t>
  </si>
  <si>
    <t xml:space="preserve">SRR2131392</t>
  </si>
  <si>
    <t xml:space="preserve">BRYOZOA</t>
  </si>
  <si>
    <t xml:space="preserve">Stenolaemata</t>
  </si>
  <si>
    <t xml:space="preserve">Cyclostomatida</t>
  </si>
  <si>
    <t xml:space="preserve">Heteroporidae</t>
  </si>
  <si>
    <t xml:space="preserve">Heteropora pacifica</t>
  </si>
  <si>
    <t xml:space="preserve">SRR9681687</t>
  </si>
  <si>
    <t xml:space="preserve">CHORDATA</t>
  </si>
  <si>
    <t xml:space="preserve">Craniata</t>
  </si>
  <si>
    <t xml:space="preserve">Actinopterygii</t>
  </si>
  <si>
    <t xml:space="preserve">Anguilliformes</t>
  </si>
  <si>
    <t xml:space="preserve">Chlopsidae</t>
  </si>
  <si>
    <t xml:space="preserve">false morays</t>
  </si>
  <si>
    <t xml:space="preserve">Kaupichthys hyoproroides</t>
  </si>
  <si>
    <t xml:space="preserve">SRR798112</t>
  </si>
  <si>
    <t xml:space="preserve">BUSCO long_iso &lt; 70%. Other species same order</t>
  </si>
  <si>
    <t xml:space="preserve">SRR1015604</t>
  </si>
  <si>
    <t xml:space="preserve">Agnatha/Petromyzonti </t>
  </si>
  <si>
    <t xml:space="preserve">Petromyzontiformes </t>
  </si>
  <si>
    <t xml:space="preserve">Petromyzontidae</t>
  </si>
  <si>
    <t xml:space="preserve">lamprea</t>
  </si>
  <si>
    <t xml:space="preserve">Lethenteron camtschaticum</t>
  </si>
  <si>
    <t xml:space="preserve">PacBio RSII; PacBio Sequel</t>
  </si>
  <si>
    <t xml:space="preserve">GCA_018977245.1</t>
  </si>
  <si>
    <t xml:space="preserve">https://www.nature.com/articles/s41467-021-24573-z</t>
  </si>
  <si>
    <t xml:space="preserve">No genome annotation</t>
  </si>
  <si>
    <t xml:space="preserve">Lethenteron reissneri</t>
  </si>
  <si>
    <t xml:space="preserve">PacBio, Illumina HiSeq X-ten, Hi-C</t>
  </si>
  <si>
    <t xml:space="preserve">DataDryad</t>
  </si>
  <si>
    <t xml:space="preserve">dryad.r7sqv9s9d</t>
  </si>
  <si>
    <t xml:space="preserve">https://onlinelibrary.wiley.com/doi/full/10.1111/1755-0998.13279</t>
  </si>
  <si>
    <t xml:space="preserve">Amphibia</t>
  </si>
  <si>
    <t xml:space="preserve">Anura</t>
  </si>
  <si>
    <t xml:space="preserve">Bufonidae</t>
  </si>
  <si>
    <t xml:space="preserve">Bufo bufo</t>
  </si>
  <si>
    <t xml:space="preserve">GCF_905171765.1</t>
  </si>
  <si>
    <t xml:space="preserve">Could not obtain longest from GFF</t>
  </si>
  <si>
    <t xml:space="preserve">Pipidae</t>
  </si>
  <si>
    <t xml:space="preserve">Xenopus laevis</t>
  </si>
  <si>
    <t xml:space="preserve">Uniprot</t>
  </si>
  <si>
    <t xml:space="preserve">https://www.uniprot.org/proteomes/UP000186698</t>
  </si>
  <si>
    <t xml:space="preserve">Urodela</t>
  </si>
  <si>
    <t xml:space="preserve">Ambystomatidae</t>
  </si>
  <si>
    <t xml:space="preserve">axolotl</t>
  </si>
  <si>
    <t xml:space="preserve">Ambystoma mexicanum</t>
  </si>
  <si>
    <t xml:space="preserve">PacBio; Illumina NovaSeq; Illumina HiSeq</t>
  </si>
  <si>
    <t xml:space="preserve">NCBI Genome/https://www.axolotl-omics.org/assemblies</t>
  </si>
  <si>
    <t xml:space="preserve">GCA_002915635.3/AMEXG_v6.0-DD</t>
  </si>
  <si>
    <t xml:space="preserve">https://www.pnas.org/doi/10.1073/pnas.2017176118</t>
  </si>
  <si>
    <t xml:space="preserve">Plethodontidae</t>
  </si>
  <si>
    <t xml:space="preserve">Pseudoeurycea rex</t>
  </si>
  <si>
    <t xml:space="preserve">SRR8200627</t>
  </si>
  <si>
    <t xml:space="preserve">Vertebrates should have much higher BUSCO</t>
  </si>
  <si>
    <t xml:space="preserve">Salamandridae</t>
  </si>
  <si>
    <t xml:space="preserve">Cynops cyanurus</t>
  </si>
  <si>
    <t xml:space="preserve">https://www.ncbi.nlm.nih.gov/sra/SRX7755085[accn]</t>
  </si>
  <si>
    <t xml:space="preserve">Sarcopterygii/Dipneusti </t>
  </si>
  <si>
    <t xml:space="preserve">Ceratodontiformes</t>
  </si>
  <si>
    <t xml:space="preserve">Neoceratodontidae</t>
  </si>
  <si>
    <t xml:space="preserve">Australian Lungfish</t>
  </si>
  <si>
    <t xml:space="preserve">Neoceratodus forsteri</t>
  </si>
  <si>
    <t xml:space="preserve">Oxford Nanopore GridION; Oxford Nanopore PromethION</t>
  </si>
  <si>
    <t xml:space="preserve">GCA_016271365.1</t>
  </si>
  <si>
    <t xml:space="preserve">No gene annotation</t>
  </si>
  <si>
    <t xml:space="preserve">Tunicata</t>
  </si>
  <si>
    <t xml:space="preserve">Appendicularia</t>
  </si>
  <si>
    <t xml:space="preserve">Copelata</t>
  </si>
  <si>
    <t xml:space="preserve">Oikopleuridae</t>
  </si>
  <si>
    <t xml:space="preserve">Oikopleura dioica</t>
  </si>
  <si>
    <t xml:space="preserve">GCA_000209535.1 </t>
  </si>
  <si>
    <t xml:space="preserve">Another genome chromosome level same species</t>
  </si>
  <si>
    <t xml:space="preserve">CNIDARIA</t>
  </si>
  <si>
    <t xml:space="preserve">Hydrozoa</t>
  </si>
  <si>
    <t xml:space="preserve">Leptothecata</t>
  </si>
  <si>
    <t xml:space="preserve">Campanulariidae</t>
  </si>
  <si>
    <t xml:space="preserve">Clytia hemisphaerica </t>
  </si>
  <si>
    <t xml:space="preserve">MARIMBA</t>
  </si>
  <si>
    <t xml:space="preserve">Clytia hemisphaerica</t>
  </si>
  <si>
    <t xml:space="preserve">https://www.nature.com/articles/s41559-019-0833-2#Sec9</t>
  </si>
  <si>
    <t xml:space="preserve">Could not obtain longest isoform sequences from assembly</t>
  </si>
  <si>
    <t xml:space="preserve">Staurozoa</t>
  </si>
  <si>
    <t xml:space="preserve">Stauromedusae</t>
  </si>
  <si>
    <t xml:space="preserve">Haliclystidae</t>
  </si>
  <si>
    <t xml:space="preserve">Haliclystus octoradiatus</t>
  </si>
  <si>
    <t xml:space="preserve">GCA_916610825.1</t>
  </si>
  <si>
    <t xml:space="preserve">CTENOPHORA</t>
  </si>
  <si>
    <t xml:space="preserve">Tentaculata </t>
  </si>
  <si>
    <t xml:space="preserve">Cydippida </t>
  </si>
  <si>
    <t xml:space="preserve">Pleurobrachiidae </t>
  </si>
  <si>
    <t xml:space="preserve">Hormiphora californensis</t>
  </si>
  <si>
    <t xml:space="preserve">PacBio, Iso-Seq</t>
  </si>
  <si>
    <t xml:space="preserve">NCBI Genome/Github</t>
  </si>
  <si>
    <t xml:space="preserve">GCA_020137815.1</t>
  </si>
  <si>
    <t xml:space="preserve">https://academic.oup.com/g3journal/article/11/11/jkab302/6358137</t>
  </si>
  <si>
    <t xml:space="preserve">Could not obtain longest isoform sequences from assembly. From github (WTF?): Model proteins (use these for protein analyses - do not translate proteins from CDS sequences generated from the GFF file/assembly file.</t>
  </si>
  <si>
    <t xml:space="preserve">DICYEMIDA</t>
  </si>
  <si>
    <t xml:space="preserve">Dicyema japonicum</t>
  </si>
  <si>
    <t xml:space="preserve">Marine Genomics</t>
  </si>
  <si>
    <t xml:space="preserve">https://marinegenomics.oist.jp/dicyemid/viewer/download?project_id=77</t>
  </si>
  <si>
    <t xml:space="preserve">SRR8061618</t>
  </si>
  <si>
    <t xml:space="preserve">Dicyemida sp. CEL-2019</t>
  </si>
  <si>
    <t xml:space="preserve">SRR9670663</t>
  </si>
  <si>
    <t xml:space="preserve">Rhombozoa</t>
  </si>
  <si>
    <t xml:space="preserve">Dicyemidae</t>
  </si>
  <si>
    <t xml:space="preserve">Dicyemennea rossiae</t>
  </si>
  <si>
    <t xml:space="preserve">SRR20755920</t>
  </si>
  <si>
    <t xml:space="preserve">Dicyemennea brevicephaloides</t>
  </si>
  <si>
    <t xml:space="preserve">SRR20755921</t>
  </si>
  <si>
    <t xml:space="preserve">ECHINODERMATA</t>
  </si>
  <si>
    <t xml:space="preserve">Asterozoa</t>
  </si>
  <si>
    <t xml:space="preserve">Ophiuroidea</t>
  </si>
  <si>
    <t xml:space="preserve">Ophiacanthida </t>
  </si>
  <si>
    <t xml:space="preserve">Ophiodermatidae </t>
  </si>
  <si>
    <t xml:space="preserve">Ophioderma brevispinum</t>
  </si>
  <si>
    <t xml:space="preserve">Zenodo</t>
  </si>
  <si>
    <t xml:space="preserve">https://europepmc.org/article/ppr/ppr460578</t>
  </si>
  <si>
    <t xml:space="preserve">Bad quality (AWFUL busco)</t>
  </si>
  <si>
    <t xml:space="preserve">ENTOPROCTA</t>
  </si>
  <si>
    <t xml:space="preserve">Goblet worms</t>
  </si>
  <si>
    <t xml:space="preserve">Barentsia gracilis</t>
  </si>
  <si>
    <t xml:space="preserve">SRR1611554</t>
  </si>
  <si>
    <t xml:space="preserve">Loxomitra sp. CEL-2019</t>
  </si>
  <si>
    <t xml:space="preserve">SRR9589082</t>
  </si>
  <si>
    <t xml:space="preserve">Loxosoma pectinaricola</t>
  </si>
  <si>
    <t xml:space="preserve">SRR1611559</t>
  </si>
  <si>
    <t xml:space="preserve">Pedicellina sp. SL-2019</t>
  </si>
  <si>
    <t xml:space="preserve">SRR8641402</t>
  </si>
  <si>
    <t xml:space="preserve">Trinity not looking good</t>
  </si>
  <si>
    <t xml:space="preserve">GASTROTRICHA</t>
  </si>
  <si>
    <t xml:space="preserve">Chaetonotidae</t>
  </si>
  <si>
    <t xml:space="preserve">Lepidodermella squamata</t>
  </si>
  <si>
    <t xml:space="preserve">SRR1275391</t>
  </si>
  <si>
    <t xml:space="preserve">Macrodasyida</t>
  </si>
  <si>
    <t xml:space="preserve">Dactylopodolidae</t>
  </si>
  <si>
    <t xml:space="preserve">Dactylopodola baltica</t>
  </si>
  <si>
    <t xml:space="preserve">SRR1275388</t>
  </si>
  <si>
    <t xml:space="preserve">Macrodasyidae</t>
  </si>
  <si>
    <t xml:space="preserve">Macrodasys sp. THS-2014</t>
  </si>
  <si>
    <t xml:space="preserve">SRR1271708</t>
  </si>
  <si>
    <t xml:space="preserve">GNATHOSTOMULIDA</t>
  </si>
  <si>
    <t xml:space="preserve">Gnathostomula paradoxa</t>
  </si>
  <si>
    <t xml:space="preserve">SRR1271607</t>
  </si>
  <si>
    <t xml:space="preserve">SRR1271613</t>
  </si>
  <si>
    <t xml:space="preserve">SRR1275390</t>
  </si>
  <si>
    <t xml:space="preserve">Single-end (Trinity 709 transcripts)</t>
  </si>
  <si>
    <t xml:space="preserve">KINORHYNCHA</t>
  </si>
  <si>
    <t xml:space="preserve">mud dragon</t>
  </si>
  <si>
    <t xml:space="preserve">LORICIFERA</t>
  </si>
  <si>
    <t xml:space="preserve">MOLLUSCA</t>
  </si>
  <si>
    <t xml:space="preserve">Gastropoda (Heterobranchia, Stylommatophora)</t>
  </si>
  <si>
    <t xml:space="preserve">snails/slugs</t>
  </si>
  <si>
    <t xml:space="preserve">Achatina fulica</t>
  </si>
  <si>
    <t xml:space="preserve">GIGADB</t>
  </si>
  <si>
    <t xml:space="preserve">https://academic.oup.com/gigascience/article/8/10/giz124/5601823</t>
  </si>
  <si>
    <t xml:space="preserve">GFF coordinates of CDS raise an error and produce proteins with stop codons in the middle XD</t>
  </si>
  <si>
    <t xml:space="preserve">Gastropoda/Neritimorpha</t>
  </si>
  <si>
    <t xml:space="preserve">Cycloneritida</t>
  </si>
  <si>
    <t xml:space="preserve">Phenacolepadidae</t>
  </si>
  <si>
    <t xml:space="preserve">Thalassonerita naticoidea</t>
  </si>
  <si>
    <t xml:space="preserve">SRR8318347</t>
  </si>
  <si>
    <t xml:space="preserve">Neritidae</t>
  </si>
  <si>
    <t xml:space="preserve">Smaragdia souverbiana</t>
  </si>
  <si>
    <t xml:space="preserve">Illumina HiSeq X</t>
  </si>
  <si>
    <t xml:space="preserve">SRR19577567</t>
  </si>
  <si>
    <t xml:space="preserve">BUSCO long_iso &lt; 70%. Other species same family</t>
  </si>
  <si>
    <t xml:space="preserve">Puperita pupa</t>
  </si>
  <si>
    <t xml:space="preserve">SRR8318350</t>
  </si>
  <si>
    <t xml:space="preserve">Gastropoda/Vetigastropoda</t>
  </si>
  <si>
    <t xml:space="preserve">Lepetellida</t>
  </si>
  <si>
    <t xml:space="preserve">Lepetodrilidae</t>
  </si>
  <si>
    <t xml:space="preserve">Lepetodrilus pustulosus</t>
  </si>
  <si>
    <t xml:space="preserve">SRR8318356</t>
  </si>
  <si>
    <t xml:space="preserve">Trochida</t>
  </si>
  <si>
    <t xml:space="preserve">Liotiidae</t>
  </si>
  <si>
    <t xml:space="preserve">Liotia solidula</t>
  </si>
  <si>
    <t xml:space="preserve">SRR19577569</t>
  </si>
  <si>
    <t xml:space="preserve">Solariellidae/Trochidae</t>
  </si>
  <si>
    <t xml:space="preserve">Machaeroplax sp./Oxystele tabularis</t>
  </si>
  <si>
    <t xml:space="preserve">SRR19577568</t>
  </si>
  <si>
    <t xml:space="preserve">Conflicting information on species identity found on paper/NCBI</t>
  </si>
  <si>
    <t xml:space="preserve">Trochidae</t>
  </si>
  <si>
    <t xml:space="preserve">Oxystele tabularis</t>
  </si>
  <si>
    <t xml:space="preserve">Machaeroplax</t>
  </si>
  <si>
    <t xml:space="preserve">SRR19577571</t>
  </si>
  <si>
    <t xml:space="preserve">BUSCO long_iso &lt; 70%. Another species same family. Others same order</t>
  </si>
  <si>
    <t xml:space="preserve">NEMATODA</t>
  </si>
  <si>
    <t xml:space="preserve">Araeolaimida</t>
  </si>
  <si>
    <t xml:space="preserve">Axonolaimidae</t>
  </si>
  <si>
    <t xml:space="preserve">Odontophora sp. MIHIC</t>
  </si>
  <si>
    <t xml:space="preserve">SRR8223444</t>
  </si>
  <si>
    <t xml:space="preserve">Odontophora rectangula</t>
  </si>
  <si>
    <t xml:space="preserve">SRR1230972</t>
  </si>
  <si>
    <t xml:space="preserve">Trinity had ONE transcript </t>
  </si>
  <si>
    <t xml:space="preserve">Halomonhystera hermesi</t>
  </si>
  <si>
    <t xml:space="preserve">SRR1657929</t>
  </si>
  <si>
    <t xml:space="preserve">SRR1657930</t>
  </si>
  <si>
    <t xml:space="preserve">Draconematidae</t>
  </si>
  <si>
    <t xml:space="preserve">dragon nematode</t>
  </si>
  <si>
    <t xml:space="preserve">Paradraconema sp. KK625</t>
  </si>
  <si>
    <t xml:space="preserve">SRR16678293</t>
  </si>
  <si>
    <t xml:space="preserve">Laxus oneistus</t>
  </si>
  <si>
    <t xml:space="preserve">GJNO00000000.1</t>
  </si>
  <si>
    <t xml:space="preserve">Problem with download</t>
  </si>
  <si>
    <t xml:space="preserve">Symplocostoma sp.</t>
  </si>
  <si>
    <t xml:space="preserve">SRR8223466</t>
  </si>
  <si>
    <t xml:space="preserve">https://figshare.com/s/4c8e501714dbd5be1be8?file=13783019</t>
  </si>
  <si>
    <t xml:space="preserve">Thoracostomopsidae</t>
  </si>
  <si>
    <t xml:space="preserve">Thoracostomopsidae sp. KK-2019</t>
  </si>
  <si>
    <t xml:space="preserve">SRR8943408</t>
  </si>
  <si>
    <t xml:space="preserve">https://figshare.com/s/4c8e501714dbd5be1be8?file=13783020</t>
  </si>
  <si>
    <t xml:space="preserve">Oncholaimidae</t>
  </si>
  <si>
    <t xml:space="preserve">Oncholaimidae sp. KK-2019</t>
  </si>
  <si>
    <t xml:space="preserve">SRR8943407</t>
  </si>
  <si>
    <t xml:space="preserve">Rhabditida/Rhabditina</t>
  </si>
  <si>
    <t xml:space="preserve">Rhabditidae</t>
  </si>
  <si>
    <t xml:space="preserve">Diploscapter pachys</t>
  </si>
  <si>
    <t xml:space="preserve">Illumina HiSeq; PacBio</t>
  </si>
  <si>
    <t xml:space="preserve">GCA_002287525.1</t>
  </si>
  <si>
    <t xml:space="preserve">https://www.sciencedirect.com/science/article/pii/S096098221731076X?via%3Dihub</t>
  </si>
  <si>
    <t xml:space="preserve">Poikilolaimus oxycercus</t>
  </si>
  <si>
    <t xml:space="preserve">SRR6049087</t>
  </si>
  <si>
    <t xml:space="preserve">Diplogastridae</t>
  </si>
  <si>
    <t xml:space="preserve">Allodiplogaster sudhausi </t>
  </si>
  <si>
    <t xml:space="preserve">?</t>
  </si>
  <si>
    <t xml:space="preserve">pristionchus.org</t>
  </si>
  <si>
    <t xml:space="preserve">asudhausi</t>
  </si>
  <si>
    <t xml:space="preserve">Wighard et al. unpublished</t>
  </si>
  <si>
    <t xml:space="preserve">Could not obtain the longest isoforms (pep). Longest isoform filtered by authors (could not obtain pep even after this)</t>
  </si>
  <si>
    <t xml:space="preserve">Bunonematidae</t>
  </si>
  <si>
    <t xml:space="preserve">Bunonema sp. RGD898</t>
  </si>
  <si>
    <t xml:space="preserve">Illumina HiSeq 3000</t>
  </si>
  <si>
    <t xml:space="preserve">SRR12424049</t>
  </si>
  <si>
    <t xml:space="preserve">Low BUSCO (longest_iso)</t>
  </si>
  <si>
    <t xml:space="preserve">Rhabditida/Tylenchina</t>
  </si>
  <si>
    <t xml:space="preserve">Alloionematidae</t>
  </si>
  <si>
    <t xml:space="preserve">Rhabditophanes sp. KR3021</t>
  </si>
  <si>
    <t xml:space="preserve">ERR4297151</t>
  </si>
  <si>
    <t xml:space="preserve">Trinity error. Something about input. Had to remove R and F from reads but this does not fix the problem</t>
  </si>
  <si>
    <t xml:space="preserve">Cephalobidae</t>
  </si>
  <si>
    <t xml:space="preserve">Scottnema lindsayae</t>
  </si>
  <si>
    <t xml:space="preserve">SRR6827990</t>
  </si>
  <si>
    <t xml:space="preserve">Panagrolaimidae</t>
  </si>
  <si>
    <t xml:space="preserve">vinegar eels</t>
  </si>
  <si>
    <t xml:space="preserve">Turbatrix aceti</t>
  </si>
  <si>
    <t xml:space="preserve">SRR11236085</t>
  </si>
  <si>
    <t xml:space="preserve">Sample from same species higher BUSCO. Low BUSCO (long_iso)</t>
  </si>
  <si>
    <t xml:space="preserve">SRR11236086</t>
  </si>
  <si>
    <t xml:space="preserve">Sample from same species higher BUSCO (long_iso)</t>
  </si>
  <si>
    <t xml:space="preserve">Halicephalobus mephisto</t>
  </si>
  <si>
    <t xml:space="preserve">SRR8784134</t>
  </si>
  <si>
    <t xml:space="preserve">WormBase ParaSite</t>
  </si>
  <si>
    <t xml:space="preserve">SWDT01000000</t>
  </si>
  <si>
    <t xml:space="preserve">Panagrellus redivivus</t>
  </si>
  <si>
    <t xml:space="preserve">GCA_000341325.1</t>
  </si>
  <si>
    <t xml:space="preserve">https://www.sciencedirect.com/science/article/pii/S2589004219304195?via%3Dihub</t>
  </si>
  <si>
    <t xml:space="preserve">Propanagrolaimus sp. JU765</t>
  </si>
  <si>
    <t xml:space="preserve">GCA_901765185.1</t>
  </si>
  <si>
    <t xml:space="preserve">Panagrolaimus davidi</t>
  </si>
  <si>
    <t xml:space="preserve">GCA_901779475.1</t>
  </si>
  <si>
    <t xml:space="preserve">Panagrolaimus superbus</t>
  </si>
  <si>
    <t xml:space="preserve">GCA_901766145.1</t>
  </si>
  <si>
    <t xml:space="preserve">Mononchida</t>
  </si>
  <si>
    <t xml:space="preserve">Mononchidae</t>
  </si>
  <si>
    <t xml:space="preserve">Prionchulus punctatus</t>
  </si>
  <si>
    <t xml:space="preserve">ERR660626</t>
  </si>
  <si>
    <t xml:space="preserve">Sample from same species higher BUSCO</t>
  </si>
  <si>
    <t xml:space="preserve">Pontonema sp.</t>
  </si>
  <si>
    <t xml:space="preserve">SRR8223446</t>
  </si>
  <si>
    <t xml:space="preserve">Tripyloididae</t>
  </si>
  <si>
    <t xml:space="preserve">Bathylaimus sp.</t>
  </si>
  <si>
    <t xml:space="preserve">SRR8223445</t>
  </si>
  <si>
    <t xml:space="preserve">NEMATOMORPHA</t>
  </si>
  <si>
    <t xml:space="preserve">Nectonema munidae</t>
  </si>
  <si>
    <t xml:space="preserve">SRR8618616</t>
  </si>
  <si>
    <t xml:space="preserve">Sample from same species with higher BUSCO</t>
  </si>
  <si>
    <t xml:space="preserve">Paragordius varius</t>
  </si>
  <si>
    <t xml:space="preserve">ERR1817119</t>
  </si>
  <si>
    <t xml:space="preserve">Data same species higher BUSCO</t>
  </si>
  <si>
    <t xml:space="preserve">ERR1817117</t>
  </si>
  <si>
    <t xml:space="preserve">Data same species higher BUSCo</t>
  </si>
  <si>
    <t xml:space="preserve">ERR1817116</t>
  </si>
  <si>
    <t xml:space="preserve">NEMERTEA</t>
  </si>
  <si>
    <t xml:space="preserve">Hoplonemertea</t>
  </si>
  <si>
    <t xml:space="preserve">Monostilifera</t>
  </si>
  <si>
    <t xml:space="preserve">Acteonemertidae</t>
  </si>
  <si>
    <t xml:space="preserve">Leptonemertes chalicophora</t>
  </si>
  <si>
    <t xml:space="preserve">Sequenced by us</t>
  </si>
  <si>
    <t xml:space="preserve">Other transcriptome with higher BUSCO</t>
  </si>
  <si>
    <t xml:space="preserve">Pilidiophora</t>
  </si>
  <si>
    <t xml:space="preserve">Heteronemertea</t>
  </si>
  <si>
    <t xml:space="preserve">Lineidae</t>
  </si>
  <si>
    <t xml:space="preserve">Ramphogordius pseudolacteus</t>
  </si>
  <si>
    <t xml:space="preserve">SRR3581131</t>
  </si>
  <si>
    <t xml:space="preserve">BUSCO long_iso &lt; 70%. Data same family</t>
  </si>
  <si>
    <t xml:space="preserve">Parborlasia corrugatus</t>
  </si>
  <si>
    <t xml:space="preserve">SRR1611132</t>
  </si>
  <si>
    <t xml:space="preserve">Hubrechtiiformes</t>
  </si>
  <si>
    <t xml:space="preserve">Hubrechtellidae</t>
  </si>
  <si>
    <t xml:space="preserve">Hubrechtella ijimai</t>
  </si>
  <si>
    <t xml:space="preserve">SRR1505100</t>
  </si>
  <si>
    <t xml:space="preserve">Palaeonemertea</t>
  </si>
  <si>
    <t xml:space="preserve">Archinemertea</t>
  </si>
  <si>
    <t xml:space="preserve">Cephalotrichidae</t>
  </si>
  <si>
    <t xml:space="preserve">Cephalothrix linearis</t>
  </si>
  <si>
    <t xml:space="preserve">SRR1275178</t>
  </si>
  <si>
    <t xml:space="preserve">Neesiidae</t>
  </si>
  <si>
    <t xml:space="preserve">Paranemertes peregrina</t>
  </si>
  <si>
    <t xml:space="preserve">Spionidae</t>
  </si>
  <si>
    <t xml:space="preserve">Streblospio benedicti</t>
  </si>
  <si>
    <t xml:space="preserve">Hirudinida</t>
  </si>
  <si>
    <t xml:space="preserve">Haemopidae</t>
  </si>
  <si>
    <t xml:space="preserve">Whitmania pigra</t>
  </si>
  <si>
    <t xml:space="preserve">Velvet worms</t>
  </si>
  <si>
    <t xml:space="preserve">Euperipatoides rowelli</t>
  </si>
  <si>
    <t xml:space="preserve">SRR11128566 + SRR11128567 + SRR11128565</t>
  </si>
  <si>
    <t xml:space="preserve">odb10</t>
  </si>
  <si>
    <t xml:space="preserve">Epiperipatus sp. CB-2018</t>
  </si>
  <si>
    <t xml:space="preserve">SRR8320992</t>
  </si>
  <si>
    <t xml:space="preserve">ORTHONECTIDA</t>
  </si>
  <si>
    <t xml:space="preserve">Rhopaluridae</t>
  </si>
  <si>
    <t xml:space="preserve">Intoshia linei</t>
  </si>
  <si>
    <t xml:space="preserve">SRR4418799</t>
  </si>
  <si>
    <t xml:space="preserve">Rhopalura cf. ophiocomae 2 KMK-2022</t>
  </si>
  <si>
    <t xml:space="preserve">SRR20755919</t>
  </si>
  <si>
    <t xml:space="preserve">SRR5031247</t>
  </si>
  <si>
    <t xml:space="preserve">GCA_001642005.1</t>
  </si>
  <si>
    <t xml:space="preserve">https://www.ncbi.nlm.nih.gov/genome/?term=txid33209[Organism:exp]</t>
  </si>
  <si>
    <t xml:space="preserve">UP000078046</t>
  </si>
  <si>
    <t xml:space="preserve">Outgroup</t>
  </si>
  <si>
    <t xml:space="preserve">Filasterea</t>
  </si>
  <si>
    <t xml:space="preserve">Ministeria vibrans</t>
  </si>
  <si>
    <t xml:space="preserve">https://www.nature.com/articles/s41586-022-05110-4</t>
  </si>
  <si>
    <t xml:space="preserve">Could not obtain longest pep from GFF</t>
  </si>
  <si>
    <t xml:space="preserve">Pigoraptor vietnamica</t>
  </si>
  <si>
    <t xml:space="preserve">eukaryota_odb10</t>
  </si>
  <si>
    <t xml:space="preserve">Pigoraptor chileana</t>
  </si>
  <si>
    <t xml:space="preserve">Fungi/Basidiomycota</t>
  </si>
  <si>
    <t xml:space="preserve">Coprinopsis cinerea</t>
  </si>
  <si>
    <t xml:space="preserve">GCF_000182895.1</t>
  </si>
  <si>
    <t xml:space="preserve">Ichthyophonida</t>
  </si>
  <si>
    <t xml:space="preserve">Abeoforma whisleri​</t>
  </si>
  <si>
    <t xml:space="preserve">Creolimax fragrantissima</t>
  </si>
  <si>
    <t xml:space="preserve">Pirum gemmata</t>
  </si>
  <si>
    <t xml:space="preserve">Cristidiscoidea</t>
  </si>
  <si>
    <t xml:space="preserve">Nucleariida</t>
  </si>
  <si>
    <t xml:space="preserve">Parvularia atlantis</t>
  </si>
  <si>
    <t xml:space="preserve">PHORONIDA</t>
  </si>
  <si>
    <t xml:space="preserve">Phoronis australis</t>
  </si>
  <si>
    <t xml:space="preserve">SRR5811959</t>
  </si>
  <si>
    <t xml:space="preserve">Genome available</t>
  </si>
  <si>
    <t xml:space="preserve">SRR5811960</t>
  </si>
  <si>
    <t xml:space="preserve">SRR5811981</t>
  </si>
  <si>
    <t xml:space="preserve">SRR5811982</t>
  </si>
  <si>
    <t xml:space="preserve">Phoronidae</t>
  </si>
  <si>
    <t xml:space="preserve">Phoronis muelleri</t>
  </si>
  <si>
    <t xml:space="preserve">NSBI SRA</t>
  </si>
  <si>
    <t xml:space="preserve">SRR19449804</t>
  </si>
  <si>
    <t xml:space="preserve">Trinity not working (found read_type 2 but expecting read_type 1)</t>
  </si>
  <si>
    <t xml:space="preserve">PLATYHELMINTHES</t>
  </si>
  <si>
    <t xml:space="preserve">Rhabditophora</t>
  </si>
  <si>
    <t xml:space="preserve">Tricladida/Maricola</t>
  </si>
  <si>
    <t xml:space="preserve">Bdelloura candida</t>
  </si>
  <si>
    <t xml:space="preserve">SRR1976177</t>
  </si>
  <si>
    <t xml:space="preserve">SRR5345306</t>
  </si>
  <si>
    <t xml:space="preserve">Transcriptome with higher BUSCO available</t>
  </si>
  <si>
    <t xml:space="preserve">Catenulida</t>
  </si>
  <si>
    <t xml:space="preserve">Catenulidae</t>
  </si>
  <si>
    <t xml:space="preserve">Catenula lemnae</t>
  </si>
  <si>
    <t xml:space="preserve">SRR1796434</t>
  </si>
  <si>
    <t xml:space="preserve">Macrostomorpha/Macrostomida</t>
  </si>
  <si>
    <t xml:space="preserve">Macrostomidae</t>
  </si>
  <si>
    <t xml:space="preserve">Macrostomum paradoxum</t>
  </si>
  <si>
    <t xml:space="preserve">SRR11928785</t>
  </si>
  <si>
    <t xml:space="preserve">Psammomacrostomum sp. 2 JNB-2019</t>
  </si>
  <si>
    <t xml:space="preserve">SRR11928763</t>
  </si>
  <si>
    <t xml:space="preserve">BUSCO long iso &lt; 85% </t>
  </si>
  <si>
    <t xml:space="preserve">Polycladida</t>
  </si>
  <si>
    <t xml:space="preserve">Euryleptidae</t>
  </si>
  <si>
    <t xml:space="preserve">Prostheceraeus crozieri</t>
  </si>
  <si>
    <t xml:space="preserve">SRR1801815</t>
  </si>
  <si>
    <t xml:space="preserve">SMRT SQII PacBio</t>
  </si>
  <si>
    <t xml:space="preserve">Github/NCBI Genome</t>
  </si>
  <si>
    <t xml:space="preserve">GCA_907163375</t>
  </si>
  <si>
    <t xml:space="preserve">https://academic.oup.com/gbe/advance-article/doi/10.1093/gbe/evac133/6678951?rss=1&amp;login=true</t>
  </si>
  <si>
    <t xml:space="preserve">Prorhynchida</t>
  </si>
  <si>
    <t xml:space="preserve">Prorhynchidae </t>
  </si>
  <si>
    <t xml:space="preserve">Prorhynchus stagnalis</t>
  </si>
  <si>
    <t xml:space="preserve">SRR1797824</t>
  </si>
  <si>
    <t xml:space="preserve">Geocentrophora sphyrocephala</t>
  </si>
  <si>
    <t xml:space="preserve">SRR1796494</t>
  </si>
  <si>
    <t xml:space="preserve">Rhabdocoela</t>
  </si>
  <si>
    <t xml:space="preserve">Provorticidae</t>
  </si>
  <si>
    <t xml:space="preserve">Baicalellia solaris</t>
  </si>
  <si>
    <t xml:space="preserve">SRR9107319</t>
  </si>
  <si>
    <t xml:space="preserve">Typhloplanidae</t>
  </si>
  <si>
    <t xml:space="preserve">Rhynchomesostoma sp. ER-2019</t>
  </si>
  <si>
    <t xml:space="preserve">SRR8592701</t>
  </si>
  <si>
    <t xml:space="preserve">Mesostoma lingua</t>
  </si>
  <si>
    <t xml:space="preserve">SRR1797737</t>
  </si>
  <si>
    <t xml:space="preserve">Tricladida/Continenticola</t>
  </si>
  <si>
    <t xml:space="preserve">Planariidae</t>
  </si>
  <si>
    <t xml:space="preserve">Planaria torva</t>
  </si>
  <si>
    <t xml:space="preserve">SRR6411201</t>
  </si>
  <si>
    <t xml:space="preserve">Polycelis felina</t>
  </si>
  <si>
    <t xml:space="preserve">SRR6388789</t>
  </si>
  <si>
    <t xml:space="preserve">Polycelis tenuis</t>
  </si>
  <si>
    <t xml:space="preserve">SRR6388485</t>
  </si>
  <si>
    <t xml:space="preserve">Polycelis nigra</t>
  </si>
  <si>
    <t xml:space="preserve">SRR6379017</t>
  </si>
  <si>
    <t xml:space="preserve">Phagocata morgani</t>
  </si>
  <si>
    <t xml:space="preserve">SRR3294239</t>
  </si>
  <si>
    <t xml:space="preserve">Phagocata gracilis</t>
  </si>
  <si>
    <t xml:space="preserve">SRR3194561</t>
  </si>
  <si>
    <t xml:space="preserve">Dugesiidae</t>
  </si>
  <si>
    <t xml:space="preserve">Dugesia japonica</t>
  </si>
  <si>
    <t xml:space="preserve">SRR18752226</t>
  </si>
  <si>
    <t xml:space="preserve">Dugesia ryukyuensis</t>
  </si>
  <si>
    <t xml:space="preserve">DRR099737</t>
  </si>
  <si>
    <t xml:space="preserve">Dugesia tahitiensis</t>
  </si>
  <si>
    <t xml:space="preserve">SRR6436040</t>
  </si>
  <si>
    <t xml:space="preserve">Schmidtea polychroa</t>
  </si>
  <si>
    <t xml:space="preserve">SRR5345364</t>
  </si>
  <si>
    <t xml:space="preserve">Girardia dorotocephala</t>
  </si>
  <si>
    <t xml:space="preserve">SRR3287341</t>
  </si>
  <si>
    <t xml:space="preserve">Girardia sp. n. ER-2019</t>
  </si>
  <si>
    <t xml:space="preserve">SRR9619725</t>
  </si>
  <si>
    <t xml:space="preserve">PORIFERA</t>
  </si>
  <si>
    <t xml:space="preserve">Calcarea</t>
  </si>
  <si>
    <t xml:space="preserve">Leucosolenida</t>
  </si>
  <si>
    <t xml:space="preserve">Sycettidae</t>
  </si>
  <si>
    <t xml:space="preserve">Sycon ciliatum</t>
  </si>
  <si>
    <t xml:space="preserve">SRR11617505</t>
  </si>
  <si>
    <t xml:space="preserve">Hexactinellida</t>
  </si>
  <si>
    <t xml:space="preserve">Amphidiscosida</t>
  </si>
  <si>
    <t xml:space="preserve">Hyalonematidae</t>
  </si>
  <si>
    <t xml:space="preserve">Hyalonema populiferum</t>
  </si>
  <si>
    <t xml:space="preserve">SRR1916923</t>
  </si>
  <si>
    <t xml:space="preserve">Homoscleromorpha</t>
  </si>
  <si>
    <t xml:space="preserve">Homosclerophorida</t>
  </si>
  <si>
    <t xml:space="preserve">Oscarellidae</t>
  </si>
  <si>
    <t xml:space="preserve">Oscarella pearsei</t>
  </si>
  <si>
    <t xml:space="preserve">SRR1042012</t>
  </si>
  <si>
    <t xml:space="preserve">Low longest_iso BUSCO</t>
  </si>
  <si>
    <t xml:space="preserve">Oscarella lobularis</t>
  </si>
  <si>
    <t xml:space="preserve">ERR10149558</t>
  </si>
  <si>
    <t xml:space="preserve">PRIAPULIDA</t>
  </si>
  <si>
    <t xml:space="preserve">Tubiluchus corallicola</t>
  </si>
  <si>
    <t xml:space="preserve">SRR8607511</t>
  </si>
  <si>
    <t xml:space="preserve">SRR2131688</t>
  </si>
  <si>
    <t xml:space="preserve">Priapulidae</t>
  </si>
  <si>
    <t xml:space="preserve">Halicryptus spinulosus</t>
  </si>
  <si>
    <t xml:space="preserve">SRR2682062</t>
  </si>
  <si>
    <t xml:space="preserve">ROTIFERA</t>
  </si>
  <si>
    <t xml:space="preserve">Pararotatoria</t>
  </si>
  <si>
    <t xml:space="preserve">Seisonacea</t>
  </si>
  <si>
    <t xml:space="preserve">Seisonidae</t>
  </si>
  <si>
    <t xml:space="preserve">Seison nebaliae</t>
  </si>
  <si>
    <t xml:space="preserve">Illumina NextSeq 500</t>
  </si>
  <si>
    <t xml:space="preserve">GCA_023231475.1</t>
  </si>
  <si>
    <t xml:space="preserve">Eurotatoria/Monogononta</t>
  </si>
  <si>
    <t xml:space="preserve">Ploima </t>
  </si>
  <si>
    <t xml:space="preserve">Proalidae</t>
  </si>
  <si>
    <t xml:space="preserve">Proales similis</t>
  </si>
  <si>
    <t xml:space="preserve">PacBio Sequel; Illumina NovaSeq</t>
  </si>
  <si>
    <t xml:space="preserve">JBrowse/NCBI Genome</t>
  </si>
  <si>
    <t xml:space="preserve">GCA_019059635.1</t>
  </si>
  <si>
    <t xml:space="preserve">https://www.sciencedirect.com/science/article/pii/S1744117X21000733?via%3Dihub</t>
  </si>
  <si>
    <t xml:space="preserve">TARDIGRADA</t>
  </si>
  <si>
    <t xml:space="preserve">Eutardigrada</t>
  </si>
  <si>
    <t xml:space="preserve">Apochela</t>
  </si>
  <si>
    <t xml:space="preserve">Milnesiidae</t>
  </si>
  <si>
    <t xml:space="preserve">Milnesium tardigradum</t>
  </si>
  <si>
    <t xml:space="preserve">SRR1046361, SRR1046360, SRR1046358, &amp; SRR1046127</t>
  </si>
  <si>
    <t xml:space="preserve">SRR057381</t>
  </si>
  <si>
    <t xml:space="preserve">Fastp removed all reads</t>
  </si>
  <si>
    <t xml:space="preserve">Parachela</t>
  </si>
  <si>
    <t xml:space="preserve">Hypsibiidae</t>
  </si>
  <si>
    <t xml:space="preserve">Hypsibius dujardini</t>
  </si>
  <si>
    <t xml:space="preserve">GCA_001579985.1</t>
  </si>
  <si>
    <t xml:space="preserve">Annotation not available</t>
  </si>
  <si>
    <t xml:space="preserve">Heterotardigrada</t>
  </si>
  <si>
    <t xml:space="preserve">Echiniscoidea</t>
  </si>
  <si>
    <t xml:space="preserve">Echiniscidae</t>
  </si>
  <si>
    <t xml:space="preserve">Echiniscus testudo</t>
  </si>
  <si>
    <t xml:space="preserve">MiSeq</t>
  </si>
  <si>
    <t xml:space="preserve">https://bmcgenomics.biomedcentral.com/articles/10.1186/s12864-021-08131-x</t>
  </si>
  <si>
    <t xml:space="preserve">Had to modify longest GFF to include instead of transcript CDS. Otherwise it was not working. Low BUSCO</t>
  </si>
  <si>
    <t xml:space="preserve">XENACOELOMORPHA</t>
  </si>
  <si>
    <t xml:space="preserve">Acoelomorpha</t>
  </si>
  <si>
    <t xml:space="preserve">Acoela </t>
  </si>
  <si>
    <t xml:space="preserve">Convolutidae</t>
  </si>
  <si>
    <t xml:space="preserve">Pseudaphanostoma variabilis</t>
  </si>
  <si>
    <t xml:space="preserve">SRR8524599</t>
  </si>
  <si>
    <t xml:space="preserve">Busco longiso &lt; 70%. Another transcriptome same family. More data from phylum</t>
  </si>
  <si>
    <t xml:space="preserve">Sagittiferidae</t>
  </si>
  <si>
    <t xml:space="preserve">Symsagittifera roscoffensis</t>
  </si>
  <si>
    <t xml:space="preserve">SRR5760179</t>
  </si>
  <si>
    <t xml:space="preserve">Genome with higher BUSCO</t>
  </si>
  <si>
    <t xml:space="preserve">Mecynostomidae</t>
  </si>
  <si>
    <t xml:space="preserve">Eumecynostomum macrobursalium</t>
  </si>
  <si>
    <t xml:space="preserve">SRR3105705</t>
  </si>
  <si>
    <t xml:space="preserve">Convolutriloba macropyga</t>
  </si>
  <si>
    <t xml:space="preserve">SRR2681679</t>
  </si>
  <si>
    <t xml:space="preserve">Trintiy failed</t>
  </si>
  <si>
    <t xml:space="preserve">Nemertodermatida</t>
  </si>
  <si>
    <t xml:space="preserve">Ascoparia sp. BV-2015</t>
  </si>
  <si>
    <t xml:space="preserve">SRR2682154</t>
  </si>
  <si>
    <t xml:space="preserve">Error trinity</t>
  </si>
  <si>
    <t xml:space="preserve">Flagellophora sp. IZ-141581</t>
  </si>
  <si>
    <t xml:space="preserve">SRR8641368</t>
  </si>
  <si>
    <t xml:space="preserve">Nemertoderma westbladi</t>
  </si>
  <si>
    <t xml:space="preserve">SRR8491950</t>
  </si>
  <si>
    <t xml:space="preserve">Sterreria sp. BV-2015</t>
  </si>
  <si>
    <t xml:space="preserve">SRR2682099</t>
  </si>
  <si>
    <t xml:space="preserve">Xenoturbellida</t>
  </si>
  <si>
    <t xml:space="preserve">Xenoturbellidae</t>
  </si>
  <si>
    <t xml:space="preserve">Xenoturbella bocki</t>
  </si>
  <si>
    <t xml:space="preserve">SRR5760181</t>
  </si>
  <si>
    <t xml:space="preserve">Genome higher BUSCO (after longiso)</t>
  </si>
  <si>
    <t xml:space="preserve">SRR8638116</t>
  </si>
  <si>
    <t xml:space="preserve">Hexapoda/Insecta</t>
  </si>
  <si>
    <t xml:space="preserve">Archaeognatha</t>
  </si>
  <si>
    <t xml:space="preserve">Machilidae</t>
  </si>
  <si>
    <t xml:space="preserve">Machilis hrabei</t>
  </si>
  <si>
    <t xml:space="preserve">Illumina</t>
  </si>
  <si>
    <t xml:space="preserve">GCA_003456935.1</t>
  </si>
  <si>
    <t xml:space="preserve">Acariformes/Sarcoptiformes</t>
  </si>
  <si>
    <t xml:space="preserve">Pyroglyphidae</t>
  </si>
  <si>
    <t xml:space="preserve">mites</t>
  </si>
  <si>
    <t xml:space="preserve">Dermatophagoides farinae</t>
  </si>
  <si>
    <t xml:space="preserve">SRR1016494</t>
  </si>
  <si>
    <t xml:space="preserve">arthropoda_odb09</t>
  </si>
  <si>
    <t xml:space="preserve">Ilumina HiSeq 2000</t>
  </si>
  <si>
    <t xml:space="preserve">SRR12095320</t>
  </si>
  <si>
    <t xml:space="preserve">Amblypygi</t>
  </si>
  <si>
    <t xml:space="preserve">Phrynichidae</t>
  </si>
  <si>
    <t xml:space="preserve">Whip spiders</t>
  </si>
  <si>
    <t xml:space="preserve">Damon diadema</t>
  </si>
  <si>
    <t xml:space="preserve">SRR3485979</t>
  </si>
  <si>
    <t xml:space="preserve">Damon variegatus</t>
  </si>
  <si>
    <t xml:space="preserve">Illumina GAII</t>
  </si>
  <si>
    <t xml:space="preserve">SRR1145694</t>
  </si>
  <si>
    <t xml:space="preserve">Araneae</t>
  </si>
  <si>
    <t xml:space="preserve">Calponia</t>
  </si>
  <si>
    <t xml:space="preserve">Spiders</t>
  </si>
  <si>
    <t xml:space="preserve">Cupiennius</t>
  </si>
  <si>
    <t xml:space="preserve">Cybaeodamus</t>
  </si>
  <si>
    <t xml:space="preserve">Cyclocosmia</t>
  </si>
  <si>
    <t xml:space="preserve">Deinopis long</t>
  </si>
  <si>
    <t xml:space="preserve">Eriophora</t>
  </si>
  <si>
    <t xml:space="preserve">Falconina</t>
  </si>
  <si>
    <t xml:space="preserve">Hebestatis</t>
  </si>
  <si>
    <t xml:space="preserve">Idiops</t>
  </si>
  <si>
    <t xml:space="preserve">Malkara</t>
  </si>
  <si>
    <t xml:space="preserve">Mangora</t>
  </si>
  <si>
    <t xml:space="preserve">Matilda</t>
  </si>
  <si>
    <t xml:space="preserve">Mecysmauchenius</t>
  </si>
  <si>
    <t xml:space="preserve">Metaltella</t>
  </si>
  <si>
    <t xml:space="preserve">Misumenoides</t>
  </si>
  <si>
    <t xml:space="preserve">Molycria</t>
  </si>
  <si>
    <t xml:space="preserve">Nanometa</t>
  </si>
  <si>
    <t xml:space="preserve">Neoramia</t>
  </si>
  <si>
    <t xml:space="preserve">Peucetia</t>
  </si>
  <si>
    <t xml:space="preserve">Senoculidae</t>
  </si>
  <si>
    <t xml:space="preserve">T grallator</t>
  </si>
  <si>
    <t xml:space="preserve">Tetragnatha perrerai</t>
  </si>
  <si>
    <t xml:space="preserve">Tetragnatha poly g</t>
  </si>
  <si>
    <t xml:space="preserve">Trichopelma</t>
  </si>
  <si>
    <t xml:space="preserve">Acanthoscurria</t>
  </si>
  <si>
    <t xml:space="preserve">Agelenopsis emertoni</t>
  </si>
  <si>
    <t xml:space="preserve">Agelenopsis pennsylvanica</t>
  </si>
  <si>
    <t xml:space="preserve">SRR1329248</t>
  </si>
  <si>
    <t xml:space="preserve">Amaurobius ferox</t>
  </si>
  <si>
    <t xml:space="preserve">SRR1329250</t>
  </si>
  <si>
    <t xml:space="preserve">Anapidae</t>
  </si>
  <si>
    <t xml:space="preserve">Anelosimus</t>
  </si>
  <si>
    <t xml:space="preserve">Aparua</t>
  </si>
  <si>
    <t xml:space="preserve">Aphonopelma</t>
  </si>
  <si>
    <t xml:space="preserve">Aptostichus</t>
  </si>
  <si>
    <t xml:space="preserve">Australomimetus</t>
  </si>
  <si>
    <t xml:space="preserve">Brachytele/Calisoga longitarsus</t>
  </si>
  <si>
    <t xml:space="preserve">SRR1514875</t>
  </si>
  <si>
    <t xml:space="preserve">Brachythele</t>
  </si>
  <si>
    <t xml:space="preserve">Armadillidiidae</t>
  </si>
  <si>
    <t xml:space="preserve">Armadillidium vulgare</t>
  </si>
  <si>
    <t xml:space="preserve">Illumina+PacBio</t>
  </si>
  <si>
    <t xml:space="preserve">GCA_004104545.1</t>
  </si>
  <si>
    <t xml:space="preserve">https://academic.oup.com/mbe/article/36/4/727/5298735#132964062</t>
  </si>
  <si>
    <t xml:space="preserve">Cicurina travisae</t>
  </si>
  <si>
    <t xml:space="preserve">Cepheia longiseta</t>
  </si>
  <si>
    <t xml:space="preserve">SRR6997742</t>
  </si>
  <si>
    <t xml:space="preserve">Calymmaria persica</t>
  </si>
  <si>
    <t xml:space="preserve">SRR3144091</t>
  </si>
  <si>
    <t xml:space="preserve">Cicurina vobora</t>
  </si>
  <si>
    <t xml:space="preserve">Caayguara ybytryriguara</t>
  </si>
  <si>
    <t xml:space="preserve">SRR6997747</t>
  </si>
  <si>
    <t xml:space="preserve">Branchinella herrodi</t>
  </si>
  <si>
    <t xml:space="preserve">Trasncriptome</t>
  </si>
  <si>
    <t xml:space="preserve">SRR4113492</t>
  </si>
  <si>
    <t xml:space="preserve">Hypochilus pococki</t>
  </si>
  <si>
    <t xml:space="preserve">Liphistiidae</t>
  </si>
  <si>
    <t xml:space="preserve">Liphistius malayanus</t>
  </si>
  <si>
    <t xml:space="preserve">SRR1145736</t>
  </si>
  <si>
    <t xml:space="preserve">Latrodectus tredecimguttatus</t>
  </si>
  <si>
    <t xml:space="preserve">SRR954929</t>
  </si>
  <si>
    <t xml:space="preserve">Macrothele calpeiana</t>
  </si>
  <si>
    <t xml:space="preserve">SRR6994009</t>
  </si>
  <si>
    <t xml:space="preserve">Micrathena gracilis</t>
  </si>
  <si>
    <t xml:space="preserve">Microhexura montivaga</t>
  </si>
  <si>
    <t xml:space="preserve">SRR1986525</t>
  </si>
  <si>
    <t xml:space="preserve">SRR1514890</t>
  </si>
  <si>
    <t xml:space="preserve">Nephila clavipes</t>
  </si>
  <si>
    <t xml:space="preserve">Nesticus cooperi</t>
  </si>
  <si>
    <t xml:space="preserve">Paratropis sp.</t>
  </si>
  <si>
    <t xml:space="preserve">SRR1514893</t>
  </si>
  <si>
    <t xml:space="preserve">Promyrmekiaphila clathrata</t>
  </si>
  <si>
    <t xml:space="preserve">SRR1514896</t>
  </si>
  <si>
    <t xml:space="preserve">Palpimanus gibbulus</t>
  </si>
  <si>
    <t xml:space="preserve">SRR6998653</t>
  </si>
  <si>
    <t xml:space="preserve">Philoponella herediae</t>
  </si>
  <si>
    <t xml:space="preserve">Pionothele n. sp.</t>
  </si>
  <si>
    <t xml:space="preserve">SRR1514906</t>
  </si>
  <si>
    <t xml:space="preserve">Pisaurina</t>
  </si>
  <si>
    <t xml:space="preserve">SRR1365651</t>
  </si>
  <si>
    <t xml:space="preserve">Theridion californicum</t>
  </si>
  <si>
    <t xml:space="preserve">Tetragnatha kau</t>
  </si>
  <si>
    <t xml:space="preserve">Tetragnatha versicolor</t>
  </si>
  <si>
    <t xml:space="preserve">Uloborus glomusus</t>
  </si>
  <si>
    <t xml:space="preserve">SRR1328334</t>
  </si>
  <si>
    <t xml:space="preserve">Opiliones</t>
  </si>
  <si>
    <t xml:space="preserve">Daddy longlegs</t>
  </si>
  <si>
    <t xml:space="preserve">Avima matintaperera</t>
  </si>
  <si>
    <t xml:space="preserve">Caddo agilis</t>
  </si>
  <si>
    <t xml:space="preserve">Chapulobunus unispinosus</t>
  </si>
  <si>
    <t xml:space="preserve">Dibunus sp. </t>
  </si>
  <si>
    <t xml:space="preserve">Gnomulus sp.</t>
  </si>
  <si>
    <t xml:space="preserve">SRR5242747</t>
  </si>
  <si>
    <t xml:space="preserve">Metagyndes innata</t>
  </si>
  <si>
    <t xml:space="preserve">Pseudopachylus longipes</t>
  </si>
  <si>
    <t xml:space="preserve">Hesperonemastoma modestum</t>
  </si>
  <si>
    <t xml:space="preserve">SRR1145728</t>
  </si>
  <si>
    <t xml:space="preserve">Larifuga capensis</t>
  </si>
  <si>
    <t xml:space="preserve">SRR1145742</t>
  </si>
  <si>
    <t xml:space="preserve">Metibalonius sp.</t>
  </si>
  <si>
    <t xml:space="preserve">SRR5242748</t>
  </si>
  <si>
    <t xml:space="preserve">Nipponopsalis abei</t>
  </si>
  <si>
    <t xml:space="preserve">SRR5235518</t>
  </si>
  <si>
    <t xml:space="preserve">Pachylicus acutus</t>
  </si>
  <si>
    <t xml:space="preserve">SRR1146670</t>
  </si>
  <si>
    <t xml:space="preserve">Synthetonychia glacialis</t>
  </si>
  <si>
    <t xml:space="preserve">SRR5236909</t>
  </si>
  <si>
    <t xml:space="preserve">Stylocellidae sp.</t>
  </si>
  <si>
    <t xml:space="preserve">SRR5234539</t>
  </si>
  <si>
    <t xml:space="preserve">SRR8080647</t>
  </si>
  <si>
    <t xml:space="preserve">Caprella sp.</t>
  </si>
  <si>
    <t xml:space="preserve">SRR4113494</t>
  </si>
  <si>
    <t xml:space="preserve">Parasitiformes</t>
  </si>
  <si>
    <t xml:space="preserve">ticks &amp; mites</t>
  </si>
  <si>
    <t xml:space="preserve">Phytoseiulus persimilis</t>
  </si>
  <si>
    <t xml:space="preserve">DRR001717</t>
  </si>
  <si>
    <t xml:space="preserve">Hexapoda/Entognatha</t>
  </si>
  <si>
    <t xml:space="preserve">Diplura</t>
  </si>
  <si>
    <t xml:space="preserve">Campodea augens</t>
  </si>
  <si>
    <t xml:space="preserve">SRR921576</t>
  </si>
  <si>
    <t xml:space="preserve">Decapoda</t>
  </si>
  <si>
    <t xml:space="preserve">snow crab</t>
  </si>
  <si>
    <t xml:space="preserve">Chionoecetes opilio</t>
  </si>
  <si>
    <t xml:space="preserve">PacBio Sequel; Illumina HiSeq</t>
  </si>
  <si>
    <t xml:space="preserve">GCA_016584305.1</t>
  </si>
  <si>
    <t xml:space="preserve">Parastacidae</t>
  </si>
  <si>
    <t xml:space="preserve">Cherax quadricarinatus</t>
  </si>
  <si>
    <t xml:space="preserve">Illumina HiSeq + NovoSeq + Oxford Nanopore MinION</t>
  </si>
  <si>
    <t xml:space="preserve">GCA_009761615.1</t>
  </si>
  <si>
    <t xml:space="preserve">https://www.frontiersin.org/articles/10.3389/fgene.2020.00201/full#B30</t>
  </si>
  <si>
    <t xml:space="preserve">Parasitiformes/Ixodida</t>
  </si>
  <si>
    <t xml:space="preserve">Ixodidae</t>
  </si>
  <si>
    <t xml:space="preserve">Ixodes scapularis</t>
  </si>
  <si>
    <t xml:space="preserve">SRR1189647</t>
  </si>
  <si>
    <t xml:space="preserve">Rhipicephalus microplus</t>
  </si>
  <si>
    <t xml:space="preserve">SRR1186998</t>
  </si>
  <si>
    <t xml:space="preserve">Crustacea/Oligostraca</t>
  </si>
  <si>
    <t xml:space="preserve">Cypridininae sp.</t>
  </si>
  <si>
    <t xml:space="preserve">454 FLX Titanium</t>
  </si>
  <si>
    <t xml:space="preserve">NCBI BioProject</t>
  </si>
  <si>
    <t xml:space="preserve">PRJNA66997</t>
  </si>
  <si>
    <t xml:space="preserve">Parasitiformes/Mesostigmata</t>
  </si>
  <si>
    <t xml:space="preserve">Varroidae</t>
  </si>
  <si>
    <t xml:space="preserve">Varroa destructor</t>
  </si>
  <si>
    <t xml:space="preserve">SRR3927486</t>
  </si>
  <si>
    <t xml:space="preserve">Varroa jacobsoni</t>
  </si>
  <si>
    <t xml:space="preserve">Illumina HiScanSQ</t>
  </si>
  <si>
    <t xml:space="preserve">SRR3634772</t>
  </si>
  <si>
    <t xml:space="preserve">Pseudoscorpiones</t>
  </si>
  <si>
    <t xml:space="preserve">Pseudoscorpions</t>
  </si>
  <si>
    <t xml:space="preserve">Afrogarypus subimpressus</t>
  </si>
  <si>
    <t xml:space="preserve">SRR9332004</t>
  </si>
  <si>
    <t xml:space="preserve">Cheiridiidae sp</t>
  </si>
  <si>
    <t xml:space="preserve">SRR9332008</t>
  </si>
  <si>
    <t xml:space="preserve">Chernetidae spA</t>
  </si>
  <si>
    <t xml:space="preserve">SRR9332000</t>
  </si>
  <si>
    <t xml:space="preserve">Dhanus sumatranus</t>
  </si>
  <si>
    <t xml:space="preserve">SRR9331984</t>
  </si>
  <si>
    <t xml:space="preserve">Ephippiochthonius tetrachelatus</t>
  </si>
  <si>
    <t xml:space="preserve">SRR9331983</t>
  </si>
  <si>
    <t xml:space="preserve">Hesperochernes sp.</t>
  </si>
  <si>
    <t xml:space="preserve">SRR1514877</t>
  </si>
  <si>
    <t xml:space="preserve">Haplochernes kraepelini</t>
  </si>
  <si>
    <t xml:space="preserve">SRR1767661</t>
  </si>
  <si>
    <t xml:space="preserve">Lechytia hoffi</t>
  </si>
  <si>
    <t xml:space="preserve">Microbisium brunneum</t>
  </si>
  <si>
    <t xml:space="preserve">SRR9332013</t>
  </si>
  <si>
    <t xml:space="preserve">Microcreagrinae sp. MCZ 60626</t>
  </si>
  <si>
    <t xml:space="preserve">SRR9332009</t>
  </si>
  <si>
    <t xml:space="preserve">Damarchus sp.</t>
  </si>
  <si>
    <t xml:space="preserve">SRR3144092</t>
  </si>
  <si>
    <t xml:space="preserve">Pseudogarypus banksi (sp?)</t>
  </si>
  <si>
    <t xml:space="preserve">SRR9331993</t>
  </si>
  <si>
    <t xml:space="preserve">Ricinulei</t>
  </si>
  <si>
    <t xml:space="preserve">Hood tickspiders</t>
  </si>
  <si>
    <t xml:space="preserve">Pseudocellus pearsei</t>
  </si>
  <si>
    <t xml:space="preserve">SRR1146686</t>
  </si>
  <si>
    <t xml:space="preserve">Ricinoididae</t>
  </si>
  <si>
    <t xml:space="preserve">Ricinoides karschii</t>
  </si>
  <si>
    <t xml:space="preserve">SRR1972991</t>
  </si>
  <si>
    <t xml:space="preserve">Scorpiones</t>
  </si>
  <si>
    <t xml:space="preserve">Scorpions</t>
  </si>
  <si>
    <t xml:space="preserve">Bothriurus burmeisteri</t>
  </si>
  <si>
    <t xml:space="preserve">SRR1721670</t>
  </si>
  <si>
    <t xml:space="preserve">Low quality  bases</t>
  </si>
  <si>
    <t xml:space="preserve">Bothriurus coriaceaus</t>
  </si>
  <si>
    <t xml:space="preserve">SRR6467511</t>
  </si>
  <si>
    <t xml:space="preserve">Belisarius xambeui</t>
  </si>
  <si>
    <t xml:space="preserve">SRR1721953</t>
  </si>
  <si>
    <t xml:space="preserve">Caraboctonus keyserlingii</t>
  </si>
  <si>
    <t xml:space="preserve">SRR9053016</t>
  </si>
  <si>
    <t xml:space="preserve">Hadrurus arizonensis</t>
  </si>
  <si>
    <t xml:space="preserve">SRR1721733</t>
  </si>
  <si>
    <t xml:space="preserve">Iurus dekanum</t>
  </si>
  <si>
    <t xml:space="preserve">SRR1721734</t>
  </si>
  <si>
    <t xml:space="preserve">Liocheles australasiae</t>
  </si>
  <si>
    <t xml:space="preserve">SRR1721664</t>
  </si>
  <si>
    <t xml:space="preserve">Paravaejovis spinigerus</t>
  </si>
  <si>
    <t xml:space="preserve">SRR1721954</t>
  </si>
  <si>
    <t xml:space="preserve">Serradigitus gertschi</t>
  </si>
  <si>
    <t xml:space="preserve">ERR2843384</t>
  </si>
  <si>
    <t xml:space="preserve">Solifugae</t>
  </si>
  <si>
    <t xml:space="preserve">Sun spider</t>
  </si>
  <si>
    <t xml:space="preserve">Eremobates sp.</t>
  </si>
  <si>
    <t xml:space="preserve">SRR1146672</t>
  </si>
  <si>
    <t xml:space="preserve">Galeodidae</t>
  </si>
  <si>
    <t xml:space="preserve">Galeodes sp. CSL-2018</t>
  </si>
  <si>
    <t xml:space="preserve">SRR8080645</t>
  </si>
  <si>
    <t xml:space="preserve">Gluvia dorsalis</t>
  </si>
  <si>
    <t xml:space="preserve">SRR1141096</t>
  </si>
  <si>
    <t xml:space="preserve">Uropygi</t>
  </si>
  <si>
    <t xml:space="preserve">Thelyphonidae</t>
  </si>
  <si>
    <t xml:space="preserve">Whip scorpions</t>
  </si>
  <si>
    <t xml:space="preserve">Mastigoproctus lacandonensis</t>
  </si>
  <si>
    <t xml:space="preserve">SRR9332012</t>
  </si>
  <si>
    <t xml:space="preserve">Chilopoda</t>
  </si>
  <si>
    <t xml:space="preserve">Craterostigmomorpha</t>
  </si>
  <si>
    <t xml:space="preserve">Craterostigmidae</t>
  </si>
  <si>
    <t xml:space="preserve">Craterostigmomorpha, Craterostigmidae</t>
  </si>
  <si>
    <t xml:space="preserve">Craterostigmus crabilli</t>
  </si>
  <si>
    <t xml:space="preserve">SRR3232915</t>
  </si>
  <si>
    <t xml:space="preserve">Craterostigmus tasmanianus</t>
  </si>
  <si>
    <t xml:space="preserve">SRR2774008</t>
  </si>
  <si>
    <t xml:space="preserve">https://bmcecolevol.biomedcentral.com/articles/10.1186/s12862-020-01699-0</t>
  </si>
  <si>
    <t xml:space="preserve">Scolopendromorpha</t>
  </si>
  <si>
    <t xml:space="preserve">Scolopendridae</t>
  </si>
  <si>
    <t xml:space="preserve">centipedes</t>
  </si>
  <si>
    <t xml:space="preserve">Alipes grandidieri</t>
  </si>
  <si>
    <t xml:space="preserve">SRR619311</t>
  </si>
  <si>
    <t xml:space="preserve">Same species as AGRA1</t>
  </si>
  <si>
    <t xml:space="preserve">Abacion</t>
  </si>
  <si>
    <t xml:space="preserve">NO SRA in NCBI</t>
  </si>
  <si>
    <t xml:space="preserve">Scolopendrellidae</t>
  </si>
  <si>
    <t xml:space="preserve">Akymnopellis chilensis</t>
  </si>
  <si>
    <t xml:space="preserve">SRR3233156</t>
  </si>
  <si>
    <t xml:space="preserve">Lithobiomorpha, Lithobiidae</t>
  </si>
  <si>
    <t xml:space="preserve">Eupolybothrus fasciatus</t>
  </si>
  <si>
    <t xml:space="preserve">SRR3485981</t>
  </si>
  <si>
    <t xml:space="preserve">Eupolybothrus tridentinus</t>
  </si>
  <si>
    <t xml:space="preserve">SRR3485982</t>
  </si>
  <si>
    <t xml:space="preserve">Lithobius forficatus</t>
  </si>
  <si>
    <t xml:space="preserve">SRR1653205</t>
  </si>
  <si>
    <t xml:space="preserve">Unpublished data (before)</t>
  </si>
  <si>
    <t xml:space="preserve">SRR12432592</t>
  </si>
  <si>
    <t xml:space="preserve">Scutigeromorpha</t>
  </si>
  <si>
    <t xml:space="preserve">Sphendononema guildingii</t>
  </si>
  <si>
    <t xml:space="preserve">SRR3232059</t>
  </si>
  <si>
    <t xml:space="preserve">Spirostreptida</t>
  </si>
  <si>
    <t xml:space="preserve">Cambala annulata</t>
  </si>
  <si>
    <t xml:space="preserve">SRR945440</t>
  </si>
  <si>
    <t xml:space="preserve">Callipodida, Callipodidae</t>
  </si>
  <si>
    <t xml:space="preserve">Callipus foetidissimus</t>
  </si>
  <si>
    <t xml:space="preserve">SRR3485975</t>
  </si>
  <si>
    <t xml:space="preserve">Clidogonidae</t>
  </si>
  <si>
    <t xml:space="preserve">Cleidogona sp.</t>
  </si>
  <si>
    <t xml:space="preserve">SRR945437</t>
  </si>
  <si>
    <t xml:space="preserve">Sphaerotheriida</t>
  </si>
  <si>
    <t xml:space="preserve">Cyliosoma</t>
  </si>
  <si>
    <t xml:space="preserve">Glomerida, Glomeridae</t>
  </si>
  <si>
    <t xml:space="preserve">Glomeris marginata</t>
  </si>
  <si>
    <t xml:space="preserve">SRR3458641</t>
  </si>
  <si>
    <t xml:space="preserve">Helmintomorpha</t>
  </si>
  <si>
    <t xml:space="preserve">Narceus americanus</t>
  </si>
  <si>
    <t xml:space="preserve">SRR3233222</t>
  </si>
  <si>
    <t xml:space="preserve">Julida, Julidae</t>
  </si>
  <si>
    <t xml:space="preserve">Ommatoiulus sabulosus</t>
  </si>
  <si>
    <t xml:space="preserve">SRR1653222</t>
  </si>
  <si>
    <t xml:space="preserve">Petaserpes sp.</t>
  </si>
  <si>
    <t xml:space="preserve">Prostemmiulus</t>
  </si>
  <si>
    <t xml:space="preserve">Julida, Nemasomatidae</t>
  </si>
  <si>
    <t xml:space="preserve">Thalassisobates littoralis</t>
  </si>
  <si>
    <t xml:space="preserve">SRR1653242</t>
  </si>
  <si>
    <t xml:space="preserve">Symphyla</t>
  </si>
  <si>
    <t xml:space="preserve">Scutigerellidae</t>
  </si>
  <si>
    <t xml:space="preserve">Hanseniella sp.</t>
  </si>
  <si>
    <t xml:space="preserve">SRR1653195</t>
  </si>
  <si>
    <t xml:space="preserve">Scutigerella sp.</t>
  </si>
  <si>
    <t xml:space="preserve">SRR3458649</t>
  </si>
  <si>
    <t xml:space="preserve">Thamnocephalus platyurus</t>
  </si>
  <si>
    <t xml:space="preserve">SRR5140150</t>
  </si>
  <si>
    <t xml:space="preserve">https://royalsocietypublishing.org/doi/full/10.1098/rspb.2018.1524</t>
  </si>
  <si>
    <t xml:space="preserve">Diplostraca</t>
  </si>
  <si>
    <t xml:space="preserve">Cyzicidae</t>
  </si>
  <si>
    <t xml:space="preserve">Ozestheria sp.</t>
  </si>
  <si>
    <t xml:space="preserve">SRR5140151</t>
  </si>
  <si>
    <t xml:space="preserve">Triops longicaudatus</t>
  </si>
  <si>
    <t xml:space="preserve">SRR5140132</t>
  </si>
  <si>
    <t xml:space="preserve">Bosmina sp.</t>
  </si>
  <si>
    <t xml:space="preserve">SRR5140102</t>
  </si>
  <si>
    <t xml:space="preserve">Eurycercus cf. lamellatus</t>
  </si>
  <si>
    <t xml:space="preserve">SRR5140146</t>
  </si>
  <si>
    <t xml:space="preserve">Download issue</t>
  </si>
  <si>
    <t xml:space="preserve">Eulimnadia texana</t>
  </si>
  <si>
    <t xml:space="preserve">SRR5140143</t>
  </si>
  <si>
    <t xml:space="preserve">Limnadopsis birchii</t>
  </si>
  <si>
    <t xml:space="preserve">SRR5140136</t>
  </si>
  <si>
    <t xml:space="preserve">Limnadopsis parvispinus</t>
  </si>
  <si>
    <t xml:space="preserve">SRR5140106</t>
  </si>
  <si>
    <t xml:space="preserve">Metalimnadia sp.</t>
  </si>
  <si>
    <t xml:space="preserve">SRR5140110</t>
  </si>
  <si>
    <t xml:space="preserve">Podon leuckartii</t>
  </si>
  <si>
    <t xml:space="preserve">SRR5140133</t>
  </si>
  <si>
    <t xml:space="preserve">Polyphemus pediculus</t>
  </si>
  <si>
    <t xml:space="preserve">SRR5140114</t>
  </si>
  <si>
    <t xml:space="preserve">Dermacentor silvarum</t>
  </si>
  <si>
    <t xml:space="preserve">Illumina HiSeqX-Ten, PacBio</t>
  </si>
  <si>
    <t xml:space="preserve">Genome Warehouse</t>
  </si>
  <si>
    <t xml:space="preserve">GWHAMML00000000</t>
  </si>
  <si>
    <t xml:space="preserve">Streptocephalus sp.</t>
  </si>
  <si>
    <t xml:space="preserve">SRR5140122</t>
  </si>
  <si>
    <t xml:space="preserve">Crustacea/Copepoda</t>
  </si>
  <si>
    <t xml:space="preserve">Lepeophtheirus salmonis</t>
  </si>
  <si>
    <t xml:space="preserve">ERR262962</t>
  </si>
  <si>
    <t xml:space="preserve">Dysdera silvatica</t>
  </si>
  <si>
    <t xml:space="preserve">Illumina, PacBio, Nanopore</t>
  </si>
  <si>
    <t xml:space="preserve">GigaDB</t>
  </si>
  <si>
    <t xml:space="preserve">Euphilomedes carcharodonta</t>
  </si>
  <si>
    <t xml:space="preserve">454 GS</t>
  </si>
  <si>
    <t xml:space="preserve">SRR2102714</t>
  </si>
  <si>
    <t xml:space="preserve">Ephemeroptera</t>
  </si>
  <si>
    <t xml:space="preserve">Ephemera danica</t>
  </si>
  <si>
    <t xml:space="preserve">SRR921591</t>
  </si>
  <si>
    <t xml:space="preserve">Crustacea/Hexanauplia</t>
  </si>
  <si>
    <t xml:space="preserve">Pedunculata</t>
  </si>
  <si>
    <t xml:space="preserve">Pollicipedidae</t>
  </si>
  <si>
    <t xml:space="preserve">Pollicipes polymerus</t>
  </si>
  <si>
    <t xml:space="preserve">SRR5140107</t>
  </si>
  <si>
    <t xml:space="preserve">Acariformes</t>
  </si>
  <si>
    <t xml:space="preserve">Euroglyphus maynei</t>
  </si>
  <si>
    <t xml:space="preserve">GCA_002135145.1</t>
  </si>
  <si>
    <t xml:space="preserve">Neuroptera</t>
  </si>
  <si>
    <t xml:space="preserve">Euroleon nostras</t>
  </si>
  <si>
    <t xml:space="preserve">SRR921595</t>
  </si>
  <si>
    <t xml:space="preserve">Mantodea</t>
  </si>
  <si>
    <t xml:space="preserve">Empusa pennata</t>
  </si>
  <si>
    <t xml:space="preserve">SRR921590</t>
  </si>
  <si>
    <t xml:space="preserve">Anaspides tasmaniae</t>
  </si>
  <si>
    <t xml:space="preserve">SRR5140153</t>
  </si>
  <si>
    <t xml:space="preserve">Crustacea/Ostracoda</t>
  </si>
  <si>
    <t xml:space="preserve">Eusarsiella sp.</t>
  </si>
  <si>
    <t xml:space="preserve">SRR4113497</t>
  </si>
  <si>
    <t xml:space="preserve">Imposible to assemble</t>
  </si>
  <si>
    <t xml:space="preserve">Cumella sp.</t>
  </si>
  <si>
    <t xml:space="preserve">SRR5140154</t>
  </si>
  <si>
    <t xml:space="preserve">Enoplometopus cf. Daumi</t>
  </si>
  <si>
    <t xml:space="preserve">SRR5140101</t>
  </si>
  <si>
    <t xml:space="preserve">Emerita talpoida</t>
  </si>
  <si>
    <t xml:space="preserve">SRR5140135</t>
  </si>
  <si>
    <t xml:space="preserve">Echinogammarus veneris</t>
  </si>
  <si>
    <t xml:space="preserve">SRR1050726</t>
  </si>
  <si>
    <t xml:space="preserve">Gammaridae</t>
  </si>
  <si>
    <t xml:space="preserve">Gammarus chevreuxi</t>
  </si>
  <si>
    <t xml:space="preserve">SRR5109805</t>
  </si>
  <si>
    <t xml:space="preserve">SRR5140127</t>
  </si>
  <si>
    <t xml:space="preserve">Libinia emarginata</t>
  </si>
  <si>
    <t xml:space="preserve">SRR5140129</t>
  </si>
  <si>
    <t xml:space="preserve">Leptochelia sp.</t>
  </si>
  <si>
    <t xml:space="preserve">SRR5140116</t>
  </si>
  <si>
    <t xml:space="preserve">Neomysis awatschensis</t>
  </si>
  <si>
    <t xml:space="preserve">SRR2070625</t>
  </si>
  <si>
    <t xml:space="preserve">Neogonodactylus bredini</t>
  </si>
  <si>
    <t xml:space="preserve">SRR4113511</t>
  </si>
  <si>
    <t xml:space="preserve">Neotrypaea californiensis</t>
  </si>
  <si>
    <t xml:space="preserve">SRR5140103</t>
  </si>
  <si>
    <t xml:space="preserve">common woodlouse</t>
  </si>
  <si>
    <t xml:space="preserve">Oniscus asellus</t>
  </si>
  <si>
    <t xml:space="preserve">SRR5298319</t>
  </si>
  <si>
    <t xml:space="preserve">Assembly issues</t>
  </si>
  <si>
    <t xml:space="preserve">Pagurus longicarpus</t>
  </si>
  <si>
    <t xml:space="preserve">SRR5140112</t>
  </si>
  <si>
    <t xml:space="preserve">Panulirus argus</t>
  </si>
  <si>
    <t xml:space="preserve">SRR5140157</t>
  </si>
  <si>
    <t xml:space="preserve">Petrolisthes cinctipes</t>
  </si>
  <si>
    <t xml:space="preserve">SRR7590051</t>
  </si>
  <si>
    <t xml:space="preserve">Grylloblattidae</t>
  </si>
  <si>
    <t xml:space="preserve">Grylloblatta bifratrilecta</t>
  </si>
  <si>
    <t xml:space="preserve">SRR921601</t>
  </si>
  <si>
    <t xml:space="preserve">Praunus flexuosus</t>
  </si>
  <si>
    <t xml:space="preserve">SRR5140159</t>
  </si>
  <si>
    <t xml:space="preserve">Thysanoptera</t>
  </si>
  <si>
    <t xml:space="preserve">Gynaikothrips ficorum</t>
  </si>
  <si>
    <t xml:space="preserve">SRR921603</t>
  </si>
  <si>
    <t xml:space="preserve">Orthoptera</t>
  </si>
  <si>
    <t xml:space="preserve">Gryllus firmus</t>
  </si>
  <si>
    <t xml:space="preserve">SRR835455</t>
  </si>
  <si>
    <t xml:space="preserve">Crustacea/Remipedia</t>
  </si>
  <si>
    <t xml:space="preserve">Godzilliognomus cf. frondosus</t>
  </si>
  <si>
    <t xml:space="preserve">SRR8280777</t>
  </si>
  <si>
    <t xml:space="preserve">Hyalomma asiaticum</t>
  </si>
  <si>
    <t xml:space="preserve">GWHAMMK00000000</t>
  </si>
  <si>
    <t xml:space="preserve">Stenopus hispidus</t>
  </si>
  <si>
    <t xml:space="preserve">SRR5140147</t>
  </si>
  <si>
    <t xml:space="preserve">Typhlatya sp.</t>
  </si>
  <si>
    <t xml:space="preserve">SRR5140155</t>
  </si>
  <si>
    <t xml:space="preserve">SRR5140148</t>
  </si>
  <si>
    <t xml:space="preserve">Gecarcoidea natalis</t>
  </si>
  <si>
    <t xml:space="preserve">SRR6075317</t>
  </si>
  <si>
    <t xml:space="preserve">Homarus americanus</t>
  </si>
  <si>
    <t xml:space="preserve">SRR2889572 + SRR2891007</t>
  </si>
  <si>
    <t xml:space="preserve">SRR5140119</t>
  </si>
  <si>
    <t xml:space="preserve">Penaeidae</t>
  </si>
  <si>
    <t xml:space="preserve">Penaeus duorarum</t>
  </si>
  <si>
    <t xml:space="preserve">SRR5140149</t>
  </si>
  <si>
    <t xml:space="preserve">Haemaphysalis longicornis</t>
  </si>
  <si>
    <t xml:space="preserve">GWHAMMI00000000</t>
  </si>
  <si>
    <t xml:space="preserve">Embioptera</t>
  </si>
  <si>
    <t xml:space="preserve">Haploembia palaui</t>
  </si>
  <si>
    <t xml:space="preserve">SRR921605</t>
  </si>
  <si>
    <t xml:space="preserve">Porcellana platycheles</t>
  </si>
  <si>
    <t xml:space="preserve">SRR5140105</t>
  </si>
  <si>
    <t xml:space="preserve">Raphidioptera</t>
  </si>
  <si>
    <t xml:space="preserve">Inocellia crassicornis</t>
  </si>
  <si>
    <t xml:space="preserve">SRR921607</t>
  </si>
  <si>
    <t xml:space="preserve">Ixodes persulcatus</t>
  </si>
  <si>
    <t xml:space="preserve">GWHAMMH00000000.1</t>
  </si>
  <si>
    <t xml:space="preserve">Leptostraca</t>
  </si>
  <si>
    <t xml:space="preserve">Nebaliidae</t>
  </si>
  <si>
    <t xml:space="preserve">Nebalia bipes</t>
  </si>
  <si>
    <t xml:space="preserve">454, FLX Tiatanium</t>
  </si>
  <si>
    <t xml:space="preserve">PRJNA67309</t>
  </si>
  <si>
    <t xml:space="preserve">Stomatopoda</t>
  </si>
  <si>
    <t xml:space="preserve">Mantis shrimps</t>
  </si>
  <si>
    <t xml:space="preserve">Odontodactylus scyllarus</t>
  </si>
  <si>
    <t xml:space="preserve">SRR8755561</t>
  </si>
  <si>
    <t xml:space="preserve">Stygiomisida</t>
  </si>
  <si>
    <t xml:space="preserve">Stygiomysis cokei</t>
  </si>
  <si>
    <t xml:space="preserve">SRR5140123</t>
  </si>
  <si>
    <t xml:space="preserve">Crangon septemspinosa</t>
  </si>
  <si>
    <t xml:space="preserve">SRR5140120</t>
  </si>
  <si>
    <t xml:space="preserve">Mystacocarida</t>
  </si>
  <si>
    <t xml:space="preserve">Derocheilocaris remanei</t>
  </si>
  <si>
    <t xml:space="preserve">SRR5140131</t>
  </si>
  <si>
    <t xml:space="preserve">SRR5140117</t>
  </si>
  <si>
    <t xml:space="preserve">Bad quality of assembly</t>
  </si>
  <si>
    <t xml:space="preserve">Ostracoda</t>
  </si>
  <si>
    <t xml:space="preserve">Alternochelata lizardensis</t>
  </si>
  <si>
    <t xml:space="preserve">SRR6876202</t>
  </si>
  <si>
    <t xml:space="preserve">Pterygocythereis sp.</t>
  </si>
  <si>
    <t xml:space="preserve">SRR5140108</t>
  </si>
  <si>
    <t xml:space="preserve">Rutiderma sp.</t>
  </si>
  <si>
    <t xml:space="preserve">SRR5140121</t>
  </si>
  <si>
    <t xml:space="preserve">Psocoptera</t>
  </si>
  <si>
    <t xml:space="preserve">Liposcelididae</t>
  </si>
  <si>
    <t xml:space="preserve">Liposcelis bostrychophila</t>
  </si>
  <si>
    <t xml:space="preserve">SRR921613</t>
  </si>
  <si>
    <t xml:space="preserve">Lynceidae</t>
  </si>
  <si>
    <t xml:space="preserve">Lynceus brachyurus</t>
  </si>
  <si>
    <t xml:space="preserve">PRJNA67305</t>
  </si>
  <si>
    <t xml:space="preserve">Conchoecia obtusata</t>
  </si>
  <si>
    <t xml:space="preserve">SRR5140115</t>
  </si>
  <si>
    <t xml:space="preserve">Lasionectes entrichoma</t>
  </si>
  <si>
    <t xml:space="preserve">SRR4113498</t>
  </si>
  <si>
    <t xml:space="preserve">Meinertellus cundinamarcensis</t>
  </si>
  <si>
    <t xml:space="preserve">SRR921617</t>
  </si>
  <si>
    <t xml:space="preserve">Isoptera</t>
  </si>
  <si>
    <t xml:space="preserve">Mastotermes darwiniensis</t>
  </si>
  <si>
    <t xml:space="preserve">SRR921616</t>
  </si>
  <si>
    <t xml:space="preserve">Crustacea/Thecostraca</t>
  </si>
  <si>
    <t xml:space="preserve">Chthamalus fragilis</t>
  </si>
  <si>
    <t xml:space="preserve">SRR4113502</t>
  </si>
  <si>
    <t xml:space="preserve">Loxothylacus texanus</t>
  </si>
  <si>
    <t xml:space="preserve">SRR5140130</t>
  </si>
  <si>
    <t xml:space="preserve">Semibalanus balanoides</t>
  </si>
  <si>
    <t xml:space="preserve">SRR5140144</t>
  </si>
  <si>
    <t xml:space="preserve">Megajapyx sp.</t>
  </si>
  <si>
    <t xml:space="preserve">454 GS FLX Titanium</t>
  </si>
  <si>
    <t xml:space="preserve">SRR400673</t>
  </si>
  <si>
    <t xml:space="preserve">Melita plumulosa</t>
  </si>
  <si>
    <t xml:space="preserve">SRR851120</t>
  </si>
  <si>
    <t xml:space="preserve">Mantis religiosa</t>
  </si>
  <si>
    <t xml:space="preserve">SRR921615</t>
  </si>
  <si>
    <t xml:space="preserve">Protura</t>
  </si>
  <si>
    <t xml:space="preserve">Sinentomon erythranum</t>
  </si>
  <si>
    <t xml:space="preserve">SRR1182467</t>
  </si>
  <si>
    <t xml:space="preserve">Onychiurus Arcticus</t>
  </si>
  <si>
    <t xml:space="preserve">Blattodea</t>
  </si>
  <si>
    <t xml:space="preserve">Ectobiidae</t>
  </si>
  <si>
    <t xml:space="preserve">Blattella germanica</t>
  </si>
  <si>
    <t xml:space="preserve">SRR1296679 + SRR1296678</t>
  </si>
  <si>
    <t xml:space="preserve">Blattidae</t>
  </si>
  <si>
    <t xml:space="preserve">Periplaneta americana</t>
  </si>
  <si>
    <t xml:space="preserve">SRR921630</t>
  </si>
  <si>
    <t xml:space="preserve">Trasncriptome/midgut</t>
  </si>
  <si>
    <t xml:space="preserve">SRR3201506</t>
  </si>
  <si>
    <t xml:space="preserve">Paranesidea sp.</t>
  </si>
  <si>
    <t xml:space="preserve">SRR4113496</t>
  </si>
  <si>
    <t xml:space="preserve">Porcellio dilatatus</t>
  </si>
  <si>
    <t xml:space="preserve">SRR5253654</t>
  </si>
  <si>
    <t xml:space="preserve">Plecoptera</t>
  </si>
  <si>
    <t xml:space="preserve">Perla marginata</t>
  </si>
  <si>
    <t xml:space="preserve">SRR921631</t>
  </si>
  <si>
    <t xml:space="preserve">Phasmatodea</t>
  </si>
  <si>
    <t xml:space="preserve">Peruphasma schultei</t>
  </si>
  <si>
    <t xml:space="preserve">SRR921632</t>
  </si>
  <si>
    <t xml:space="preserve">Pseudogarypinus frontalis</t>
  </si>
  <si>
    <t xml:space="preserve">Pandalus latirostris</t>
  </si>
  <si>
    <t xml:space="preserve">DRR001118</t>
  </si>
  <si>
    <t xml:space="preserve">Penaeus monodon</t>
  </si>
  <si>
    <t xml:space="preserve">Diptera</t>
  </si>
  <si>
    <t xml:space="preserve">Culicidae</t>
  </si>
  <si>
    <t xml:space="preserve">Anopheles quadriannulatus</t>
  </si>
  <si>
    <t xml:space="preserve">SRR7591648</t>
  </si>
  <si>
    <t xml:space="preserve">Porrhothele</t>
  </si>
  <si>
    <t xml:space="preserve">SRR6997604</t>
  </si>
  <si>
    <t xml:space="preserve">Pollicipes pollicipes</t>
  </si>
  <si>
    <t xml:space="preserve">SRR5832119</t>
  </si>
  <si>
    <t xml:space="preserve">Pseudomallada prasinus</t>
  </si>
  <si>
    <t xml:space="preserve">SRR921589</t>
  </si>
  <si>
    <t xml:space="preserve">Trichoptera</t>
  </si>
  <si>
    <t xml:space="preserve">Platycentropus radiatus</t>
  </si>
  <si>
    <t xml:space="preserve">SRR921634</t>
  </si>
  <si>
    <t xml:space="preserve">Palaemon suttkusi</t>
  </si>
  <si>
    <t xml:space="preserve">SRR4113510</t>
  </si>
  <si>
    <t xml:space="preserve">GWHAMMN00000000</t>
  </si>
  <si>
    <t xml:space="preserve">Speonebalia cannoni</t>
  </si>
  <si>
    <t xml:space="preserve">SRR4113509</t>
  </si>
  <si>
    <t xml:space="preserve">Strepsiptera</t>
  </si>
  <si>
    <t xml:space="preserve">Stylops melittae</t>
  </si>
  <si>
    <t xml:space="preserve">Spinicaudata sp. BMR-2011</t>
  </si>
  <si>
    <t xml:space="preserve">PRJNA67311</t>
  </si>
  <si>
    <t xml:space="preserve">Mantophasmatodea</t>
  </si>
  <si>
    <t xml:space="preserve">Tanzaniophasma sp. AD-2013</t>
  </si>
  <si>
    <t xml:space="preserve">SRR921644</t>
  </si>
  <si>
    <t xml:space="preserve">Triops australiensis</t>
  </si>
  <si>
    <t xml:space="preserve">SRR4113493</t>
  </si>
  <si>
    <t xml:space="preserve">Temora longicornis</t>
  </si>
  <si>
    <t xml:space="preserve">SRR4113508</t>
  </si>
  <si>
    <t xml:space="preserve">Notoptera/Grylloblattodea</t>
  </si>
  <si>
    <t xml:space="preserve">Grylloblatta campodeiformis occidentalis</t>
  </si>
  <si>
    <t xml:space="preserve">SRR11533905</t>
  </si>
  <si>
    <t xml:space="preserve">Grylloblatta sp. North Cascades</t>
  </si>
  <si>
    <t xml:space="preserve">SRR11533894</t>
  </si>
  <si>
    <t xml:space="preserve">Grylloblattella pravdini</t>
  </si>
  <si>
    <t xml:space="preserve">SRR11533876</t>
  </si>
  <si>
    <t xml:space="preserve">SRR11533877</t>
  </si>
  <si>
    <t xml:space="preserve">SRR11533943</t>
  </si>
  <si>
    <t xml:space="preserve">Illumina HiSeq 2501</t>
  </si>
  <si>
    <t xml:space="preserve">SRR11533921</t>
  </si>
  <si>
    <t xml:space="preserve">Grylloblatta sp. Mt. Rainier</t>
  </si>
  <si>
    <t xml:space="preserve">SRR11533904</t>
  </si>
  <si>
    <t xml:space="preserve">Galloisiana yezoensis</t>
  </si>
  <si>
    <t xml:space="preserve">SRR11533875</t>
  </si>
  <si>
    <t xml:space="preserve">Odonata</t>
  </si>
  <si>
    <t xml:space="preserve">Calopteryx splendens</t>
  </si>
  <si>
    <t xml:space="preserve">SRR921575</t>
  </si>
  <si>
    <t xml:space="preserve">Trichocera saltator</t>
  </si>
  <si>
    <t xml:space="preserve">SRR921653</t>
  </si>
  <si>
    <t xml:space="preserve">Tetragnatha tantalus</t>
  </si>
  <si>
    <t xml:space="preserve">Vargula tsujii</t>
  </si>
  <si>
    <t xml:space="preserve">SRR1269674</t>
  </si>
  <si>
    <t xml:space="preserve">Xanthostigma xanthostigma</t>
  </si>
  <si>
    <t xml:space="preserve">SRR921657</t>
  </si>
  <si>
    <t xml:space="preserve">Hexapoda/Zoraptera</t>
  </si>
  <si>
    <t xml:space="preserve">Zorotypus caudelli</t>
  </si>
  <si>
    <t xml:space="preserve">SRR921660</t>
  </si>
  <si>
    <t xml:space="preserve">Zalmoxis gebeleizis</t>
  </si>
  <si>
    <t xml:space="preserve">SRR5237760</t>
  </si>
  <si>
    <t xml:space="preserve">Stenopsyche marmorata</t>
  </si>
  <si>
    <t xml:space="preserve">SRR9016398</t>
  </si>
  <si>
    <t xml:space="preserve">Prorhynchidae</t>
  </si>
  <si>
    <t xml:space="preserve">Xenoprorhynchus sp. I</t>
  </si>
  <si>
    <t xml:space="preserve">SRR1980049</t>
  </si>
  <si>
    <t xml:space="preserve">Prorhynchus sp. I</t>
  </si>
  <si>
    <t xml:space="preserve">SRR1980634</t>
  </si>
  <si>
    <t xml:space="preserve">Solenopharyngidae</t>
  </si>
  <si>
    <t xml:space="preserve">Solenopharyngidae sp.</t>
  </si>
  <si>
    <t xml:space="preserve">SRR1980050</t>
  </si>
  <si>
    <t xml:space="preserve">Dalyelliidae</t>
  </si>
  <si>
    <t xml:space="preserve">Microdalyellia sp.</t>
  </si>
  <si>
    <t xml:space="preserve">SRR1979651</t>
  </si>
  <si>
    <t xml:space="preserve">Karkinorhynchidae</t>
  </si>
  <si>
    <t xml:space="preserve">Lehardyia sp.</t>
  </si>
  <si>
    <t xml:space="preserve">SRR1976465</t>
  </si>
  <si>
    <t xml:space="preserve">Prolecithophora</t>
  </si>
  <si>
    <t xml:space="preserve">Protomonotresidae</t>
  </si>
  <si>
    <t xml:space="preserve">Protomonotresidae sp</t>
  </si>
  <si>
    <t xml:space="preserve">SRR1980045</t>
  </si>
  <si>
    <t xml:space="preserve">Uteriporidae</t>
  </si>
  <si>
    <t xml:space="preserve">Miroplana shenzhensis</t>
  </si>
  <si>
    <t xml:space="preserve">SRR16770661</t>
  </si>
  <si>
    <t xml:space="preserve">Paucumara falcata</t>
  </si>
  <si>
    <t xml:space="preserve">SRR18935420</t>
  </si>
  <si>
    <t xml:space="preserve">Pancrustacea/Hexapoda</t>
  </si>
  <si>
    <t xml:space="preserve">alkali fly</t>
  </si>
  <si>
    <t xml:space="preserve">Ephydra hians</t>
  </si>
  <si>
    <t xml:space="preserve">SRR1738664</t>
  </si>
  <si>
    <t xml:space="preserve">FASTQ FILE 1 WRONG: QUALITY LINE IS SHORTER THAN SEQUENCE LINE</t>
  </si>
  <si>
    <t xml:space="preserve">Pancrustacea/'Crustacea'</t>
  </si>
  <si>
    <t xml:space="preserve">Common pillbug/Bichos bola :-)</t>
  </si>
  <si>
    <t xml:space="preserve">Proasellus strouhali</t>
  </si>
  <si>
    <t xml:space="preserve">ERR3245553</t>
  </si>
  <si>
    <t xml:space="preserve">https://doi.org/10.3390/genes11010042</t>
  </si>
  <si>
    <t xml:space="preserve">Copepoda</t>
  </si>
  <si>
    <t xml:space="preserve">copepods</t>
  </si>
  <si>
    <t xml:space="preserve">Eucyclops serrulatus</t>
  </si>
  <si>
    <t xml:space="preserve">SRR1050725</t>
  </si>
  <si>
    <t xml:space="preserve">FASTQ FILE WRONG: QUALITY LINE IS SHORTER THAN SEQUENCE LINE</t>
  </si>
  <si>
    <t xml:space="preserve">Epischura baikalensis</t>
  </si>
  <si>
    <t xml:space="preserve">SRR5875066</t>
  </si>
  <si>
    <t xml:space="preserve">Hemiptera</t>
  </si>
  <si>
    <t xml:space="preserve">water boatman</t>
  </si>
  <si>
    <t xml:space="preserve">Callicorixa gebleri</t>
  </si>
  <si>
    <t xml:space="preserve">SRR5137137</t>
  </si>
  <si>
    <t xml:space="preserve">Better option available</t>
  </si>
  <si>
    <t xml:space="preserve">Diptera/Ephydridae</t>
  </si>
  <si>
    <t xml:space="preserve">shore fly</t>
  </si>
  <si>
    <t xml:space="preserve">Ochthera mantis</t>
  </si>
  <si>
    <t xml:space="preserve">SRR11669709</t>
  </si>
  <si>
    <t xml:space="preserve">SRR11658063</t>
  </si>
  <si>
    <t xml:space="preserve">Bivalvia</t>
  </si>
  <si>
    <t xml:space="preserve">Clams/Mussels/Oysters</t>
  </si>
  <si>
    <t xml:space="preserve">Mytilus galloprovincialis</t>
  </si>
  <si>
    <t xml:space="preserve">PRJEB24883</t>
  </si>
  <si>
    <t xml:space="preserve">Discarded at remove_isoforms_proteome.sh due to the strange format of its .gff file. For future analyses, a possible solution could be to ask for any other .gff to the authors. MORE INFO ABOUT THE PROBLEM: In column 9 of the .gff file, some of the cds sequences has a dif identifier for parent (some of them has Parent=arn- and others Parent=gene-). There are almost 1000 more cds sequences in gff file than in fasta file</t>
  </si>
  <si>
    <t xml:space="preserve">Modiolus philippinarum</t>
  </si>
  <si>
    <t xml:space="preserve">molluscDB (https://ensembl.molluscdb.org/index.html)</t>
  </si>
  <si>
    <t xml:space="preserve">PRJNA328544</t>
  </si>
  <si>
    <t xml:space="preserve">https://www.nature.com/articles/s41559-017-0120</t>
  </si>
  <si>
    <t xml:space="preserve">Low_BUSCO</t>
  </si>
  <si>
    <t xml:space="preserve">Neotrigonia margaritacea</t>
  </si>
  <si>
    <t xml:space="preserve">SRR1505121</t>
  </si>
  <si>
    <t xml:space="preserve">Zapata F et al., "Phylogenomic analyses of deep gastropod relationships reject Orthogastropoda.", Proc Biol Sci, 2014 Nov 7;281(1794):20141739</t>
  </si>
  <si>
    <t xml:space="preserve">Caudofoveata</t>
  </si>
  <si>
    <t xml:space="preserve">Prochaetoderma californicum</t>
  </si>
  <si>
    <t xml:space="preserve">SRR6926326</t>
  </si>
  <si>
    <t xml:space="preserve">https://royalsocietypublishing.org/doi/full/10.1098/rspb.2019.0115#d1e1282</t>
  </si>
  <si>
    <t xml:space="preserve">Not possible to assemble</t>
  </si>
  <si>
    <t xml:space="preserve">Scutopus ventrolineatus</t>
  </si>
  <si>
    <t xml:space="preserve">SRR5110532</t>
  </si>
  <si>
    <t xml:space="preserve">Spathoderma clenchi</t>
  </si>
  <si>
    <t xml:space="preserve">SRR8258011</t>
  </si>
  <si>
    <t xml:space="preserve">https://royalsocietypublishing.org/doi/full/10.1098/rspb.2019.0115#d1e1281</t>
  </si>
  <si>
    <t xml:space="preserve">Cephalopoda</t>
  </si>
  <si>
    <t xml:space="preserve">Octopuses/Squids/Cuttlefishes</t>
  </si>
  <si>
    <t xml:space="preserve">Euprymna scolopes</t>
  </si>
  <si>
    <t xml:space="preserve">PRJNA470951</t>
  </si>
  <si>
    <t xml:space="preserve">https://www.ncbi.nlm.nih.gov/pmc/articles/PMC6386654/</t>
  </si>
  <si>
    <t xml:space="preserve">Discarded at remove_isoform_proteome.sh step because they have removed its .gff file from the repository. For future analyses, a possible solution could be to ask for any other .gff to the authors. </t>
  </si>
  <si>
    <t xml:space="preserve">Hapalochlaena maculosa</t>
  </si>
  <si>
    <t xml:space="preserve">PRJNA602771</t>
  </si>
  <si>
    <t xml:space="preserve">https://academic.oup.com/gigascience/article/9/11/giaa120/5974087?login=true</t>
  </si>
  <si>
    <t xml:space="preserve">Discarded at remove_isoform_proteome.sh step due to the strange format of its .gff file. For future analyses, a possible solution could be to ask for any other .gff to the authors. MORE INFO ABOUT THE PROBLEM: In .gff file, they don't specify if it's CDS in third column. All columns are 'gene' columns. Hay mas cantidad de secuencias en el fasta que en el gff. Pero el header que aparece en el fasta no se ve representado en el gff, por tanto no se puede filtrar. Pedir si ellos tienen archivo con isoforma mas larga, o archivo .gff con el que poder filtrarlo nosotros mismos.</t>
  </si>
  <si>
    <t xml:space="preserve">Octopus vulgaris</t>
  </si>
  <si>
    <t xml:space="preserve">Illumina (Genome Coverage: 80.0x)</t>
  </si>
  <si>
    <t xml:space="preserve">PRJNA492973</t>
  </si>
  <si>
    <t xml:space="preserve">https://www.ncbi.nlm.nih.gov/pmc/articles/PMC6472339/</t>
  </si>
  <si>
    <t xml:space="preserve">No proteome or cds published, only gene models (https://figshare.com/articles/dataset/Octopus_vulgaris_genome_assemblies/7490492)</t>
  </si>
  <si>
    <t xml:space="preserve">Watasenia scintillans</t>
  </si>
  <si>
    <t xml:space="preserve">PRJDB8630</t>
  </si>
  <si>
    <t xml:space="preserve">https://link.springer.com/article/10.1007/s10126-020-10001-8#Sec22</t>
  </si>
  <si>
    <t xml:space="preserve">Callistoctopus minor (Octopus minor)</t>
  </si>
  <si>
    <t xml:space="preserve">PRJNA421033</t>
  </si>
  <si>
    <t xml:space="preserve">https://academic.oup.com/gigascience/article/7/11/giy119/5106932#126436423</t>
  </si>
  <si>
    <t xml:space="preserve">Sepia pharaonis</t>
  </si>
  <si>
    <t xml:space="preserve">PRJEB33343</t>
  </si>
  <si>
    <t xml:space="preserve">Architeuthis dux</t>
  </si>
  <si>
    <t xml:space="preserve">Genome (without transcript evidence)</t>
  </si>
  <si>
    <t xml:space="preserve">PRJNA534469</t>
  </si>
  <si>
    <t xml:space="preserve">https://www.ncbi.nlm.nih.gov/pmc/articles/PMC6962438/</t>
  </si>
  <si>
    <t xml:space="preserve">There are two proteome files related to Architeuthis dux: one of them derived from the predicted genes without transcript evidence and the ohter one derived from predicted gene with transcript evidence. As both of them provided the same BUSCO results, we chose the proteome file with trnascript evidence and set as LOW BUSCO the one without transcript evidence (to avoid misunderstandings)</t>
  </si>
  <si>
    <t xml:space="preserve">DRR219454 + DRR219455 (brain + hand)</t>
  </si>
  <si>
    <t xml:space="preserve">Nautilus pompilius</t>
  </si>
  <si>
    <t xml:space="preserve">SRR11485675</t>
  </si>
  <si>
    <t xml:space="preserve">Loligo vulgaris</t>
  </si>
  <si>
    <t xml:space="preserve">SRR3472303</t>
  </si>
  <si>
    <t xml:space="preserve">Haliotis discus hannai</t>
  </si>
  <si>
    <t xml:space="preserve">MolluscDB (http://mgbase.qnlm.ac/page/help/main?Database%20Info)</t>
  </si>
  <si>
    <t xml:space="preserve">PRJNA317403</t>
  </si>
  <si>
    <t xml:space="preserve">https://www.ncbi.nlm.nih.gov/pmc/articles/PMC6279123/</t>
  </si>
  <si>
    <t xml:space="preserve">Gastropoda (Caenogastropoda)</t>
  </si>
  <si>
    <t xml:space="preserve">Urosalpinx cinerea</t>
  </si>
  <si>
    <t xml:space="preserve">SRR1505141</t>
  </si>
  <si>
    <t xml:space="preserve">Gastropoda (Helicinidae)</t>
  </si>
  <si>
    <t xml:space="preserve">Pleuropoma jana</t>
  </si>
  <si>
    <t xml:space="preserve">SRR8318351</t>
  </si>
  <si>
    <t xml:space="preserve">Gastropoda (Heterobranchia)</t>
  </si>
  <si>
    <t xml:space="preserve">Onchidium floridanum</t>
  </si>
  <si>
    <t xml:space="preserve">SRR1505123</t>
  </si>
  <si>
    <t xml:space="preserve">Discarded. It seemed to be a dif species but it is the same dataset as OFLO1</t>
  </si>
  <si>
    <t xml:space="preserve">Ampullaceana (Radix) balthica</t>
  </si>
  <si>
    <t xml:space="preserve">SRR097739</t>
  </si>
  <si>
    <t xml:space="preserve">download.mgbase.qnlm.ac/home/work/molluscDB_download/Gastropoda/Onchidium_floridanum/Onchidium_floridanum.transcript.fa.gz</t>
  </si>
  <si>
    <t xml:space="preserve">Ophicardelus sulcatus</t>
  </si>
  <si>
    <t xml:space="preserve">download.mgbase.qnlm.ac/home/work/molluscDB_download/Gastropoda/Ophicardelus_sulcatus/Ophicardelus_sulcatus.transcript.fa.gz</t>
  </si>
  <si>
    <t xml:space="preserve">SRR1505124</t>
  </si>
  <si>
    <t xml:space="preserve">Gastropoda (Neritimorpha)</t>
  </si>
  <si>
    <t xml:space="preserve">Clithon parvulum</t>
  </si>
  <si>
    <t xml:space="preserve">SRR8318357</t>
  </si>
  <si>
    <t xml:space="preserve">Gastropoda (Patellogastropoda)</t>
  </si>
  <si>
    <t xml:space="preserve">Lottia cf. fenestrata</t>
  </si>
  <si>
    <t xml:space="preserve">SRR8318352</t>
  </si>
  <si>
    <t xml:space="preserve">Nacella magellanica</t>
  </si>
  <si>
    <t xml:space="preserve">SRR8318359</t>
  </si>
  <si>
    <t xml:space="preserve">Gastropoda (Stylommatophora)</t>
  </si>
  <si>
    <t xml:space="preserve">Snails/Slugs</t>
  </si>
  <si>
    <t xml:space="preserve">Cepaea nemoralis</t>
  </si>
  <si>
    <t xml:space="preserve">PRJNA646049</t>
  </si>
  <si>
    <t xml:space="preserve">https://academic.oup.com/g3journal/article/11/2/jkaa071/6080775?login=true</t>
  </si>
  <si>
    <t xml:space="preserve">Arion ater</t>
  </si>
  <si>
    <t xml:space="preserve">SRR3467022</t>
  </si>
  <si>
    <t xml:space="preserve">Low quality</t>
  </si>
  <si>
    <t xml:space="preserve">Plectotropis mackensii</t>
  </si>
  <si>
    <t xml:space="preserve">SRR2084102</t>
  </si>
  <si>
    <t xml:space="preserve">Theba pisana</t>
  </si>
  <si>
    <t xml:space="preserve">SRR2004430</t>
  </si>
  <si>
    <t xml:space="preserve">Satsuma myomphala</t>
  </si>
  <si>
    <t xml:space="preserve">SRR2665508</t>
  </si>
  <si>
    <t xml:space="preserve">Deroceras reticulatum</t>
  </si>
  <si>
    <t xml:space="preserve">SRR5487023</t>
  </si>
  <si>
    <t xml:space="preserve">https://www.sciencedirect.com/science/article/abs/pii/S0196978117301961?via%3Dihub</t>
  </si>
  <si>
    <t xml:space="preserve">Another dataset higher BUSCO</t>
  </si>
  <si>
    <t xml:space="preserve">Deroceras invadens</t>
  </si>
  <si>
    <t xml:space="preserve">Transcriptome (central nervous system)</t>
  </si>
  <si>
    <t xml:space="preserve">http://soft.bioinfo-minzhao.org/esnail/esnail_8/Derocerus_invadens_CNS-Contig.fa</t>
  </si>
  <si>
    <t xml:space="preserve">https://onlinelibrary.wiley.com/doi/full/10.1111/1755-0998.12722</t>
  </si>
  <si>
    <t xml:space="preserve">Ambigolimax (Lehmannia) nyctelia</t>
  </si>
  <si>
    <t xml:space="preserve">SRR5239618</t>
  </si>
  <si>
    <t xml:space="preserve">https://onlinelibrary.wiley.com/doi/full/10.1111/1755-0998.12725</t>
  </si>
  <si>
    <t xml:space="preserve">http://soft.bioinfo-minzhao.org/esnail/esnail_8/Lehmannia_nyctelia_CNS-Contig.fa</t>
  </si>
  <si>
    <t xml:space="preserve">Helix aspersa</t>
  </si>
  <si>
    <t xml:space="preserve">http://soft.bioinfo-minzhao.org/esnail/esnail_8/Helix_aspersa_CNS-Contig.fa</t>
  </si>
  <si>
    <t xml:space="preserve">https://onlinelibrary.wiley.com/doi/full/10.1111/1755-0998.12724</t>
  </si>
  <si>
    <t xml:space="preserve">Milax gagates</t>
  </si>
  <si>
    <t xml:space="preserve">SRR5239619</t>
  </si>
  <si>
    <t xml:space="preserve">https://onlinelibrary.wiley.com/doi/full/10.1111/1755-0998.12726</t>
  </si>
  <si>
    <t xml:space="preserve">http://soft.bioinfo-minzhao.org/esnail/esnail_8/Derocerus_reticulata_CNS-Contig.fa</t>
  </si>
  <si>
    <t xml:space="preserve">https://onlinelibrary.wiley.com/doi/full/10.1111/1755-0998.12723</t>
  </si>
  <si>
    <t xml:space="preserve">http://soft.bioinfo-minzhao.org/esnail/esnail_8/Milax_gagates_CNS-Contig.fa</t>
  </si>
  <si>
    <t xml:space="preserve">Cochlicella acuta</t>
  </si>
  <si>
    <t xml:space="preserve">SRR5239621</t>
  </si>
  <si>
    <t xml:space="preserve">https://onlinelibrary.wiley.com/doi/full/10.1111/1755-0998.12721</t>
  </si>
  <si>
    <t xml:space="preserve">http://soft.bioinfo-minzhao.org/esnail/esnail_8/Cochlicella_acuta_CNS-Contig.fa</t>
  </si>
  <si>
    <t xml:space="preserve">Euhadra quaesita</t>
  </si>
  <si>
    <t xml:space="preserve">Transcriptomes</t>
  </si>
  <si>
    <t xml:space="preserve">DRR138863 + DRR138862 (dart sac + mantle tissue)</t>
  </si>
  <si>
    <t xml:space="preserve">Arion vulgaris</t>
  </si>
  <si>
    <t xml:space="preserve">Transcriptomes (hepatopancreas)</t>
  </si>
  <si>
    <t xml:space="preserve">SRR7841657</t>
  </si>
  <si>
    <t xml:space="preserve">Monoplacophora</t>
  </si>
  <si>
    <t xml:space="preserve">Laevipilina antarctica</t>
  </si>
  <si>
    <t xml:space="preserve">Genome (peptide)</t>
  </si>
  <si>
    <t xml:space="preserve">https://www.nature.com/articles/s41598-019-56728-w#MOESM1</t>
  </si>
  <si>
    <t xml:space="preserve">Discarded at remove_isoform_proteome.sh step due to the strange format of its .gff file. For future analyses, a possible solution could be to ask for any other .gff to the authors. </t>
  </si>
  <si>
    <t xml:space="preserve">Genome (peptide2)</t>
  </si>
  <si>
    <t xml:space="preserve">Polyplacophora</t>
  </si>
  <si>
    <t xml:space="preserve">Callochiton sp</t>
  </si>
  <si>
    <t xml:space="preserve">SRR11674125</t>
  </si>
  <si>
    <t xml:space="preserve">https://www.ncbi.nlm.nih.gov/pmc/articles/PMC7850002/</t>
  </si>
  <si>
    <t xml:space="preserve">Chiton marmoratus</t>
  </si>
  <si>
    <t xml:space="preserve">Transcriptome (decalcified valve)</t>
  </si>
  <si>
    <t xml:space="preserve">SRR11674135</t>
  </si>
  <si>
    <t xml:space="preserve">Varney RM et al., "The Iron-Responsive Genome of the Chiton Acanthopleura granulata.", Genome Biol Evol, 2021 Jan 7;13(1)</t>
  </si>
  <si>
    <t xml:space="preserve">Tonicia schrammi</t>
  </si>
  <si>
    <t xml:space="preserve">Transcriptome (decalcified valves)</t>
  </si>
  <si>
    <t xml:space="preserve">SRR11674132</t>
  </si>
  <si>
    <t xml:space="preserve">Leptochiton asellus</t>
  </si>
  <si>
    <t xml:space="preserve">Transcriptome (mantle)</t>
  </si>
  <si>
    <t xml:space="preserve">SRR11674122</t>
  </si>
  <si>
    <t xml:space="preserve">Hanleya hanleyi</t>
  </si>
  <si>
    <t xml:space="preserve">SRR11674123</t>
  </si>
  <si>
    <t xml:space="preserve">Lepidopleurus cajetanus</t>
  </si>
  <si>
    <t xml:space="preserve">SRR8245857</t>
  </si>
  <si>
    <t xml:space="preserve">Lepidozona mertensi</t>
  </si>
  <si>
    <t xml:space="preserve">SRR11674130</t>
  </si>
  <si>
    <t xml:space="preserve">Acanthopleura gemmata</t>
  </si>
  <si>
    <t xml:space="preserve">Transcriptome (girdle)</t>
  </si>
  <si>
    <t xml:space="preserve">SRR11674128</t>
  </si>
  <si>
    <t xml:space="preserve">SRR11674127</t>
  </si>
  <si>
    <t xml:space="preserve">Scaphopoda</t>
  </si>
  <si>
    <t xml:space="preserve">Antalis entalis</t>
  </si>
  <si>
    <t xml:space="preserve">SRR5110529</t>
  </si>
  <si>
    <t xml:space="preserve">https://www.ncbi.nlm.nih.gov/pmc/articles/PMC5103448/</t>
  </si>
  <si>
    <t xml:space="preserve">Entalina tetragona</t>
  </si>
  <si>
    <t xml:space="preserve">SRR2057018</t>
  </si>
  <si>
    <t xml:space="preserve">Solenogastres</t>
  </si>
  <si>
    <t xml:space="preserve">Wirenia argentea</t>
  </si>
  <si>
    <t xml:space="preserve">SRR5110527</t>
  </si>
  <si>
    <t xml:space="preserve">Proneomenia sluiteri</t>
  </si>
  <si>
    <t xml:space="preserve">SRR6926327</t>
  </si>
  <si>
    <t xml:space="preserve">Kruppomenia borealis</t>
  </si>
  <si>
    <t xml:space="preserve">SRR6926323</t>
  </si>
  <si>
    <t xml:space="preserve">https://royalsocietypublishing.org/doi/full/10.1098/rspb.2019.0115#d1e1289</t>
  </si>
  <si>
    <t xml:space="preserve">Hypomenia sanjuanensis</t>
  </si>
  <si>
    <t xml:space="preserve">SRR6926334</t>
  </si>
  <si>
    <t xml:space="preserve">https://royalsocietypublishing.org/doi/full/10.1098/rspb.2019.0115#d1e1288</t>
  </si>
  <si>
    <t xml:space="preserve">Neomenia carinata</t>
  </si>
  <si>
    <t xml:space="preserve">SRR2057026</t>
  </si>
  <si>
    <t xml:space="preserve">Epimenia babai</t>
  </si>
  <si>
    <t xml:space="preserve">SRR6926338</t>
  </si>
  <si>
    <t xml:space="preserve">https://royalsocietypublishing.org/doi/full/10.1098/rspb.2019.0115#d1e1286</t>
  </si>
</sst>
</file>

<file path=xl/styles.xml><?xml version="1.0" encoding="utf-8"?>
<styleSheet xmlns="http://schemas.openxmlformats.org/spreadsheetml/2006/main">
  <numFmts count="6">
    <numFmt numFmtId="164" formatCode="General"/>
    <numFmt numFmtId="165" formatCode="0.0"/>
    <numFmt numFmtId="166" formatCode="#,##0.00"/>
    <numFmt numFmtId="167" formatCode="General"/>
    <numFmt numFmtId="168" formatCode="d\.m"/>
    <numFmt numFmtId="169" formatCode="#,##0.0"/>
  </numFmts>
  <fonts count="15">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trike val="true"/>
      <sz val="11"/>
      <color rgb="FF000000"/>
      <name val="Arial"/>
      <family val="0"/>
      <charset val="1"/>
    </font>
    <font>
      <i val="true"/>
      <strike val="true"/>
      <sz val="11"/>
      <color rgb="FF000000"/>
      <name val="Arial"/>
      <family val="0"/>
      <charset val="1"/>
    </font>
    <font>
      <sz val="11"/>
      <color rgb="FF000000"/>
      <name val="Arial"/>
      <family val="0"/>
      <charset val="1"/>
    </font>
    <font>
      <i val="true"/>
      <sz val="11"/>
      <color rgb="FF000000"/>
      <name val="Arial"/>
      <family val="0"/>
      <charset val="1"/>
    </font>
    <font>
      <sz val="12"/>
      <color rgb="FF000000"/>
      <name val="Calibri"/>
      <family val="0"/>
      <charset val="1"/>
    </font>
    <font>
      <strike val="true"/>
      <sz val="10"/>
      <color rgb="FF000000"/>
      <name val="Arial"/>
      <family val="0"/>
      <charset val="1"/>
    </font>
    <font>
      <strike val="true"/>
      <sz val="12"/>
      <color rgb="FF000000"/>
      <name val="Calibri"/>
      <family val="0"/>
      <charset val="1"/>
    </font>
    <font>
      <strike val="true"/>
      <sz val="11"/>
      <color rgb="FF0000FF"/>
      <name val="Cambria"/>
      <family val="0"/>
      <charset val="1"/>
    </font>
    <font>
      <b val="true"/>
      <sz val="10"/>
      <color rgb="FF000000"/>
      <name val="Arial"/>
      <family val="0"/>
      <charset val="1"/>
    </font>
    <font>
      <u val="single"/>
      <sz val="11"/>
      <color rgb="FF000000"/>
      <name val="Arial"/>
      <family val="0"/>
      <charset val="1"/>
    </font>
  </fonts>
  <fills count="7">
    <fill>
      <patternFill patternType="none"/>
    </fill>
    <fill>
      <patternFill patternType="gray125"/>
    </fill>
    <fill>
      <patternFill patternType="solid">
        <fgColor rgb="FFCCCCCC"/>
        <bgColor rgb="FFCCCCFF"/>
      </patternFill>
    </fill>
    <fill>
      <patternFill patternType="solid">
        <fgColor rgb="FFFFFFFF"/>
        <bgColor rgb="FFFFFFCC"/>
      </patternFill>
    </fill>
    <fill>
      <patternFill patternType="solid">
        <fgColor rgb="FFE06666"/>
        <bgColor rgb="FFFF6D01"/>
      </patternFill>
    </fill>
    <fill>
      <patternFill patternType="solid">
        <fgColor rgb="FFFBBC04"/>
        <bgColor rgb="FFFF9900"/>
      </patternFill>
    </fill>
    <fill>
      <patternFill patternType="solid">
        <fgColor rgb="FFFF6D01"/>
        <bgColor rgb="FFFF99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7"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6" fontId="7" fillId="3" borderId="0" xfId="0" applyFont="true" applyBorder="false" applyAlignment="true" applyProtection="false">
      <alignment horizontal="righ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6" fontId="5" fillId="3" borderId="0" xfId="0" applyFont="true" applyBorder="false" applyAlignment="true" applyProtection="false">
      <alignment horizontal="center" vertical="bottom" textRotation="0" wrapText="false" indent="0" shrinkToFit="false"/>
      <protection locked="true" hidden="false"/>
    </xf>
    <xf numFmtId="166" fontId="5" fillId="3" borderId="0" xfId="0" applyFont="true" applyBorder="false" applyAlignment="true" applyProtection="false">
      <alignment horizontal="right"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10" fillId="3" borderId="0" xfId="0" applyFont="true" applyBorder="false" applyAlignment="true" applyProtection="false">
      <alignment horizontal="center"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1" fillId="3"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5" fontId="9" fillId="0" borderId="0" xfId="0" applyFont="true" applyBorder="false" applyAlignment="true" applyProtection="false">
      <alignment horizontal="right" vertical="bottom" textRotation="0" wrapText="false" indent="0" shrinkToFit="false"/>
      <protection locked="true" hidden="false"/>
    </xf>
    <xf numFmtId="165" fontId="9" fillId="3"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6" fontId="7" fillId="3" borderId="0" xfId="0" applyFont="true" applyBorder="false" applyAlignment="true" applyProtection="false">
      <alignment horizontal="general" vertical="bottom" textRotation="0" wrapText="false" indent="0" shrinkToFit="false"/>
      <protection locked="true" hidden="false"/>
    </xf>
    <xf numFmtId="166" fontId="7" fillId="3" borderId="0" xfId="0" applyFont="true" applyBorder="false" applyAlignment="true" applyProtection="false">
      <alignment horizontal="center"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6" fontId="5" fillId="3"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9" fontId="7" fillId="0" borderId="0" xfId="0" applyFont="true" applyBorder="false" applyAlignment="true" applyProtection="false">
      <alignment horizontal="general" vertical="bottom" textRotation="0" wrapText="false" indent="0" shrinkToFit="false"/>
      <protection locked="true" hidden="false"/>
    </xf>
    <xf numFmtId="167" fontId="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9" fontId="7" fillId="0" borderId="0" xfId="0" applyFont="true" applyBorder="false" applyAlignment="true" applyProtection="false">
      <alignment horizontal="center" vertical="bottom" textRotation="0" wrapText="false" indent="0" shrinkToFit="false"/>
      <protection locked="true" hidden="false"/>
    </xf>
    <xf numFmtId="169"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9"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BBC04"/>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ncbi.nlm.nih.gov/genome/443" TargetMode="External"/><Relationship Id="rId2" Type="http://schemas.openxmlformats.org/officeDocument/2006/relationships/hyperlink" Target="https://www.ncbi.nlm.nih.gov/sra?term=SRP071177"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ncbi.nlm.nih.gov/sra/?term=SRR5353275" TargetMode="External"/><Relationship Id="rId2" Type="http://schemas.openxmlformats.org/officeDocument/2006/relationships/hyperlink" Target="https://github.com/ChemaMD/OsedaxGenome" TargetMode="External"/><Relationship Id="rId3" Type="http://schemas.openxmlformats.org/officeDocument/2006/relationships/hyperlink" Target="https://www.biorxiv.org/content/10.1101/2022.08.04.502725v1.full" TargetMode="External"/><Relationship Id="rId4" Type="http://schemas.openxmlformats.org/officeDocument/2006/relationships/hyperlink" Target="https://www.ncbi.nlm.nih.gov/sra/SRX512803%5Baccn%5D" TargetMode="External"/><Relationship Id="rId5" Type="http://schemas.openxmlformats.org/officeDocument/2006/relationships/hyperlink" Target="https://www.ncbi.nlm.nih.gov/sra/SRX522872%5Baccn%5D" TargetMode="External"/><Relationship Id="rId6" Type="http://schemas.openxmlformats.org/officeDocument/2006/relationships/hyperlink" Target="https://www.ncbi.nlm.nih.gov/sra/SRX2848073%5Baccn%5D" TargetMode="External"/><Relationship Id="rId7" Type="http://schemas.openxmlformats.org/officeDocument/2006/relationships/hyperlink" Target="https://www.ncbi.nlm.nih.gov/sra/SRX2848074%5Baccn%5D" TargetMode="External"/><Relationship Id="rId8" Type="http://schemas.openxmlformats.org/officeDocument/2006/relationships/hyperlink" Target="https://www.ncbi.nlm.nih.gov/sra/SRX513557%5Baccn%5D" TargetMode="External"/><Relationship Id="rId9" Type="http://schemas.openxmlformats.org/officeDocument/2006/relationships/hyperlink" Target="https://www.ncbi.nlm.nih.gov/sra/SRX518630%5Baccn%5D" TargetMode="External"/><Relationship Id="rId10" Type="http://schemas.openxmlformats.org/officeDocument/2006/relationships/hyperlink" Target="https://www.ncbi.nlm.nih.gov/sra/SRX755855%5Baccn%5D" TargetMode="External"/><Relationship Id="rId11" Type="http://schemas.openxmlformats.org/officeDocument/2006/relationships/hyperlink" Target="https://www.ncbi.nlm.nih.gov/sra/SRX755854%5Baccn%5D" TargetMode="External"/><Relationship Id="rId12" Type="http://schemas.openxmlformats.org/officeDocument/2006/relationships/hyperlink" Target="https://www.ncbi.nlm.nih.gov/sra/SRX755853%5Baccn%5D" TargetMode="External"/><Relationship Id="rId13" Type="http://schemas.openxmlformats.org/officeDocument/2006/relationships/hyperlink" Target="https://www.ncbi.nlm.nih.gov/sra/SRX755852%5Baccn%5D" TargetMode="External"/><Relationship Id="rId14" Type="http://schemas.openxmlformats.org/officeDocument/2006/relationships/hyperlink" Target="https://www.ncbi.nlm.nih.gov/sra/SRX755703%5Baccn%5D" TargetMode="External"/><Relationship Id="rId15" Type="http://schemas.openxmlformats.org/officeDocument/2006/relationships/hyperlink" Target="https://www.ncbi.nlm.nih.gov/sra/SRX755527%5Baccn%5D" TargetMode="External"/><Relationship Id="rId16" Type="http://schemas.openxmlformats.org/officeDocument/2006/relationships/hyperlink" Target="https://www.ncbi.nlm.nih.gov/sra/SRX1022009%5Baccn%5D" TargetMode="External"/><Relationship Id="rId17" Type="http://schemas.openxmlformats.org/officeDocument/2006/relationships/hyperlink" Target="https://www.ncbi.nlm.nih.gov/sra/SRX1038857%5Baccn%5D" TargetMode="External"/><Relationship Id="rId18" Type="http://schemas.openxmlformats.org/officeDocument/2006/relationships/hyperlink" Target="https://www.ncbi.nlm.nih.gov/sra/SRX1038837%5Baccn%5D" TargetMode="External"/><Relationship Id="rId19" Type="http://schemas.openxmlformats.org/officeDocument/2006/relationships/hyperlink" Target="https://www.ncbi.nlm.nih.gov/sra/SRX1038751%5Baccn%5D" TargetMode="External"/><Relationship Id="rId20" Type="http://schemas.openxmlformats.org/officeDocument/2006/relationships/hyperlink" Target="https://www.ncbi.nlm.nih.gov/sra/SRX1038704%5Baccn%5D" TargetMode="External"/><Relationship Id="rId21" Type="http://schemas.openxmlformats.org/officeDocument/2006/relationships/hyperlink" Target="https://www.ncbi.nlm.nih.gov/sra/SRX1038517%5Baccn%5D" TargetMode="External"/><Relationship Id="rId22" Type="http://schemas.openxmlformats.org/officeDocument/2006/relationships/hyperlink" Target="https://www.ncbi.nlm.nih.gov/sra/SRX1022006%5Baccn%5D" TargetMode="External"/><Relationship Id="rId23" Type="http://schemas.openxmlformats.org/officeDocument/2006/relationships/hyperlink" Target="https://www.ncbi.nlm.nih.gov/sra/SRX1015601%5Baccn%5D" TargetMode="External"/><Relationship Id="rId24" Type="http://schemas.openxmlformats.org/officeDocument/2006/relationships/hyperlink" Target="https://www.ncbi.nlm.nih.gov/sra/SRX515221%5Baccn%5D" TargetMode="External"/><Relationship Id="rId25" Type="http://schemas.openxmlformats.org/officeDocument/2006/relationships/hyperlink" Target="https://www.ncbi.nlm.nih.gov/sra/SRX7584238%5Baccn%5D" TargetMode="External"/><Relationship Id="rId26" Type="http://schemas.openxmlformats.org/officeDocument/2006/relationships/hyperlink" Target="https://www.ncbi.nlm.nih.gov/sra/?term=SRR2005364" TargetMode="External"/><Relationship Id="rId27" Type="http://schemas.openxmlformats.org/officeDocument/2006/relationships/hyperlink" Target="https://www.ncbi.nlm.nih.gov/sra/SRX1049971%5Baccn%5D" TargetMode="External"/><Relationship Id="rId28" Type="http://schemas.openxmlformats.org/officeDocument/2006/relationships/hyperlink" Target="https://www.ncbi.nlm.nih.gov/sra/SRX1015828%5Baccn%5D" TargetMode="External"/><Relationship Id="rId29" Type="http://schemas.openxmlformats.org/officeDocument/2006/relationships/hyperlink" Target="https://www.ncbi.nlm.nih.gov/sra/SRX2848069%5Baccn%5D" TargetMode="External"/><Relationship Id="rId30" Type="http://schemas.openxmlformats.org/officeDocument/2006/relationships/hyperlink" Target="https://www.ncbi.nlm.nih.gov/sra/SRX512819%5Baccn%5D" TargetMode="External"/><Relationship Id="rId31" Type="http://schemas.openxmlformats.org/officeDocument/2006/relationships/hyperlink" Target="https://www.ncbi.nlm.nih.gov/sra/SRX1021899%5Baccn%5D" TargetMode="External"/><Relationship Id="rId32" Type="http://schemas.openxmlformats.org/officeDocument/2006/relationships/hyperlink" Target="https://www.ncbi.nlm.nih.gov/sra/SRX2996547%5Baccn%5D" TargetMode="External"/><Relationship Id="rId33" Type="http://schemas.openxmlformats.org/officeDocument/2006/relationships/hyperlink" Target="https://www.ncbi.nlm.nih.gov/sra/SRX8269561%5Baccn%5D" TargetMode="External"/><Relationship Id="rId34" Type="http://schemas.openxmlformats.org/officeDocument/2006/relationships/hyperlink" Target="https://www.ncbi.nlm.nih.gov/sra/SRX14188922%5Baccn%5D" TargetMode="External"/><Relationship Id="rId35" Type="http://schemas.openxmlformats.org/officeDocument/2006/relationships/hyperlink" Target="https://www.ncbi.nlm.nih.gov/sra/SRX14188923%5Baccn%5D" TargetMode="External"/><Relationship Id="rId36" Type="http://schemas.openxmlformats.org/officeDocument/2006/relationships/hyperlink" Target="https://www.frontiersin.org/articles/10.3389/fevo.2020.554164/full" TargetMode="External"/><Relationship Id="rId37" Type="http://schemas.openxmlformats.org/officeDocument/2006/relationships/hyperlink" Target="https://www.nature.com/articles/s41467-022-30690-0" TargetMode="External"/><Relationship Id="rId38" Type="http://schemas.openxmlformats.org/officeDocument/2006/relationships/hyperlink" Target="https://www.nature.com/articles/s41467-022-30690-0" TargetMode="External"/><Relationship Id="rId39" Type="http://schemas.openxmlformats.org/officeDocument/2006/relationships/hyperlink" Target="https://bioinformatics.psb.ugent.be/gdb/artemia/" TargetMode="External"/><Relationship Id="rId40" Type="http://schemas.openxmlformats.org/officeDocument/2006/relationships/hyperlink" Target="https://bmcgenomics.biomedcentral.com/articles/10.1186/s12864-021-07937-z" TargetMode="External"/><Relationship Id="rId41" Type="http://schemas.openxmlformats.org/officeDocument/2006/relationships/hyperlink" Target="https://academic.oup.com/jhered/advance-article/doi/10.1093/jhered/esac057/6759550?login=false" TargetMode="External"/><Relationship Id="rId42" Type="http://schemas.openxmlformats.org/officeDocument/2006/relationships/hyperlink" Target="https://www.ncbi.nlm.nih.gov/sra/?term=SRR4113505" TargetMode="External"/><Relationship Id="rId43" Type="http://schemas.openxmlformats.org/officeDocument/2006/relationships/hyperlink" Target="https://www.ncbi.nlm.nih.gov/sra/SRX9767970%5Baccn%5D" TargetMode="External"/><Relationship Id="rId44" Type="http://schemas.openxmlformats.org/officeDocument/2006/relationships/hyperlink" Target="https://www.ncbi.nlm.nih.gov/sra/SRX15952202%5Baccn%5D" TargetMode="External"/><Relationship Id="rId45" Type="http://schemas.openxmlformats.org/officeDocument/2006/relationships/hyperlink" Target="https://www.ncbi.nlm.nih.gov/sra/SRX1736897%5Baccn%5D" TargetMode="External"/><Relationship Id="rId46" Type="http://schemas.openxmlformats.org/officeDocument/2006/relationships/hyperlink" Target="https://www.ncbi.nlm.nih.gov/sra/SRX2147701%5Baccn%5D" TargetMode="External"/><Relationship Id="rId47" Type="http://schemas.openxmlformats.org/officeDocument/2006/relationships/hyperlink" Target="https://www.ncbi.nlm.nih.gov/sra/SRX9709590%5Baccn%5D" TargetMode="External"/><Relationship Id="rId48" Type="http://schemas.openxmlformats.org/officeDocument/2006/relationships/hyperlink" Target="https://www.ncbi.nlm.nih.gov/sra/SRX9709589%5Baccn%5D" TargetMode="External"/><Relationship Id="rId49" Type="http://schemas.openxmlformats.org/officeDocument/2006/relationships/hyperlink" Target="https://www.ncbi.nlm.nih.gov/sra/SRX9709588%5Baccn%5D" TargetMode="External"/><Relationship Id="rId50" Type="http://schemas.openxmlformats.org/officeDocument/2006/relationships/hyperlink" Target="https://www.ncbi.nlm.nih.gov/sra/SRX9709587%5Baccn%5D" TargetMode="External"/><Relationship Id="rId51" Type="http://schemas.openxmlformats.org/officeDocument/2006/relationships/hyperlink" Target="https://www.ncbi.nlm.nih.gov/sra/SRX9709586%5Baccn%5D" TargetMode="External"/><Relationship Id="rId52" Type="http://schemas.openxmlformats.org/officeDocument/2006/relationships/hyperlink" Target="https://www.ncbi.nlm.nih.gov/sra/SRX5464085%5Baccn%5D" TargetMode="External"/><Relationship Id="rId53" Type="http://schemas.openxmlformats.org/officeDocument/2006/relationships/hyperlink" Target="https://www.ncbi.nlm.nih.gov/sra/SRX5464084%5Baccn%5D" TargetMode="External"/><Relationship Id="rId54" Type="http://schemas.openxmlformats.org/officeDocument/2006/relationships/hyperlink" Target="https://www.ncbi.nlm.nih.gov/sra/SRX6655908%5Baccn%5D" TargetMode="External"/><Relationship Id="rId55" Type="http://schemas.openxmlformats.org/officeDocument/2006/relationships/hyperlink" Target="https://www.sciencedirect.com/science/article/pii/S0888754321003839?via%3Dihub" TargetMode="External"/><Relationship Id="rId56" Type="http://schemas.openxmlformats.org/officeDocument/2006/relationships/hyperlink" Target="https://www.ncbi.nlm.nih.gov/pmc/articles/PMC8496215/" TargetMode="External"/><Relationship Id="rId57" Type="http://schemas.openxmlformats.org/officeDocument/2006/relationships/hyperlink" Target="https://www.ncbi.nlm.nih.gov/sra/SRX9038814%5Baccn%5D" TargetMode="External"/><Relationship Id="rId58" Type="http://schemas.openxmlformats.org/officeDocument/2006/relationships/hyperlink" Target="https://datadryad.org/stash/dataset/doi:10.5061/dryad.jm63xsj6c" TargetMode="External"/><Relationship Id="rId59" Type="http://schemas.openxmlformats.org/officeDocument/2006/relationships/hyperlink" Target="https://onlinelibrary.wiley.com/doi/10.1111/1755-0998.13266" TargetMode="External"/><Relationship Id="rId60" Type="http://schemas.openxmlformats.org/officeDocument/2006/relationships/hyperlink" Target="https://www.ncbi.nlm.nih.gov/genome/114013?genome_assembly_id=1845741" TargetMode="External"/><Relationship Id="rId61" Type="http://schemas.openxmlformats.org/officeDocument/2006/relationships/hyperlink" Target="https://www.ncbi.nlm.nih.gov/sra/SRX2600487%5Baccn%5D" TargetMode="External"/><Relationship Id="rId62" Type="http://schemas.openxmlformats.org/officeDocument/2006/relationships/hyperlink" Target="https://www.ncbi.nlm.nih.gov/genome/104959?genome_assembly_id=1673619" TargetMode="External"/><Relationship Id="rId63" Type="http://schemas.openxmlformats.org/officeDocument/2006/relationships/hyperlink" Target="https://www.ncbi.nlm.nih.gov/sra/SRX731471%5Baccn%5D" TargetMode="External"/><Relationship Id="rId64" Type="http://schemas.openxmlformats.org/officeDocument/2006/relationships/hyperlink" Target="https://www.ncbi.nlm.nih.gov/sra/SRX1122037%5Baccn%5D" TargetMode="External"/><Relationship Id="rId65" Type="http://schemas.openxmlformats.org/officeDocument/2006/relationships/hyperlink" Target="https://www.ncbi.nlm.nih.gov/sra/SRX6441460%5Baccn%5D" TargetMode="External"/><Relationship Id="rId66" Type="http://schemas.openxmlformats.org/officeDocument/2006/relationships/hyperlink" Target="https://www.ncbi.nlm.nih.gov/sra/SRX252133%5Baccn%5D" TargetMode="External"/><Relationship Id="rId67" Type="http://schemas.openxmlformats.org/officeDocument/2006/relationships/hyperlink" Target="https://www.ncbi.nlm.nih.gov/sra/SRX366910%5Baccn%5D" TargetMode="External"/><Relationship Id="rId68" Type="http://schemas.openxmlformats.org/officeDocument/2006/relationships/hyperlink" Target="https://www.ncbi.nlm.nih.gov/genome/16905?genome_assembly_id=1646462" TargetMode="External"/><Relationship Id="rId69" Type="http://schemas.openxmlformats.org/officeDocument/2006/relationships/hyperlink" Target="https://www.nature.com/articles/s41467-021-24573-z" TargetMode="External"/><Relationship Id="rId70" Type="http://schemas.openxmlformats.org/officeDocument/2006/relationships/hyperlink" Target="https://datadryad.org/stash/dataset/doi:10.5061/dryad.r7sqv9s9d" TargetMode="External"/><Relationship Id="rId71" Type="http://schemas.openxmlformats.org/officeDocument/2006/relationships/hyperlink" Target="https://onlinelibrary.wiley.com/doi/full/10.1111/1755-0998.13279" TargetMode="External"/><Relationship Id="rId72" Type="http://schemas.openxmlformats.org/officeDocument/2006/relationships/hyperlink" Target="https://www.ncbi.nlm.nih.gov/Taxonomy/Browser/wwwtax.cgi?mode=Info&amp;id=34758" TargetMode="External"/><Relationship Id="rId73" Type="http://schemas.openxmlformats.org/officeDocument/2006/relationships/hyperlink" Target="https://www.ncbi.nlm.nih.gov/genome/98192?genome_assembly_id=1557715" TargetMode="External"/><Relationship Id="rId74" Type="http://schemas.openxmlformats.org/officeDocument/2006/relationships/hyperlink" Target="https://www.uniprot.org/proteomes/UP000186698" TargetMode="External"/><Relationship Id="rId75" Type="http://schemas.openxmlformats.org/officeDocument/2006/relationships/hyperlink" Target="https://www.ncbi.nlm.nih.gov/genome/381?genome_assembly_id=1587428" TargetMode="External"/><Relationship Id="rId76" Type="http://schemas.openxmlformats.org/officeDocument/2006/relationships/hyperlink" Target="https://www.pnas.org/doi/10.1073/pnas.2017176118" TargetMode="External"/><Relationship Id="rId77" Type="http://schemas.openxmlformats.org/officeDocument/2006/relationships/hyperlink" Target="https://www.ncbi.nlm.nih.gov/Taxonomy/Browser/wwwtax.cgi?mode=Info&amp;id=187966" TargetMode="External"/><Relationship Id="rId78" Type="http://schemas.openxmlformats.org/officeDocument/2006/relationships/hyperlink" Target="https://www.ncbi.nlm.nih.gov/sra/SRX5020015%5Baccn%5D" TargetMode="External"/><Relationship Id="rId79" Type="http://schemas.openxmlformats.org/officeDocument/2006/relationships/hyperlink" Target="https://www.ncbi.nlm.nih.gov/Taxonomy/Browser/wwwtax.cgi?mode=Info&amp;id=164967" TargetMode="External"/><Relationship Id="rId80" Type="http://schemas.openxmlformats.org/officeDocument/2006/relationships/hyperlink" Target="https://www.ncbi.nlm.nih.gov/sra/SRX1121926%5Baccn%5D" TargetMode="External"/><Relationship Id="rId81" Type="http://schemas.openxmlformats.org/officeDocument/2006/relationships/hyperlink" Target="https://www.ncbi.nlm.nih.gov/genome/?term=txid7892%5BOrganism:noexp%5D" TargetMode="External"/><Relationship Id="rId82" Type="http://schemas.openxmlformats.org/officeDocument/2006/relationships/hyperlink" Target="https://www.ncbi.nlm.nih.gov/genome/368?genome_assembly_id=28741" TargetMode="External"/><Relationship Id="rId83" Type="http://schemas.openxmlformats.org/officeDocument/2006/relationships/hyperlink" Target="http://marimba.obs-vlfr.fr/downloads/" TargetMode="External"/><Relationship Id="rId84" Type="http://schemas.openxmlformats.org/officeDocument/2006/relationships/hyperlink" Target="https://www.nature.com/articles/s41559-019-0833-2" TargetMode="External"/><Relationship Id="rId85" Type="http://schemas.openxmlformats.org/officeDocument/2006/relationships/hyperlink" Target="https://www.ncbi.nlm.nih.gov/genome/106387?genome_assembly_id=1708464" TargetMode="External"/><Relationship Id="rId86" Type="http://schemas.openxmlformats.org/officeDocument/2006/relationships/hyperlink" Target="https://www.ncbi.nlm.nih.gov/genome/87595" TargetMode="External"/><Relationship Id="rId87" Type="http://schemas.openxmlformats.org/officeDocument/2006/relationships/hyperlink" Target="https://academic.oup.com/g3journal/article/11/11/jkab302/6358137" TargetMode="External"/><Relationship Id="rId88" Type="http://schemas.openxmlformats.org/officeDocument/2006/relationships/hyperlink" Target="https://marinegenomics.oist.jp/dicyemid/viewer/download?project_id=77" TargetMode="External"/><Relationship Id="rId89" Type="http://schemas.openxmlformats.org/officeDocument/2006/relationships/hyperlink" Target="https://trace.ncbi.nlm.nih.gov/Traces/sra/?run=SRR8061618" TargetMode="External"/><Relationship Id="rId90" Type="http://schemas.openxmlformats.org/officeDocument/2006/relationships/hyperlink" Target="https://www.ncbi.nlm.nih.gov/Taxonomy/Browser/wwwtax.cgi?mode=Info&amp;id=2565529" TargetMode="External"/><Relationship Id="rId91" Type="http://schemas.openxmlformats.org/officeDocument/2006/relationships/hyperlink" Target="https://trace.ncbi.nlm.nih.gov/Traces/sra/?run=SRR9670663" TargetMode="External"/><Relationship Id="rId92" Type="http://schemas.openxmlformats.org/officeDocument/2006/relationships/hyperlink" Target="https://www.ncbi.nlm.nih.gov/sra/SRX16775943%5Baccn%5D" TargetMode="External"/><Relationship Id="rId93" Type="http://schemas.openxmlformats.org/officeDocument/2006/relationships/hyperlink" Target="https://www.ncbi.nlm.nih.gov/sra/SRX16775942%5Baccn%5D" TargetMode="External"/><Relationship Id="rId94" Type="http://schemas.openxmlformats.org/officeDocument/2006/relationships/hyperlink" Target="https://europepmc.org/article/ppr/ppr460578" TargetMode="External"/><Relationship Id="rId95" Type="http://schemas.openxmlformats.org/officeDocument/2006/relationships/hyperlink" Target="https://www.ncbi.nlm.nih.gov/Taxonomy/Browser/wwwtax.cgi?mode=Info&amp;id=232741" TargetMode="External"/><Relationship Id="rId96" Type="http://schemas.openxmlformats.org/officeDocument/2006/relationships/hyperlink" Target="https://trace.ncbi.nlm.nih.gov/Traces/sra/?run=SRR1611554" TargetMode="External"/><Relationship Id="rId97" Type="http://schemas.openxmlformats.org/officeDocument/2006/relationships/hyperlink" Target="https://www.ncbi.nlm.nih.gov/Taxonomy/Browser/wwwtax.cgi?mode=Info&amp;id=2565530" TargetMode="External"/><Relationship Id="rId98" Type="http://schemas.openxmlformats.org/officeDocument/2006/relationships/hyperlink" Target="https://www.ncbi.nlm.nih.gov/sra/SRX6354877%5Baccn%5D" TargetMode="External"/><Relationship Id="rId99" Type="http://schemas.openxmlformats.org/officeDocument/2006/relationships/hyperlink" Target="https://www.ncbi.nlm.nih.gov/Taxonomy/Browser/wwwtax.cgi?mode=Info&amp;id=768841" TargetMode="External"/><Relationship Id="rId100" Type="http://schemas.openxmlformats.org/officeDocument/2006/relationships/hyperlink" Target="https://trace.ncbi.nlm.nih.gov/Traces/sra/?run=SRR1611559" TargetMode="External"/><Relationship Id="rId101" Type="http://schemas.openxmlformats.org/officeDocument/2006/relationships/hyperlink" Target="https://www.ncbi.nlm.nih.gov/Taxonomy/Browser/wwwtax.cgi?mode=Info&amp;id=2530014" TargetMode="External"/><Relationship Id="rId102" Type="http://schemas.openxmlformats.org/officeDocument/2006/relationships/hyperlink" Target="https://trace.ncbi.nlm.nih.gov/Traces/sra/?run=SRR8641402" TargetMode="External"/><Relationship Id="rId103" Type="http://schemas.openxmlformats.org/officeDocument/2006/relationships/hyperlink" Target="https://www.ncbi.nlm.nih.gov/sra/SRX534863%5Baccn%5D" TargetMode="External"/><Relationship Id="rId104" Type="http://schemas.openxmlformats.org/officeDocument/2006/relationships/hyperlink" Target="https://www.ncbi.nlm.nih.gov/sra/SRX534830%5Baccn%5D" TargetMode="External"/><Relationship Id="rId105" Type="http://schemas.openxmlformats.org/officeDocument/2006/relationships/hyperlink" Target="https://www.ncbi.nlm.nih.gov/sra/SRX533490%5Baccn%5D" TargetMode="External"/><Relationship Id="rId106" Type="http://schemas.openxmlformats.org/officeDocument/2006/relationships/hyperlink" Target="https://www.ncbi.nlm.nih.gov/Taxonomy/Browser/wwwtax.cgi?mode=Info&amp;id=1628664" TargetMode="External"/><Relationship Id="rId107" Type="http://schemas.openxmlformats.org/officeDocument/2006/relationships/hyperlink" Target="https://www.ncbi.nlm.nih.gov/sra/SRX997150%5Baccn%5D" TargetMode="External"/><Relationship Id="rId108" Type="http://schemas.openxmlformats.org/officeDocument/2006/relationships/hyperlink" Target="https://www.ncbi.nlm.nih.gov/Taxonomy/Browser/wwwtax.cgi?mode=Info&amp;id=66783" TargetMode="External"/><Relationship Id="rId109" Type="http://schemas.openxmlformats.org/officeDocument/2006/relationships/hyperlink" Target="https://trace.ncbi.nlm.nih.gov/Traces/sra/?run=SRR1271607" TargetMode="External"/><Relationship Id="rId110" Type="http://schemas.openxmlformats.org/officeDocument/2006/relationships/hyperlink" Target="https://www.ncbi.nlm.nih.gov/Taxonomy/Browser/wwwtax.cgi?mode=Info&amp;id=66783" TargetMode="External"/><Relationship Id="rId111" Type="http://schemas.openxmlformats.org/officeDocument/2006/relationships/hyperlink" Target="https://trace.ncbi.nlm.nih.gov/Traces/sra/?run=SRR1271613" TargetMode="External"/><Relationship Id="rId112" Type="http://schemas.openxmlformats.org/officeDocument/2006/relationships/hyperlink" Target="https://www.ncbi.nlm.nih.gov/Taxonomy/Browser/wwwtax.cgi?mode=Info&amp;id=66783" TargetMode="External"/><Relationship Id="rId113" Type="http://schemas.openxmlformats.org/officeDocument/2006/relationships/hyperlink" Target="https://trace.ncbi.nlm.nih.gov/Traces/sra/?run=SRR1275390" TargetMode="External"/><Relationship Id="rId114" Type="http://schemas.openxmlformats.org/officeDocument/2006/relationships/hyperlink" Target="https://www.ncbi.nlm.nih.gov/Taxonomy/Browser/wwwtax.cgi?mode=Info&amp;id=2572393" TargetMode="External"/><Relationship Id="rId115" Type="http://schemas.openxmlformats.org/officeDocument/2006/relationships/hyperlink" Target="https://www.ncbi.nlm.nih.gov/sra/SRX5736296%5Baccn%5D" TargetMode="External"/><Relationship Id="rId116" Type="http://schemas.openxmlformats.org/officeDocument/2006/relationships/hyperlink" Target="https://www.ncbi.nlm.nih.gov/Taxonomy/Browser/wwwtax.cgi?mode=Info&amp;id=1681193" TargetMode="External"/><Relationship Id="rId117" Type="http://schemas.openxmlformats.org/officeDocument/2006/relationships/hyperlink" Target="https://www.ncbi.nlm.nih.gov/sra/SRX1120677%5Baccn%5D" TargetMode="External"/><Relationship Id="rId118" Type="http://schemas.openxmlformats.org/officeDocument/2006/relationships/hyperlink" Target="https://www.ncbi.nlm.nih.gov/Taxonomy/Browser/wwwtax.cgi?mode=Info&amp;id=187966" TargetMode="External"/><Relationship Id="rId119" Type="http://schemas.openxmlformats.org/officeDocument/2006/relationships/hyperlink" Target="https://academic.oup.com/gigascience/article/8/10/giz124/5601823" TargetMode="External"/><Relationship Id="rId120" Type="http://schemas.openxmlformats.org/officeDocument/2006/relationships/hyperlink" Target="https://www.ncbi.nlm.nih.gov/sra/SRX5130980%5Baccn%5D" TargetMode="External"/><Relationship Id="rId121" Type="http://schemas.openxmlformats.org/officeDocument/2006/relationships/hyperlink" Target="https://www.ncbi.nlm.nih.gov/sra/SRX15629389%5Baccn%5D" TargetMode="External"/><Relationship Id="rId122" Type="http://schemas.openxmlformats.org/officeDocument/2006/relationships/hyperlink" Target="https://www.ncbi.nlm.nih.gov/sra/SRX5130977%5Baccn%5D" TargetMode="External"/><Relationship Id="rId123" Type="http://schemas.openxmlformats.org/officeDocument/2006/relationships/hyperlink" Target="https://www.ncbi.nlm.nih.gov/sra/SRX5130971%5Baccn%5D" TargetMode="External"/><Relationship Id="rId124" Type="http://schemas.openxmlformats.org/officeDocument/2006/relationships/hyperlink" Target="https://www.ncbi.nlm.nih.gov/sra/SRX15629387%5Baccn%5D" TargetMode="External"/><Relationship Id="rId125" Type="http://schemas.openxmlformats.org/officeDocument/2006/relationships/hyperlink" Target="https://www.ncbi.nlm.nih.gov/sra/SRX15629388%5Baccn%5D" TargetMode="External"/><Relationship Id="rId126" Type="http://schemas.openxmlformats.org/officeDocument/2006/relationships/hyperlink" Target="https://www.ncbi.nlm.nih.gov/sra/SRX15629385%5Baccn%5D" TargetMode="External"/><Relationship Id="rId127" Type="http://schemas.openxmlformats.org/officeDocument/2006/relationships/hyperlink" Target="https://www.ncbi.nlm.nih.gov/sra/SRX5041956%5Baccn%5D" TargetMode="External"/><Relationship Id="rId128" Type="http://schemas.openxmlformats.org/officeDocument/2006/relationships/hyperlink" Target="https://www.ncbi.nlm.nih.gov/sra/SRX514606%5Baccn%5D" TargetMode="External"/><Relationship Id="rId129" Type="http://schemas.openxmlformats.org/officeDocument/2006/relationships/hyperlink" Target="https://www.ncbi.nlm.nih.gov/sra/SRX764336%5Baccn%5D" TargetMode="External"/><Relationship Id="rId130" Type="http://schemas.openxmlformats.org/officeDocument/2006/relationships/hyperlink" Target="https://www.ncbi.nlm.nih.gov/sra/SRX764337%5Baccn%5D" TargetMode="External"/><Relationship Id="rId131" Type="http://schemas.openxmlformats.org/officeDocument/2006/relationships/hyperlink" Target="https://www.ncbi.nlm.nih.gov/sra/?term=txid616676%5BOrganism:exp%5D" TargetMode="External"/><Relationship Id="rId132" Type="http://schemas.openxmlformats.org/officeDocument/2006/relationships/hyperlink" Target="https://www.ncbi.nlm.nih.gov/nuccore/GJNO00000000.1/" TargetMode="External"/><Relationship Id="rId133" Type="http://schemas.openxmlformats.org/officeDocument/2006/relationships/hyperlink" Target="https://www.ncbi.nlm.nih.gov/sra/SRX5041978%5Baccn%5D" TargetMode="External"/><Relationship Id="rId134" Type="http://schemas.openxmlformats.org/officeDocument/2006/relationships/hyperlink" Target="https://figshare.com/s/4c8e501714dbd5be1be8?file=13783013" TargetMode="External"/><Relationship Id="rId135" Type="http://schemas.openxmlformats.org/officeDocument/2006/relationships/hyperlink" Target="https://www.ncbi.nlm.nih.gov/sra/?term=txid129855%5BOrganism:exp%5D" TargetMode="External"/><Relationship Id="rId136" Type="http://schemas.openxmlformats.org/officeDocument/2006/relationships/hyperlink" Target="https://figshare.com/s/4c8e501714dbd5be1be8?file=13783013" TargetMode="External"/><Relationship Id="rId137" Type="http://schemas.openxmlformats.org/officeDocument/2006/relationships/hyperlink" Target="https://www.ncbi.nlm.nih.gov/sra/SRX5723617%5Baccn%5D" TargetMode="External"/><Relationship Id="rId138" Type="http://schemas.openxmlformats.org/officeDocument/2006/relationships/hyperlink" Target="https://www.ncbi.nlm.nih.gov/genome/56859?genome_assembly_id=328068" TargetMode="External"/><Relationship Id="rId139" Type="http://schemas.openxmlformats.org/officeDocument/2006/relationships/hyperlink" Target="https://www.sciencedirect.com/science/article/pii/S096098221731076X?via%3Dihub" TargetMode="External"/><Relationship Id="rId140" Type="http://schemas.openxmlformats.org/officeDocument/2006/relationships/hyperlink" Target="https://www.ncbi.nlm.nih.gov/sra/SRX3196075%5Baccn%5D" TargetMode="External"/><Relationship Id="rId141" Type="http://schemas.openxmlformats.org/officeDocument/2006/relationships/hyperlink" Target="http://pristionchus.org/" TargetMode="External"/><Relationship Id="rId142" Type="http://schemas.openxmlformats.org/officeDocument/2006/relationships/hyperlink" Target="http://pristionchus.org/download/asudhausi.tgz" TargetMode="External"/><Relationship Id="rId143" Type="http://schemas.openxmlformats.org/officeDocument/2006/relationships/hyperlink" Target="https://www.ncbi.nlm.nih.gov/sra/SRX8919958%5Baccn%5D" TargetMode="External"/><Relationship Id="rId144" Type="http://schemas.openxmlformats.org/officeDocument/2006/relationships/hyperlink" Target="https://www.ncbi.nlm.nih.gov/sra/ERX4245905%5Baccn%5D" TargetMode="External"/><Relationship Id="rId145" Type="http://schemas.openxmlformats.org/officeDocument/2006/relationships/hyperlink" Target="https://www.ncbi.nlm.nih.gov/sra/SRX3784084%5Baccn%5D" TargetMode="External"/><Relationship Id="rId146" Type="http://schemas.openxmlformats.org/officeDocument/2006/relationships/hyperlink" Target="https://www.ncbi.nlm.nih.gov/sra/SRX7847832%5Baccn%5D" TargetMode="External"/><Relationship Id="rId147" Type="http://schemas.openxmlformats.org/officeDocument/2006/relationships/hyperlink" Target="https://www.ncbi.nlm.nih.gov/sra/SRX7847831%5Baccn%5D" TargetMode="External"/><Relationship Id="rId148" Type="http://schemas.openxmlformats.org/officeDocument/2006/relationships/hyperlink" Target="https://www.ncbi.nlm.nih.gov/sra/SRX5574101%5Baccn%5D" TargetMode="External"/><Relationship Id="rId149" Type="http://schemas.openxmlformats.org/officeDocument/2006/relationships/hyperlink" Target="https://parasite.wormbase.org/Halicephalobus_mephisto_prjna528747/Info/Index/" TargetMode="External"/><Relationship Id="rId150" Type="http://schemas.openxmlformats.org/officeDocument/2006/relationships/hyperlink" Target="https://parasite.wormbase.org/Panagrellus_redivivus_prjna186477/Info/Index/" TargetMode="External"/><Relationship Id="rId151" Type="http://schemas.openxmlformats.org/officeDocument/2006/relationships/hyperlink" Target="https://www.sciencedirect.com/science/article/pii/S2589004219304195?via%3Dihub" TargetMode="External"/><Relationship Id="rId152" Type="http://schemas.openxmlformats.org/officeDocument/2006/relationships/hyperlink" Target="https://parasite.wormbase.org/Propanagrolaimus_ju765_prjeb32708/Info/Index" TargetMode="External"/><Relationship Id="rId153" Type="http://schemas.openxmlformats.org/officeDocument/2006/relationships/hyperlink" Target="https://www.sciencedirect.com/science/article/pii/S2589004219304195?via%3Dihub" TargetMode="External"/><Relationship Id="rId154" Type="http://schemas.openxmlformats.org/officeDocument/2006/relationships/hyperlink" Target="https://parasite.wormbase.org/Panagrolaimus_davidi_prjeb32708/Info/Index/" TargetMode="External"/><Relationship Id="rId155" Type="http://schemas.openxmlformats.org/officeDocument/2006/relationships/hyperlink" Target="https://www.sciencedirect.com/science/article/pii/S2589004219304195?via%3Dihub" TargetMode="External"/><Relationship Id="rId156" Type="http://schemas.openxmlformats.org/officeDocument/2006/relationships/hyperlink" Target="https://parasite.wormbase.org/Panagrolaimus_superbus_prjeb32708/Info/Index/" TargetMode="External"/><Relationship Id="rId157" Type="http://schemas.openxmlformats.org/officeDocument/2006/relationships/hyperlink" Target="https://www.sciencedirect.com/science/article/pii/S2589004219304195?via%3Dihub" TargetMode="External"/><Relationship Id="rId158" Type="http://schemas.openxmlformats.org/officeDocument/2006/relationships/hyperlink" Target="https://www.ncbi.nlm.nih.gov/sra/ERX616947%5Baccn%5D" TargetMode="External"/><Relationship Id="rId159" Type="http://schemas.openxmlformats.org/officeDocument/2006/relationships/hyperlink" Target="https://ngdc.cncb.ac.cn/gwh/Assembly/987/show" TargetMode="External"/><Relationship Id="rId160" Type="http://schemas.openxmlformats.org/officeDocument/2006/relationships/hyperlink" Target="https://www.ncbi.nlm.nih.gov/sra/SRX5041957%5Baccn%5D" TargetMode="External"/><Relationship Id="rId161" Type="http://schemas.openxmlformats.org/officeDocument/2006/relationships/hyperlink" Target="https://www.ncbi.nlm.nih.gov/Taxonomy/Browser/wwwtax.cgi?mode=Info&amp;id=2528854" TargetMode="External"/><Relationship Id="rId162" Type="http://schemas.openxmlformats.org/officeDocument/2006/relationships/hyperlink" Target="https://www.ncbi.nlm.nih.gov/sra/SRX5417513%5Baccn%5D" TargetMode="External"/><Relationship Id="rId163" Type="http://schemas.openxmlformats.org/officeDocument/2006/relationships/hyperlink" Target="https://www.ncbi.nlm.nih.gov/sra/ERX1879698%5Baccn%5D" TargetMode="External"/><Relationship Id="rId164" Type="http://schemas.openxmlformats.org/officeDocument/2006/relationships/hyperlink" Target="https://www.ncbi.nlm.nih.gov/sra/ERX1879696%5Baccn%5D" TargetMode="External"/><Relationship Id="rId165" Type="http://schemas.openxmlformats.org/officeDocument/2006/relationships/hyperlink" Target="https://www.ncbi.nlm.nih.gov/sra/ERX1879695%5Baccn%5D" TargetMode="External"/><Relationship Id="rId166" Type="http://schemas.openxmlformats.org/officeDocument/2006/relationships/hyperlink" Target="https://www.ncbi.nlm.nih.gov/sra/SRX1796935%5Baccn%5D" TargetMode="External"/><Relationship Id="rId167" Type="http://schemas.openxmlformats.org/officeDocument/2006/relationships/hyperlink" Target="https://www.ncbi.nlm.nih.gov/sra/SRX731467%5Baccn%5D" TargetMode="External"/><Relationship Id="rId168" Type="http://schemas.openxmlformats.org/officeDocument/2006/relationships/hyperlink" Target="https://www.ncbi.nlm.nih.gov/sra/SRX644663%5Baccn%5D" TargetMode="External"/><Relationship Id="rId169" Type="http://schemas.openxmlformats.org/officeDocument/2006/relationships/hyperlink" Target="https://www.ncbi.nlm.nih.gov/sra/SRX534867%5Baccn%5D" TargetMode="External"/><Relationship Id="rId170" Type="http://schemas.openxmlformats.org/officeDocument/2006/relationships/hyperlink" Target="https://www.ncbi.nlm.nih.gov/sra/?term=SRR11128566" TargetMode="External"/><Relationship Id="rId171" Type="http://schemas.openxmlformats.org/officeDocument/2006/relationships/hyperlink" Target="https://www.ncbi.nlm.nih.gov/sra/?term=SRR8320992" TargetMode="External"/><Relationship Id="rId172" Type="http://schemas.openxmlformats.org/officeDocument/2006/relationships/hyperlink" Target="https://trace.ncbi.nlm.nih.gov/Traces/sra/?run=SRR4418799" TargetMode="External"/><Relationship Id="rId173" Type="http://schemas.openxmlformats.org/officeDocument/2006/relationships/hyperlink" Target="https://www.ncbi.nlm.nih.gov/sra/SRX16775944%5Baccn%5D" TargetMode="External"/><Relationship Id="rId174" Type="http://schemas.openxmlformats.org/officeDocument/2006/relationships/hyperlink" Target="https://www.ncbi.nlm.nih.gov/Taxonomy/Browser/wwwtax.cgi?mode=Info&amp;id=1819745" TargetMode="External"/><Relationship Id="rId175" Type="http://schemas.openxmlformats.org/officeDocument/2006/relationships/hyperlink" Target="https://www.ncbi.nlm.nih.gov/sra/SRX2241180%5Baccn%5D" TargetMode="External"/><Relationship Id="rId176" Type="http://schemas.openxmlformats.org/officeDocument/2006/relationships/hyperlink" Target="https://www.ncbi.nlm.nih.gov/Taxonomy/Browser/wwwtax.cgi?mode=Info&amp;id=1819745" TargetMode="External"/><Relationship Id="rId177" Type="http://schemas.openxmlformats.org/officeDocument/2006/relationships/hyperlink" Target="https://www.ncbi.nlm.nih.gov/genome/44847?genome_assembly_id=275343" TargetMode="External"/><Relationship Id="rId178" Type="http://schemas.openxmlformats.org/officeDocument/2006/relationships/hyperlink" Target="https://www.ncbi.nlm.nih.gov/genome/?term=txid33209%5BOrganism:exp%5D" TargetMode="External"/><Relationship Id="rId179" Type="http://schemas.openxmlformats.org/officeDocument/2006/relationships/hyperlink" Target="https://www.uniprot.org/proteomes/UP000078046" TargetMode="External"/><Relationship Id="rId180" Type="http://schemas.openxmlformats.org/officeDocument/2006/relationships/hyperlink" Target="https://www.nature.com/articles/s41586-022-05110-4" TargetMode="External"/><Relationship Id="rId181" Type="http://schemas.openxmlformats.org/officeDocument/2006/relationships/hyperlink" Target="https://www.nature.com/articles/s41586-022-05110-4" TargetMode="External"/><Relationship Id="rId182" Type="http://schemas.openxmlformats.org/officeDocument/2006/relationships/hyperlink" Target="https://www.nature.com/articles/s41586-022-05110-4" TargetMode="External"/><Relationship Id="rId183" Type="http://schemas.openxmlformats.org/officeDocument/2006/relationships/hyperlink" Target="https://www.nature.com/articles/s41586-022-05110-4" TargetMode="External"/><Relationship Id="rId184" Type="http://schemas.openxmlformats.org/officeDocument/2006/relationships/hyperlink" Target="https://www.ncbi.nlm.nih.gov/Taxonomy/Browser/wwwtax.cgi?mode=Info&amp;id=115415" TargetMode="External"/><Relationship Id="rId185" Type="http://schemas.openxmlformats.org/officeDocument/2006/relationships/hyperlink" Target="https://www.ncbi.nlm.nih.gov/sra/SRX2990505%5Baccn%5D" TargetMode="External"/><Relationship Id="rId186" Type="http://schemas.openxmlformats.org/officeDocument/2006/relationships/hyperlink" Target="https://www.ncbi.nlm.nih.gov/Taxonomy/Browser/wwwtax.cgi?mode=Info&amp;id=115415" TargetMode="External"/><Relationship Id="rId187" Type="http://schemas.openxmlformats.org/officeDocument/2006/relationships/hyperlink" Target="https://www.ncbi.nlm.nih.gov/sra/SRX2990504%5Baccn%5D" TargetMode="External"/><Relationship Id="rId188" Type="http://schemas.openxmlformats.org/officeDocument/2006/relationships/hyperlink" Target="https://www.ncbi.nlm.nih.gov/Taxonomy/Browser/wwwtax.cgi?mode=Info&amp;id=115415" TargetMode="External"/><Relationship Id="rId189" Type="http://schemas.openxmlformats.org/officeDocument/2006/relationships/hyperlink" Target="https://www.ncbi.nlm.nih.gov/sra/SRX2990483%5Baccn%5D" TargetMode="External"/><Relationship Id="rId190" Type="http://schemas.openxmlformats.org/officeDocument/2006/relationships/hyperlink" Target="https://www.ncbi.nlm.nih.gov/Taxonomy/Browser/wwwtax.cgi?mode=Info&amp;id=115415" TargetMode="External"/><Relationship Id="rId191" Type="http://schemas.openxmlformats.org/officeDocument/2006/relationships/hyperlink" Target="https://www.ncbi.nlm.nih.gov/sra/SRX2990482%5Baccn%5D" TargetMode="External"/><Relationship Id="rId192" Type="http://schemas.openxmlformats.org/officeDocument/2006/relationships/hyperlink" Target="https://www.ncbi.nlm.nih.gov/sra/SRX15502903%5Baccn%5D" TargetMode="External"/><Relationship Id="rId193" Type="http://schemas.openxmlformats.org/officeDocument/2006/relationships/hyperlink" Target="https://www.ncbi.nlm.nih.gov/Taxonomy/Browser/wwwtax.cgi?mode=Info&amp;id=115415" TargetMode="External"/><Relationship Id="rId194" Type="http://schemas.openxmlformats.org/officeDocument/2006/relationships/hyperlink" Target="https://www.ncbi.nlm.nih.gov/sra/SRX997151%5Baccn%5D" TargetMode="External"/><Relationship Id="rId195" Type="http://schemas.openxmlformats.org/officeDocument/2006/relationships/hyperlink" Target="https://www.ncbi.nlm.nih.gov/Taxonomy/Browser/wwwtax.cgi?mode=Info&amp;id=115415" TargetMode="External"/><Relationship Id="rId196" Type="http://schemas.openxmlformats.org/officeDocument/2006/relationships/hyperlink" Target="https://trace.ncbi.nlm.nih.gov/Traces/sra/?run=SRR5345306" TargetMode="External"/><Relationship Id="rId197" Type="http://schemas.openxmlformats.org/officeDocument/2006/relationships/hyperlink" Target="https://www.ncbi.nlm.nih.gov/sra/SRX871445%5Baccn%5D" TargetMode="External"/><Relationship Id="rId198" Type="http://schemas.openxmlformats.org/officeDocument/2006/relationships/hyperlink" Target="https://www.ncbi.nlm.nih.gov/sra/SRX8474210%5Baccn%5D" TargetMode="External"/><Relationship Id="rId199" Type="http://schemas.openxmlformats.org/officeDocument/2006/relationships/hyperlink" Target="https://www.ncbi.nlm.nih.gov/sra/SRX8474232%5Baccn%5D" TargetMode="External"/><Relationship Id="rId200" Type="http://schemas.openxmlformats.org/officeDocument/2006/relationships/hyperlink" Target="https://www.ncbi.nlm.nih.gov/sra/SRX875742%5Baccn%5D" TargetMode="External"/><Relationship Id="rId201" Type="http://schemas.openxmlformats.org/officeDocument/2006/relationships/hyperlink" Target="https://github.com/djleite/PROCRO_genome" TargetMode="External"/><Relationship Id="rId202" Type="http://schemas.openxmlformats.org/officeDocument/2006/relationships/hyperlink" Target="https://academic.oup.com/gbe/advance-article/doi/10.1093/gbe/evac133/6678951?rss=1&amp;login=true" TargetMode="External"/><Relationship Id="rId203" Type="http://schemas.openxmlformats.org/officeDocument/2006/relationships/hyperlink" Target="https://www.ncbi.nlm.nih.gov/sra/SRX872402%5Baccn%5D" TargetMode="External"/><Relationship Id="rId204" Type="http://schemas.openxmlformats.org/officeDocument/2006/relationships/hyperlink" Target="https://www.ncbi.nlm.nih.gov/sra/SRX871533%5Baccn%5D" TargetMode="External"/><Relationship Id="rId205" Type="http://schemas.openxmlformats.org/officeDocument/2006/relationships/hyperlink" Target="https://www.ncbi.nlm.nih.gov/sra/SRX5881954%5Baccn%5D" TargetMode="External"/><Relationship Id="rId206" Type="http://schemas.openxmlformats.org/officeDocument/2006/relationships/hyperlink" Target="https://www.ncbi.nlm.nih.gov/sra/SRX5392908%5Baccn%5D" TargetMode="External"/><Relationship Id="rId207" Type="http://schemas.openxmlformats.org/officeDocument/2006/relationships/hyperlink" Target="https://www.ncbi.nlm.nih.gov/sra/SRX872347%5Baccn%5D" TargetMode="External"/><Relationship Id="rId208" Type="http://schemas.openxmlformats.org/officeDocument/2006/relationships/hyperlink" Target="https://www.ncbi.nlm.nih.gov/sra/SRX3504220%5Baccn%5D" TargetMode="External"/><Relationship Id="rId209" Type="http://schemas.openxmlformats.org/officeDocument/2006/relationships/hyperlink" Target="https://www.ncbi.nlm.nih.gov/sra/SRX3482245%5Baccn%5D" TargetMode="External"/><Relationship Id="rId210" Type="http://schemas.openxmlformats.org/officeDocument/2006/relationships/hyperlink" Target="https://www.ncbi.nlm.nih.gov/sra/SRX3481941%5Baccn%5D" TargetMode="External"/><Relationship Id="rId211" Type="http://schemas.openxmlformats.org/officeDocument/2006/relationships/hyperlink" Target="https://www.ncbi.nlm.nih.gov/sra/SRX3473408%5Baccn%5D" TargetMode="External"/><Relationship Id="rId212" Type="http://schemas.openxmlformats.org/officeDocument/2006/relationships/hyperlink" Target="https://www.ncbi.nlm.nih.gov/sra/SRX1661675%5Baccn%5D" TargetMode="External"/><Relationship Id="rId213" Type="http://schemas.openxmlformats.org/officeDocument/2006/relationships/hyperlink" Target="https://www.ncbi.nlm.nih.gov/sra/SRX1605188%5Baccn%5D" TargetMode="External"/><Relationship Id="rId214" Type="http://schemas.openxmlformats.org/officeDocument/2006/relationships/hyperlink" Target="https://www.ncbi.nlm.nih.gov/sra/SRX14852119%5Baccn%5D" TargetMode="External"/><Relationship Id="rId215" Type="http://schemas.openxmlformats.org/officeDocument/2006/relationships/hyperlink" Target="https://www.ncbi.nlm.nih.gov/sra/DRX093215%5Baccn%5D" TargetMode="External"/><Relationship Id="rId216" Type="http://schemas.openxmlformats.org/officeDocument/2006/relationships/hyperlink" Target="https://www.ncbi.nlm.nih.gov/sra/SRX3527514%5Baccn%5D" TargetMode="External"/><Relationship Id="rId217" Type="http://schemas.openxmlformats.org/officeDocument/2006/relationships/hyperlink" Target="https://www.ncbi.nlm.nih.gov/sra/SRX2642037%5Baccn%5D" TargetMode="External"/><Relationship Id="rId218" Type="http://schemas.openxmlformats.org/officeDocument/2006/relationships/hyperlink" Target="https://www.ncbi.nlm.nih.gov/sra/SRX1658036%5Baccn%5D" TargetMode="External"/><Relationship Id="rId219" Type="http://schemas.openxmlformats.org/officeDocument/2006/relationships/hyperlink" Target="https://www.ncbi.nlm.nih.gov/sra/SRX6382759%5Baccn%5D" TargetMode="External"/><Relationship Id="rId220" Type="http://schemas.openxmlformats.org/officeDocument/2006/relationships/hyperlink" Target="https://www.ncbi.nlm.nih.gov/sra/SRX8183659%5Baccn%5D" TargetMode="External"/><Relationship Id="rId221" Type="http://schemas.openxmlformats.org/officeDocument/2006/relationships/hyperlink" Target="https://www.ncbi.nlm.nih.gov/sra/SRX957638%5Baccn%5D" TargetMode="External"/><Relationship Id="rId222" Type="http://schemas.openxmlformats.org/officeDocument/2006/relationships/hyperlink" Target="https://www.ncbi.nlm.nih.gov/sra/SRX386257%5Baccn%5D" TargetMode="External"/><Relationship Id="rId223" Type="http://schemas.openxmlformats.org/officeDocument/2006/relationships/hyperlink" Target="https://www.ncbi.nlm.nih.gov/sra/ERX9685668%5Baccn%5D" TargetMode="External"/><Relationship Id="rId224" Type="http://schemas.openxmlformats.org/officeDocument/2006/relationships/hyperlink" Target="https://www.ncbi.nlm.nih.gov/sra/SRX5406927%5Baccn%5D" TargetMode="External"/><Relationship Id="rId225" Type="http://schemas.openxmlformats.org/officeDocument/2006/relationships/hyperlink" Target="https://www.ncbi.nlm.nih.gov/sra/SRX1343820%5Baccn%5D" TargetMode="External"/><Relationship Id="rId226" Type="http://schemas.openxmlformats.org/officeDocument/2006/relationships/hyperlink" Target="https://www.ncbi.nlm.nih.gov/genome/113681?genome_assembly_id=1839313" TargetMode="External"/><Relationship Id="rId227" Type="http://schemas.openxmlformats.org/officeDocument/2006/relationships/hyperlink" Target="http://rotifer.skku.edu:8080/Ps/?loc=PSimilis_01%3A1534920..2302482&amp;tracks=DNA%2CGenes&amp;highlight=" TargetMode="External"/><Relationship Id="rId228" Type="http://schemas.openxmlformats.org/officeDocument/2006/relationships/hyperlink" Target="https://www.sciencedirect.com/science/article/pii/S1744117X21000733?via%3Dihub" TargetMode="External"/><Relationship Id="rId229" Type="http://schemas.openxmlformats.org/officeDocument/2006/relationships/hyperlink" Target="https://www.ncbi.nlm.nih.gov/sra/SRX021869%5Baccn%5D" TargetMode="External"/><Relationship Id="rId230" Type="http://schemas.openxmlformats.org/officeDocument/2006/relationships/hyperlink" Target="https://www.ncbi.nlm.nih.gov/Taxonomy/Browser/wwwtax.cgi?mode=Info&amp;id=154968" TargetMode="External"/><Relationship Id="rId231" Type="http://schemas.openxmlformats.org/officeDocument/2006/relationships/hyperlink" Target="https://www.ncbi.nlm.nih.gov/genome/768" TargetMode="External"/><Relationship Id="rId232" Type="http://schemas.openxmlformats.org/officeDocument/2006/relationships/hyperlink" Target="https://www.ncbi.nlm.nih.gov/Taxonomy/Browser/wwwtax.cgi?mode=Info&amp;id=399800" TargetMode="External"/><Relationship Id="rId233" Type="http://schemas.openxmlformats.org/officeDocument/2006/relationships/hyperlink" Target="https://bmcgenomics.biomedcentral.com/articles/10.1186/s12864-021-08131-x" TargetMode="External"/><Relationship Id="rId234" Type="http://schemas.openxmlformats.org/officeDocument/2006/relationships/hyperlink" Target="https://www.ncbi.nlm.nih.gov/Taxonomy/Browser/wwwtax.cgi?mode=Info&amp;id=2510493" TargetMode="External"/><Relationship Id="rId235" Type="http://schemas.openxmlformats.org/officeDocument/2006/relationships/hyperlink" Target="https://www.ncbi.nlm.nih.gov/sra/SRX5327434%5Baccn%5D" TargetMode="External"/><Relationship Id="rId236" Type="http://schemas.openxmlformats.org/officeDocument/2006/relationships/hyperlink" Target="https://www.ncbi.nlm.nih.gov/sra/SRX2960017%5Baccn%5D" TargetMode="External"/><Relationship Id="rId237" Type="http://schemas.openxmlformats.org/officeDocument/2006/relationships/hyperlink" Target="https://www.ncbi.nlm.nih.gov/sra/SRX1534057%5Baccn%5D" TargetMode="External"/><Relationship Id="rId238" Type="http://schemas.openxmlformats.org/officeDocument/2006/relationships/hyperlink" Target="https://www.ncbi.nlm.nih.gov/sra/SRX1343815%5Baccn%5D" TargetMode="External"/><Relationship Id="rId239" Type="http://schemas.openxmlformats.org/officeDocument/2006/relationships/hyperlink" Target="https://www.ncbi.nlm.nih.gov/Taxonomy/Browser/wwwtax.cgi?mode=Info&amp;id=1716180" TargetMode="External"/><Relationship Id="rId240" Type="http://schemas.openxmlformats.org/officeDocument/2006/relationships/hyperlink" Target="https://trace.ncbi.nlm.nih.gov/Traces/sra/?run=SRR2682154" TargetMode="External"/><Relationship Id="rId241" Type="http://schemas.openxmlformats.org/officeDocument/2006/relationships/hyperlink" Target="https://www.ncbi.nlm.nih.gov/Taxonomy/Browser/wwwtax.cgi?mode=Info&amp;id=2530015" TargetMode="External"/><Relationship Id="rId242" Type="http://schemas.openxmlformats.org/officeDocument/2006/relationships/hyperlink" Target="https://www.ncbi.nlm.nih.gov/sra/SRX5439658%5Baccn%5D" TargetMode="External"/><Relationship Id="rId243" Type="http://schemas.openxmlformats.org/officeDocument/2006/relationships/hyperlink" Target="https://www.ncbi.nlm.nih.gov/Taxonomy/Browser/wwwtax.cgi?mode=Info&amp;id=172109" TargetMode="External"/><Relationship Id="rId244" Type="http://schemas.openxmlformats.org/officeDocument/2006/relationships/hyperlink" Target="https://trace.ncbi.nlm.nih.gov/Traces/sra/?run=SRR8491950" TargetMode="External"/><Relationship Id="rId245" Type="http://schemas.openxmlformats.org/officeDocument/2006/relationships/hyperlink" Target="https://www.ncbi.nlm.nih.gov/Taxonomy/Browser/wwwtax.cgi?mode=Info&amp;id=1716181" TargetMode="External"/><Relationship Id="rId246" Type="http://schemas.openxmlformats.org/officeDocument/2006/relationships/hyperlink" Target="https://trace.ncbi.nlm.nih.gov/Traces/sra/?run=SRR2682099" TargetMode="External"/><Relationship Id="rId247" Type="http://schemas.openxmlformats.org/officeDocument/2006/relationships/hyperlink" Target="https://www.ncbi.nlm.nih.gov/Taxonomy/Browser/wwwtax.cgi?mode=Info&amp;id=242395" TargetMode="External"/><Relationship Id="rId248" Type="http://schemas.openxmlformats.org/officeDocument/2006/relationships/hyperlink" Target="https://trace.ncbi.nlm.nih.gov/Traces/sra/?run=SRR5760181" TargetMode="External"/><Relationship Id="rId249" Type="http://schemas.openxmlformats.org/officeDocument/2006/relationships/hyperlink" Target="https://www.ncbi.nlm.nih.gov/Taxonomy/Browser/wwwtax.cgi?mode=Info&amp;id=242395" TargetMode="External"/><Relationship Id="rId250" Type="http://schemas.openxmlformats.org/officeDocument/2006/relationships/hyperlink" Target="https://www.ncbi.nlm.nih.gov/sra/SRX5436784%5Baccn%5D" TargetMode="External"/><Relationship Id="rId251" Type="http://schemas.openxmlformats.org/officeDocument/2006/relationships/hyperlink" Target="https://www.ncbi.nlm.nih.gov/genome/?term=txid29994%5BOrganism:exp" TargetMode="External"/><Relationship Id="rId252" Type="http://schemas.openxmlformats.org/officeDocument/2006/relationships/hyperlink" Target="https://www.ncbi.nlm.nih.gov/sra/?term=SRR1016494" TargetMode="External"/><Relationship Id="rId253" Type="http://schemas.openxmlformats.org/officeDocument/2006/relationships/hyperlink" Target="https://www.ncbi.nlm.nih.gov/sra/?term=SRR12095320" TargetMode="External"/><Relationship Id="rId254" Type="http://schemas.openxmlformats.org/officeDocument/2006/relationships/hyperlink" Target="https://www.ncbi.nlm.nih.gov/sra/?term=SRR3485979" TargetMode="External"/><Relationship Id="rId255" Type="http://schemas.openxmlformats.org/officeDocument/2006/relationships/hyperlink" Target="https://www.ncbi.nlm.nih.gov/sra/?term=SRR1145694" TargetMode="External"/><Relationship Id="rId256" Type="http://schemas.openxmlformats.org/officeDocument/2006/relationships/hyperlink" Target="https://www.ncbi.nlm.nih.gov/sra/?term=SRR1329248" TargetMode="External"/><Relationship Id="rId257" Type="http://schemas.openxmlformats.org/officeDocument/2006/relationships/hyperlink" Target="https://www.ncbi.nlm.nih.gov/sra/?term=SRR1329250" TargetMode="External"/><Relationship Id="rId258" Type="http://schemas.openxmlformats.org/officeDocument/2006/relationships/hyperlink" Target="https://www.ncbi.nlm.nih.gov/sra/?term=SRR1514875" TargetMode="External"/><Relationship Id="rId259" Type="http://schemas.openxmlformats.org/officeDocument/2006/relationships/hyperlink" Target="https://www.ncbi.nlm.nih.gov/genome/?term=txid13347%5BOrganism:noexp%5D" TargetMode="External"/><Relationship Id="rId260" Type="http://schemas.openxmlformats.org/officeDocument/2006/relationships/hyperlink" Target="https://academic.oup.com/mbe/article/36/4/727/5298735" TargetMode="External"/><Relationship Id="rId261" Type="http://schemas.openxmlformats.org/officeDocument/2006/relationships/hyperlink" Target="https://www.ncbi.nlm.nih.gov/sra/?term=SRR6997742" TargetMode="External"/><Relationship Id="rId262" Type="http://schemas.openxmlformats.org/officeDocument/2006/relationships/hyperlink" Target="https://www.ncbi.nlm.nih.gov/sra/?term=SRR3144091" TargetMode="External"/><Relationship Id="rId263" Type="http://schemas.openxmlformats.org/officeDocument/2006/relationships/hyperlink" Target="https://www.ncbi.nlm.nih.gov/sra/?term=SRR6997747" TargetMode="External"/><Relationship Id="rId264" Type="http://schemas.openxmlformats.org/officeDocument/2006/relationships/hyperlink" Target="https://www.ncbi.nlm.nih.gov/sra/?term=SRR4113492" TargetMode="External"/><Relationship Id="rId265" Type="http://schemas.openxmlformats.org/officeDocument/2006/relationships/hyperlink" Target="https://www.ncbi.nlm.nih.gov/sra/?term=SRR1145736" TargetMode="External"/><Relationship Id="rId266" Type="http://schemas.openxmlformats.org/officeDocument/2006/relationships/hyperlink" Target="https://www.ncbi.nlm.nih.gov/sra/?term=SRR954929" TargetMode="External"/><Relationship Id="rId267" Type="http://schemas.openxmlformats.org/officeDocument/2006/relationships/hyperlink" Target="https://www.ncbi.nlm.nih.gov/sra/?term=SRR6994009" TargetMode="External"/><Relationship Id="rId268" Type="http://schemas.openxmlformats.org/officeDocument/2006/relationships/hyperlink" Target="https://www.ncbi.nlm.nih.gov/sra/?term=SRR1986525" TargetMode="External"/><Relationship Id="rId269" Type="http://schemas.openxmlformats.org/officeDocument/2006/relationships/hyperlink" Target="https://www.ncbi.nlm.nih.gov/sra/?term=SRR1514890" TargetMode="External"/><Relationship Id="rId270" Type="http://schemas.openxmlformats.org/officeDocument/2006/relationships/hyperlink" Target="https://www.ncbi.nlm.nih.gov/sra/?term=SRR1514893" TargetMode="External"/><Relationship Id="rId271" Type="http://schemas.openxmlformats.org/officeDocument/2006/relationships/hyperlink" Target="https://www.ncbi.nlm.nih.gov/sra/?term=SRR1514896" TargetMode="External"/><Relationship Id="rId272" Type="http://schemas.openxmlformats.org/officeDocument/2006/relationships/hyperlink" Target="https://www.ncbi.nlm.nih.gov/sra/?term=SRR6998653" TargetMode="External"/><Relationship Id="rId273" Type="http://schemas.openxmlformats.org/officeDocument/2006/relationships/hyperlink" Target="https://www.ncbi.nlm.nih.gov/sra/?term=SRR1514906" TargetMode="External"/><Relationship Id="rId274" Type="http://schemas.openxmlformats.org/officeDocument/2006/relationships/hyperlink" Target="https://www.ncbi.nlm.nih.gov/sra/?term=SRR1365651" TargetMode="External"/><Relationship Id="rId275" Type="http://schemas.openxmlformats.org/officeDocument/2006/relationships/hyperlink" Target="https://www.ncbi.nlm.nih.gov/sra/?term=SRR1328334" TargetMode="External"/><Relationship Id="rId276" Type="http://schemas.openxmlformats.org/officeDocument/2006/relationships/hyperlink" Target="https://www.ncbi.nlm.nih.gov/sra/?term=SRR5242747" TargetMode="External"/><Relationship Id="rId277" Type="http://schemas.openxmlformats.org/officeDocument/2006/relationships/hyperlink" Target="https://www.ncbi.nlm.nih.gov/sra/?term=SRR1145728" TargetMode="External"/><Relationship Id="rId278" Type="http://schemas.openxmlformats.org/officeDocument/2006/relationships/hyperlink" Target="https://www.ncbi.nlm.nih.gov/sra/?term=SRR1145742" TargetMode="External"/><Relationship Id="rId279" Type="http://schemas.openxmlformats.org/officeDocument/2006/relationships/hyperlink" Target="https://www.ncbi.nlm.nih.gov/sra/?term=SRR5242748" TargetMode="External"/><Relationship Id="rId280" Type="http://schemas.openxmlformats.org/officeDocument/2006/relationships/hyperlink" Target="https://www.ncbi.nlm.nih.gov/sra/?term=SRR5235518" TargetMode="External"/><Relationship Id="rId281" Type="http://schemas.openxmlformats.org/officeDocument/2006/relationships/hyperlink" Target="https://www.ncbi.nlm.nih.gov/sra/?term=SRR1146670" TargetMode="External"/><Relationship Id="rId282" Type="http://schemas.openxmlformats.org/officeDocument/2006/relationships/hyperlink" Target="https://www.ncbi.nlm.nih.gov/sra/?term=SRR5236909" TargetMode="External"/><Relationship Id="rId283" Type="http://schemas.openxmlformats.org/officeDocument/2006/relationships/hyperlink" Target="https://www.ncbi.nlm.nih.gov/sra/?term=SRR5234539" TargetMode="External"/><Relationship Id="rId284" Type="http://schemas.openxmlformats.org/officeDocument/2006/relationships/hyperlink" Target="https://www.ncbi.nlm.nih.gov/sra/?term=SRR8080647" TargetMode="External"/><Relationship Id="rId285" Type="http://schemas.openxmlformats.org/officeDocument/2006/relationships/hyperlink" Target="https://www.ncbi.nlm.nih.gov/sra/?term=SRR4113494" TargetMode="External"/><Relationship Id="rId286" Type="http://schemas.openxmlformats.org/officeDocument/2006/relationships/hyperlink" Target="https://www.ncbi.nlm.nih.gov/sra/?term=DRR001717" TargetMode="External"/><Relationship Id="rId287" Type="http://schemas.openxmlformats.org/officeDocument/2006/relationships/hyperlink" Target="https://www.ncbi.nlm.nih.gov/sra/?term=SRR921576" TargetMode="External"/><Relationship Id="rId288" Type="http://schemas.openxmlformats.org/officeDocument/2006/relationships/hyperlink" Target="https://www.ncbi.nlm.nih.gov/genome/?term=97780" TargetMode="External"/><Relationship Id="rId289" Type="http://schemas.openxmlformats.org/officeDocument/2006/relationships/hyperlink" Target="https://www.ncbi.nlm.nih.gov/genome/?term=txid27406%5Borgn%5D" TargetMode="External"/><Relationship Id="rId290" Type="http://schemas.openxmlformats.org/officeDocument/2006/relationships/hyperlink" Target="https://www.frontiersin.org/articles/10.3389/fgene.2020.00201/full" TargetMode="External"/><Relationship Id="rId291" Type="http://schemas.openxmlformats.org/officeDocument/2006/relationships/hyperlink" Target="https://www.ncbi.nlm.nih.gov/sra/?term=SRR1189647" TargetMode="External"/><Relationship Id="rId292" Type="http://schemas.openxmlformats.org/officeDocument/2006/relationships/hyperlink" Target="https://www.ncbi.nlm.nih.gov/sra/?term=SRR1186998" TargetMode="External"/><Relationship Id="rId293" Type="http://schemas.openxmlformats.org/officeDocument/2006/relationships/hyperlink" Target="https://www.ncbi.nlm.nih.gov/bioproject/PRJNA66997" TargetMode="External"/><Relationship Id="rId294" Type="http://schemas.openxmlformats.org/officeDocument/2006/relationships/hyperlink" Target="https://www.ncbi.nlm.nih.gov/sra/?term=SRR3927486" TargetMode="External"/><Relationship Id="rId295" Type="http://schemas.openxmlformats.org/officeDocument/2006/relationships/hyperlink" Target="https://www.ncbi.nlm.nih.gov/sra/?term=SRR3634772" TargetMode="External"/><Relationship Id="rId296" Type="http://schemas.openxmlformats.org/officeDocument/2006/relationships/hyperlink" Target="https://www.ncbi.nlm.nih.gov/sra/?term=SRR9332004" TargetMode="External"/><Relationship Id="rId297" Type="http://schemas.openxmlformats.org/officeDocument/2006/relationships/hyperlink" Target="https://www.ncbi.nlm.nih.gov/sra/?term=SRR9332008" TargetMode="External"/><Relationship Id="rId298" Type="http://schemas.openxmlformats.org/officeDocument/2006/relationships/hyperlink" Target="https://www.ncbi.nlm.nih.gov/sra/?term=SRR9332000" TargetMode="External"/><Relationship Id="rId299" Type="http://schemas.openxmlformats.org/officeDocument/2006/relationships/hyperlink" Target="https://www.ncbi.nlm.nih.gov/sra/?term=SRR9331984" TargetMode="External"/><Relationship Id="rId300" Type="http://schemas.openxmlformats.org/officeDocument/2006/relationships/hyperlink" Target="https://www.ncbi.nlm.nih.gov/sra/?term=SRR9331983" TargetMode="External"/><Relationship Id="rId301" Type="http://schemas.openxmlformats.org/officeDocument/2006/relationships/hyperlink" Target="https://www.ncbi.nlm.nih.gov/sra/?term=SRR1514877" TargetMode="External"/><Relationship Id="rId302" Type="http://schemas.openxmlformats.org/officeDocument/2006/relationships/hyperlink" Target="https://www.ncbi.nlm.nih.gov/sra/?term=SRR1767661" TargetMode="External"/><Relationship Id="rId303" Type="http://schemas.openxmlformats.org/officeDocument/2006/relationships/hyperlink" Target="https://www.ncbi.nlm.nih.gov/sra/?term=SRR9332013" TargetMode="External"/><Relationship Id="rId304" Type="http://schemas.openxmlformats.org/officeDocument/2006/relationships/hyperlink" Target="https://www.ncbi.nlm.nih.gov/sra/?term=SRR9332009" TargetMode="External"/><Relationship Id="rId305" Type="http://schemas.openxmlformats.org/officeDocument/2006/relationships/hyperlink" Target="https://www.ncbi.nlm.nih.gov/sra/?term=SRR3144092" TargetMode="External"/><Relationship Id="rId306" Type="http://schemas.openxmlformats.org/officeDocument/2006/relationships/hyperlink" Target="https://www.ncbi.nlm.nih.gov/sra/?term=SRR9331993" TargetMode="External"/><Relationship Id="rId307" Type="http://schemas.openxmlformats.org/officeDocument/2006/relationships/hyperlink" Target="https://www.ncbi.nlm.nih.gov/sra/?term=SRR1146686" TargetMode="External"/><Relationship Id="rId308" Type="http://schemas.openxmlformats.org/officeDocument/2006/relationships/hyperlink" Target="https://www.ncbi.nlm.nih.gov/sra/?term=SRR1972991" TargetMode="External"/><Relationship Id="rId309" Type="http://schemas.openxmlformats.org/officeDocument/2006/relationships/hyperlink" Target="https://www.ncbi.nlm.nih.gov/sra/?term=SRR1721670" TargetMode="External"/><Relationship Id="rId310" Type="http://schemas.openxmlformats.org/officeDocument/2006/relationships/hyperlink" Target="https://www.ncbi.nlm.nih.gov/sra/?term=SRR6467511" TargetMode="External"/><Relationship Id="rId311" Type="http://schemas.openxmlformats.org/officeDocument/2006/relationships/hyperlink" Target="https://www.ncbi.nlm.nih.gov/sra/?term=SRR1721953" TargetMode="External"/><Relationship Id="rId312" Type="http://schemas.openxmlformats.org/officeDocument/2006/relationships/hyperlink" Target="https://www.ncbi.nlm.nih.gov/sra/?term=SRR9053016" TargetMode="External"/><Relationship Id="rId313" Type="http://schemas.openxmlformats.org/officeDocument/2006/relationships/hyperlink" Target="https://www.ncbi.nlm.nih.gov/sra/?term=SRR1721733" TargetMode="External"/><Relationship Id="rId314" Type="http://schemas.openxmlformats.org/officeDocument/2006/relationships/hyperlink" Target="https://www.ncbi.nlm.nih.gov/sra/?term=SRR1721734" TargetMode="External"/><Relationship Id="rId315" Type="http://schemas.openxmlformats.org/officeDocument/2006/relationships/hyperlink" Target="https://www.ncbi.nlm.nih.gov/sra/?term=SRR1721664" TargetMode="External"/><Relationship Id="rId316" Type="http://schemas.openxmlformats.org/officeDocument/2006/relationships/hyperlink" Target="https://www.ncbi.nlm.nih.gov/sra/?term=SRR1721954" TargetMode="External"/><Relationship Id="rId317" Type="http://schemas.openxmlformats.org/officeDocument/2006/relationships/hyperlink" Target="https://www.ncbi.nlm.nih.gov/sra/?term=ERR2843384" TargetMode="External"/><Relationship Id="rId318" Type="http://schemas.openxmlformats.org/officeDocument/2006/relationships/hyperlink" Target="https://www.ncbi.nlm.nih.gov/sra/?term=SRR1146672" TargetMode="External"/><Relationship Id="rId319" Type="http://schemas.openxmlformats.org/officeDocument/2006/relationships/hyperlink" Target="https://www.ncbi.nlm.nih.gov/sra/?term=SRR8080645" TargetMode="External"/><Relationship Id="rId320" Type="http://schemas.openxmlformats.org/officeDocument/2006/relationships/hyperlink" Target="https://www.ncbi.nlm.nih.gov/sra/?term=SRR1141096" TargetMode="External"/><Relationship Id="rId321" Type="http://schemas.openxmlformats.org/officeDocument/2006/relationships/hyperlink" Target="https://www.ncbi.nlm.nih.gov/sra/?term=SRR9332012" TargetMode="External"/><Relationship Id="rId322" Type="http://schemas.openxmlformats.org/officeDocument/2006/relationships/hyperlink" Target="https://www.ncbi.nlm.nih.gov/sra/?term=SRR3232915" TargetMode="External"/><Relationship Id="rId323" Type="http://schemas.openxmlformats.org/officeDocument/2006/relationships/hyperlink" Target="https://www.ncbi.nlm.nih.gov/sra/?term=SRR2774008" TargetMode="External"/><Relationship Id="rId324" Type="http://schemas.openxmlformats.org/officeDocument/2006/relationships/hyperlink" Target="https://bmcecolevol.biomedcentral.com/articles/10.1186/s12862-020-01699-0" TargetMode="External"/><Relationship Id="rId325" Type="http://schemas.openxmlformats.org/officeDocument/2006/relationships/hyperlink" Target="https://www.ncbi.nlm.nih.gov/sra/?term=SRR619311" TargetMode="External"/><Relationship Id="rId326" Type="http://schemas.openxmlformats.org/officeDocument/2006/relationships/hyperlink" Target="https://www.ncbi.nlm.nih.gov/sra/?term=SRR3233156" TargetMode="External"/><Relationship Id="rId327" Type="http://schemas.openxmlformats.org/officeDocument/2006/relationships/hyperlink" Target="https://www.ncbi.nlm.nih.gov/sra/?term=SRR3485981" TargetMode="External"/><Relationship Id="rId328" Type="http://schemas.openxmlformats.org/officeDocument/2006/relationships/hyperlink" Target="https://bmcecolevol.biomedcentral.com/articles/10.1186/s12862-020-01699-0" TargetMode="External"/><Relationship Id="rId329" Type="http://schemas.openxmlformats.org/officeDocument/2006/relationships/hyperlink" Target="https://www.ncbi.nlm.nih.gov/sra/?term=SRR3485982" TargetMode="External"/><Relationship Id="rId330" Type="http://schemas.openxmlformats.org/officeDocument/2006/relationships/hyperlink" Target="https://bmcecolevol.biomedcentral.com/articles/10.1186/s12862-020-01699-0" TargetMode="External"/><Relationship Id="rId331" Type="http://schemas.openxmlformats.org/officeDocument/2006/relationships/hyperlink" Target="https://www.ncbi.nlm.nih.gov/sra/?term=SRR1653205" TargetMode="External"/><Relationship Id="rId332" Type="http://schemas.openxmlformats.org/officeDocument/2006/relationships/hyperlink" Target="https://bmcecolevol.biomedcentral.com/articles/10.1186/s12862-020-01699-0" TargetMode="External"/><Relationship Id="rId333" Type="http://schemas.openxmlformats.org/officeDocument/2006/relationships/hyperlink" Target="https://www.ncbi.nlm.nih.gov/sra/?term=SRR12432592" TargetMode="External"/><Relationship Id="rId334" Type="http://schemas.openxmlformats.org/officeDocument/2006/relationships/hyperlink" Target="https://www.ncbi.nlm.nih.gov/sra/?term=SRR3232059" TargetMode="External"/><Relationship Id="rId335" Type="http://schemas.openxmlformats.org/officeDocument/2006/relationships/hyperlink" Target="https://www.ncbi.nlm.nih.gov/sra/?term=SRR945440" TargetMode="External"/><Relationship Id="rId336" Type="http://schemas.openxmlformats.org/officeDocument/2006/relationships/hyperlink" Target="https://www.ncbi.nlm.nih.gov/sra/?term=SRR3485975" TargetMode="External"/><Relationship Id="rId337" Type="http://schemas.openxmlformats.org/officeDocument/2006/relationships/hyperlink" Target="https://bmcecolevol.biomedcentral.com/articles/10.1186/s12862-020-01699-0" TargetMode="External"/><Relationship Id="rId338" Type="http://schemas.openxmlformats.org/officeDocument/2006/relationships/hyperlink" Target="https://www.ncbi.nlm.nih.gov/sra/?term=SRR945437" TargetMode="External"/><Relationship Id="rId339" Type="http://schemas.openxmlformats.org/officeDocument/2006/relationships/hyperlink" Target="https://www.ncbi.nlm.nih.gov/sra/?term=SRR3458641" TargetMode="External"/><Relationship Id="rId340" Type="http://schemas.openxmlformats.org/officeDocument/2006/relationships/hyperlink" Target="https://www.ncbi.nlm.nih.gov/sra/?term=SRR3233222" TargetMode="External"/><Relationship Id="rId341" Type="http://schemas.openxmlformats.org/officeDocument/2006/relationships/hyperlink" Target="https://www.ncbi.nlm.nih.gov/sra/?term=SRR1653222" TargetMode="External"/><Relationship Id="rId342" Type="http://schemas.openxmlformats.org/officeDocument/2006/relationships/hyperlink" Target="https://bmcecolevol.biomedcentral.com/articles/10.1186/s12862-020-01699-0" TargetMode="External"/><Relationship Id="rId343" Type="http://schemas.openxmlformats.org/officeDocument/2006/relationships/hyperlink" Target="https://www.ncbi.nlm.nih.gov/sra/?term=SRR1653242" TargetMode="External"/><Relationship Id="rId344" Type="http://schemas.openxmlformats.org/officeDocument/2006/relationships/hyperlink" Target="https://bmcecolevol.biomedcentral.com/articles/10.1186/s12862-020-01699-0" TargetMode="External"/><Relationship Id="rId345" Type="http://schemas.openxmlformats.org/officeDocument/2006/relationships/hyperlink" Target="https://www.ncbi.nlm.nih.gov/sra/?term=SRR1653195" TargetMode="External"/><Relationship Id="rId346" Type="http://schemas.openxmlformats.org/officeDocument/2006/relationships/hyperlink" Target="https://bmcecolevol.biomedcentral.com/articles/10.1186/s12862-020-01699-0" TargetMode="External"/><Relationship Id="rId347" Type="http://schemas.openxmlformats.org/officeDocument/2006/relationships/hyperlink" Target="https://www.ncbi.nlm.nih.gov/sra/?term=SRR3458649" TargetMode="External"/><Relationship Id="rId348" Type="http://schemas.openxmlformats.org/officeDocument/2006/relationships/hyperlink" Target="https://www.ncbi.nlm.nih.gov/sra/?term=SRR5140150" TargetMode="External"/><Relationship Id="rId349" Type="http://schemas.openxmlformats.org/officeDocument/2006/relationships/hyperlink" Target="https://royalsocietypublishing.org/doi/full/10.1098/rspb.2018.1524" TargetMode="External"/><Relationship Id="rId350" Type="http://schemas.openxmlformats.org/officeDocument/2006/relationships/hyperlink" Target="https://www.ncbi.nlm.nih.gov/sra/?term=SRR5140151" TargetMode="External"/><Relationship Id="rId351" Type="http://schemas.openxmlformats.org/officeDocument/2006/relationships/hyperlink" Target="https://royalsocietypublishing.org/doi/full/10.1098/rspb.2018.1524" TargetMode="External"/><Relationship Id="rId352" Type="http://schemas.openxmlformats.org/officeDocument/2006/relationships/hyperlink" Target="https://www.ncbi.nlm.nih.gov/sra/?term=SRR5140132" TargetMode="External"/><Relationship Id="rId353" Type="http://schemas.openxmlformats.org/officeDocument/2006/relationships/hyperlink" Target="https://royalsocietypublishing.org/doi/full/10.1098/rspb.2018.1524" TargetMode="External"/><Relationship Id="rId354" Type="http://schemas.openxmlformats.org/officeDocument/2006/relationships/hyperlink" Target="https://www.ncbi.nlm.nih.gov/sra/?term=SRR5140102" TargetMode="External"/><Relationship Id="rId355" Type="http://schemas.openxmlformats.org/officeDocument/2006/relationships/hyperlink" Target="https://royalsocietypublishing.org/doi/full/10.1098/rspb.2018.1524" TargetMode="External"/><Relationship Id="rId356" Type="http://schemas.openxmlformats.org/officeDocument/2006/relationships/hyperlink" Target="https://www.ncbi.nlm.nih.gov/sra/?term=SRR5140146" TargetMode="External"/><Relationship Id="rId357" Type="http://schemas.openxmlformats.org/officeDocument/2006/relationships/hyperlink" Target="https://royalsocietypublishing.org/doi/full/10.1098/rspb.2018.1524" TargetMode="External"/><Relationship Id="rId358" Type="http://schemas.openxmlformats.org/officeDocument/2006/relationships/hyperlink" Target="https://www.ncbi.nlm.nih.gov/sra/?term=SRR5140143" TargetMode="External"/><Relationship Id="rId359" Type="http://schemas.openxmlformats.org/officeDocument/2006/relationships/hyperlink" Target="https://royalsocietypublishing.org/doi/full/10.1098/rspb.2018.1524" TargetMode="External"/><Relationship Id="rId360" Type="http://schemas.openxmlformats.org/officeDocument/2006/relationships/hyperlink" Target="https://www.ncbi.nlm.nih.gov/sra/?term=SRR5140136" TargetMode="External"/><Relationship Id="rId361" Type="http://schemas.openxmlformats.org/officeDocument/2006/relationships/hyperlink" Target="https://royalsocietypublishing.org/doi/full/10.1098/rspb.2018.1524" TargetMode="External"/><Relationship Id="rId362" Type="http://schemas.openxmlformats.org/officeDocument/2006/relationships/hyperlink" Target="https://www.ncbi.nlm.nih.gov/sra/?term=SRR5140106" TargetMode="External"/><Relationship Id="rId363" Type="http://schemas.openxmlformats.org/officeDocument/2006/relationships/hyperlink" Target="https://royalsocietypublishing.org/doi/full/10.1098/rspb.2018.1524" TargetMode="External"/><Relationship Id="rId364" Type="http://schemas.openxmlformats.org/officeDocument/2006/relationships/hyperlink" Target="https://www.ncbi.nlm.nih.gov/sra/?term=SRR5140110" TargetMode="External"/><Relationship Id="rId365" Type="http://schemas.openxmlformats.org/officeDocument/2006/relationships/hyperlink" Target="https://royalsocietypublishing.org/doi/full/10.1098/rspb.2018.1524" TargetMode="External"/><Relationship Id="rId366" Type="http://schemas.openxmlformats.org/officeDocument/2006/relationships/hyperlink" Target="https://www.ncbi.nlm.nih.gov/sra/?term=SRR5140133" TargetMode="External"/><Relationship Id="rId367" Type="http://schemas.openxmlformats.org/officeDocument/2006/relationships/hyperlink" Target="https://royalsocietypublishing.org/doi/full/10.1098/rspb.2018.1524" TargetMode="External"/><Relationship Id="rId368" Type="http://schemas.openxmlformats.org/officeDocument/2006/relationships/hyperlink" Target="https://www.ncbi.nlm.nih.gov/sra/?term=SRR5140114" TargetMode="External"/><Relationship Id="rId369" Type="http://schemas.openxmlformats.org/officeDocument/2006/relationships/hyperlink" Target="https://royalsocietypublishing.org/doi/full/10.1098/rspb.2018.1524" TargetMode="External"/><Relationship Id="rId370" Type="http://schemas.openxmlformats.org/officeDocument/2006/relationships/hyperlink" Target="https://ngdc.cncb.ac.cn/gwh/Assembly/8869/show/" TargetMode="External"/><Relationship Id="rId371" Type="http://schemas.openxmlformats.org/officeDocument/2006/relationships/hyperlink" Target="https://www.ncbi.nlm.nih.gov/sra/?term=SRR5140122" TargetMode="External"/><Relationship Id="rId372" Type="http://schemas.openxmlformats.org/officeDocument/2006/relationships/hyperlink" Target="https://royalsocietypublishing.org/doi/full/10.1098/rspb.2018.1524" TargetMode="External"/><Relationship Id="rId373" Type="http://schemas.openxmlformats.org/officeDocument/2006/relationships/hyperlink" Target="https://www.ncbi.nlm.nih.gov/sra/?term=ERR262962" TargetMode="External"/><Relationship Id="rId374" Type="http://schemas.openxmlformats.org/officeDocument/2006/relationships/hyperlink" Target="https://www.ncbi.nlm.nih.gov/sra/?term=SRR2102714" TargetMode="External"/><Relationship Id="rId375" Type="http://schemas.openxmlformats.org/officeDocument/2006/relationships/hyperlink" Target="https://www.ncbi.nlm.nih.gov/sra/?term=SRR921591" TargetMode="External"/><Relationship Id="rId376" Type="http://schemas.openxmlformats.org/officeDocument/2006/relationships/hyperlink" Target="https://www.ncbi.nlm.nih.gov/sra/?term=SRR5140107" TargetMode="External"/><Relationship Id="rId377" Type="http://schemas.openxmlformats.org/officeDocument/2006/relationships/hyperlink" Target="https://royalsocietypublishing.org/doi/full/10.1098/rspb.2018.1524" TargetMode="External"/><Relationship Id="rId378" Type="http://schemas.openxmlformats.org/officeDocument/2006/relationships/hyperlink" Target="https://www.ncbi.nlm.nih.gov/genome/?term=Euroglyphus+maynei" TargetMode="External"/><Relationship Id="rId379" Type="http://schemas.openxmlformats.org/officeDocument/2006/relationships/hyperlink" Target="https://www.ncbi.nlm.nih.gov/sra/?term=SRR921595" TargetMode="External"/><Relationship Id="rId380" Type="http://schemas.openxmlformats.org/officeDocument/2006/relationships/hyperlink" Target="https://www.ncbi.nlm.nih.gov/sra/?term=SRR921590" TargetMode="External"/><Relationship Id="rId381" Type="http://schemas.openxmlformats.org/officeDocument/2006/relationships/hyperlink" Target="https://www.ncbi.nlm.nih.gov/sra/?term=SRR5140153" TargetMode="External"/><Relationship Id="rId382" Type="http://schemas.openxmlformats.org/officeDocument/2006/relationships/hyperlink" Target="https://royalsocietypublishing.org/doi/full/10.1098/rspb.2018.1524" TargetMode="External"/><Relationship Id="rId383" Type="http://schemas.openxmlformats.org/officeDocument/2006/relationships/hyperlink" Target="https://www.ncbi.nlm.nih.gov/sra/?term=SRR4113497" TargetMode="External"/><Relationship Id="rId384" Type="http://schemas.openxmlformats.org/officeDocument/2006/relationships/hyperlink" Target="https://www.ncbi.nlm.nih.gov/sra/?term=SRR5140154" TargetMode="External"/><Relationship Id="rId385" Type="http://schemas.openxmlformats.org/officeDocument/2006/relationships/hyperlink" Target="https://royalsocietypublishing.org/doi/full/10.1098/rspb.2018.1524" TargetMode="External"/><Relationship Id="rId386" Type="http://schemas.openxmlformats.org/officeDocument/2006/relationships/hyperlink" Target="https://www.ncbi.nlm.nih.gov/sra/?term=SRR5140101" TargetMode="External"/><Relationship Id="rId387" Type="http://schemas.openxmlformats.org/officeDocument/2006/relationships/hyperlink" Target="https://royalsocietypublishing.org/doi/full/10.1098/rspb.2018.1524" TargetMode="External"/><Relationship Id="rId388" Type="http://schemas.openxmlformats.org/officeDocument/2006/relationships/hyperlink" Target="https://www.ncbi.nlm.nih.gov/sra/?term=SRR5140135" TargetMode="External"/><Relationship Id="rId389" Type="http://schemas.openxmlformats.org/officeDocument/2006/relationships/hyperlink" Target="https://royalsocietypublishing.org/doi/full/10.1098/rspb.2018.1524" TargetMode="External"/><Relationship Id="rId390" Type="http://schemas.openxmlformats.org/officeDocument/2006/relationships/hyperlink" Target="https://www.ncbi.nlm.nih.gov/sra/?term=SRR1050726" TargetMode="External"/><Relationship Id="rId391" Type="http://schemas.openxmlformats.org/officeDocument/2006/relationships/hyperlink" Target="https://www.ncbi.nlm.nih.gov/sra/?term=SRR5109805" TargetMode="External"/><Relationship Id="rId392" Type="http://schemas.openxmlformats.org/officeDocument/2006/relationships/hyperlink" Target="https://www.ncbi.nlm.nih.gov/sra/?term=SRR5140127" TargetMode="External"/><Relationship Id="rId393" Type="http://schemas.openxmlformats.org/officeDocument/2006/relationships/hyperlink" Target="https://royalsocietypublishing.org/doi/full/10.1098/rspb.2018.1524" TargetMode="External"/><Relationship Id="rId394" Type="http://schemas.openxmlformats.org/officeDocument/2006/relationships/hyperlink" Target="https://www.ncbi.nlm.nih.gov/sra/?term=SRR5140129" TargetMode="External"/><Relationship Id="rId395" Type="http://schemas.openxmlformats.org/officeDocument/2006/relationships/hyperlink" Target="https://royalsocietypublishing.org/doi/full/10.1098/rspb.2018.1524" TargetMode="External"/><Relationship Id="rId396" Type="http://schemas.openxmlformats.org/officeDocument/2006/relationships/hyperlink" Target="https://www.ncbi.nlm.nih.gov/sra/?term=SRR5140116" TargetMode="External"/><Relationship Id="rId397" Type="http://schemas.openxmlformats.org/officeDocument/2006/relationships/hyperlink" Target="https://royalsocietypublishing.org/doi/full/10.1098/rspb.2018.1524" TargetMode="External"/><Relationship Id="rId398" Type="http://schemas.openxmlformats.org/officeDocument/2006/relationships/hyperlink" Target="https://www.ncbi.nlm.nih.gov/sra/?term=SRR2070625" TargetMode="External"/><Relationship Id="rId399" Type="http://schemas.openxmlformats.org/officeDocument/2006/relationships/hyperlink" Target="https://www.ncbi.nlm.nih.gov/sra/?term=SRR4113511" TargetMode="External"/><Relationship Id="rId400" Type="http://schemas.openxmlformats.org/officeDocument/2006/relationships/hyperlink" Target="https://www.ncbi.nlm.nih.gov/sra/?term=SRR5140103" TargetMode="External"/><Relationship Id="rId401" Type="http://schemas.openxmlformats.org/officeDocument/2006/relationships/hyperlink" Target="https://royalsocietypublishing.org/doi/full/10.1098/rspb.2018.1524" TargetMode="External"/><Relationship Id="rId402" Type="http://schemas.openxmlformats.org/officeDocument/2006/relationships/hyperlink" Target="https://www.ncbi.nlm.nih.gov/sra/?term=SRR5298319" TargetMode="External"/><Relationship Id="rId403" Type="http://schemas.openxmlformats.org/officeDocument/2006/relationships/hyperlink" Target="https://www.ncbi.nlm.nih.gov/sra/?term=SRR5140112" TargetMode="External"/><Relationship Id="rId404" Type="http://schemas.openxmlformats.org/officeDocument/2006/relationships/hyperlink" Target="https://royalsocietypublishing.org/doi/full/10.1098/rspb.2018.1524" TargetMode="External"/><Relationship Id="rId405" Type="http://schemas.openxmlformats.org/officeDocument/2006/relationships/hyperlink" Target="https://www.ncbi.nlm.nih.gov/sra/?term=SRR5140157" TargetMode="External"/><Relationship Id="rId406" Type="http://schemas.openxmlformats.org/officeDocument/2006/relationships/hyperlink" Target="https://royalsocietypublishing.org/doi/full/10.1098/rspb.2018.1524" TargetMode="External"/><Relationship Id="rId407" Type="http://schemas.openxmlformats.org/officeDocument/2006/relationships/hyperlink" Target="https://www.ncbi.nlm.nih.gov/sra/?term=SRR7590051" TargetMode="External"/><Relationship Id="rId408" Type="http://schemas.openxmlformats.org/officeDocument/2006/relationships/hyperlink" Target="https://www.ncbi.nlm.nih.gov/sra/?term=SRR921601" TargetMode="External"/><Relationship Id="rId409" Type="http://schemas.openxmlformats.org/officeDocument/2006/relationships/hyperlink" Target="https://www.ncbi.nlm.nih.gov/sra/?term=SRR5140159" TargetMode="External"/><Relationship Id="rId410" Type="http://schemas.openxmlformats.org/officeDocument/2006/relationships/hyperlink" Target="https://royalsocietypublishing.org/doi/full/10.1098/rspb.2018.1524" TargetMode="External"/><Relationship Id="rId411" Type="http://schemas.openxmlformats.org/officeDocument/2006/relationships/hyperlink" Target="https://www.ncbi.nlm.nih.gov/sra/?term=SRR921603" TargetMode="External"/><Relationship Id="rId412" Type="http://schemas.openxmlformats.org/officeDocument/2006/relationships/hyperlink" Target="https://trace.ncbi.nlm.nih.gov/Traces/sra/?run=SRR835455" TargetMode="External"/><Relationship Id="rId413" Type="http://schemas.openxmlformats.org/officeDocument/2006/relationships/hyperlink" Target="https://www.ncbi.nlm.nih.gov/sra/?term=SRR8280777" TargetMode="External"/><Relationship Id="rId414" Type="http://schemas.openxmlformats.org/officeDocument/2006/relationships/hyperlink" Target="https://ngdc.cncb.ac.cn/gwh/Assembly/8867/show;" TargetMode="External"/><Relationship Id="rId415" Type="http://schemas.openxmlformats.org/officeDocument/2006/relationships/hyperlink" Target="https://www.ncbi.nlm.nih.gov/sra/?term=SRR5140147" TargetMode="External"/><Relationship Id="rId416" Type="http://schemas.openxmlformats.org/officeDocument/2006/relationships/hyperlink" Target="https://royalsocietypublishing.org/doi/full/10.1098/rspb.2018.1524" TargetMode="External"/><Relationship Id="rId417" Type="http://schemas.openxmlformats.org/officeDocument/2006/relationships/hyperlink" Target="https://www.ncbi.nlm.nih.gov/sra/?term=SRR5140155" TargetMode="External"/><Relationship Id="rId418" Type="http://schemas.openxmlformats.org/officeDocument/2006/relationships/hyperlink" Target="https://royalsocietypublishing.org/doi/full/10.1098/rspb.2018.1524" TargetMode="External"/><Relationship Id="rId419" Type="http://schemas.openxmlformats.org/officeDocument/2006/relationships/hyperlink" Target="https://www.ncbi.nlm.nih.gov/sra/?term=SRR5140148" TargetMode="External"/><Relationship Id="rId420" Type="http://schemas.openxmlformats.org/officeDocument/2006/relationships/hyperlink" Target="https://royalsocietypublishing.org/doi/full/10.1098/rspb.2018.1524" TargetMode="External"/><Relationship Id="rId421" Type="http://schemas.openxmlformats.org/officeDocument/2006/relationships/hyperlink" Target="https://www.ncbi.nlm.nih.gov/sra/?term=SRR6075317" TargetMode="External"/><Relationship Id="rId422" Type="http://schemas.openxmlformats.org/officeDocument/2006/relationships/hyperlink" Target="https://www.ncbi.nlm.nih.gov/sra/?term=SRR2889572" TargetMode="External"/><Relationship Id="rId423" Type="http://schemas.openxmlformats.org/officeDocument/2006/relationships/hyperlink" Target="https://www.ncbi.nlm.nih.gov/sra/?term=SRR5140119" TargetMode="External"/><Relationship Id="rId424" Type="http://schemas.openxmlformats.org/officeDocument/2006/relationships/hyperlink" Target="https://royalsocietypublishing.org/doi/full/10.1098/rspb.2018.1524" TargetMode="External"/><Relationship Id="rId425" Type="http://schemas.openxmlformats.org/officeDocument/2006/relationships/hyperlink" Target="https://www.ncbi.nlm.nih.gov/sra/?term=SRR5140149" TargetMode="External"/><Relationship Id="rId426" Type="http://schemas.openxmlformats.org/officeDocument/2006/relationships/hyperlink" Target="https://royalsocietypublishing.org/doi/full/10.1098/rspb.2018.1524" TargetMode="External"/><Relationship Id="rId427" Type="http://schemas.openxmlformats.org/officeDocument/2006/relationships/hyperlink" Target="https://ngdc.cncb.ac.cn/gwh/Assembly/8865/show" TargetMode="External"/><Relationship Id="rId428" Type="http://schemas.openxmlformats.org/officeDocument/2006/relationships/hyperlink" Target="https://www.ncbi.nlm.nih.gov/sra/?term=SRR921605" TargetMode="External"/><Relationship Id="rId429" Type="http://schemas.openxmlformats.org/officeDocument/2006/relationships/hyperlink" Target="https://www.ncbi.nlm.nih.gov/sra/?term=SRR5140105" TargetMode="External"/><Relationship Id="rId430" Type="http://schemas.openxmlformats.org/officeDocument/2006/relationships/hyperlink" Target="https://royalsocietypublishing.org/doi/full/10.1098/rspb.2018.1524" TargetMode="External"/><Relationship Id="rId431" Type="http://schemas.openxmlformats.org/officeDocument/2006/relationships/hyperlink" Target="https://www.ncbi.nlm.nih.gov/sra/?term=SRR921607" TargetMode="External"/><Relationship Id="rId432" Type="http://schemas.openxmlformats.org/officeDocument/2006/relationships/hyperlink" Target="https://ngdc.cncb.ac.cn/gwh/Assembly/8896/show" TargetMode="External"/><Relationship Id="rId433" Type="http://schemas.openxmlformats.org/officeDocument/2006/relationships/hyperlink" Target="https://www.ncbi.nlm.nih.gov/bioproject/?term=PRJNA67309" TargetMode="External"/><Relationship Id="rId434" Type="http://schemas.openxmlformats.org/officeDocument/2006/relationships/hyperlink" Target="https://www.ncbi.nlm.nih.gov/sra/?term=SRR8755561" TargetMode="External"/><Relationship Id="rId435" Type="http://schemas.openxmlformats.org/officeDocument/2006/relationships/hyperlink" Target="https://www.ncbi.nlm.nih.gov/sra/?term=SRR5140123" TargetMode="External"/><Relationship Id="rId436" Type="http://schemas.openxmlformats.org/officeDocument/2006/relationships/hyperlink" Target="https://royalsocietypublishing.org/doi/full/10.1098/rspb.2018.1524" TargetMode="External"/><Relationship Id="rId437" Type="http://schemas.openxmlformats.org/officeDocument/2006/relationships/hyperlink" Target="https://www.ncbi.nlm.nih.gov/sra/?term=SRR5140120" TargetMode="External"/><Relationship Id="rId438" Type="http://schemas.openxmlformats.org/officeDocument/2006/relationships/hyperlink" Target="https://royalsocietypublishing.org/doi/full/10.1098/rspb.2018.1524" TargetMode="External"/><Relationship Id="rId439" Type="http://schemas.openxmlformats.org/officeDocument/2006/relationships/hyperlink" Target="https://www.ncbi.nlm.nih.gov/sra/?term=SRR5140131" TargetMode="External"/><Relationship Id="rId440" Type="http://schemas.openxmlformats.org/officeDocument/2006/relationships/hyperlink" Target="https://www.ncbi.nlm.nih.gov/sra/?term=SRR5140117" TargetMode="External"/><Relationship Id="rId441" Type="http://schemas.openxmlformats.org/officeDocument/2006/relationships/hyperlink" Target="https://www.ncbi.nlm.nih.gov/sra/?term=SRR6876202" TargetMode="External"/><Relationship Id="rId442" Type="http://schemas.openxmlformats.org/officeDocument/2006/relationships/hyperlink" Target="https://www.ncbi.nlm.nih.gov/sra/?term=SRR5140108" TargetMode="External"/><Relationship Id="rId443" Type="http://schemas.openxmlformats.org/officeDocument/2006/relationships/hyperlink" Target="https://royalsocietypublishing.org/doi/full/10.1098/rspb.2018.1524" TargetMode="External"/><Relationship Id="rId444" Type="http://schemas.openxmlformats.org/officeDocument/2006/relationships/hyperlink" Target="https://www.ncbi.nlm.nih.gov/sra/?term=SRR5140121" TargetMode="External"/><Relationship Id="rId445" Type="http://schemas.openxmlformats.org/officeDocument/2006/relationships/hyperlink" Target="https://royalsocietypublishing.org/doi/full/10.1098/rspb.2018.1524" TargetMode="External"/><Relationship Id="rId446" Type="http://schemas.openxmlformats.org/officeDocument/2006/relationships/hyperlink" Target="https://www.ncbi.nlm.nih.gov/sra/?term=SRR921613" TargetMode="External"/><Relationship Id="rId447" Type="http://schemas.openxmlformats.org/officeDocument/2006/relationships/hyperlink" Target="https://www.ncbi.nlm.nih.gov/bioproject/?term=67305" TargetMode="External"/><Relationship Id="rId448" Type="http://schemas.openxmlformats.org/officeDocument/2006/relationships/hyperlink" Target="https://www.ncbi.nlm.nih.gov/sra/?term=SRR5140115" TargetMode="External"/><Relationship Id="rId449" Type="http://schemas.openxmlformats.org/officeDocument/2006/relationships/hyperlink" Target="https://royalsocietypublishing.org/doi/full/10.1098/rspb.2018.1524" TargetMode="External"/><Relationship Id="rId450" Type="http://schemas.openxmlformats.org/officeDocument/2006/relationships/hyperlink" Target="https://www.ncbi.nlm.nih.gov/sra/?term=SRR4113498" TargetMode="External"/><Relationship Id="rId451" Type="http://schemas.openxmlformats.org/officeDocument/2006/relationships/hyperlink" Target="https://www.ncbi.nlm.nih.gov/sra/?term=SRR921617" TargetMode="External"/><Relationship Id="rId452" Type="http://schemas.openxmlformats.org/officeDocument/2006/relationships/hyperlink" Target="https://www.ncbi.nlm.nih.gov/sra/?term=SRR921616" TargetMode="External"/><Relationship Id="rId453" Type="http://schemas.openxmlformats.org/officeDocument/2006/relationships/hyperlink" Target="https://www.ncbi.nlm.nih.gov/sra/?term=SRR4113502" TargetMode="External"/><Relationship Id="rId454" Type="http://schemas.openxmlformats.org/officeDocument/2006/relationships/hyperlink" Target="https://www.ncbi.nlm.nih.gov/sra/?term=SRR5140130" TargetMode="External"/><Relationship Id="rId455" Type="http://schemas.openxmlformats.org/officeDocument/2006/relationships/hyperlink" Target="https://royalsocietypublishing.org/doi/full/10.1098/rspb.2018.1524" TargetMode="External"/><Relationship Id="rId456" Type="http://schemas.openxmlformats.org/officeDocument/2006/relationships/hyperlink" Target="https://www.ncbi.nlm.nih.gov/sra/?term=SRR5140144" TargetMode="External"/><Relationship Id="rId457" Type="http://schemas.openxmlformats.org/officeDocument/2006/relationships/hyperlink" Target="https://royalsocietypublishing.org/doi/full/10.1098/rspb.2018.1524" TargetMode="External"/><Relationship Id="rId458" Type="http://schemas.openxmlformats.org/officeDocument/2006/relationships/hyperlink" Target="https://www.ncbi.nlm.nih.gov/sra/?term=SRR400673" TargetMode="External"/><Relationship Id="rId459" Type="http://schemas.openxmlformats.org/officeDocument/2006/relationships/hyperlink" Target="https://www.ncbi.nlm.nih.gov/sra/?term=SRR851120" TargetMode="External"/><Relationship Id="rId460" Type="http://schemas.openxmlformats.org/officeDocument/2006/relationships/hyperlink" Target="https://www.ncbi.nlm.nih.gov/sra/?term=SRR921615" TargetMode="External"/><Relationship Id="rId461" Type="http://schemas.openxmlformats.org/officeDocument/2006/relationships/hyperlink" Target="https://www.frontiersin.org/articles/10.3389/fevo.2020.554164/full" TargetMode="External"/><Relationship Id="rId462" Type="http://schemas.openxmlformats.org/officeDocument/2006/relationships/hyperlink" Target="https://www.ncbi.nlm.nih.gov/sra/?term=SRR1182467" TargetMode="External"/><Relationship Id="rId463" Type="http://schemas.openxmlformats.org/officeDocument/2006/relationships/hyperlink" Target="https://www.ncbi.nlm.nih.gov/sra/?term=SRR1296679" TargetMode="External"/><Relationship Id="rId464" Type="http://schemas.openxmlformats.org/officeDocument/2006/relationships/hyperlink" Target="https://www.ncbi.nlm.nih.gov/sra/?term=SRR921630" TargetMode="External"/><Relationship Id="rId465" Type="http://schemas.openxmlformats.org/officeDocument/2006/relationships/hyperlink" Target="https://www.ncbi.nlm.nih.gov/sra/?term=SRR3201506" TargetMode="External"/><Relationship Id="rId466" Type="http://schemas.openxmlformats.org/officeDocument/2006/relationships/hyperlink" Target="https://www.ncbi.nlm.nih.gov/sra/?term=SRR4113496" TargetMode="External"/><Relationship Id="rId467" Type="http://schemas.openxmlformats.org/officeDocument/2006/relationships/hyperlink" Target="https://www.ncbi.nlm.nih.gov/sra/?term=SRR5253654" TargetMode="External"/><Relationship Id="rId468" Type="http://schemas.openxmlformats.org/officeDocument/2006/relationships/hyperlink" Target="https://www.ncbi.nlm.nih.gov/sra/?term=SRR921631" TargetMode="External"/><Relationship Id="rId469" Type="http://schemas.openxmlformats.org/officeDocument/2006/relationships/hyperlink" Target="https://www.ncbi.nlm.nih.gov/sra/?term=SRR921632" TargetMode="External"/><Relationship Id="rId470" Type="http://schemas.openxmlformats.org/officeDocument/2006/relationships/hyperlink" Target="https://www.ncbi.nlm.nih.gov/sra/?term=DRR001118" TargetMode="External"/><Relationship Id="rId471" Type="http://schemas.openxmlformats.org/officeDocument/2006/relationships/hyperlink" Target="https://www.ncbi.nlm.nih.gov/sra/?term=SRR5140149" TargetMode="External"/><Relationship Id="rId472" Type="http://schemas.openxmlformats.org/officeDocument/2006/relationships/hyperlink" Target="https://trace.ncbi.nlm.nih.gov/Traces/sra/?run=SRR7591648" TargetMode="External"/><Relationship Id="rId473" Type="http://schemas.openxmlformats.org/officeDocument/2006/relationships/hyperlink" Target="https://www.ncbi.nlm.nih.gov/sra/?term=SRR6997604" TargetMode="External"/><Relationship Id="rId474" Type="http://schemas.openxmlformats.org/officeDocument/2006/relationships/hyperlink" Target="https://trace.ncbi.nlm.nih.gov/Traces/sra/?run=SRR5832119" TargetMode="External"/><Relationship Id="rId475" Type="http://schemas.openxmlformats.org/officeDocument/2006/relationships/hyperlink" Target="https://www.ncbi.nlm.nih.gov/sra/?term=SRR921589" TargetMode="External"/><Relationship Id="rId476" Type="http://schemas.openxmlformats.org/officeDocument/2006/relationships/hyperlink" Target="https://www.ncbi.nlm.nih.gov/sra/?term=SRR921634" TargetMode="External"/><Relationship Id="rId477" Type="http://schemas.openxmlformats.org/officeDocument/2006/relationships/hyperlink" Target="https://www.ncbi.nlm.nih.gov/sra/?term=SRR4113510" TargetMode="External"/><Relationship Id="rId478" Type="http://schemas.openxmlformats.org/officeDocument/2006/relationships/hyperlink" Target="https://ngdc.cncb.ac.cn/gwh/Assembly/8896/show" TargetMode="External"/><Relationship Id="rId479" Type="http://schemas.openxmlformats.org/officeDocument/2006/relationships/hyperlink" Target="https://www.ncbi.nlm.nih.gov/sra/?term=SRR4113509" TargetMode="External"/><Relationship Id="rId480" Type="http://schemas.openxmlformats.org/officeDocument/2006/relationships/hyperlink" Target="https://www.ncbi.nlm.nih.gov/bioproject/?term=67311" TargetMode="External"/><Relationship Id="rId481" Type="http://schemas.openxmlformats.org/officeDocument/2006/relationships/hyperlink" Target="https://www.ncbi.nlm.nih.gov/sra/?term=SRR921644" TargetMode="External"/><Relationship Id="rId482" Type="http://schemas.openxmlformats.org/officeDocument/2006/relationships/hyperlink" Target="https://www.ncbi.nlm.nih.gov/sra/?term=SRR4113493" TargetMode="External"/><Relationship Id="rId483" Type="http://schemas.openxmlformats.org/officeDocument/2006/relationships/hyperlink" Target="https://www.ncbi.nlm.nih.gov/sra/?term=SRR4113508" TargetMode="External"/><Relationship Id="rId484" Type="http://schemas.openxmlformats.org/officeDocument/2006/relationships/hyperlink" Target="https://www.ncbi.nlm.nih.gov/sra/?term=SRR11533905" TargetMode="External"/><Relationship Id="rId485" Type="http://schemas.openxmlformats.org/officeDocument/2006/relationships/hyperlink" Target="https://www.ncbi.nlm.nih.gov/sra/?term=SRR11533894" TargetMode="External"/><Relationship Id="rId486" Type="http://schemas.openxmlformats.org/officeDocument/2006/relationships/hyperlink" Target="https://www.ncbi.nlm.nih.gov/sra/?term=SRR11533876" TargetMode="External"/><Relationship Id="rId487" Type="http://schemas.openxmlformats.org/officeDocument/2006/relationships/hyperlink" Target="https://www.ncbi.nlm.nih.gov/sra/?term=SRR11533877" TargetMode="External"/><Relationship Id="rId488" Type="http://schemas.openxmlformats.org/officeDocument/2006/relationships/hyperlink" Target="https://www.ncbi.nlm.nih.gov/sra/?term=SRR11533943" TargetMode="External"/><Relationship Id="rId489" Type="http://schemas.openxmlformats.org/officeDocument/2006/relationships/hyperlink" Target="https://www.ncbi.nlm.nih.gov/sra/?term=SRR11533921" TargetMode="External"/><Relationship Id="rId490" Type="http://schemas.openxmlformats.org/officeDocument/2006/relationships/hyperlink" Target="https://www.ncbi.nlm.nih.gov/sra/?term=SRR11533904" TargetMode="External"/><Relationship Id="rId491" Type="http://schemas.openxmlformats.org/officeDocument/2006/relationships/hyperlink" Target="https://www.ncbi.nlm.nih.gov/sra/?term=SRR11533875" TargetMode="External"/><Relationship Id="rId492" Type="http://schemas.openxmlformats.org/officeDocument/2006/relationships/hyperlink" Target="https://www.ncbi.nlm.nih.gov/sra/?term=SRR921575" TargetMode="External"/><Relationship Id="rId493" Type="http://schemas.openxmlformats.org/officeDocument/2006/relationships/hyperlink" Target="https://www.ncbi.nlm.nih.gov/sra/?term=SRR921653" TargetMode="External"/><Relationship Id="rId494" Type="http://schemas.openxmlformats.org/officeDocument/2006/relationships/hyperlink" Target="https://www.ncbi.nlm.nih.gov/sra/?term=SRR1269674" TargetMode="External"/><Relationship Id="rId495" Type="http://schemas.openxmlformats.org/officeDocument/2006/relationships/hyperlink" Target="https://www.ncbi.nlm.nih.gov/sra/?term=SRR921657" TargetMode="External"/><Relationship Id="rId496" Type="http://schemas.openxmlformats.org/officeDocument/2006/relationships/hyperlink" Target="https://www.ncbi.nlm.nih.gov/sra/?term=SRR921660" TargetMode="External"/><Relationship Id="rId497" Type="http://schemas.openxmlformats.org/officeDocument/2006/relationships/hyperlink" Target="https://www.ncbi.nlm.nih.gov/sra/?term=SRR5237760" TargetMode="External"/><Relationship Id="rId498" Type="http://schemas.openxmlformats.org/officeDocument/2006/relationships/hyperlink" Target="https://www.ncbi.nlm.nih.gov/sra/?term=SRR9016398" TargetMode="External"/><Relationship Id="rId499" Type="http://schemas.openxmlformats.org/officeDocument/2006/relationships/hyperlink" Target="https://www.ncbi.nlm.nih.gov/sra/?term=SRR1980049" TargetMode="External"/><Relationship Id="rId500" Type="http://schemas.openxmlformats.org/officeDocument/2006/relationships/hyperlink" Target="https://www.ncbi.nlm.nih.gov/sra/?term=SRR1980634" TargetMode="External"/><Relationship Id="rId501" Type="http://schemas.openxmlformats.org/officeDocument/2006/relationships/hyperlink" Target="https://www.ncbi.nlm.nih.gov/sra/?term=SRR1980050" TargetMode="External"/><Relationship Id="rId502" Type="http://schemas.openxmlformats.org/officeDocument/2006/relationships/hyperlink" Target="https://www.ncbi.nlm.nih.gov/sra/?term=SRR1979651" TargetMode="External"/><Relationship Id="rId503" Type="http://schemas.openxmlformats.org/officeDocument/2006/relationships/hyperlink" Target="https://www.ncbi.nlm.nih.gov/sra/?term=SRR1976465" TargetMode="External"/><Relationship Id="rId504" Type="http://schemas.openxmlformats.org/officeDocument/2006/relationships/hyperlink" Target="https://trace.ncbi.nlm.nih.gov/Traces?run=SRR1980045" TargetMode="External"/><Relationship Id="rId505" Type="http://schemas.openxmlformats.org/officeDocument/2006/relationships/hyperlink" Target="https://trace.ncbi.nlm.nih.gov/Traces?run=SRR16770661" TargetMode="External"/><Relationship Id="rId506" Type="http://schemas.openxmlformats.org/officeDocument/2006/relationships/hyperlink" Target="https://trace.ncbi.nlm.nih.gov/Traces?run=SRR18935420" TargetMode="External"/><Relationship Id="rId507" Type="http://schemas.openxmlformats.org/officeDocument/2006/relationships/hyperlink" Target="https://trace.ncbi.nlm.nih.gov/Traces/sra/?run=SRR1738664" TargetMode="External"/><Relationship Id="rId508" Type="http://schemas.openxmlformats.org/officeDocument/2006/relationships/hyperlink" Target="https://trace.ncbi.nlm.nih.gov/Traces/sra/?run=ERR3245553" TargetMode="External"/><Relationship Id="rId509" Type="http://schemas.openxmlformats.org/officeDocument/2006/relationships/hyperlink" Target="https://doi.org/10.3390/genes11010042" TargetMode="External"/><Relationship Id="rId510" Type="http://schemas.openxmlformats.org/officeDocument/2006/relationships/hyperlink" Target="https://trace.ncbi.nlm.nih.gov/Traces/sra/?run=SRR1050725" TargetMode="External"/><Relationship Id="rId511" Type="http://schemas.openxmlformats.org/officeDocument/2006/relationships/hyperlink" Target="https://trace.ncbi.nlm.nih.gov/Traces/sra/?run=SRR5875066" TargetMode="External"/><Relationship Id="rId512" Type="http://schemas.openxmlformats.org/officeDocument/2006/relationships/hyperlink" Target="https://trace.ncbi.nlm.nih.gov/Traces/sra/?run=SRR11669709" TargetMode="External"/><Relationship Id="rId513" Type="http://schemas.openxmlformats.org/officeDocument/2006/relationships/hyperlink" Target="https://trace.ncbi.nlm.nih.gov/Traces/sra/?run=SRR11658063" TargetMode="External"/><Relationship Id="rId514" Type="http://schemas.openxmlformats.org/officeDocument/2006/relationships/hyperlink" Target="https://www.nature.com/articles/s41559-017-0120" TargetMode="External"/><Relationship Id="rId515" Type="http://schemas.openxmlformats.org/officeDocument/2006/relationships/hyperlink" Target="https://royalsocietypublishing.org/doi/full/10.1098/rspb.2019.0115" TargetMode="External"/><Relationship Id="rId516" Type="http://schemas.openxmlformats.org/officeDocument/2006/relationships/hyperlink" Target="https://royalsocietypublishing.org/doi/full/10.1098/rspb.2019.0115" TargetMode="External"/><Relationship Id="rId517" Type="http://schemas.openxmlformats.org/officeDocument/2006/relationships/hyperlink" Target="https://www.ncbi.nlm.nih.gov/pmc/articles/PMC6386654/" TargetMode="External"/><Relationship Id="rId518" Type="http://schemas.openxmlformats.org/officeDocument/2006/relationships/hyperlink" Target="https://academic.oup.com/gigascience/article/9/11/giaa120/5974087?login=true" TargetMode="External"/><Relationship Id="rId519" Type="http://schemas.openxmlformats.org/officeDocument/2006/relationships/hyperlink" Target="https://www.ncbi.nlm.nih.gov/pmc/articles/PMC6472339/" TargetMode="External"/><Relationship Id="rId520" Type="http://schemas.openxmlformats.org/officeDocument/2006/relationships/hyperlink" Target="https://link.springer.com/article/10.1007/s10126-020-10001-8" TargetMode="External"/><Relationship Id="rId521" Type="http://schemas.openxmlformats.org/officeDocument/2006/relationships/hyperlink" Target="https://academic.oup.com/gigascience/article/7/11/giy119/5106932" TargetMode="External"/><Relationship Id="rId522" Type="http://schemas.openxmlformats.org/officeDocument/2006/relationships/hyperlink" Target="https://www.ncbi.nlm.nih.gov/pmc/articles/PMC6962438/" TargetMode="External"/><Relationship Id="rId523" Type="http://schemas.openxmlformats.org/officeDocument/2006/relationships/hyperlink" Target="https://link.springer.com/article/10.1007/s10126-020-10001-8" TargetMode="External"/><Relationship Id="rId524" Type="http://schemas.openxmlformats.org/officeDocument/2006/relationships/hyperlink" Target="https://www.ncbi.nlm.nih.gov/pmc/articles/PMC6279123/" TargetMode="External"/><Relationship Id="rId525" Type="http://schemas.openxmlformats.org/officeDocument/2006/relationships/hyperlink" Target="https://academic.oup.com/g3journal/article/11/2/jkaa071/6080775?login=true" TargetMode="External"/><Relationship Id="rId526" Type="http://schemas.openxmlformats.org/officeDocument/2006/relationships/hyperlink" Target="https://www.sciencedirect.com/science/article/abs/pii/S0196978117301961?via%3Dihub" TargetMode="External"/><Relationship Id="rId527" Type="http://schemas.openxmlformats.org/officeDocument/2006/relationships/hyperlink" Target="http://soft.bioinfo-minzhao.org/esnail/esnail_8/Derocerus_invadens_CNS-Contig.fa" TargetMode="External"/><Relationship Id="rId528" Type="http://schemas.openxmlformats.org/officeDocument/2006/relationships/hyperlink" Target="https://onlinelibrary.wiley.com/doi/full/10.1111/1755-0998.12722" TargetMode="External"/><Relationship Id="rId529" Type="http://schemas.openxmlformats.org/officeDocument/2006/relationships/hyperlink" Target="https://onlinelibrary.wiley.com/doi/full/10.1111/1755-0998.12725" TargetMode="External"/><Relationship Id="rId530" Type="http://schemas.openxmlformats.org/officeDocument/2006/relationships/hyperlink" Target="http://soft.bioinfo-minzhao.org/esnail/esnail_8/Lehmannia_nyctelia_CNS-Contig.fa" TargetMode="External"/><Relationship Id="rId531" Type="http://schemas.openxmlformats.org/officeDocument/2006/relationships/hyperlink" Target="https://onlinelibrary.wiley.com/doi/full/10.1111/1755-0998.12725" TargetMode="External"/><Relationship Id="rId532" Type="http://schemas.openxmlformats.org/officeDocument/2006/relationships/hyperlink" Target="http://soft.bioinfo-minzhao.org/esnail/esnail_8/Helix_aspersa_CNS-Contig.fa" TargetMode="External"/><Relationship Id="rId533" Type="http://schemas.openxmlformats.org/officeDocument/2006/relationships/hyperlink" Target="https://onlinelibrary.wiley.com/doi/full/10.1111/1755-0998.12724" TargetMode="External"/><Relationship Id="rId534" Type="http://schemas.openxmlformats.org/officeDocument/2006/relationships/hyperlink" Target="https://onlinelibrary.wiley.com/doi/full/10.1111/1755-0998.12726" TargetMode="External"/><Relationship Id="rId535" Type="http://schemas.openxmlformats.org/officeDocument/2006/relationships/hyperlink" Target="http://soft.bioinfo-minzhao.org/esnail/esnail_8/Derocerus_reticulata_CNS-Contig.fa" TargetMode="External"/><Relationship Id="rId536" Type="http://schemas.openxmlformats.org/officeDocument/2006/relationships/hyperlink" Target="https://onlinelibrary.wiley.com/doi/full/10.1111/1755-0998.12723" TargetMode="External"/><Relationship Id="rId537" Type="http://schemas.openxmlformats.org/officeDocument/2006/relationships/hyperlink" Target="http://soft.bioinfo-minzhao.org/esnail/esnail_8/Milax_gagates_CNS-Contig.fa" TargetMode="External"/><Relationship Id="rId538" Type="http://schemas.openxmlformats.org/officeDocument/2006/relationships/hyperlink" Target="https://onlinelibrary.wiley.com/doi/full/10.1111/1755-0998.12726" TargetMode="External"/><Relationship Id="rId539" Type="http://schemas.openxmlformats.org/officeDocument/2006/relationships/hyperlink" Target="https://onlinelibrary.wiley.com/doi/full/10.1111/1755-0998.12721" TargetMode="External"/><Relationship Id="rId540" Type="http://schemas.openxmlformats.org/officeDocument/2006/relationships/hyperlink" Target="http://soft.bioinfo-minzhao.org/esnail/esnail_8/Cochlicella_acuta_CNS-Contig.fa" TargetMode="External"/><Relationship Id="rId541" Type="http://schemas.openxmlformats.org/officeDocument/2006/relationships/hyperlink" Target="https://onlinelibrary.wiley.com/doi/full/10.1111/1755-0998.12721" TargetMode="External"/><Relationship Id="rId542" Type="http://schemas.openxmlformats.org/officeDocument/2006/relationships/hyperlink" Target="https://www.nature.com/articles/s41598-019-56728-w" TargetMode="External"/><Relationship Id="rId543" Type="http://schemas.openxmlformats.org/officeDocument/2006/relationships/hyperlink" Target="https://www.nature.com/articles/s41598-019-56728-w" TargetMode="External"/><Relationship Id="rId544" Type="http://schemas.openxmlformats.org/officeDocument/2006/relationships/hyperlink" Target="https://www.ncbi.nlm.nih.gov/pmc/articles/PMC7850002/" TargetMode="External"/><Relationship Id="rId545" Type="http://schemas.openxmlformats.org/officeDocument/2006/relationships/hyperlink" Target="https://www.ncbi.nlm.nih.gov/pmc/articles/PMC7850002/" TargetMode="External"/><Relationship Id="rId546" Type="http://schemas.openxmlformats.org/officeDocument/2006/relationships/hyperlink" Target="https://www.ncbi.nlm.nih.gov/pmc/articles/PMC7850002/" TargetMode="External"/><Relationship Id="rId547" Type="http://schemas.openxmlformats.org/officeDocument/2006/relationships/hyperlink" Target="https://www.ncbi.nlm.nih.gov/pmc/articles/PMC7850002/" TargetMode="External"/><Relationship Id="rId548" Type="http://schemas.openxmlformats.org/officeDocument/2006/relationships/hyperlink" Target="https://www.ncbi.nlm.nih.gov/pmc/articles/PMC7850002/" TargetMode="External"/><Relationship Id="rId549" Type="http://schemas.openxmlformats.org/officeDocument/2006/relationships/hyperlink" Target="https://www.ncbi.nlm.nih.gov/pmc/articles/PMC7850002/" TargetMode="External"/><Relationship Id="rId550" Type="http://schemas.openxmlformats.org/officeDocument/2006/relationships/hyperlink" Target="https://www.ncbi.nlm.nih.gov/pmc/articles/PMC7850002/" TargetMode="External"/><Relationship Id="rId551" Type="http://schemas.openxmlformats.org/officeDocument/2006/relationships/hyperlink" Target="https://www.ncbi.nlm.nih.gov/pmc/articles/PMC5103448/" TargetMode="External"/><Relationship Id="rId552" Type="http://schemas.openxmlformats.org/officeDocument/2006/relationships/hyperlink" Target="https://www.ncbi.nlm.nih.gov/pmc/articles/PMC5103448/" TargetMode="External"/><Relationship Id="rId553" Type="http://schemas.openxmlformats.org/officeDocument/2006/relationships/hyperlink" Target="https://royalsocietypublishing.org/doi/full/10.1098/rspb.2019.0115" TargetMode="External"/><Relationship Id="rId554" Type="http://schemas.openxmlformats.org/officeDocument/2006/relationships/hyperlink" Target="https://royalsocietypublishing.org/doi/full/10.1098/rspb.2019.0115" TargetMode="External"/><Relationship Id="rId555" Type="http://schemas.openxmlformats.org/officeDocument/2006/relationships/hyperlink" Target="https://royalsocietypublishing.org/doi/full/10.1098/rspb.2019.0115" TargetMode="External"/><Relationship Id="rId556" Type="http://schemas.openxmlformats.org/officeDocument/2006/relationships/hyperlink" Target="https://royalsocietypublishing.org/doi/full/10.1098/rspb.2019.0115" TargetMode="External"/><Relationship Id="rId55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0" activeCellId="0" sqref="I20"/>
    </sheetView>
  </sheetViews>
  <sheetFormatPr defaultColWidth="12.640625" defaultRowHeight="15.75" zeroHeight="false" outlineLevelRow="0" outlineLevelCol="0"/>
  <cols>
    <col collapsed="false" customWidth="true" hidden="false" outlineLevel="0" max="6" min="6" style="0" width="18.38"/>
    <col collapsed="false" customWidth="true" hidden="false" outlineLevel="0" max="7" min="7" style="0" width="24.38"/>
    <col collapsed="false" customWidth="true" hidden="false" outlineLevel="0" max="8" min="8" style="0" width="20.88"/>
    <col collapsed="false" customWidth="true" hidden="false" outlineLevel="0" max="9" min="9" style="0" width="22.24"/>
    <col collapsed="false" customWidth="true" hidden="false" outlineLevel="0" max="10" min="10" style="0" width="27.5"/>
    <col collapsed="false" customWidth="true" hidden="false" outlineLevel="0" max="11" min="11" style="0" width="38.13"/>
    <col collapsed="false" customWidth="true" hidden="false" outlineLevel="0" max="13" min="13" style="0" width="21.63"/>
    <col collapsed="false" customWidth="true" hidden="false" outlineLevel="0" max="15" min="15" style="0" width="43.13"/>
    <col collapsed="false" customWidth="true" hidden="false" outlineLevel="0" max="16" min="16" style="0" width="30.37"/>
    <col collapsed="false" customWidth="true" hidden="false" outlineLevel="0" max="17" min="17" style="0" width="28.76"/>
    <col collapsed="false" customWidth="true" hidden="false" outlineLevel="0" max="18" min="18" style="0" width="29.88"/>
    <col collapsed="false" customWidth="true" hidden="false" outlineLevel="0" max="19" min="19" style="0" width="20.88"/>
    <col collapsed="false" customWidth="true" hidden="false" outlineLevel="0" max="20" min="20" style="0" width="19.38"/>
    <col collapsed="false" customWidth="true" hidden="false" outlineLevel="0" max="21" min="21" style="0" width="23.5"/>
    <col collapsed="false" customWidth="true" hidden="false" outlineLevel="0" max="22" min="22" style="0" width="19.38"/>
    <col collapsed="false" customWidth="true" hidden="false" outlineLevel="0" max="23" min="23" style="0" width="20.13"/>
    <col collapsed="false" customWidth="true" hidden="false" outlineLevel="0" max="25" min="24" style="0" width="17.63"/>
    <col collapsed="false" customWidth="true" hidden="false" outlineLevel="0" max="50" min="26" style="0" width="21.88"/>
    <col collapsed="false" customWidth="true" hidden="false" outlineLevel="0" max="121" min="51" style="0" width="33.13"/>
    <col collapsed="false" customWidth="true" hidden="false" outlineLevel="0" max="1024" min="1022"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n">
        <v>3</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row>
    <row r="2" customFormat="false" ht="13.8" hidden="false" customHeight="false" outlineLevel="0" collapsed="false">
      <c r="A2" s="4" t="s">
        <v>50</v>
      </c>
      <c r="B2" s="4" t="s">
        <v>51</v>
      </c>
      <c r="C2" s="4" t="s">
        <v>52</v>
      </c>
      <c r="D2" s="4" t="s">
        <v>53</v>
      </c>
      <c r="E2" s="4" t="s">
        <v>54</v>
      </c>
      <c r="F2" s="5"/>
      <c r="G2" s="6" t="s">
        <v>55</v>
      </c>
      <c r="H2" s="7" t="n">
        <v>910261</v>
      </c>
      <c r="I2" s="5"/>
      <c r="J2" s="4" t="s">
        <v>56</v>
      </c>
      <c r="K2" s="8" t="s">
        <v>57</v>
      </c>
      <c r="L2" s="5"/>
      <c r="M2" s="4" t="s">
        <v>58</v>
      </c>
      <c r="N2" s="5"/>
      <c r="O2" s="5"/>
      <c r="P2" s="5"/>
      <c r="Q2" s="5"/>
      <c r="R2" s="5"/>
      <c r="S2" s="5"/>
      <c r="T2" s="5"/>
      <c r="U2" s="5"/>
      <c r="V2" s="5"/>
      <c r="W2" s="5"/>
      <c r="X2" s="5"/>
      <c r="Y2" s="7" t="s">
        <v>59</v>
      </c>
      <c r="Z2" s="7" t="s">
        <v>60</v>
      </c>
      <c r="AA2" s="7" t="s">
        <v>60</v>
      </c>
      <c r="AB2" s="7" t="s">
        <v>60</v>
      </c>
      <c r="AC2" s="7" t="s">
        <v>60</v>
      </c>
      <c r="AD2" s="7" t="s">
        <v>60</v>
      </c>
      <c r="AE2" s="7" t="s">
        <v>60</v>
      </c>
      <c r="AF2" s="7" t="s">
        <v>60</v>
      </c>
      <c r="AG2" s="7" t="n">
        <v>31.5</v>
      </c>
      <c r="AH2" s="7" t="n">
        <v>16.5</v>
      </c>
      <c r="AI2" s="7" t="n">
        <v>15</v>
      </c>
      <c r="AJ2" s="7" t="n">
        <v>17.5</v>
      </c>
      <c r="AK2" s="7" t="n">
        <v>51</v>
      </c>
      <c r="AL2" s="9" t="n">
        <f aca="false">SUM(AG2, AJ2)</f>
        <v>49</v>
      </c>
      <c r="AM2" s="9"/>
      <c r="AN2" s="9"/>
      <c r="AO2" s="9"/>
      <c r="AP2" s="9"/>
      <c r="AQ2" s="9"/>
      <c r="AR2" s="9"/>
      <c r="AS2" s="9"/>
      <c r="AT2" s="9"/>
      <c r="AU2" s="9"/>
      <c r="AV2" s="9"/>
      <c r="AW2" s="9"/>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row>
    <row r="3" customFormat="false" ht="13.8" hidden="false" customHeight="false" outlineLevel="0" collapsed="false">
      <c r="A3" s="4" t="s">
        <v>50</v>
      </c>
      <c r="B3" s="4" t="s">
        <v>51</v>
      </c>
      <c r="C3" s="4" t="s">
        <v>52</v>
      </c>
      <c r="D3" s="4" t="s">
        <v>61</v>
      </c>
      <c r="E3" s="4" t="s">
        <v>62</v>
      </c>
      <c r="F3" s="5"/>
      <c r="G3" s="6" t="s">
        <v>63</v>
      </c>
      <c r="H3" s="7" t="n">
        <v>1631832</v>
      </c>
      <c r="I3" s="5"/>
      <c r="J3" s="8" t="s">
        <v>56</v>
      </c>
      <c r="K3" s="4" t="s">
        <v>57</v>
      </c>
      <c r="L3" s="5"/>
      <c r="M3" s="4" t="s">
        <v>64</v>
      </c>
      <c r="N3" s="5"/>
      <c r="O3" s="5"/>
      <c r="P3" s="5"/>
      <c r="Q3" s="5"/>
      <c r="R3" s="5"/>
      <c r="S3" s="5"/>
      <c r="T3" s="5"/>
      <c r="U3" s="5"/>
      <c r="V3" s="5"/>
      <c r="W3" s="5"/>
      <c r="X3" s="5"/>
      <c r="Y3" s="7" t="s">
        <v>59</v>
      </c>
      <c r="Z3" s="7" t="s">
        <v>60</v>
      </c>
      <c r="AA3" s="7" t="s">
        <v>60</v>
      </c>
      <c r="AB3" s="7" t="s">
        <v>60</v>
      </c>
      <c r="AC3" s="7" t="s">
        <v>60</v>
      </c>
      <c r="AD3" s="7" t="s">
        <v>60</v>
      </c>
      <c r="AE3" s="7" t="s">
        <v>60</v>
      </c>
      <c r="AF3" s="7" t="s">
        <v>60</v>
      </c>
      <c r="AG3" s="9" t="n">
        <v>51.5</v>
      </c>
      <c r="AH3" s="7" t="n">
        <v>32.3</v>
      </c>
      <c r="AI3" s="7" t="n">
        <v>19.2</v>
      </c>
      <c r="AJ3" s="7" t="n">
        <v>25.5</v>
      </c>
      <c r="AK3" s="7" t="n">
        <v>23</v>
      </c>
      <c r="AL3" s="9" t="n">
        <f aca="false">SUM(AG3, AJ3)</f>
        <v>77</v>
      </c>
      <c r="AM3" s="9"/>
      <c r="AN3" s="9"/>
      <c r="AO3" s="9"/>
      <c r="AP3" s="9"/>
      <c r="AQ3" s="9"/>
      <c r="AR3" s="9"/>
      <c r="AS3" s="9"/>
      <c r="AT3" s="9"/>
      <c r="AU3" s="9"/>
      <c r="AV3" s="9"/>
      <c r="AW3" s="9"/>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r="4" customFormat="false" ht="15" hidden="false" customHeight="false" outlineLevel="0" collapsed="false">
      <c r="A4" s="10" t="s">
        <v>50</v>
      </c>
      <c r="B4" s="10" t="s">
        <v>51</v>
      </c>
      <c r="C4" s="10" t="s">
        <v>52</v>
      </c>
      <c r="E4" s="10" t="s">
        <v>65</v>
      </c>
      <c r="G4" s="11" t="s">
        <v>66</v>
      </c>
      <c r="H4" s="12" t="n">
        <v>649608</v>
      </c>
      <c r="J4" s="13" t="s">
        <v>56</v>
      </c>
      <c r="K4" s="13" t="s">
        <v>67</v>
      </c>
      <c r="M4" s="10" t="s">
        <v>68</v>
      </c>
      <c r="S4" s="14" t="n">
        <v>77.8</v>
      </c>
      <c r="T4" s="14" t="n">
        <v>40.7</v>
      </c>
      <c r="U4" s="14" t="n">
        <v>37.1</v>
      </c>
      <c r="V4" s="14" t="n">
        <v>11</v>
      </c>
      <c r="W4" s="14" t="n">
        <v>11.2</v>
      </c>
      <c r="X4" s="15" t="n">
        <f aca="false">SUM(S4,V4)</f>
        <v>88.8</v>
      </c>
      <c r="Y4" s="16" t="s">
        <v>69</v>
      </c>
      <c r="Z4" s="12" t="s">
        <v>60</v>
      </c>
      <c r="AA4" s="12" t="s">
        <v>60</v>
      </c>
      <c r="AB4" s="12" t="s">
        <v>60</v>
      </c>
      <c r="AC4" s="12" t="s">
        <v>60</v>
      </c>
      <c r="AD4" s="12" t="s">
        <v>60</v>
      </c>
      <c r="AE4" s="12" t="s">
        <v>60</v>
      </c>
      <c r="AF4" s="12" t="s">
        <v>60</v>
      </c>
      <c r="AG4" s="17" t="s">
        <v>70</v>
      </c>
      <c r="AH4" s="17" t="s">
        <v>71</v>
      </c>
      <c r="AI4" s="17" t="s">
        <v>72</v>
      </c>
      <c r="AJ4" s="17" t="s">
        <v>73</v>
      </c>
      <c r="AK4" s="17" t="s">
        <v>74</v>
      </c>
      <c r="AL4" s="17" t="n">
        <v>100</v>
      </c>
      <c r="AM4" s="18" t="s">
        <v>60</v>
      </c>
      <c r="AN4" s="18" t="s">
        <v>60</v>
      </c>
      <c r="AO4" s="16" t="s">
        <v>60</v>
      </c>
      <c r="AP4" s="16" t="s">
        <v>60</v>
      </c>
      <c r="AQ4" s="16" t="s">
        <v>60</v>
      </c>
      <c r="AR4" s="19" t="n">
        <v>97.7</v>
      </c>
      <c r="AS4" s="19" t="n">
        <v>39.9</v>
      </c>
      <c r="AT4" s="19" t="n">
        <v>57.8</v>
      </c>
      <c r="AU4" s="19" t="n">
        <v>1.6</v>
      </c>
      <c r="AV4" s="19" t="n">
        <v>0.7</v>
      </c>
      <c r="AW4" s="16" t="n">
        <f aca="false">SUM(AR4, AU4)</f>
        <v>99.3</v>
      </c>
    </row>
    <row r="5" customFormat="false" ht="13.8" hidden="false" customHeight="false" outlineLevel="0" collapsed="false">
      <c r="A5" s="4" t="s">
        <v>50</v>
      </c>
      <c r="B5" s="4" t="s">
        <v>51</v>
      </c>
      <c r="C5" s="4" t="s">
        <v>52</v>
      </c>
      <c r="D5" s="5"/>
      <c r="E5" s="4" t="s">
        <v>75</v>
      </c>
      <c r="F5" s="5"/>
      <c r="G5" s="6" t="s">
        <v>76</v>
      </c>
      <c r="H5" s="7" t="n">
        <v>1522357</v>
      </c>
      <c r="I5" s="5"/>
      <c r="J5" s="8" t="s">
        <v>56</v>
      </c>
      <c r="K5" s="8" t="s">
        <v>67</v>
      </c>
      <c r="L5" s="5"/>
      <c r="M5" s="4" t="s">
        <v>77</v>
      </c>
      <c r="N5" s="5"/>
      <c r="O5" s="5"/>
      <c r="P5" s="5"/>
      <c r="Q5" s="5"/>
      <c r="R5" s="5"/>
      <c r="S5" s="4" t="n">
        <v>36.7</v>
      </c>
      <c r="T5" s="4" t="n">
        <v>26.6</v>
      </c>
      <c r="U5" s="4" t="n">
        <v>10.1</v>
      </c>
      <c r="V5" s="4" t="n">
        <v>18.6</v>
      </c>
      <c r="W5" s="4" t="n">
        <v>44.7</v>
      </c>
      <c r="X5" s="5" t="n">
        <f aca="false">SUM(S5,V5)</f>
        <v>55.3</v>
      </c>
      <c r="Y5" s="7"/>
      <c r="Z5" s="7"/>
      <c r="AA5" s="7"/>
      <c r="AB5" s="7"/>
      <c r="AC5" s="7"/>
      <c r="AD5" s="7"/>
      <c r="AE5" s="7"/>
      <c r="AF5" s="7"/>
      <c r="AG5" s="9"/>
      <c r="AH5" s="7"/>
      <c r="AI5" s="7"/>
      <c r="AJ5" s="7"/>
      <c r="AK5" s="7"/>
      <c r="AL5" s="20"/>
      <c r="AM5" s="9"/>
      <c r="AN5" s="9"/>
      <c r="AO5" s="20"/>
      <c r="AP5" s="20"/>
      <c r="AQ5" s="20"/>
      <c r="AR5" s="20"/>
      <c r="AS5" s="20"/>
      <c r="AT5" s="20"/>
      <c r="AU5" s="20"/>
      <c r="AV5" s="20"/>
      <c r="AW5" s="20"/>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row>
    <row r="6" customFormat="false" ht="13.8" hidden="false" customHeight="false" outlineLevel="0" collapsed="false">
      <c r="A6" s="4" t="s">
        <v>50</v>
      </c>
      <c r="B6" s="4" t="s">
        <v>51</v>
      </c>
      <c r="C6" s="4" t="s">
        <v>52</v>
      </c>
      <c r="D6" s="5"/>
      <c r="E6" s="4" t="s">
        <v>78</v>
      </c>
      <c r="F6" s="5"/>
      <c r="G6" s="6" t="s">
        <v>79</v>
      </c>
      <c r="H6" s="7" t="n">
        <v>259543</v>
      </c>
      <c r="I6" s="5"/>
      <c r="J6" s="8" t="s">
        <v>56</v>
      </c>
      <c r="K6" s="4" t="s">
        <v>67</v>
      </c>
      <c r="L6" s="5"/>
      <c r="M6" s="4" t="s">
        <v>80</v>
      </c>
      <c r="N6" s="5"/>
      <c r="O6" s="5"/>
      <c r="P6" s="5"/>
      <c r="Q6" s="5"/>
      <c r="R6" s="5"/>
      <c r="S6" s="4" t="n">
        <v>51.2</v>
      </c>
      <c r="T6" s="4" t="n">
        <v>17.3</v>
      </c>
      <c r="U6" s="4" t="n">
        <v>33.9</v>
      </c>
      <c r="V6" s="4" t="n">
        <v>11.1</v>
      </c>
      <c r="W6" s="4" t="n">
        <v>37.7</v>
      </c>
      <c r="X6" s="5" t="n">
        <f aca="false">SUM(S6,V6)</f>
        <v>62.3</v>
      </c>
      <c r="Y6" s="7"/>
      <c r="Z6" s="7"/>
      <c r="AA6" s="7"/>
      <c r="AB6" s="7"/>
      <c r="AC6" s="7"/>
      <c r="AD6" s="7"/>
      <c r="AE6" s="7"/>
      <c r="AF6" s="7"/>
      <c r="AG6" s="9"/>
      <c r="AH6" s="7"/>
      <c r="AI6" s="7"/>
      <c r="AJ6" s="7"/>
      <c r="AK6" s="7"/>
      <c r="AL6" s="20"/>
      <c r="AM6" s="9"/>
      <c r="AN6" s="9"/>
      <c r="AO6" s="20"/>
      <c r="AP6" s="20"/>
      <c r="AQ6" s="20"/>
      <c r="AR6" s="20"/>
      <c r="AS6" s="20"/>
      <c r="AT6" s="20"/>
      <c r="AU6" s="20"/>
      <c r="AV6" s="20"/>
      <c r="AW6" s="20"/>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row>
    <row r="7" customFormat="false" ht="15" hidden="false" customHeight="false" outlineLevel="0" collapsed="false">
      <c r="A7" s="14" t="s">
        <v>50</v>
      </c>
      <c r="B7" s="14" t="s">
        <v>51</v>
      </c>
      <c r="C7" s="14" t="s">
        <v>52</v>
      </c>
      <c r="D7" s="15"/>
      <c r="E7" s="14" t="s">
        <v>81</v>
      </c>
      <c r="F7" s="15"/>
      <c r="G7" s="21" t="s">
        <v>82</v>
      </c>
      <c r="H7" s="16" t="n">
        <v>749954</v>
      </c>
      <c r="I7" s="15"/>
      <c r="J7" s="13" t="s">
        <v>56</v>
      </c>
      <c r="K7" s="14" t="s">
        <v>67</v>
      </c>
      <c r="L7" s="15"/>
      <c r="M7" s="14" t="s">
        <v>83</v>
      </c>
      <c r="N7" s="15"/>
      <c r="O7" s="15"/>
      <c r="P7" s="15"/>
      <c r="Q7" s="15"/>
      <c r="R7" s="15"/>
      <c r="S7" s="14" t="n">
        <v>94.6</v>
      </c>
      <c r="T7" s="14" t="n">
        <v>43.7</v>
      </c>
      <c r="U7" s="14" t="n">
        <v>50.9</v>
      </c>
      <c r="V7" s="14" t="n">
        <v>3</v>
      </c>
      <c r="W7" s="14" t="n">
        <v>2.4</v>
      </c>
      <c r="X7" s="15" t="n">
        <f aca="false">SUM(S7,V7)</f>
        <v>97.6</v>
      </c>
      <c r="Y7" s="16" t="s">
        <v>69</v>
      </c>
      <c r="Z7" s="16" t="s">
        <v>60</v>
      </c>
      <c r="AA7" s="16" t="s">
        <v>60</v>
      </c>
      <c r="AB7" s="16" t="s">
        <v>60</v>
      </c>
      <c r="AC7" s="16" t="s">
        <v>60</v>
      </c>
      <c r="AD7" s="16" t="s">
        <v>60</v>
      </c>
      <c r="AE7" s="16" t="s">
        <v>60</v>
      </c>
      <c r="AF7" s="16" t="s">
        <v>60</v>
      </c>
      <c r="AG7" s="17" t="s">
        <v>84</v>
      </c>
      <c r="AH7" s="17" t="s">
        <v>85</v>
      </c>
      <c r="AI7" s="17" t="s">
        <v>86</v>
      </c>
      <c r="AJ7" s="17" t="s">
        <v>87</v>
      </c>
      <c r="AK7" s="17" t="s">
        <v>88</v>
      </c>
      <c r="AL7" s="22" t="n">
        <v>98.2</v>
      </c>
      <c r="AM7" s="18" t="s">
        <v>60</v>
      </c>
      <c r="AN7" s="18" t="s">
        <v>60</v>
      </c>
      <c r="AO7" s="16" t="s">
        <v>60</v>
      </c>
      <c r="AP7" s="16" t="s">
        <v>60</v>
      </c>
      <c r="AQ7" s="16" t="s">
        <v>60</v>
      </c>
      <c r="AR7" s="19" t="n">
        <v>92.5</v>
      </c>
      <c r="AS7" s="19" t="n">
        <v>88.7</v>
      </c>
      <c r="AT7" s="19" t="n">
        <v>3.8</v>
      </c>
      <c r="AU7" s="19" t="n">
        <v>3.2</v>
      </c>
      <c r="AV7" s="19" t="n">
        <v>4.3</v>
      </c>
      <c r="AW7" s="16" t="n">
        <f aca="false">SUM(AR7, AU7)</f>
        <v>95.7</v>
      </c>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row>
    <row r="8" customFormat="false" ht="15" hidden="false" customHeight="false" outlineLevel="0" collapsed="false">
      <c r="A8" s="10" t="s">
        <v>50</v>
      </c>
      <c r="B8" s="10" t="s">
        <v>51</v>
      </c>
      <c r="C8" s="10" t="s">
        <v>52</v>
      </c>
      <c r="E8" s="10" t="s">
        <v>89</v>
      </c>
      <c r="G8" s="23" t="s">
        <v>90</v>
      </c>
      <c r="H8" s="12" t="n">
        <v>380564</v>
      </c>
      <c r="J8" s="13" t="s">
        <v>56</v>
      </c>
      <c r="K8" s="10" t="s">
        <v>67</v>
      </c>
      <c r="M8" s="10" t="s">
        <v>91</v>
      </c>
      <c r="S8" s="10" t="n">
        <v>91.5</v>
      </c>
      <c r="T8" s="10" t="n">
        <v>46.4</v>
      </c>
      <c r="U8" s="10" t="n">
        <v>45.1</v>
      </c>
      <c r="V8" s="10" t="n">
        <v>5.5</v>
      </c>
      <c r="W8" s="10" t="n">
        <v>3</v>
      </c>
      <c r="X8" s="24" t="n">
        <f aca="false">SUM(S8,V8)</f>
        <v>97</v>
      </c>
      <c r="Y8" s="16" t="s">
        <v>69</v>
      </c>
      <c r="Z8" s="12" t="s">
        <v>60</v>
      </c>
      <c r="AA8" s="12" t="s">
        <v>60</v>
      </c>
      <c r="AB8" s="12" t="s">
        <v>60</v>
      </c>
      <c r="AC8" s="12" t="s">
        <v>60</v>
      </c>
      <c r="AD8" s="12" t="s">
        <v>60</v>
      </c>
      <c r="AE8" s="12" t="s">
        <v>60</v>
      </c>
      <c r="AF8" s="12" t="s">
        <v>60</v>
      </c>
      <c r="AG8" s="17" t="s">
        <v>92</v>
      </c>
      <c r="AH8" s="17" t="s">
        <v>93</v>
      </c>
      <c r="AI8" s="17" t="s">
        <v>94</v>
      </c>
      <c r="AJ8" s="17" t="s">
        <v>95</v>
      </c>
      <c r="AK8" s="17" t="s">
        <v>74</v>
      </c>
      <c r="AL8" s="17" t="n">
        <v>100</v>
      </c>
      <c r="AM8" s="18" t="s">
        <v>60</v>
      </c>
      <c r="AN8" s="18" t="s">
        <v>60</v>
      </c>
      <c r="AO8" s="16" t="s">
        <v>60</v>
      </c>
      <c r="AP8" s="16" t="s">
        <v>60</v>
      </c>
      <c r="AQ8" s="16" t="s">
        <v>60</v>
      </c>
      <c r="AR8" s="19" t="n">
        <v>98.9</v>
      </c>
      <c r="AS8" s="19" t="n">
        <v>33.8</v>
      </c>
      <c r="AT8" s="19" t="n">
        <v>65.1</v>
      </c>
      <c r="AU8" s="19" t="n">
        <v>0.3</v>
      </c>
      <c r="AV8" s="19" t="n">
        <v>0.8</v>
      </c>
      <c r="AW8" s="16" t="n">
        <f aca="false">SUM(AR8, AU8)</f>
        <v>99.2</v>
      </c>
    </row>
    <row r="9" customFormat="false" ht="15" hidden="false" customHeight="false" outlineLevel="0" collapsed="false">
      <c r="A9" s="10" t="s">
        <v>50</v>
      </c>
      <c r="B9" s="10" t="s">
        <v>51</v>
      </c>
      <c r="C9" s="10" t="s">
        <v>52</v>
      </c>
      <c r="E9" s="10" t="s">
        <v>89</v>
      </c>
      <c r="G9" s="11" t="s">
        <v>96</v>
      </c>
      <c r="H9" s="12" t="n">
        <v>380552</v>
      </c>
      <c r="J9" s="13" t="s">
        <v>56</v>
      </c>
      <c r="K9" s="10" t="s">
        <v>67</v>
      </c>
      <c r="M9" s="10" t="s">
        <v>97</v>
      </c>
      <c r="S9" s="10" t="n">
        <v>90.1</v>
      </c>
      <c r="T9" s="10" t="n">
        <v>36</v>
      </c>
      <c r="U9" s="10" t="n">
        <v>54.1</v>
      </c>
      <c r="V9" s="10" t="n">
        <v>5.8</v>
      </c>
      <c r="W9" s="10" t="n">
        <v>4.1</v>
      </c>
      <c r="X9" s="24" t="n">
        <f aca="false">SUM(S9,V9)</f>
        <v>95.9</v>
      </c>
      <c r="Y9" s="16" t="s">
        <v>69</v>
      </c>
      <c r="Z9" s="12" t="s">
        <v>60</v>
      </c>
      <c r="AA9" s="12" t="s">
        <v>60</v>
      </c>
      <c r="AB9" s="12" t="s">
        <v>60</v>
      </c>
      <c r="AC9" s="12" t="s">
        <v>60</v>
      </c>
      <c r="AD9" s="12" t="s">
        <v>60</v>
      </c>
      <c r="AE9" s="12" t="s">
        <v>60</v>
      </c>
      <c r="AF9" s="12" t="s">
        <v>60</v>
      </c>
      <c r="AG9" s="17" t="s">
        <v>98</v>
      </c>
      <c r="AH9" s="17" t="s">
        <v>71</v>
      </c>
      <c r="AI9" s="17" t="s">
        <v>99</v>
      </c>
      <c r="AJ9" s="17" t="s">
        <v>73</v>
      </c>
      <c r="AK9" s="17" t="s">
        <v>100</v>
      </c>
      <c r="AL9" s="17" t="n">
        <v>99.9</v>
      </c>
      <c r="AM9" s="18" t="s">
        <v>60</v>
      </c>
      <c r="AN9" s="18" t="s">
        <v>60</v>
      </c>
      <c r="AO9" s="16" t="s">
        <v>60</v>
      </c>
      <c r="AP9" s="16" t="s">
        <v>60</v>
      </c>
      <c r="AQ9" s="16" t="s">
        <v>60</v>
      </c>
      <c r="AR9" s="19" t="n">
        <v>98.1</v>
      </c>
      <c r="AS9" s="19" t="n">
        <v>35.1</v>
      </c>
      <c r="AT9" s="19" t="n">
        <v>63</v>
      </c>
      <c r="AU9" s="19" t="n">
        <v>0.9</v>
      </c>
      <c r="AV9" s="19" t="n">
        <v>1</v>
      </c>
      <c r="AW9" s="16" t="n">
        <f aca="false">SUM(AR9, AU9)</f>
        <v>99</v>
      </c>
    </row>
    <row r="10" customFormat="false" ht="15" hidden="false" customHeight="false" outlineLevel="0" collapsed="false">
      <c r="A10" s="10" t="s">
        <v>50</v>
      </c>
      <c r="B10" s="10" t="s">
        <v>51</v>
      </c>
      <c r="C10" s="10" t="s">
        <v>52</v>
      </c>
      <c r="E10" s="10" t="s">
        <v>81</v>
      </c>
      <c r="G10" s="11" t="s">
        <v>101</v>
      </c>
      <c r="H10" s="12" t="n">
        <v>483961</v>
      </c>
      <c r="J10" s="13" t="s">
        <v>56</v>
      </c>
      <c r="K10" s="13" t="s">
        <v>67</v>
      </c>
      <c r="M10" s="10" t="s">
        <v>102</v>
      </c>
      <c r="S10" s="10" t="n">
        <v>83.2</v>
      </c>
      <c r="T10" s="10" t="n">
        <v>42.3</v>
      </c>
      <c r="U10" s="10" t="n">
        <v>40.9</v>
      </c>
      <c r="V10" s="10" t="n">
        <v>11.6</v>
      </c>
      <c r="W10" s="10" t="n">
        <v>5.2</v>
      </c>
      <c r="X10" s="24" t="n">
        <f aca="false">SUM(S10,V10)</f>
        <v>94.8</v>
      </c>
      <c r="Y10" s="16" t="s">
        <v>69</v>
      </c>
      <c r="Z10" s="12" t="s">
        <v>60</v>
      </c>
      <c r="AA10" s="12" t="s">
        <v>60</v>
      </c>
      <c r="AB10" s="12" t="s">
        <v>60</v>
      </c>
      <c r="AC10" s="12" t="s">
        <v>60</v>
      </c>
      <c r="AD10" s="12" t="s">
        <v>60</v>
      </c>
      <c r="AE10" s="12" t="s">
        <v>60</v>
      </c>
      <c r="AF10" s="12" t="s">
        <v>60</v>
      </c>
      <c r="AG10" s="17" t="s">
        <v>70</v>
      </c>
      <c r="AH10" s="17" t="s">
        <v>103</v>
      </c>
      <c r="AI10" s="17" t="s">
        <v>104</v>
      </c>
      <c r="AJ10" s="17" t="s">
        <v>105</v>
      </c>
      <c r="AK10" s="17" t="s">
        <v>100</v>
      </c>
      <c r="AL10" s="17" t="n">
        <v>99.9</v>
      </c>
      <c r="AM10" s="18" t="s">
        <v>60</v>
      </c>
      <c r="AN10" s="18" t="s">
        <v>60</v>
      </c>
      <c r="AO10" s="16" t="s">
        <v>60</v>
      </c>
      <c r="AP10" s="16" t="s">
        <v>60</v>
      </c>
      <c r="AQ10" s="16" t="s">
        <v>60</v>
      </c>
      <c r="AR10" s="19" t="n">
        <v>97.6</v>
      </c>
      <c r="AS10" s="19" t="n">
        <v>41.3</v>
      </c>
      <c r="AT10" s="19" t="n">
        <v>56.3</v>
      </c>
      <c r="AU10" s="19" t="n">
        <v>1</v>
      </c>
      <c r="AV10" s="19" t="n">
        <v>1.4</v>
      </c>
      <c r="AW10" s="16" t="n">
        <f aca="false">SUM(AR10, AU10)</f>
        <v>98.6</v>
      </c>
    </row>
    <row r="11" customFormat="false" ht="15" hidden="false" customHeight="false" outlineLevel="0" collapsed="false">
      <c r="A11" s="10" t="s">
        <v>50</v>
      </c>
      <c r="B11" s="10" t="s">
        <v>51</v>
      </c>
      <c r="C11" s="10" t="s">
        <v>52</v>
      </c>
      <c r="E11" s="10" t="s">
        <v>106</v>
      </c>
      <c r="G11" s="11" t="s">
        <v>107</v>
      </c>
      <c r="H11" s="12" t="n">
        <v>431608</v>
      </c>
      <c r="J11" s="13" t="s">
        <v>56</v>
      </c>
      <c r="K11" s="13" t="s">
        <v>67</v>
      </c>
      <c r="M11" s="10" t="s">
        <v>108</v>
      </c>
      <c r="S11" s="10" t="n">
        <v>76.7</v>
      </c>
      <c r="T11" s="10" t="n">
        <v>51.8</v>
      </c>
      <c r="U11" s="10" t="n">
        <v>24.9</v>
      </c>
      <c r="V11" s="10" t="n">
        <v>9.9</v>
      </c>
      <c r="W11" s="10" t="n">
        <v>13.4</v>
      </c>
      <c r="X11" s="24" t="n">
        <f aca="false">SUM(S11,V11)</f>
        <v>86.6</v>
      </c>
      <c r="Y11" s="16" t="s">
        <v>69</v>
      </c>
      <c r="Z11" s="12" t="s">
        <v>60</v>
      </c>
      <c r="AA11" s="12" t="s">
        <v>60</v>
      </c>
      <c r="AB11" s="12" t="s">
        <v>60</v>
      </c>
      <c r="AC11" s="12" t="s">
        <v>60</v>
      </c>
      <c r="AD11" s="12" t="s">
        <v>60</v>
      </c>
      <c r="AE11" s="12" t="s">
        <v>60</v>
      </c>
      <c r="AF11" s="12" t="s">
        <v>60</v>
      </c>
      <c r="AG11" s="17" t="s">
        <v>109</v>
      </c>
      <c r="AH11" s="17" t="s">
        <v>110</v>
      </c>
      <c r="AI11" s="17" t="s">
        <v>111</v>
      </c>
      <c r="AJ11" s="17" t="s">
        <v>112</v>
      </c>
      <c r="AK11" s="17" t="s">
        <v>113</v>
      </c>
      <c r="AL11" s="17" t="n">
        <v>99.2</v>
      </c>
      <c r="AM11" s="18" t="s">
        <v>60</v>
      </c>
      <c r="AN11" s="18" t="s">
        <v>60</v>
      </c>
      <c r="AO11" s="16" t="s">
        <v>60</v>
      </c>
      <c r="AP11" s="16" t="s">
        <v>60</v>
      </c>
      <c r="AQ11" s="16" t="s">
        <v>60</v>
      </c>
      <c r="AR11" s="19" t="n">
        <v>97.4</v>
      </c>
      <c r="AS11" s="19" t="n">
        <v>43.1</v>
      </c>
      <c r="AT11" s="19" t="n">
        <v>54.3</v>
      </c>
      <c r="AU11" s="19" t="n">
        <v>1.7</v>
      </c>
      <c r="AV11" s="19" t="n">
        <v>0.9</v>
      </c>
      <c r="AW11" s="16" t="n">
        <f aca="false">SUM(AR11, AU11)</f>
        <v>99.1</v>
      </c>
    </row>
    <row r="12" customFormat="false" ht="13.8" hidden="false" customHeight="false" outlineLevel="0" collapsed="false">
      <c r="A12" s="4" t="s">
        <v>50</v>
      </c>
      <c r="B12" s="4" t="s">
        <v>51</v>
      </c>
      <c r="C12" s="4" t="s">
        <v>52</v>
      </c>
      <c r="D12" s="5"/>
      <c r="E12" s="4" t="s">
        <v>106</v>
      </c>
      <c r="F12" s="5"/>
      <c r="G12" s="25" t="s">
        <v>114</v>
      </c>
      <c r="H12" s="7" t="n">
        <v>2916545</v>
      </c>
      <c r="I12" s="5"/>
      <c r="J12" s="8" t="s">
        <v>56</v>
      </c>
      <c r="K12" s="8" t="s">
        <v>67</v>
      </c>
      <c r="L12" s="5"/>
      <c r="M12" s="4" t="s">
        <v>115</v>
      </c>
      <c r="N12" s="5"/>
      <c r="O12" s="5"/>
      <c r="P12" s="5"/>
      <c r="Q12" s="5"/>
      <c r="R12" s="5"/>
      <c r="S12" s="4" t="n">
        <v>38.3</v>
      </c>
      <c r="T12" s="4" t="n">
        <v>26</v>
      </c>
      <c r="U12" s="4" t="n">
        <v>12.3</v>
      </c>
      <c r="V12" s="4" t="n">
        <v>17.4</v>
      </c>
      <c r="W12" s="4" t="n">
        <v>44.3</v>
      </c>
      <c r="X12" s="5" t="n">
        <f aca="false">SUM(S12,V12)</f>
        <v>55.7</v>
      </c>
      <c r="Y12" s="7"/>
      <c r="Z12" s="7"/>
      <c r="AA12" s="7"/>
      <c r="AB12" s="7"/>
      <c r="AC12" s="7"/>
      <c r="AD12" s="7"/>
      <c r="AE12" s="7"/>
      <c r="AF12" s="7"/>
      <c r="AG12" s="9"/>
      <c r="AH12" s="7"/>
      <c r="AI12" s="7"/>
      <c r="AJ12" s="7"/>
      <c r="AK12" s="7"/>
      <c r="AL12" s="20"/>
      <c r="AM12" s="9"/>
      <c r="AN12" s="9"/>
      <c r="AO12" s="20"/>
      <c r="AP12" s="20"/>
      <c r="AQ12" s="20"/>
      <c r="AR12" s="20"/>
      <c r="AS12" s="20"/>
      <c r="AT12" s="20"/>
      <c r="AU12" s="20"/>
      <c r="AV12" s="20"/>
      <c r="AW12" s="20"/>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row>
    <row r="13" customFormat="false" ht="15" hidden="false" customHeight="false" outlineLevel="0" collapsed="false">
      <c r="A13" s="14" t="s">
        <v>50</v>
      </c>
      <c r="B13" s="14" t="s">
        <v>51</v>
      </c>
      <c r="C13" s="14" t="s">
        <v>52</v>
      </c>
      <c r="D13" s="15"/>
      <c r="E13" s="14" t="s">
        <v>116</v>
      </c>
      <c r="F13" s="14" t="s">
        <v>117</v>
      </c>
      <c r="G13" s="21" t="s">
        <v>118</v>
      </c>
      <c r="H13" s="16" t="n">
        <v>231223</v>
      </c>
      <c r="I13" s="15"/>
      <c r="J13" s="13" t="s">
        <v>56</v>
      </c>
      <c r="K13" s="13" t="s">
        <v>67</v>
      </c>
      <c r="L13" s="15"/>
      <c r="M13" s="14" t="s">
        <v>119</v>
      </c>
      <c r="N13" s="15"/>
      <c r="O13" s="15"/>
      <c r="P13" s="15"/>
      <c r="Q13" s="15"/>
      <c r="R13" s="15"/>
      <c r="S13" s="14" t="n">
        <v>75.9</v>
      </c>
      <c r="T13" s="14" t="n">
        <v>45.5</v>
      </c>
      <c r="U13" s="14" t="n">
        <v>30.4</v>
      </c>
      <c r="V13" s="14" t="n">
        <v>12.3</v>
      </c>
      <c r="W13" s="14" t="n">
        <v>11.8</v>
      </c>
      <c r="X13" s="15" t="n">
        <f aca="false">SUM(S13,V13)</f>
        <v>88.2</v>
      </c>
      <c r="Y13" s="16" t="s">
        <v>69</v>
      </c>
      <c r="Z13" s="16" t="s">
        <v>60</v>
      </c>
      <c r="AA13" s="16" t="s">
        <v>60</v>
      </c>
      <c r="AB13" s="16" t="s">
        <v>60</v>
      </c>
      <c r="AC13" s="16" t="s">
        <v>60</v>
      </c>
      <c r="AD13" s="16" t="s">
        <v>60</v>
      </c>
      <c r="AE13" s="16" t="s">
        <v>60</v>
      </c>
      <c r="AF13" s="16" t="s">
        <v>60</v>
      </c>
      <c r="AG13" s="17" t="s">
        <v>120</v>
      </c>
      <c r="AH13" s="17" t="s">
        <v>121</v>
      </c>
      <c r="AI13" s="17" t="s">
        <v>122</v>
      </c>
      <c r="AJ13" s="26" t="n">
        <v>44845</v>
      </c>
      <c r="AK13" s="17" t="s">
        <v>123</v>
      </c>
      <c r="AL13" s="22" t="n">
        <v>88.4</v>
      </c>
      <c r="AM13" s="18" t="s">
        <v>60</v>
      </c>
      <c r="AN13" s="18" t="s">
        <v>60</v>
      </c>
      <c r="AO13" s="16" t="s">
        <v>60</v>
      </c>
      <c r="AP13" s="16" t="s">
        <v>60</v>
      </c>
      <c r="AQ13" s="16" t="s">
        <v>60</v>
      </c>
      <c r="AR13" s="19" t="n">
        <v>74.1</v>
      </c>
      <c r="AS13" s="19" t="n">
        <v>69.8</v>
      </c>
      <c r="AT13" s="19" t="n">
        <v>4.3</v>
      </c>
      <c r="AU13" s="19" t="n">
        <v>11.3</v>
      </c>
      <c r="AV13" s="19" t="n">
        <v>14.6</v>
      </c>
      <c r="AW13" s="16" t="n">
        <f aca="false">SUM(AR13, AU13)</f>
        <v>85.4</v>
      </c>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row>
    <row r="14" customFormat="false" ht="15" hidden="false" customHeight="false" outlineLevel="0" collapsed="false">
      <c r="A14" s="14" t="s">
        <v>50</v>
      </c>
      <c r="B14" s="14" t="s">
        <v>51</v>
      </c>
      <c r="C14" s="14" t="s">
        <v>52</v>
      </c>
      <c r="D14" s="15"/>
      <c r="E14" s="14" t="s">
        <v>116</v>
      </c>
      <c r="F14" s="15"/>
      <c r="G14" s="21" t="s">
        <v>124</v>
      </c>
      <c r="H14" s="16" t="n">
        <v>1522333</v>
      </c>
      <c r="I14" s="15"/>
      <c r="J14" s="13" t="s">
        <v>56</v>
      </c>
      <c r="K14" s="13" t="s">
        <v>67</v>
      </c>
      <c r="L14" s="15"/>
      <c r="M14" s="14" t="s">
        <v>125</v>
      </c>
      <c r="N14" s="15"/>
      <c r="O14" s="15"/>
      <c r="P14" s="15"/>
      <c r="Q14" s="15"/>
      <c r="R14" s="15"/>
      <c r="S14" s="14" t="n">
        <v>74.4</v>
      </c>
      <c r="T14" s="14" t="n">
        <v>44.1</v>
      </c>
      <c r="U14" s="14" t="n">
        <v>30.3</v>
      </c>
      <c r="V14" s="14" t="n">
        <v>13.5</v>
      </c>
      <c r="W14" s="14" t="n">
        <v>12.1</v>
      </c>
      <c r="X14" s="15" t="n">
        <f aca="false">SUM(S14,V14)</f>
        <v>87.9</v>
      </c>
      <c r="Y14" s="16" t="s">
        <v>69</v>
      </c>
      <c r="Z14" s="16" t="s">
        <v>60</v>
      </c>
      <c r="AA14" s="16" t="s">
        <v>60</v>
      </c>
      <c r="AB14" s="16" t="s">
        <v>60</v>
      </c>
      <c r="AC14" s="16" t="s">
        <v>60</v>
      </c>
      <c r="AD14" s="16" t="s">
        <v>60</v>
      </c>
      <c r="AE14" s="16" t="s">
        <v>60</v>
      </c>
      <c r="AF14" s="16" t="s">
        <v>60</v>
      </c>
      <c r="AG14" s="17" t="s">
        <v>126</v>
      </c>
      <c r="AH14" s="17" t="s">
        <v>127</v>
      </c>
      <c r="AI14" s="17" t="s">
        <v>128</v>
      </c>
      <c r="AJ14" s="17" t="s">
        <v>129</v>
      </c>
      <c r="AK14" s="17" t="s">
        <v>113</v>
      </c>
      <c r="AL14" s="22" t="n">
        <v>99.8</v>
      </c>
      <c r="AM14" s="18" t="s">
        <v>60</v>
      </c>
      <c r="AN14" s="18" t="s">
        <v>60</v>
      </c>
      <c r="AO14" s="16" t="s">
        <v>60</v>
      </c>
      <c r="AP14" s="16" t="s">
        <v>60</v>
      </c>
      <c r="AQ14" s="16" t="s">
        <v>60</v>
      </c>
      <c r="AR14" s="19" t="n">
        <v>96.7</v>
      </c>
      <c r="AS14" s="19" t="n">
        <v>43.8</v>
      </c>
      <c r="AT14" s="19" t="n">
        <v>52.9</v>
      </c>
      <c r="AU14" s="19" t="n">
        <v>1.9</v>
      </c>
      <c r="AV14" s="19" t="n">
        <v>1.4</v>
      </c>
      <c r="AW14" s="16" t="n">
        <f aca="false">SUM(AR14, AU14)</f>
        <v>98.6</v>
      </c>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row>
    <row r="15" customFormat="false" ht="13.8" hidden="false" customHeight="false" outlineLevel="0" collapsed="false">
      <c r="A15" s="27" t="s">
        <v>50</v>
      </c>
      <c r="B15" s="27" t="s">
        <v>51</v>
      </c>
      <c r="C15" s="27" t="s">
        <v>52</v>
      </c>
      <c r="D15" s="28"/>
      <c r="E15" s="27" t="s">
        <v>116</v>
      </c>
      <c r="F15" s="28"/>
      <c r="G15" s="25" t="s">
        <v>130</v>
      </c>
      <c r="H15" s="29" t="n">
        <v>380558</v>
      </c>
      <c r="I15" s="28"/>
      <c r="J15" s="8" t="s">
        <v>56</v>
      </c>
      <c r="K15" s="8" t="s">
        <v>67</v>
      </c>
      <c r="L15" s="28"/>
      <c r="M15" s="27" t="s">
        <v>131</v>
      </c>
      <c r="N15" s="28"/>
      <c r="O15" s="28"/>
      <c r="P15" s="28"/>
      <c r="Q15" s="28"/>
      <c r="R15" s="28"/>
      <c r="S15" s="27" t="n">
        <v>51.9</v>
      </c>
      <c r="T15" s="27" t="n">
        <v>34.7</v>
      </c>
      <c r="U15" s="27" t="n">
        <v>17.2</v>
      </c>
      <c r="V15" s="27" t="n">
        <v>20.2</v>
      </c>
      <c r="W15" s="27" t="n">
        <v>27.9</v>
      </c>
      <c r="X15" s="28" t="n">
        <f aca="false">SUM(S15,V15)</f>
        <v>72.1</v>
      </c>
      <c r="Y15" s="29"/>
      <c r="Z15" s="29"/>
      <c r="AA15" s="29"/>
      <c r="AB15" s="29"/>
      <c r="AC15" s="29"/>
      <c r="AD15" s="29"/>
      <c r="AE15" s="29"/>
      <c r="AF15" s="29"/>
      <c r="AG15" s="30"/>
      <c r="AH15" s="29"/>
      <c r="AI15" s="29"/>
      <c r="AJ15" s="29"/>
      <c r="AK15" s="29"/>
      <c r="AL15" s="31"/>
      <c r="AM15" s="30"/>
      <c r="AN15" s="30"/>
      <c r="AO15" s="31"/>
      <c r="AP15" s="31"/>
      <c r="AQ15" s="31"/>
      <c r="AR15" s="31"/>
      <c r="AS15" s="31"/>
      <c r="AT15" s="31"/>
      <c r="AU15" s="31"/>
      <c r="AV15" s="31"/>
      <c r="AW15" s="31"/>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row>
    <row r="16" customFormat="false" ht="15" hidden="false" customHeight="false" outlineLevel="0" collapsed="false">
      <c r="A16" s="14" t="s">
        <v>50</v>
      </c>
      <c r="B16" s="14" t="s">
        <v>51</v>
      </c>
      <c r="C16" s="14" t="s">
        <v>52</v>
      </c>
      <c r="D16" s="15"/>
      <c r="E16" s="14" t="s">
        <v>116</v>
      </c>
      <c r="F16" s="15"/>
      <c r="G16" s="21" t="s">
        <v>132</v>
      </c>
      <c r="H16" s="16" t="n">
        <v>380559</v>
      </c>
      <c r="I16" s="15"/>
      <c r="J16" s="13" t="s">
        <v>56</v>
      </c>
      <c r="K16" s="13" t="s">
        <v>67</v>
      </c>
      <c r="L16" s="15"/>
      <c r="M16" s="14" t="s">
        <v>133</v>
      </c>
      <c r="N16" s="15"/>
      <c r="O16" s="15"/>
      <c r="P16" s="15"/>
      <c r="Q16" s="15"/>
      <c r="R16" s="15"/>
      <c r="S16" s="14" t="n">
        <v>83</v>
      </c>
      <c r="T16" s="14" t="n">
        <v>42.5</v>
      </c>
      <c r="U16" s="14" t="n">
        <v>40.5</v>
      </c>
      <c r="V16" s="14" t="n">
        <v>9.4</v>
      </c>
      <c r="W16" s="14" t="n">
        <v>7.6</v>
      </c>
      <c r="X16" s="15" t="n">
        <f aca="false">SUM(S16,V16)</f>
        <v>92.4</v>
      </c>
      <c r="Y16" s="16" t="s">
        <v>69</v>
      </c>
      <c r="Z16" s="16" t="s">
        <v>60</v>
      </c>
      <c r="AA16" s="16" t="s">
        <v>60</v>
      </c>
      <c r="AB16" s="16" t="s">
        <v>60</v>
      </c>
      <c r="AC16" s="16" t="s">
        <v>60</v>
      </c>
      <c r="AD16" s="16" t="s">
        <v>60</v>
      </c>
      <c r="AE16" s="16" t="s">
        <v>60</v>
      </c>
      <c r="AF16" s="16" t="s">
        <v>60</v>
      </c>
      <c r="AG16" s="17" t="s">
        <v>134</v>
      </c>
      <c r="AH16" s="17" t="s">
        <v>135</v>
      </c>
      <c r="AI16" s="17" t="s">
        <v>136</v>
      </c>
      <c r="AJ16" s="17" t="s">
        <v>137</v>
      </c>
      <c r="AK16" s="17" t="s">
        <v>138</v>
      </c>
      <c r="AL16" s="22" t="n">
        <v>95.2</v>
      </c>
      <c r="AM16" s="18" t="s">
        <v>60</v>
      </c>
      <c r="AN16" s="18" t="s">
        <v>60</v>
      </c>
      <c r="AO16" s="16" t="s">
        <v>60</v>
      </c>
      <c r="AP16" s="16" t="s">
        <v>60</v>
      </c>
      <c r="AQ16" s="16" t="s">
        <v>60</v>
      </c>
      <c r="AR16" s="19" t="n">
        <v>83.2</v>
      </c>
      <c r="AS16" s="19" t="n">
        <v>77.7</v>
      </c>
      <c r="AT16" s="19" t="n">
        <v>5.5</v>
      </c>
      <c r="AU16" s="19" t="n">
        <v>8.7</v>
      </c>
      <c r="AV16" s="19" t="n">
        <v>8.1</v>
      </c>
      <c r="AW16" s="16" t="n">
        <f aca="false">SUM(AR16, AU16)</f>
        <v>91.9</v>
      </c>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row>
    <row r="17" customFormat="false" ht="13.8" hidden="false" customHeight="false" outlineLevel="0" collapsed="false">
      <c r="A17" s="27" t="s">
        <v>50</v>
      </c>
      <c r="B17" s="27" t="s">
        <v>51</v>
      </c>
      <c r="C17" s="27" t="s">
        <v>52</v>
      </c>
      <c r="D17" s="28"/>
      <c r="E17" s="27" t="s">
        <v>116</v>
      </c>
      <c r="F17" s="28"/>
      <c r="G17" s="25" t="s">
        <v>139</v>
      </c>
      <c r="H17" s="29" t="n">
        <v>2916546</v>
      </c>
      <c r="I17" s="28"/>
      <c r="J17" s="8" t="s">
        <v>56</v>
      </c>
      <c r="K17" s="8" t="s">
        <v>67</v>
      </c>
      <c r="L17" s="28"/>
      <c r="M17" s="27" t="s">
        <v>140</v>
      </c>
      <c r="N17" s="28"/>
      <c r="O17" s="28"/>
      <c r="P17" s="28"/>
      <c r="Q17" s="28"/>
      <c r="R17" s="28"/>
      <c r="S17" s="27" t="n">
        <v>73.8</v>
      </c>
      <c r="T17" s="27" t="n">
        <v>37.2</v>
      </c>
      <c r="U17" s="27" t="n">
        <v>36.6</v>
      </c>
      <c r="V17" s="27" t="n">
        <v>6</v>
      </c>
      <c r="W17" s="27" t="n">
        <v>20.2</v>
      </c>
      <c r="X17" s="28" t="n">
        <f aca="false">SUM(S17,V17)</f>
        <v>79.8</v>
      </c>
      <c r="Y17" s="29"/>
      <c r="Z17" s="29"/>
      <c r="AA17" s="29"/>
      <c r="AB17" s="29"/>
      <c r="AC17" s="29"/>
      <c r="AD17" s="29"/>
      <c r="AE17" s="29"/>
      <c r="AF17" s="29"/>
      <c r="AG17" s="30"/>
      <c r="AH17" s="29"/>
      <c r="AI17" s="29"/>
      <c r="AJ17" s="29"/>
      <c r="AK17" s="29"/>
      <c r="AL17" s="31"/>
      <c r="AM17" s="30"/>
      <c r="AN17" s="30"/>
      <c r="AO17" s="31"/>
      <c r="AP17" s="31"/>
      <c r="AQ17" s="31"/>
      <c r="AR17" s="31"/>
      <c r="AS17" s="31"/>
      <c r="AT17" s="31"/>
      <c r="AU17" s="31"/>
      <c r="AV17" s="31"/>
      <c r="AW17" s="31"/>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row>
    <row r="18" customFormat="false" ht="13.8" hidden="false" customHeight="false" outlineLevel="0" collapsed="false">
      <c r="A18" s="27" t="s">
        <v>50</v>
      </c>
      <c r="B18" s="27" t="s">
        <v>51</v>
      </c>
      <c r="C18" s="27" t="s">
        <v>52</v>
      </c>
      <c r="D18" s="28"/>
      <c r="E18" s="27" t="s">
        <v>116</v>
      </c>
      <c r="F18" s="28"/>
      <c r="G18" s="25" t="s">
        <v>141</v>
      </c>
      <c r="H18" s="29" t="n">
        <v>2916553</v>
      </c>
      <c r="I18" s="28"/>
      <c r="J18" s="8" t="s">
        <v>56</v>
      </c>
      <c r="K18" s="8" t="s">
        <v>67</v>
      </c>
      <c r="L18" s="28"/>
      <c r="M18" s="27" t="s">
        <v>142</v>
      </c>
      <c r="N18" s="28"/>
      <c r="O18" s="28"/>
      <c r="P18" s="28"/>
      <c r="Q18" s="28"/>
      <c r="R18" s="28"/>
      <c r="S18" s="27" t="n">
        <v>58.6</v>
      </c>
      <c r="T18" s="27" t="n">
        <v>33</v>
      </c>
      <c r="U18" s="27" t="n">
        <v>25.6</v>
      </c>
      <c r="V18" s="27" t="n">
        <v>20.3</v>
      </c>
      <c r="W18" s="27" t="n">
        <v>21.1</v>
      </c>
      <c r="X18" s="28" t="n">
        <f aca="false">SUM(S18,V18)</f>
        <v>78.9</v>
      </c>
      <c r="Y18" s="29"/>
      <c r="Z18" s="29"/>
      <c r="AA18" s="29"/>
      <c r="AB18" s="29"/>
      <c r="AC18" s="29"/>
      <c r="AD18" s="29"/>
      <c r="AE18" s="29"/>
      <c r="AF18" s="29"/>
      <c r="AG18" s="30"/>
      <c r="AH18" s="29"/>
      <c r="AI18" s="29"/>
      <c r="AJ18" s="29"/>
      <c r="AK18" s="29"/>
      <c r="AL18" s="31"/>
      <c r="AM18" s="30"/>
      <c r="AN18" s="30"/>
      <c r="AO18" s="31"/>
      <c r="AP18" s="31"/>
      <c r="AQ18" s="31"/>
      <c r="AR18" s="31"/>
      <c r="AS18" s="31"/>
      <c r="AT18" s="31"/>
      <c r="AU18" s="31"/>
      <c r="AV18" s="31"/>
      <c r="AW18" s="31"/>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row>
    <row r="19" customFormat="false" ht="15" hidden="false" customHeight="false" outlineLevel="0" collapsed="false">
      <c r="A19" s="14" t="s">
        <v>50</v>
      </c>
      <c r="B19" s="14" t="s">
        <v>51</v>
      </c>
      <c r="C19" s="14" t="s">
        <v>52</v>
      </c>
      <c r="D19" s="15"/>
      <c r="E19" s="14" t="s">
        <v>116</v>
      </c>
      <c r="F19" s="15"/>
      <c r="G19" s="21" t="s">
        <v>143</v>
      </c>
      <c r="H19" s="16" t="n">
        <v>2136272</v>
      </c>
      <c r="I19" s="15"/>
      <c r="J19" s="13" t="s">
        <v>56</v>
      </c>
      <c r="K19" s="13" t="s">
        <v>67</v>
      </c>
      <c r="L19" s="15"/>
      <c r="M19" s="14" t="s">
        <v>144</v>
      </c>
      <c r="N19" s="15"/>
      <c r="O19" s="15"/>
      <c r="P19" s="15"/>
      <c r="Q19" s="15"/>
      <c r="R19" s="15"/>
      <c r="S19" s="14" t="n">
        <v>74.8</v>
      </c>
      <c r="T19" s="14" t="n">
        <v>46.5</v>
      </c>
      <c r="U19" s="14" t="n">
        <v>28.3</v>
      </c>
      <c r="V19" s="14" t="n">
        <v>11.6</v>
      </c>
      <c r="W19" s="14" t="n">
        <v>13.6</v>
      </c>
      <c r="X19" s="15" t="n">
        <f aca="false">SUM(S19,V19)</f>
        <v>86.4</v>
      </c>
      <c r="Y19" s="16" t="s">
        <v>69</v>
      </c>
      <c r="Z19" s="16" t="s">
        <v>60</v>
      </c>
      <c r="AA19" s="16" t="s">
        <v>60</v>
      </c>
      <c r="AB19" s="16" t="s">
        <v>60</v>
      </c>
      <c r="AC19" s="16" t="s">
        <v>60</v>
      </c>
      <c r="AD19" s="16" t="s">
        <v>60</v>
      </c>
      <c r="AE19" s="16" t="s">
        <v>60</v>
      </c>
      <c r="AF19" s="16" t="s">
        <v>60</v>
      </c>
      <c r="AG19" s="17" t="s">
        <v>109</v>
      </c>
      <c r="AH19" s="17" t="s">
        <v>145</v>
      </c>
      <c r="AI19" s="17" t="s">
        <v>146</v>
      </c>
      <c r="AJ19" s="17" t="s">
        <v>147</v>
      </c>
      <c r="AK19" s="17" t="s">
        <v>95</v>
      </c>
      <c r="AL19" s="22" t="n">
        <v>99.7</v>
      </c>
      <c r="AM19" s="18" t="s">
        <v>60</v>
      </c>
      <c r="AN19" s="18" t="s">
        <v>60</v>
      </c>
      <c r="AO19" s="16" t="s">
        <v>60</v>
      </c>
      <c r="AP19" s="16" t="s">
        <v>60</v>
      </c>
      <c r="AQ19" s="16" t="s">
        <v>60</v>
      </c>
      <c r="AR19" s="19" t="n">
        <v>96.9</v>
      </c>
      <c r="AS19" s="19" t="n">
        <v>44</v>
      </c>
      <c r="AT19" s="19" t="n">
        <v>52.9</v>
      </c>
      <c r="AU19" s="19" t="n">
        <v>1.2</v>
      </c>
      <c r="AV19" s="19" t="n">
        <v>1.9</v>
      </c>
      <c r="AW19" s="16" t="n">
        <f aca="false">SUM(AR19, AU19)</f>
        <v>98.1</v>
      </c>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row>
    <row r="20" customFormat="false" ht="15" hidden="false" customHeight="false" outlineLevel="0" collapsed="false">
      <c r="A20" s="14" t="s">
        <v>50</v>
      </c>
      <c r="B20" s="14" t="s">
        <v>51</v>
      </c>
      <c r="C20" s="14" t="s">
        <v>52</v>
      </c>
      <c r="D20" s="15"/>
      <c r="E20" s="14" t="s">
        <v>65</v>
      </c>
      <c r="F20" s="15"/>
      <c r="G20" s="21" t="s">
        <v>148</v>
      </c>
      <c r="H20" s="16" t="n">
        <v>2720088</v>
      </c>
      <c r="I20" s="15"/>
      <c r="J20" s="13" t="s">
        <v>56</v>
      </c>
      <c r="K20" s="13" t="s">
        <v>67</v>
      </c>
      <c r="L20" s="15"/>
      <c r="M20" s="14" t="s">
        <v>149</v>
      </c>
      <c r="N20" s="15"/>
      <c r="O20" s="15"/>
      <c r="P20" s="15"/>
      <c r="Q20" s="15"/>
      <c r="R20" s="15"/>
      <c r="S20" s="14" t="n">
        <v>80.8</v>
      </c>
      <c r="T20" s="14" t="n">
        <v>29.4</v>
      </c>
      <c r="U20" s="14" t="n">
        <v>51.4</v>
      </c>
      <c r="V20" s="14" t="n">
        <v>9.9</v>
      </c>
      <c r="W20" s="14" t="n">
        <v>9.3</v>
      </c>
      <c r="X20" s="15" t="n">
        <f aca="false">SUM(S20,V20)</f>
        <v>90.7</v>
      </c>
      <c r="Y20" s="16" t="s">
        <v>69</v>
      </c>
      <c r="Z20" s="16" t="s">
        <v>60</v>
      </c>
      <c r="AA20" s="16" t="s">
        <v>60</v>
      </c>
      <c r="AB20" s="16" t="s">
        <v>60</v>
      </c>
      <c r="AC20" s="16" t="s">
        <v>60</v>
      </c>
      <c r="AD20" s="16" t="s">
        <v>60</v>
      </c>
      <c r="AE20" s="16" t="s">
        <v>60</v>
      </c>
      <c r="AF20" s="16" t="s">
        <v>60</v>
      </c>
      <c r="AG20" s="17" t="s">
        <v>109</v>
      </c>
      <c r="AH20" s="17" t="s">
        <v>150</v>
      </c>
      <c r="AI20" s="17" t="s">
        <v>151</v>
      </c>
      <c r="AJ20" s="17" t="s">
        <v>112</v>
      </c>
      <c r="AK20" s="17" t="s">
        <v>113</v>
      </c>
      <c r="AL20" s="22" t="n">
        <v>99.8</v>
      </c>
      <c r="AM20" s="18" t="s">
        <v>60</v>
      </c>
      <c r="AN20" s="18" t="s">
        <v>60</v>
      </c>
      <c r="AO20" s="16" t="s">
        <v>60</v>
      </c>
      <c r="AP20" s="16" t="s">
        <v>60</v>
      </c>
      <c r="AQ20" s="16" t="s">
        <v>60</v>
      </c>
      <c r="AR20" s="19" t="n">
        <v>97.6</v>
      </c>
      <c r="AS20" s="19" t="n">
        <v>39.5</v>
      </c>
      <c r="AT20" s="19" t="n">
        <v>58.1</v>
      </c>
      <c r="AU20" s="19" t="n">
        <v>1.3</v>
      </c>
      <c r="AV20" s="19" t="n">
        <v>1.1</v>
      </c>
      <c r="AW20" s="16" t="n">
        <f aca="false">SUM(AR20, AU20)</f>
        <v>98.9</v>
      </c>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row>
    <row r="21" customFormat="false" ht="13.8" hidden="false" customHeight="false" outlineLevel="0" collapsed="false">
      <c r="A21" s="27" t="s">
        <v>50</v>
      </c>
      <c r="B21" s="27" t="s">
        <v>51</v>
      </c>
      <c r="C21" s="27" t="s">
        <v>52</v>
      </c>
      <c r="D21" s="28"/>
      <c r="E21" s="27" t="s">
        <v>152</v>
      </c>
      <c r="F21" s="28"/>
      <c r="G21" s="25" t="s">
        <v>153</v>
      </c>
      <c r="H21" s="29" t="n">
        <v>749956</v>
      </c>
      <c r="I21" s="28"/>
      <c r="J21" s="8" t="s">
        <v>56</v>
      </c>
      <c r="K21" s="8" t="s">
        <v>67</v>
      </c>
      <c r="L21" s="28"/>
      <c r="M21" s="27" t="s">
        <v>154</v>
      </c>
      <c r="N21" s="28"/>
      <c r="O21" s="28"/>
      <c r="P21" s="28"/>
      <c r="Q21" s="28"/>
      <c r="R21" s="28"/>
      <c r="S21" s="27" t="n">
        <v>83.6</v>
      </c>
      <c r="T21" s="27" t="n">
        <v>27.8</v>
      </c>
      <c r="U21" s="27" t="n">
        <v>55.8</v>
      </c>
      <c r="V21" s="27" t="n">
        <v>8.5</v>
      </c>
      <c r="W21" s="27" t="n">
        <v>7.9</v>
      </c>
      <c r="X21" s="28" t="n">
        <f aca="false">SUM(S21,V21)</f>
        <v>92.1</v>
      </c>
      <c r="Y21" s="29" t="s">
        <v>69</v>
      </c>
      <c r="Z21" s="29" t="s">
        <v>60</v>
      </c>
      <c r="AA21" s="29" t="s">
        <v>60</v>
      </c>
      <c r="AB21" s="29" t="s">
        <v>60</v>
      </c>
      <c r="AC21" s="29" t="s">
        <v>60</v>
      </c>
      <c r="AD21" s="29" t="s">
        <v>60</v>
      </c>
      <c r="AE21" s="29" t="s">
        <v>60</v>
      </c>
      <c r="AF21" s="32"/>
      <c r="AG21" s="30"/>
      <c r="AH21" s="29"/>
      <c r="AI21" s="29"/>
      <c r="AJ21" s="29"/>
      <c r="AK21" s="29"/>
      <c r="AL21" s="31"/>
      <c r="AM21" s="30"/>
      <c r="AN21" s="30"/>
      <c r="AO21" s="31"/>
      <c r="AP21" s="31"/>
      <c r="AQ21" s="31"/>
      <c r="AR21" s="31"/>
      <c r="AS21" s="31"/>
      <c r="AT21" s="31"/>
      <c r="AU21" s="31"/>
      <c r="AV21" s="31"/>
      <c r="AW21" s="31"/>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row>
    <row r="22" customFormat="false" ht="13.8" hidden="false" customHeight="false" outlineLevel="0" collapsed="false">
      <c r="A22" s="4" t="s">
        <v>50</v>
      </c>
      <c r="B22" s="4" t="s">
        <v>51</v>
      </c>
      <c r="C22" s="4" t="s">
        <v>52</v>
      </c>
      <c r="D22" s="5"/>
      <c r="E22" s="4" t="s">
        <v>75</v>
      </c>
      <c r="F22" s="5"/>
      <c r="G22" s="6" t="s">
        <v>155</v>
      </c>
      <c r="H22" s="7" t="n">
        <v>483973</v>
      </c>
      <c r="I22" s="5"/>
      <c r="J22" s="8" t="s">
        <v>56</v>
      </c>
      <c r="K22" s="8" t="s">
        <v>67</v>
      </c>
      <c r="L22" s="5"/>
      <c r="M22" s="4" t="s">
        <v>156</v>
      </c>
      <c r="N22" s="5"/>
      <c r="O22" s="5"/>
      <c r="P22" s="5"/>
      <c r="Q22" s="5"/>
      <c r="R22" s="5"/>
      <c r="S22" s="4" t="n">
        <v>69.5</v>
      </c>
      <c r="T22" s="4" t="n">
        <v>36.4</v>
      </c>
      <c r="U22" s="4" t="n">
        <v>33.1</v>
      </c>
      <c r="V22" s="4" t="n">
        <v>14.7</v>
      </c>
      <c r="W22" s="4" t="n">
        <v>15.8</v>
      </c>
      <c r="X22" s="5" t="n">
        <f aca="false">SUM(S22,V22)</f>
        <v>84.2</v>
      </c>
      <c r="Y22" s="7"/>
      <c r="Z22" s="7"/>
      <c r="AA22" s="7"/>
      <c r="AB22" s="7"/>
      <c r="AC22" s="7"/>
      <c r="AD22" s="7"/>
      <c r="AE22" s="7"/>
      <c r="AF22" s="7"/>
      <c r="AG22" s="9"/>
      <c r="AH22" s="7"/>
      <c r="AI22" s="7"/>
      <c r="AJ22" s="7"/>
      <c r="AK22" s="7"/>
      <c r="AL22" s="20"/>
      <c r="AM22" s="9"/>
      <c r="AN22" s="9"/>
      <c r="AO22" s="20"/>
      <c r="AP22" s="20"/>
      <c r="AQ22" s="20"/>
      <c r="AR22" s="20"/>
      <c r="AS22" s="20"/>
      <c r="AT22" s="20"/>
      <c r="AU22" s="20"/>
      <c r="AV22" s="20"/>
      <c r="AW22" s="20"/>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row>
    <row r="23" customFormat="false" ht="15.75" hidden="false" customHeight="true" outlineLevel="0" collapsed="false">
      <c r="A23" s="14" t="s">
        <v>50</v>
      </c>
      <c r="B23" s="14" t="s">
        <v>51</v>
      </c>
      <c r="C23" s="14" t="s">
        <v>52</v>
      </c>
      <c r="D23" s="15"/>
      <c r="E23" s="14" t="s">
        <v>157</v>
      </c>
      <c r="F23" s="15"/>
      <c r="G23" s="21" t="s">
        <v>158</v>
      </c>
      <c r="H23" s="16" t="n">
        <v>2916554</v>
      </c>
      <c r="I23" s="15"/>
      <c r="J23" s="13" t="s">
        <v>56</v>
      </c>
      <c r="K23" s="13" t="s">
        <v>67</v>
      </c>
      <c r="L23" s="15"/>
      <c r="M23" s="14" t="s">
        <v>159</v>
      </c>
      <c r="N23" s="15"/>
      <c r="O23" s="15"/>
      <c r="P23" s="15"/>
      <c r="Q23" s="15"/>
      <c r="R23" s="15"/>
      <c r="S23" s="14" t="n">
        <v>83.5</v>
      </c>
      <c r="T23" s="14" t="n">
        <v>40.9</v>
      </c>
      <c r="U23" s="14" t="n">
        <v>42.6</v>
      </c>
      <c r="V23" s="14" t="n">
        <v>6.8</v>
      </c>
      <c r="W23" s="14" t="n">
        <v>9.7</v>
      </c>
      <c r="X23" s="15" t="n">
        <f aca="false">SUM(S23,V23)</f>
        <v>90.3</v>
      </c>
      <c r="Y23" s="16" t="s">
        <v>69</v>
      </c>
      <c r="Z23" s="16" t="s">
        <v>60</v>
      </c>
      <c r="AA23" s="16" t="s">
        <v>60</v>
      </c>
      <c r="AB23" s="16" t="s">
        <v>60</v>
      </c>
      <c r="AC23" s="16" t="s">
        <v>60</v>
      </c>
      <c r="AD23" s="16" t="s">
        <v>60</v>
      </c>
      <c r="AE23" s="16" t="s">
        <v>60</v>
      </c>
      <c r="AF23" s="16" t="s">
        <v>60</v>
      </c>
      <c r="AG23" s="17" t="s">
        <v>160</v>
      </c>
      <c r="AH23" s="17" t="s">
        <v>161</v>
      </c>
      <c r="AI23" s="17" t="s">
        <v>162</v>
      </c>
      <c r="AJ23" s="17" t="s">
        <v>163</v>
      </c>
      <c r="AK23" s="17" t="s">
        <v>164</v>
      </c>
      <c r="AL23" s="22" t="n">
        <v>90.7</v>
      </c>
      <c r="AM23" s="18" t="s">
        <v>60</v>
      </c>
      <c r="AN23" s="18" t="s">
        <v>60</v>
      </c>
      <c r="AO23" s="16" t="s">
        <v>60</v>
      </c>
      <c r="AP23" s="16" t="s">
        <v>60</v>
      </c>
      <c r="AQ23" s="16" t="s">
        <v>60</v>
      </c>
      <c r="AR23" s="19" t="n">
        <v>73</v>
      </c>
      <c r="AS23" s="19" t="n">
        <v>67.7</v>
      </c>
      <c r="AT23" s="19" t="n">
        <v>5.3</v>
      </c>
      <c r="AU23" s="19" t="n">
        <v>11.2</v>
      </c>
      <c r="AV23" s="19" t="n">
        <v>15.8</v>
      </c>
      <c r="AW23" s="16" t="n">
        <f aca="false">SUM(AR23, AU23)</f>
        <v>84.2</v>
      </c>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row>
    <row r="24" customFormat="false" ht="15" hidden="false" customHeight="false" outlineLevel="0" collapsed="false">
      <c r="A24" s="14" t="s">
        <v>50</v>
      </c>
      <c r="B24" s="14" t="s">
        <v>51</v>
      </c>
      <c r="C24" s="14" t="s">
        <v>52</v>
      </c>
      <c r="D24" s="15"/>
      <c r="E24" s="14" t="s">
        <v>81</v>
      </c>
      <c r="F24" s="15"/>
      <c r="G24" s="21" t="s">
        <v>165</v>
      </c>
      <c r="H24" s="33" t="n">
        <v>2916548</v>
      </c>
      <c r="I24" s="15"/>
      <c r="J24" s="14" t="s">
        <v>56</v>
      </c>
      <c r="K24" s="13" t="s">
        <v>67</v>
      </c>
      <c r="L24" s="15"/>
      <c r="M24" s="14" t="s">
        <v>166</v>
      </c>
      <c r="N24" s="15"/>
      <c r="O24" s="15"/>
      <c r="P24" s="15"/>
      <c r="Q24" s="15"/>
      <c r="R24" s="15"/>
      <c r="S24" s="14" t="n">
        <v>79.2</v>
      </c>
      <c r="T24" s="14" t="n">
        <v>29.2</v>
      </c>
      <c r="U24" s="14" t="n">
        <v>50</v>
      </c>
      <c r="V24" s="14" t="n">
        <v>9.5</v>
      </c>
      <c r="W24" s="14" t="n">
        <v>11.3</v>
      </c>
      <c r="X24" s="15" t="n">
        <f aca="false">SUM(S24,V24)</f>
        <v>88.7</v>
      </c>
      <c r="Y24" s="16" t="s">
        <v>69</v>
      </c>
      <c r="Z24" s="16" t="s">
        <v>60</v>
      </c>
      <c r="AA24" s="16" t="s">
        <v>60</v>
      </c>
      <c r="AB24" s="16" t="s">
        <v>60</v>
      </c>
      <c r="AC24" s="16" t="s">
        <v>60</v>
      </c>
      <c r="AD24" s="16" t="s">
        <v>60</v>
      </c>
      <c r="AE24" s="16" t="s">
        <v>60</v>
      </c>
      <c r="AF24" s="16" t="s">
        <v>60</v>
      </c>
      <c r="AG24" s="17" t="s">
        <v>167</v>
      </c>
      <c r="AH24" s="17" t="s">
        <v>168</v>
      </c>
      <c r="AI24" s="17" t="s">
        <v>169</v>
      </c>
      <c r="AJ24" s="17" t="s">
        <v>170</v>
      </c>
      <c r="AK24" s="17" t="s">
        <v>170</v>
      </c>
      <c r="AL24" s="22" t="n">
        <v>90.8</v>
      </c>
      <c r="AM24" s="18" t="s">
        <v>60</v>
      </c>
      <c r="AN24" s="18" t="s">
        <v>60</v>
      </c>
      <c r="AO24" s="16" t="s">
        <v>60</v>
      </c>
      <c r="AP24" s="16" t="s">
        <v>60</v>
      </c>
      <c r="AQ24" s="16" t="s">
        <v>60</v>
      </c>
      <c r="AR24" s="19" t="n">
        <v>79.1</v>
      </c>
      <c r="AS24" s="19" t="n">
        <v>74.6</v>
      </c>
      <c r="AT24" s="19" t="n">
        <v>4.5</v>
      </c>
      <c r="AU24" s="19" t="n">
        <v>9.3</v>
      </c>
      <c r="AV24" s="19" t="n">
        <v>11.6</v>
      </c>
      <c r="AW24" s="16" t="n">
        <f aca="false">SUM(AR24, AU24)</f>
        <v>88.4</v>
      </c>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row>
    <row r="25" customFormat="false" ht="15" hidden="false" customHeight="false" outlineLevel="0" collapsed="false">
      <c r="A25" s="14" t="s">
        <v>50</v>
      </c>
      <c r="B25" s="14" t="s">
        <v>51</v>
      </c>
      <c r="C25" s="14" t="s">
        <v>52</v>
      </c>
      <c r="D25" s="15"/>
      <c r="E25" s="14" t="s">
        <v>65</v>
      </c>
      <c r="F25" s="15"/>
      <c r="G25" s="21" t="s">
        <v>171</v>
      </c>
      <c r="H25" s="33" t="n">
        <v>1522364</v>
      </c>
      <c r="I25" s="15"/>
      <c r="J25" s="14" t="s">
        <v>56</v>
      </c>
      <c r="K25" s="13" t="s">
        <v>67</v>
      </c>
      <c r="L25" s="15"/>
      <c r="M25" s="14" t="s">
        <v>172</v>
      </c>
      <c r="N25" s="15"/>
      <c r="O25" s="15"/>
      <c r="P25" s="15"/>
      <c r="Q25" s="15"/>
      <c r="R25" s="15"/>
      <c r="S25" s="14" t="n">
        <v>96.6</v>
      </c>
      <c r="T25" s="14" t="n">
        <v>23.6</v>
      </c>
      <c r="U25" s="14" t="n">
        <v>73</v>
      </c>
      <c r="V25" s="14" t="n">
        <v>1.4</v>
      </c>
      <c r="W25" s="14" t="n">
        <v>2</v>
      </c>
      <c r="X25" s="15" t="n">
        <f aca="false">SUM(S25,V25)</f>
        <v>98</v>
      </c>
      <c r="Y25" s="16" t="s">
        <v>69</v>
      </c>
      <c r="Z25" s="16" t="s">
        <v>60</v>
      </c>
      <c r="AA25" s="16" t="s">
        <v>60</v>
      </c>
      <c r="AB25" s="16" t="s">
        <v>60</v>
      </c>
      <c r="AC25" s="16" t="s">
        <v>60</v>
      </c>
      <c r="AD25" s="16" t="s">
        <v>60</v>
      </c>
      <c r="AE25" s="16" t="s">
        <v>60</v>
      </c>
      <c r="AF25" s="16" t="s">
        <v>60</v>
      </c>
      <c r="AG25" s="17" t="s">
        <v>173</v>
      </c>
      <c r="AH25" s="17" t="s">
        <v>174</v>
      </c>
      <c r="AI25" s="17" t="s">
        <v>175</v>
      </c>
      <c r="AJ25" s="17" t="s">
        <v>176</v>
      </c>
      <c r="AK25" s="17" t="s">
        <v>147</v>
      </c>
      <c r="AL25" s="22" t="n">
        <v>99.3</v>
      </c>
      <c r="AM25" s="18" t="s">
        <v>60</v>
      </c>
      <c r="AN25" s="18" t="s">
        <v>60</v>
      </c>
      <c r="AO25" s="16" t="s">
        <v>60</v>
      </c>
      <c r="AP25" s="16" t="s">
        <v>60</v>
      </c>
      <c r="AQ25" s="16" t="s">
        <v>60</v>
      </c>
      <c r="AR25" s="19" t="n">
        <v>95.3</v>
      </c>
      <c r="AS25" s="19" t="n">
        <v>89.7</v>
      </c>
      <c r="AT25" s="19" t="n">
        <v>5.6</v>
      </c>
      <c r="AU25" s="19" t="n">
        <v>0.5</v>
      </c>
      <c r="AV25" s="19" t="n">
        <v>4.2</v>
      </c>
      <c r="AW25" s="16" t="n">
        <f aca="false">SUM(AR25, AU25)</f>
        <v>95.8</v>
      </c>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row>
    <row r="26" customFormat="false" ht="13.8" hidden="false" customHeight="false" outlineLevel="0" collapsed="false">
      <c r="A26" s="27" t="s">
        <v>50</v>
      </c>
      <c r="B26" s="27" t="s">
        <v>51</v>
      </c>
      <c r="C26" s="27" t="s">
        <v>52</v>
      </c>
      <c r="D26" s="28"/>
      <c r="E26" s="27" t="s">
        <v>157</v>
      </c>
      <c r="F26" s="28"/>
      <c r="G26" s="25" t="s">
        <v>177</v>
      </c>
      <c r="H26" s="29" t="n">
        <v>382447</v>
      </c>
      <c r="I26" s="28"/>
      <c r="J26" s="27" t="s">
        <v>56</v>
      </c>
      <c r="K26" s="8" t="s">
        <v>67</v>
      </c>
      <c r="L26" s="28"/>
      <c r="M26" s="27" t="s">
        <v>178</v>
      </c>
      <c r="N26" s="28"/>
      <c r="O26" s="28"/>
      <c r="P26" s="28"/>
      <c r="Q26" s="28"/>
      <c r="R26" s="28"/>
      <c r="S26" s="27" t="n">
        <v>84.2</v>
      </c>
      <c r="T26" s="27" t="n">
        <v>38.8</v>
      </c>
      <c r="U26" s="27" t="n">
        <v>45.4</v>
      </c>
      <c r="V26" s="27" t="n">
        <v>8.1</v>
      </c>
      <c r="W26" s="27" t="n">
        <v>7.7</v>
      </c>
      <c r="X26" s="28" t="n">
        <f aca="false">SUM(S26,V26)</f>
        <v>92.3</v>
      </c>
      <c r="Y26" s="29"/>
      <c r="Z26" s="32"/>
      <c r="AA26" s="29"/>
      <c r="AB26" s="29"/>
      <c r="AC26" s="29"/>
      <c r="AD26" s="29"/>
      <c r="AE26" s="29"/>
      <c r="AF26" s="29"/>
      <c r="AG26" s="30"/>
      <c r="AH26" s="29"/>
      <c r="AI26" s="29"/>
      <c r="AJ26" s="29"/>
      <c r="AK26" s="29"/>
      <c r="AL26" s="31"/>
      <c r="AM26" s="30"/>
      <c r="AN26" s="30"/>
      <c r="AO26" s="31"/>
      <c r="AP26" s="31"/>
      <c r="AQ26" s="31"/>
      <c r="AR26" s="31"/>
      <c r="AS26" s="31"/>
      <c r="AT26" s="31"/>
      <c r="AU26" s="31"/>
      <c r="AV26" s="31"/>
      <c r="AW26" s="29"/>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row>
    <row r="27" customFormat="false" ht="16.5" hidden="false" customHeight="true" outlineLevel="0" collapsed="false">
      <c r="A27" s="14" t="s">
        <v>50</v>
      </c>
      <c r="B27" s="14" t="s">
        <v>51</v>
      </c>
      <c r="C27" s="14" t="s">
        <v>52</v>
      </c>
      <c r="D27" s="15"/>
      <c r="E27" s="14" t="s">
        <v>89</v>
      </c>
      <c r="F27" s="15"/>
      <c r="G27" s="21" t="s">
        <v>179</v>
      </c>
      <c r="H27" s="33" t="n">
        <v>698695</v>
      </c>
      <c r="I27" s="15"/>
      <c r="J27" s="14" t="s">
        <v>56</v>
      </c>
      <c r="K27" s="13" t="s">
        <v>67</v>
      </c>
      <c r="L27" s="15"/>
      <c r="M27" s="14" t="s">
        <v>180</v>
      </c>
      <c r="N27" s="15"/>
      <c r="O27" s="15"/>
      <c r="P27" s="15"/>
      <c r="Q27" s="15"/>
      <c r="R27" s="15"/>
      <c r="S27" s="14" t="n">
        <v>91.9</v>
      </c>
      <c r="T27" s="14" t="n">
        <v>34.4</v>
      </c>
      <c r="U27" s="14" t="n">
        <v>57.5</v>
      </c>
      <c r="V27" s="14" t="n">
        <v>5</v>
      </c>
      <c r="W27" s="14" t="n">
        <v>3.1</v>
      </c>
      <c r="X27" s="15" t="n">
        <f aca="false">SUM(S27,V27)</f>
        <v>96.9</v>
      </c>
      <c r="Y27" s="16" t="s">
        <v>69</v>
      </c>
      <c r="Z27" s="16" t="s">
        <v>60</v>
      </c>
      <c r="AA27" s="16" t="s">
        <v>60</v>
      </c>
      <c r="AB27" s="16" t="s">
        <v>60</v>
      </c>
      <c r="AC27" s="16" t="s">
        <v>60</v>
      </c>
      <c r="AD27" s="16" t="s">
        <v>60</v>
      </c>
      <c r="AE27" s="16" t="s">
        <v>60</v>
      </c>
      <c r="AF27" s="16" t="s">
        <v>60</v>
      </c>
      <c r="AG27" s="22" t="s">
        <v>181</v>
      </c>
      <c r="AH27" s="22" t="s">
        <v>182</v>
      </c>
      <c r="AI27" s="22" t="s">
        <v>183</v>
      </c>
      <c r="AJ27" s="22" t="s">
        <v>176</v>
      </c>
      <c r="AK27" s="22" t="s">
        <v>100</v>
      </c>
      <c r="AL27" s="22" t="n">
        <v>99.9</v>
      </c>
      <c r="AM27" s="18" t="s">
        <v>60</v>
      </c>
      <c r="AN27" s="18" t="s">
        <v>60</v>
      </c>
      <c r="AO27" s="16" t="s">
        <v>60</v>
      </c>
      <c r="AP27" s="16" t="s">
        <v>60</v>
      </c>
      <c r="AQ27" s="16" t="s">
        <v>60</v>
      </c>
      <c r="AR27" s="19" t="n">
        <v>98.8</v>
      </c>
      <c r="AS27" s="19" t="n">
        <v>33.6</v>
      </c>
      <c r="AT27" s="19" t="n">
        <v>65.2</v>
      </c>
      <c r="AU27" s="19" t="n">
        <v>0.3</v>
      </c>
      <c r="AV27" s="19" t="n">
        <v>0.9</v>
      </c>
      <c r="AW27" s="16" t="n">
        <f aca="false">SUM(AR27, AU27)</f>
        <v>99.1</v>
      </c>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row>
    <row r="28" customFormat="false" ht="15" hidden="false" customHeight="false" outlineLevel="0" collapsed="false">
      <c r="A28" s="14" t="s">
        <v>50</v>
      </c>
      <c r="B28" s="14" t="s">
        <v>51</v>
      </c>
      <c r="C28" s="14" t="s">
        <v>52</v>
      </c>
      <c r="D28" s="15"/>
      <c r="E28" s="14" t="s">
        <v>65</v>
      </c>
      <c r="F28" s="15"/>
      <c r="G28" s="21" t="s">
        <v>184</v>
      </c>
      <c r="H28" s="33" t="n">
        <v>749936</v>
      </c>
      <c r="I28" s="15"/>
      <c r="J28" s="14" t="s">
        <v>56</v>
      </c>
      <c r="K28" s="13" t="s">
        <v>67</v>
      </c>
      <c r="L28" s="15"/>
      <c r="M28" s="14" t="s">
        <v>185</v>
      </c>
      <c r="N28" s="15"/>
      <c r="O28" s="15"/>
      <c r="P28" s="15"/>
      <c r="Q28" s="15"/>
      <c r="R28" s="15"/>
      <c r="S28" s="14" t="n">
        <v>95.5</v>
      </c>
      <c r="T28" s="14" t="n">
        <v>36.8</v>
      </c>
      <c r="U28" s="14" t="n">
        <v>58.7</v>
      </c>
      <c r="V28" s="14" t="n">
        <v>2.4</v>
      </c>
      <c r="W28" s="14" t="n">
        <v>2.1</v>
      </c>
      <c r="X28" s="15" t="n">
        <f aca="false">SUM(S28,V28)</f>
        <v>97.9</v>
      </c>
      <c r="Y28" s="16" t="s">
        <v>69</v>
      </c>
      <c r="Z28" s="16" t="s">
        <v>60</v>
      </c>
      <c r="AA28" s="16" t="s">
        <v>60</v>
      </c>
      <c r="AB28" s="16" t="s">
        <v>60</v>
      </c>
      <c r="AC28" s="16" t="s">
        <v>60</v>
      </c>
      <c r="AD28" s="16" t="s">
        <v>60</v>
      </c>
      <c r="AE28" s="16" t="s">
        <v>60</v>
      </c>
      <c r="AF28" s="16" t="s">
        <v>60</v>
      </c>
      <c r="AG28" s="22" t="s">
        <v>186</v>
      </c>
      <c r="AH28" s="22" t="s">
        <v>187</v>
      </c>
      <c r="AI28" s="22" t="s">
        <v>188</v>
      </c>
      <c r="AJ28" s="22" t="s">
        <v>95</v>
      </c>
      <c r="AK28" s="22" t="s">
        <v>100</v>
      </c>
      <c r="AL28" s="22" t="n">
        <v>99.9</v>
      </c>
      <c r="AM28" s="18" t="s">
        <v>60</v>
      </c>
      <c r="AN28" s="18" t="s">
        <v>60</v>
      </c>
      <c r="AO28" s="16" t="s">
        <v>60</v>
      </c>
      <c r="AP28" s="16" t="s">
        <v>60</v>
      </c>
      <c r="AQ28" s="16" t="s">
        <v>60</v>
      </c>
      <c r="AR28" s="19" t="n">
        <v>98.6</v>
      </c>
      <c r="AS28" s="19" t="n">
        <v>34.7</v>
      </c>
      <c r="AT28" s="19" t="n">
        <v>63.9</v>
      </c>
      <c r="AU28" s="19" t="n">
        <v>0.5</v>
      </c>
      <c r="AV28" s="19" t="n">
        <v>0.9</v>
      </c>
      <c r="AW28" s="16" t="n">
        <f aca="false">SUM(AR28, AU28)</f>
        <v>99.1</v>
      </c>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row>
    <row r="29" customFormat="false" ht="13.8" hidden="false" customHeight="false" outlineLevel="0" collapsed="false">
      <c r="A29" s="27" t="s">
        <v>50</v>
      </c>
      <c r="B29" s="27" t="s">
        <v>51</v>
      </c>
      <c r="C29" s="27" t="s">
        <v>52</v>
      </c>
      <c r="D29" s="28"/>
      <c r="E29" s="27" t="s">
        <v>65</v>
      </c>
      <c r="F29" s="28"/>
      <c r="G29" s="25" t="s">
        <v>189</v>
      </c>
      <c r="H29" s="34" t="n">
        <v>2916549</v>
      </c>
      <c r="I29" s="28"/>
      <c r="J29" s="27" t="s">
        <v>56</v>
      </c>
      <c r="K29" s="8" t="s">
        <v>67</v>
      </c>
      <c r="L29" s="28"/>
      <c r="M29" s="27" t="s">
        <v>190</v>
      </c>
      <c r="N29" s="28"/>
      <c r="O29" s="28"/>
      <c r="P29" s="28"/>
      <c r="Q29" s="28"/>
      <c r="R29" s="28"/>
      <c r="S29" s="27" t="n">
        <v>86</v>
      </c>
      <c r="T29" s="27" t="n">
        <v>27.8</v>
      </c>
      <c r="U29" s="27" t="n">
        <v>58.2</v>
      </c>
      <c r="V29" s="27" t="n">
        <v>8.5</v>
      </c>
      <c r="W29" s="27" t="n">
        <v>5.5</v>
      </c>
      <c r="X29" s="28" t="n">
        <f aca="false">SUM(S29,V29)</f>
        <v>94.5</v>
      </c>
      <c r="Y29" s="29"/>
      <c r="Z29" s="32"/>
      <c r="AA29" s="29"/>
      <c r="AB29" s="29"/>
      <c r="AC29" s="29"/>
      <c r="AD29" s="29"/>
      <c r="AE29" s="29"/>
      <c r="AF29" s="29"/>
      <c r="AG29" s="30"/>
      <c r="AH29" s="29"/>
      <c r="AI29" s="29"/>
      <c r="AJ29" s="29"/>
      <c r="AK29" s="29"/>
      <c r="AL29" s="31"/>
      <c r="AM29" s="30"/>
      <c r="AN29" s="30"/>
      <c r="AO29" s="31"/>
      <c r="AP29" s="31"/>
      <c r="AQ29" s="31"/>
      <c r="AR29" s="31"/>
      <c r="AS29" s="31"/>
      <c r="AT29" s="31"/>
      <c r="AU29" s="31"/>
      <c r="AV29" s="31"/>
      <c r="AW29" s="31"/>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row>
    <row r="30" customFormat="false" ht="15" hidden="false" customHeight="false" outlineLevel="0" collapsed="false">
      <c r="A30" s="14" t="s">
        <v>50</v>
      </c>
      <c r="B30" s="14" t="s">
        <v>51</v>
      </c>
      <c r="C30" s="14" t="s">
        <v>52</v>
      </c>
      <c r="D30" s="15"/>
      <c r="E30" s="14" t="s">
        <v>116</v>
      </c>
      <c r="F30" s="15"/>
      <c r="G30" s="21" t="s">
        <v>191</v>
      </c>
      <c r="H30" s="33" t="n">
        <v>2050001</v>
      </c>
      <c r="I30" s="15"/>
      <c r="J30" s="14" t="s">
        <v>56</v>
      </c>
      <c r="K30" s="13" t="s">
        <v>67</v>
      </c>
      <c r="L30" s="15"/>
      <c r="M30" s="14" t="s">
        <v>192</v>
      </c>
      <c r="N30" s="15"/>
      <c r="O30" s="15"/>
      <c r="P30" s="15"/>
      <c r="Q30" s="15"/>
      <c r="R30" s="15"/>
      <c r="S30" s="14" t="n">
        <v>79.8</v>
      </c>
      <c r="T30" s="14" t="n">
        <v>38.9</v>
      </c>
      <c r="U30" s="14" t="n">
        <v>40.9</v>
      </c>
      <c r="V30" s="14" t="n">
        <v>11.3</v>
      </c>
      <c r="W30" s="14" t="n">
        <v>8.9</v>
      </c>
      <c r="X30" s="15" t="n">
        <f aca="false">SUM(S30,V30)</f>
        <v>91.1</v>
      </c>
      <c r="Y30" s="16" t="s">
        <v>69</v>
      </c>
      <c r="Z30" s="16" t="s">
        <v>60</v>
      </c>
      <c r="AA30" s="16" t="s">
        <v>60</v>
      </c>
      <c r="AB30" s="16" t="s">
        <v>60</v>
      </c>
      <c r="AC30" s="16" t="s">
        <v>60</v>
      </c>
      <c r="AD30" s="16" t="s">
        <v>60</v>
      </c>
      <c r="AE30" s="16" t="s">
        <v>60</v>
      </c>
      <c r="AF30" s="16" t="s">
        <v>60</v>
      </c>
      <c r="AG30" s="17" t="s">
        <v>173</v>
      </c>
      <c r="AH30" s="26" t="n">
        <v>44852</v>
      </c>
      <c r="AI30" s="17" t="s">
        <v>193</v>
      </c>
      <c r="AJ30" s="17" t="s">
        <v>112</v>
      </c>
      <c r="AK30" s="17" t="s">
        <v>95</v>
      </c>
      <c r="AL30" s="22" t="n">
        <v>99.7</v>
      </c>
      <c r="AM30" s="18" t="s">
        <v>60</v>
      </c>
      <c r="AN30" s="18" t="s">
        <v>60</v>
      </c>
      <c r="AO30" s="16" t="s">
        <v>60</v>
      </c>
      <c r="AP30" s="16" t="s">
        <v>60</v>
      </c>
      <c r="AQ30" s="16" t="s">
        <v>60</v>
      </c>
      <c r="AR30" s="19" t="n">
        <v>97.1</v>
      </c>
      <c r="AS30" s="19" t="n">
        <v>40.8</v>
      </c>
      <c r="AT30" s="19" t="n">
        <v>56.3</v>
      </c>
      <c r="AU30" s="19" t="n">
        <v>1.9</v>
      </c>
      <c r="AV30" s="19" t="n">
        <v>1</v>
      </c>
      <c r="AW30" s="16" t="n">
        <f aca="false">SUM(AR30, AU30)</f>
        <v>99</v>
      </c>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row>
    <row r="31" customFormat="false" ht="13.8" hidden="false" customHeight="false" outlineLevel="0" collapsed="false">
      <c r="A31" s="27" t="s">
        <v>50</v>
      </c>
      <c r="B31" s="27" t="s">
        <v>51</v>
      </c>
      <c r="C31" s="27" t="s">
        <v>52</v>
      </c>
      <c r="D31" s="28"/>
      <c r="E31" s="27" t="s">
        <v>81</v>
      </c>
      <c r="F31" s="28"/>
      <c r="G31" s="25" t="s">
        <v>194</v>
      </c>
      <c r="H31" s="34" t="n">
        <v>2565371</v>
      </c>
      <c r="I31" s="28"/>
      <c r="J31" s="27" t="s">
        <v>56</v>
      </c>
      <c r="K31" s="8" t="s">
        <v>67</v>
      </c>
      <c r="L31" s="28"/>
      <c r="M31" s="27" t="s">
        <v>195</v>
      </c>
      <c r="N31" s="28"/>
      <c r="O31" s="28"/>
      <c r="P31" s="28"/>
      <c r="Q31" s="28"/>
      <c r="R31" s="28"/>
      <c r="S31" s="27" t="n">
        <v>37.3</v>
      </c>
      <c r="T31" s="27" t="n">
        <v>22.7</v>
      </c>
      <c r="U31" s="27" t="n">
        <v>14.6</v>
      </c>
      <c r="V31" s="27" t="n">
        <v>21.6</v>
      </c>
      <c r="W31" s="27" t="n">
        <v>41.1</v>
      </c>
      <c r="X31" s="28" t="n">
        <f aca="false">SUM(S31,V31)</f>
        <v>58.9</v>
      </c>
      <c r="Y31" s="29"/>
      <c r="Z31" s="29"/>
      <c r="AA31" s="29"/>
      <c r="AB31" s="29"/>
      <c r="AC31" s="29"/>
      <c r="AD31" s="29"/>
      <c r="AE31" s="29"/>
      <c r="AF31" s="29"/>
      <c r="AG31" s="30"/>
      <c r="AH31" s="29"/>
      <c r="AI31" s="29"/>
      <c r="AJ31" s="29"/>
      <c r="AK31" s="29"/>
      <c r="AL31" s="31"/>
      <c r="AM31" s="30"/>
      <c r="AN31" s="30"/>
      <c r="AO31" s="31"/>
      <c r="AP31" s="31"/>
      <c r="AQ31" s="31"/>
      <c r="AR31" s="31"/>
      <c r="AS31" s="31"/>
      <c r="AT31" s="31"/>
      <c r="AU31" s="31"/>
      <c r="AV31" s="31"/>
      <c r="AW31" s="31"/>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row>
    <row r="32" customFormat="false" ht="15" hidden="false" customHeight="false" outlineLevel="0" collapsed="false">
      <c r="A32" s="14" t="s">
        <v>50</v>
      </c>
      <c r="B32" s="14" t="s">
        <v>51</v>
      </c>
      <c r="C32" s="14" t="s">
        <v>52</v>
      </c>
      <c r="D32" s="15"/>
      <c r="E32" s="14" t="s">
        <v>65</v>
      </c>
      <c r="F32" s="15"/>
      <c r="G32" s="21" t="s">
        <v>196</v>
      </c>
      <c r="H32" s="33" t="n">
        <v>2282303</v>
      </c>
      <c r="I32" s="15"/>
      <c r="J32" s="14" t="s">
        <v>56</v>
      </c>
      <c r="K32" s="13" t="s">
        <v>67</v>
      </c>
      <c r="L32" s="15"/>
      <c r="M32" s="14" t="s">
        <v>197</v>
      </c>
      <c r="N32" s="15"/>
      <c r="O32" s="15"/>
      <c r="P32" s="15"/>
      <c r="Q32" s="15"/>
      <c r="R32" s="15"/>
      <c r="S32" s="14" t="n">
        <v>86.2</v>
      </c>
      <c r="T32" s="14" t="n">
        <v>29.6</v>
      </c>
      <c r="U32" s="14" t="n">
        <v>56.6</v>
      </c>
      <c r="V32" s="14" t="n">
        <v>6.7</v>
      </c>
      <c r="W32" s="14" t="n">
        <v>7.1</v>
      </c>
      <c r="X32" s="15" t="n">
        <f aca="false">SUM(S32,V32)</f>
        <v>92.9</v>
      </c>
      <c r="Y32" s="16" t="s">
        <v>69</v>
      </c>
      <c r="Z32" s="16" t="s">
        <v>60</v>
      </c>
      <c r="AA32" s="16" t="s">
        <v>60</v>
      </c>
      <c r="AB32" s="16" t="s">
        <v>60</v>
      </c>
      <c r="AC32" s="16" t="s">
        <v>60</v>
      </c>
      <c r="AD32" s="16" t="s">
        <v>60</v>
      </c>
      <c r="AE32" s="16" t="s">
        <v>60</v>
      </c>
      <c r="AF32" s="16" t="s">
        <v>60</v>
      </c>
      <c r="AG32" s="17" t="s">
        <v>198</v>
      </c>
      <c r="AH32" s="26" t="n">
        <v>44860</v>
      </c>
      <c r="AI32" s="17" t="s">
        <v>199</v>
      </c>
      <c r="AJ32" s="17" t="s">
        <v>200</v>
      </c>
      <c r="AK32" s="17" t="s">
        <v>163</v>
      </c>
      <c r="AL32" s="22" t="n">
        <v>94</v>
      </c>
      <c r="AM32" s="18" t="s">
        <v>60</v>
      </c>
      <c r="AN32" s="18" t="s">
        <v>60</v>
      </c>
      <c r="AO32" s="16" t="s">
        <v>60</v>
      </c>
      <c r="AP32" s="16" t="s">
        <v>60</v>
      </c>
      <c r="AQ32" s="16" t="s">
        <v>60</v>
      </c>
      <c r="AR32" s="19" t="n">
        <v>85.8</v>
      </c>
      <c r="AS32" s="19" t="n">
        <v>80.8</v>
      </c>
      <c r="AT32" s="19" t="n">
        <v>5</v>
      </c>
      <c r="AU32" s="19" t="n">
        <v>6</v>
      </c>
      <c r="AV32" s="19" t="n">
        <v>8.2</v>
      </c>
      <c r="AW32" s="16" t="n">
        <f aca="false">SUM(AR32, AU32)</f>
        <v>91.8</v>
      </c>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row>
    <row r="33" customFormat="false" ht="13.8" hidden="false" customHeight="false" outlineLevel="0" collapsed="false">
      <c r="A33" s="27" t="s">
        <v>50</v>
      </c>
      <c r="B33" s="27" t="s">
        <v>51</v>
      </c>
      <c r="C33" s="27" t="s">
        <v>52</v>
      </c>
      <c r="D33" s="28"/>
      <c r="E33" s="27" t="s">
        <v>65</v>
      </c>
      <c r="F33" s="28"/>
      <c r="G33" s="25" t="s">
        <v>201</v>
      </c>
      <c r="H33" s="34" t="n">
        <v>2916550</v>
      </c>
      <c r="I33" s="28"/>
      <c r="J33" s="27" t="s">
        <v>56</v>
      </c>
      <c r="K33" s="8" t="s">
        <v>67</v>
      </c>
      <c r="L33" s="28"/>
      <c r="M33" s="27" t="s">
        <v>202</v>
      </c>
      <c r="N33" s="28"/>
      <c r="O33" s="28"/>
      <c r="P33" s="28"/>
      <c r="Q33" s="28"/>
      <c r="R33" s="28"/>
      <c r="S33" s="27" t="n">
        <v>58</v>
      </c>
      <c r="T33" s="27" t="n">
        <v>35.5</v>
      </c>
      <c r="U33" s="27" t="n">
        <v>22.5</v>
      </c>
      <c r="V33" s="27" t="n">
        <v>18.7</v>
      </c>
      <c r="W33" s="27" t="n">
        <v>23.3</v>
      </c>
      <c r="X33" s="28" t="n">
        <f aca="false">SUM(S33,V33)</f>
        <v>76.7</v>
      </c>
      <c r="Y33" s="29"/>
      <c r="Z33" s="29"/>
      <c r="AA33" s="29"/>
      <c r="AB33" s="29"/>
      <c r="AC33" s="29"/>
      <c r="AD33" s="29"/>
      <c r="AE33" s="29"/>
      <c r="AF33" s="29"/>
      <c r="AG33" s="30"/>
      <c r="AH33" s="29"/>
      <c r="AI33" s="29"/>
      <c r="AJ33" s="29"/>
      <c r="AK33" s="29"/>
      <c r="AL33" s="31"/>
      <c r="AM33" s="30"/>
      <c r="AN33" s="30"/>
      <c r="AO33" s="31"/>
      <c r="AP33" s="31"/>
      <c r="AQ33" s="31"/>
      <c r="AR33" s="31"/>
      <c r="AS33" s="31"/>
      <c r="AT33" s="31"/>
      <c r="AU33" s="31"/>
      <c r="AV33" s="31"/>
      <c r="AW33" s="31"/>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row>
    <row r="34" customFormat="false" ht="13.8" hidden="false" customHeight="false" outlineLevel="0" collapsed="false">
      <c r="A34" s="27" t="s">
        <v>50</v>
      </c>
      <c r="B34" s="27" t="s">
        <v>51</v>
      </c>
      <c r="C34" s="27" t="s">
        <v>52</v>
      </c>
      <c r="D34" s="28"/>
      <c r="E34" s="27" t="s">
        <v>116</v>
      </c>
      <c r="F34" s="28"/>
      <c r="G34" s="25" t="s">
        <v>203</v>
      </c>
      <c r="H34" s="34" t="n">
        <v>380575</v>
      </c>
      <c r="I34" s="28"/>
      <c r="J34" s="27" t="s">
        <v>56</v>
      </c>
      <c r="K34" s="8" t="s">
        <v>67</v>
      </c>
      <c r="L34" s="28"/>
      <c r="M34" s="27" t="s">
        <v>204</v>
      </c>
      <c r="N34" s="28"/>
      <c r="O34" s="28"/>
      <c r="P34" s="28"/>
      <c r="Q34" s="28"/>
      <c r="R34" s="28"/>
      <c r="S34" s="27" t="n">
        <v>67.8</v>
      </c>
      <c r="T34" s="27" t="n">
        <v>34.6</v>
      </c>
      <c r="U34" s="27" t="n">
        <v>33.2</v>
      </c>
      <c r="V34" s="27" t="n">
        <v>13.6</v>
      </c>
      <c r="W34" s="27" t="n">
        <v>18.6</v>
      </c>
      <c r="X34" s="28" t="n">
        <f aca="false">SUM(S34,V34)</f>
        <v>81.4</v>
      </c>
      <c r="Y34" s="29"/>
      <c r="Z34" s="29"/>
      <c r="AA34" s="29"/>
      <c r="AB34" s="29"/>
      <c r="AC34" s="29"/>
      <c r="AD34" s="29"/>
      <c r="AE34" s="29"/>
      <c r="AF34" s="29"/>
      <c r="AG34" s="30"/>
      <c r="AH34" s="29"/>
      <c r="AI34" s="29"/>
      <c r="AJ34" s="29"/>
      <c r="AK34" s="29"/>
      <c r="AL34" s="31"/>
      <c r="AM34" s="30"/>
      <c r="AN34" s="30"/>
      <c r="AO34" s="31"/>
      <c r="AP34" s="31"/>
      <c r="AQ34" s="31"/>
      <c r="AR34" s="31"/>
      <c r="AS34" s="31"/>
      <c r="AT34" s="31"/>
      <c r="AU34" s="31"/>
      <c r="AV34" s="31"/>
      <c r="AW34" s="31"/>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row>
    <row r="35" customFormat="false" ht="15" hidden="false" customHeight="false" outlineLevel="0" collapsed="false">
      <c r="A35" s="14" t="s">
        <v>50</v>
      </c>
      <c r="B35" s="14" t="s">
        <v>51</v>
      </c>
      <c r="C35" s="14" t="s">
        <v>52</v>
      </c>
      <c r="D35" s="15"/>
      <c r="E35" s="14" t="s">
        <v>116</v>
      </c>
      <c r="F35" s="15"/>
      <c r="G35" s="21" t="s">
        <v>205</v>
      </c>
      <c r="H35" s="33" t="n">
        <v>483958</v>
      </c>
      <c r="I35" s="15"/>
      <c r="J35" s="14" t="s">
        <v>56</v>
      </c>
      <c r="K35" s="13" t="s">
        <v>67</v>
      </c>
      <c r="L35" s="15"/>
      <c r="M35" s="14" t="s">
        <v>206</v>
      </c>
      <c r="N35" s="15"/>
      <c r="O35" s="15"/>
      <c r="P35" s="15"/>
      <c r="Q35" s="15"/>
      <c r="R35" s="15"/>
      <c r="S35" s="14" t="n">
        <v>77.8</v>
      </c>
      <c r="T35" s="14" t="n">
        <v>36.7</v>
      </c>
      <c r="U35" s="14" t="n">
        <v>41.1</v>
      </c>
      <c r="V35" s="14" t="n">
        <v>9.7</v>
      </c>
      <c r="W35" s="14" t="n">
        <v>12.5</v>
      </c>
      <c r="X35" s="15" t="n">
        <f aca="false">SUM(S35,V35)</f>
        <v>87.5</v>
      </c>
      <c r="Y35" s="16" t="s">
        <v>69</v>
      </c>
      <c r="Z35" s="16" t="s">
        <v>60</v>
      </c>
      <c r="AA35" s="16" t="s">
        <v>60</v>
      </c>
      <c r="AB35" s="16" t="s">
        <v>60</v>
      </c>
      <c r="AC35" s="16" t="s">
        <v>60</v>
      </c>
      <c r="AD35" s="16" t="s">
        <v>60</v>
      </c>
      <c r="AE35" s="16" t="s">
        <v>60</v>
      </c>
      <c r="AF35" s="16" t="s">
        <v>60</v>
      </c>
      <c r="AG35" s="17" t="s">
        <v>207</v>
      </c>
      <c r="AH35" s="17" t="s">
        <v>208</v>
      </c>
      <c r="AI35" s="17" t="s">
        <v>209</v>
      </c>
      <c r="AJ35" s="17" t="s">
        <v>170</v>
      </c>
      <c r="AK35" s="17" t="s">
        <v>210</v>
      </c>
      <c r="AL35" s="22" t="n">
        <v>89.3</v>
      </c>
      <c r="AM35" s="18" t="s">
        <v>60</v>
      </c>
      <c r="AN35" s="18" t="s">
        <v>60</v>
      </c>
      <c r="AO35" s="16" t="s">
        <v>60</v>
      </c>
      <c r="AP35" s="16" t="s">
        <v>60</v>
      </c>
      <c r="AQ35" s="16" t="s">
        <v>60</v>
      </c>
      <c r="AR35" s="19" t="n">
        <v>77.6</v>
      </c>
      <c r="AS35" s="19" t="n">
        <v>73.2</v>
      </c>
      <c r="AT35" s="19" t="n">
        <v>4.4</v>
      </c>
      <c r="AU35" s="19" t="n">
        <v>9.3</v>
      </c>
      <c r="AV35" s="19" t="n">
        <v>13.1</v>
      </c>
      <c r="AW35" s="16" t="n">
        <f aca="false">SUM(AR35, AU35)</f>
        <v>86.9</v>
      </c>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row>
    <row r="36" customFormat="false" ht="13.8" hidden="false" customHeight="false" outlineLevel="0" collapsed="false">
      <c r="A36" s="27" t="s">
        <v>50</v>
      </c>
      <c r="B36" s="27" t="s">
        <v>51</v>
      </c>
      <c r="C36" s="27" t="s">
        <v>52</v>
      </c>
      <c r="D36" s="28"/>
      <c r="E36" s="27" t="s">
        <v>211</v>
      </c>
      <c r="F36" s="28"/>
      <c r="G36" s="25" t="s">
        <v>212</v>
      </c>
      <c r="H36" s="29" t="n">
        <v>2763417</v>
      </c>
      <c r="I36" s="28"/>
      <c r="J36" s="27" t="s">
        <v>56</v>
      </c>
      <c r="K36" s="8" t="s">
        <v>67</v>
      </c>
      <c r="L36" s="28"/>
      <c r="M36" s="27" t="s">
        <v>213</v>
      </c>
      <c r="N36" s="28"/>
      <c r="O36" s="28"/>
      <c r="P36" s="28"/>
      <c r="Q36" s="28"/>
      <c r="R36" s="28"/>
      <c r="S36" s="27" t="n">
        <v>62.9</v>
      </c>
      <c r="T36" s="27" t="n">
        <v>44.7</v>
      </c>
      <c r="U36" s="27" t="n">
        <v>18.2</v>
      </c>
      <c r="V36" s="27" t="n">
        <v>17.7</v>
      </c>
      <c r="W36" s="27" t="n">
        <v>19.4</v>
      </c>
      <c r="X36" s="28" t="n">
        <f aca="false">SUM(S36,V36)</f>
        <v>80.6</v>
      </c>
      <c r="Y36" s="29"/>
      <c r="Z36" s="29"/>
      <c r="AA36" s="29"/>
      <c r="AB36" s="29"/>
      <c r="AC36" s="29"/>
      <c r="AD36" s="29"/>
      <c r="AE36" s="29"/>
      <c r="AF36" s="29"/>
      <c r="AG36" s="30"/>
      <c r="AH36" s="29"/>
      <c r="AI36" s="29"/>
      <c r="AJ36" s="29"/>
      <c r="AK36" s="29"/>
      <c r="AL36" s="31"/>
      <c r="AM36" s="30"/>
      <c r="AN36" s="30"/>
      <c r="AO36" s="31"/>
      <c r="AP36" s="29"/>
      <c r="AQ36" s="29"/>
      <c r="AR36" s="29"/>
      <c r="AS36" s="29"/>
      <c r="AT36" s="29"/>
      <c r="AU36" s="29"/>
      <c r="AV36" s="29"/>
      <c r="AW36" s="29"/>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row>
    <row r="37" customFormat="false" ht="15" hidden="false" customHeight="false" outlineLevel="0" collapsed="false">
      <c r="A37" s="14" t="s">
        <v>50</v>
      </c>
      <c r="B37" s="14" t="s">
        <v>51</v>
      </c>
      <c r="C37" s="15"/>
      <c r="D37" s="14" t="s">
        <v>214</v>
      </c>
      <c r="E37" s="14" t="s">
        <v>215</v>
      </c>
      <c r="F37" s="15"/>
      <c r="G37" s="21" t="s">
        <v>216</v>
      </c>
      <c r="H37" s="16" t="n">
        <v>163905</v>
      </c>
      <c r="I37" s="15"/>
      <c r="J37" s="15"/>
      <c r="K37" s="13" t="s">
        <v>217</v>
      </c>
      <c r="L37" s="15"/>
      <c r="M37" s="14" t="s">
        <v>218</v>
      </c>
      <c r="N37" s="15"/>
      <c r="O37" s="15"/>
      <c r="P37" s="15"/>
      <c r="Q37" s="15"/>
      <c r="R37" s="15"/>
      <c r="S37" s="14" t="n">
        <v>64.6</v>
      </c>
      <c r="T37" s="14" t="n">
        <v>49.1</v>
      </c>
      <c r="U37" s="14" t="n">
        <v>15.5</v>
      </c>
      <c r="V37" s="14" t="n">
        <v>24.2</v>
      </c>
      <c r="W37" s="14" t="n">
        <v>11.2</v>
      </c>
      <c r="X37" s="15" t="n">
        <f aca="false">SUM(S37,V37)</f>
        <v>88.8</v>
      </c>
      <c r="Y37" s="16" t="s">
        <v>69</v>
      </c>
      <c r="Z37" s="16" t="s">
        <v>60</v>
      </c>
      <c r="AA37" s="16" t="s">
        <v>60</v>
      </c>
      <c r="AB37" s="16" t="s">
        <v>60</v>
      </c>
      <c r="AC37" s="16" t="s">
        <v>60</v>
      </c>
      <c r="AD37" s="16" t="s">
        <v>60</v>
      </c>
      <c r="AE37" s="16" t="s">
        <v>60</v>
      </c>
      <c r="AF37" s="16" t="s">
        <v>60</v>
      </c>
      <c r="AG37" s="17" t="s">
        <v>219</v>
      </c>
      <c r="AH37" s="17" t="s">
        <v>220</v>
      </c>
      <c r="AI37" s="17" t="s">
        <v>221</v>
      </c>
      <c r="AJ37" s="17" t="s">
        <v>222</v>
      </c>
      <c r="AK37" s="17" t="s">
        <v>170</v>
      </c>
      <c r="AL37" s="22" t="n">
        <v>90.8</v>
      </c>
      <c r="AM37" s="18" t="s">
        <v>60</v>
      </c>
      <c r="AN37" s="18" t="s">
        <v>60</v>
      </c>
      <c r="AO37" s="16" t="s">
        <v>60</v>
      </c>
      <c r="AP37" s="16" t="s">
        <v>60</v>
      </c>
      <c r="AQ37" s="16" t="s">
        <v>60</v>
      </c>
      <c r="AR37" s="19" t="n">
        <v>72.1</v>
      </c>
      <c r="AS37" s="19" t="n">
        <v>70.8</v>
      </c>
      <c r="AT37" s="19" t="n">
        <v>1.3</v>
      </c>
      <c r="AU37" s="19" t="n">
        <v>15.2</v>
      </c>
      <c r="AV37" s="19" t="n">
        <v>12.7</v>
      </c>
      <c r="AW37" s="16" t="n">
        <f aca="false">SUM(AR37, AU37)</f>
        <v>87.3</v>
      </c>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row>
    <row r="38" customFormat="false" ht="15" hidden="false" customHeight="false" outlineLevel="0" collapsed="false">
      <c r="A38" s="14" t="s">
        <v>50</v>
      </c>
      <c r="B38" s="14" t="s">
        <v>51</v>
      </c>
      <c r="C38" s="15"/>
      <c r="D38" s="15"/>
      <c r="E38" s="14" t="s">
        <v>223</v>
      </c>
      <c r="F38" s="15"/>
      <c r="G38" s="21" t="s">
        <v>224</v>
      </c>
      <c r="H38" s="16" t="n">
        <v>57639</v>
      </c>
      <c r="I38" s="15"/>
      <c r="J38" s="15"/>
      <c r="K38" s="13" t="s">
        <v>217</v>
      </c>
      <c r="L38" s="15"/>
      <c r="M38" s="14" t="s">
        <v>225</v>
      </c>
      <c r="N38" s="15"/>
      <c r="O38" s="15"/>
      <c r="P38" s="15"/>
      <c r="Q38" s="15"/>
      <c r="R38" s="15"/>
      <c r="S38" s="14" t="n">
        <v>82.4</v>
      </c>
      <c r="T38" s="14" t="n">
        <v>45.8</v>
      </c>
      <c r="U38" s="14" t="n">
        <v>36.6</v>
      </c>
      <c r="V38" s="14" t="n">
        <v>14.4</v>
      </c>
      <c r="W38" s="14" t="n">
        <v>3.2</v>
      </c>
      <c r="X38" s="15" t="n">
        <f aca="false">SUM(S38,V38)</f>
        <v>96.8</v>
      </c>
      <c r="Y38" s="16" t="s">
        <v>69</v>
      </c>
      <c r="Z38" s="16" t="s">
        <v>60</v>
      </c>
      <c r="AA38" s="16" t="s">
        <v>60</v>
      </c>
      <c r="AB38" s="16" t="s">
        <v>60</v>
      </c>
      <c r="AC38" s="16" t="s">
        <v>60</v>
      </c>
      <c r="AD38" s="16" t="s">
        <v>60</v>
      </c>
      <c r="AE38" s="16" t="s">
        <v>60</v>
      </c>
      <c r="AF38" s="16" t="s">
        <v>60</v>
      </c>
      <c r="AG38" s="17" t="s">
        <v>226</v>
      </c>
      <c r="AH38" s="17" t="s">
        <v>227</v>
      </c>
      <c r="AI38" s="17" t="s">
        <v>228</v>
      </c>
      <c r="AJ38" s="17" t="s">
        <v>88</v>
      </c>
      <c r="AK38" s="17" t="s">
        <v>229</v>
      </c>
      <c r="AL38" s="22" t="n">
        <v>98.7</v>
      </c>
      <c r="AM38" s="18" t="s">
        <v>60</v>
      </c>
      <c r="AN38" s="18" t="s">
        <v>60</v>
      </c>
      <c r="AO38" s="16" t="s">
        <v>60</v>
      </c>
      <c r="AP38" s="16" t="s">
        <v>60</v>
      </c>
      <c r="AQ38" s="16" t="s">
        <v>60</v>
      </c>
      <c r="AR38" s="19" t="n">
        <v>93.7</v>
      </c>
      <c r="AS38" s="19" t="n">
        <v>88.7</v>
      </c>
      <c r="AT38" s="19" t="n">
        <v>5</v>
      </c>
      <c r="AU38" s="19" t="n">
        <v>2.1</v>
      </c>
      <c r="AV38" s="19" t="n">
        <v>4.2</v>
      </c>
      <c r="AW38" s="16" t="n">
        <f aca="false">SUM(AR38, AU38)</f>
        <v>95.8</v>
      </c>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row>
    <row r="39" customFormat="false" ht="15" hidden="false" customHeight="false" outlineLevel="0" collapsed="false">
      <c r="A39" s="14" t="s">
        <v>50</v>
      </c>
      <c r="B39" s="14" t="s">
        <v>51</v>
      </c>
      <c r="C39" s="15"/>
      <c r="D39" s="15"/>
      <c r="E39" s="14" t="s">
        <v>230</v>
      </c>
      <c r="F39" s="15"/>
      <c r="G39" s="21" t="s">
        <v>231</v>
      </c>
      <c r="H39" s="16" t="n">
        <v>364284</v>
      </c>
      <c r="I39" s="15"/>
      <c r="J39" s="15"/>
      <c r="K39" s="13" t="s">
        <v>67</v>
      </c>
      <c r="L39" s="15"/>
      <c r="M39" s="14" t="s">
        <v>232</v>
      </c>
      <c r="N39" s="15"/>
      <c r="O39" s="15"/>
      <c r="P39" s="15"/>
      <c r="Q39" s="15"/>
      <c r="R39" s="15"/>
      <c r="S39" s="14" t="n">
        <v>92.8</v>
      </c>
      <c r="T39" s="14" t="n">
        <v>92.1</v>
      </c>
      <c r="U39" s="14" t="n">
        <v>0.7</v>
      </c>
      <c r="V39" s="14" t="n">
        <v>5.2</v>
      </c>
      <c r="W39" s="14" t="n">
        <v>2</v>
      </c>
      <c r="X39" s="15" t="n">
        <f aca="false">SUM(S39,V39)</f>
        <v>98</v>
      </c>
      <c r="Y39" s="16" t="s">
        <v>69</v>
      </c>
      <c r="Z39" s="16" t="s">
        <v>60</v>
      </c>
      <c r="AA39" s="16" t="s">
        <v>60</v>
      </c>
      <c r="AB39" s="16" t="s">
        <v>60</v>
      </c>
      <c r="AC39" s="16" t="s">
        <v>60</v>
      </c>
      <c r="AD39" s="16" t="s">
        <v>60</v>
      </c>
      <c r="AE39" s="16" t="s">
        <v>60</v>
      </c>
      <c r="AF39" s="16" t="s">
        <v>60</v>
      </c>
      <c r="AG39" s="17" t="s">
        <v>233</v>
      </c>
      <c r="AH39" s="17" t="s">
        <v>234</v>
      </c>
      <c r="AI39" s="26" t="n">
        <v>44859</v>
      </c>
      <c r="AJ39" s="17" t="s">
        <v>235</v>
      </c>
      <c r="AK39" s="17" t="s">
        <v>236</v>
      </c>
      <c r="AL39" s="22" t="n">
        <v>98.1</v>
      </c>
      <c r="AM39" s="18" t="s">
        <v>60</v>
      </c>
      <c r="AN39" s="18" t="s">
        <v>60</v>
      </c>
      <c r="AO39" s="16" t="s">
        <v>60</v>
      </c>
      <c r="AP39" s="16" t="s">
        <v>60</v>
      </c>
      <c r="AQ39" s="16" t="s">
        <v>60</v>
      </c>
      <c r="AR39" s="19" t="n">
        <v>91.7</v>
      </c>
      <c r="AS39" s="19" t="n">
        <v>91.2</v>
      </c>
      <c r="AT39" s="19" t="n">
        <v>0.5</v>
      </c>
      <c r="AU39" s="19" t="n">
        <v>4.4</v>
      </c>
      <c r="AV39" s="19" t="n">
        <v>3.9</v>
      </c>
      <c r="AW39" s="16" t="n">
        <f aca="false">SUM(AR39, AU39)</f>
        <v>96.1</v>
      </c>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row>
    <row r="40" customFormat="false" ht="13.8" hidden="false" customHeight="false" outlineLevel="0" collapsed="false">
      <c r="A40" s="27" t="s">
        <v>50</v>
      </c>
      <c r="B40" s="27" t="s">
        <v>51</v>
      </c>
      <c r="C40" s="27" t="s">
        <v>52</v>
      </c>
      <c r="D40" s="28"/>
      <c r="E40" s="27" t="s">
        <v>237</v>
      </c>
      <c r="F40" s="28"/>
      <c r="G40" s="25" t="s">
        <v>238</v>
      </c>
      <c r="H40" s="29" t="n">
        <v>109671</v>
      </c>
      <c r="I40" s="28"/>
      <c r="J40" s="28"/>
      <c r="K40" s="8" t="s">
        <v>239</v>
      </c>
      <c r="L40" s="28"/>
      <c r="M40" s="27" t="s">
        <v>240</v>
      </c>
      <c r="N40" s="28"/>
      <c r="O40" s="28"/>
      <c r="P40" s="28"/>
      <c r="Q40" s="28"/>
      <c r="R40" s="28"/>
      <c r="S40" s="27" t="n">
        <v>93.5</v>
      </c>
      <c r="T40" s="27" t="n">
        <v>89</v>
      </c>
      <c r="U40" s="27" t="n">
        <v>4.5</v>
      </c>
      <c r="V40" s="27" t="n">
        <v>3.9</v>
      </c>
      <c r="W40" s="27" t="n">
        <v>2.6</v>
      </c>
      <c r="X40" s="28" t="n">
        <f aca="false">SUM(S40,V40)</f>
        <v>97.4</v>
      </c>
      <c r="Y40" s="29"/>
      <c r="Z40" s="32"/>
      <c r="AA40" s="29"/>
      <c r="AB40" s="29"/>
      <c r="AC40" s="29"/>
      <c r="AD40" s="29"/>
      <c r="AE40" s="29"/>
      <c r="AF40" s="29"/>
      <c r="AG40" s="29"/>
      <c r="AH40" s="29"/>
      <c r="AI40" s="29"/>
      <c r="AJ40" s="29"/>
      <c r="AK40" s="29"/>
      <c r="AL40" s="31"/>
      <c r="AM40" s="30"/>
      <c r="AN40" s="30"/>
      <c r="AO40" s="31"/>
      <c r="AP40" s="31"/>
      <c r="AQ40" s="31"/>
      <c r="AR40" s="31"/>
      <c r="AS40" s="31"/>
      <c r="AT40" s="31"/>
      <c r="AU40" s="31"/>
      <c r="AV40" s="31"/>
      <c r="AW40" s="31"/>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row>
    <row r="41" customFormat="false" ht="15" hidden="false" customHeight="false" outlineLevel="0" collapsed="false">
      <c r="A41" s="27" t="s">
        <v>241</v>
      </c>
      <c r="B41" s="27" t="s">
        <v>242</v>
      </c>
      <c r="C41" s="28"/>
      <c r="D41" s="27" t="s">
        <v>243</v>
      </c>
      <c r="E41" s="27" t="s">
        <v>244</v>
      </c>
      <c r="F41" s="28"/>
      <c r="G41" s="25" t="s">
        <v>245</v>
      </c>
      <c r="H41" s="29" t="n">
        <v>13286</v>
      </c>
      <c r="I41" s="28"/>
      <c r="J41" s="28"/>
      <c r="K41" s="27" t="s">
        <v>246</v>
      </c>
      <c r="L41" s="28"/>
      <c r="M41" s="27" t="s">
        <v>247</v>
      </c>
      <c r="N41" s="28"/>
      <c r="O41" s="28"/>
      <c r="P41" s="28"/>
      <c r="Q41" s="28"/>
      <c r="R41" s="28"/>
      <c r="S41" s="28"/>
      <c r="T41" s="28"/>
      <c r="U41" s="28"/>
      <c r="V41" s="28"/>
      <c r="W41" s="28"/>
      <c r="X41" s="28"/>
      <c r="Y41" s="29" t="s">
        <v>248</v>
      </c>
      <c r="Z41" s="29" t="s">
        <v>60</v>
      </c>
      <c r="AA41" s="29" t="s">
        <v>60</v>
      </c>
      <c r="AB41" s="29" t="s">
        <v>60</v>
      </c>
      <c r="AC41" s="29" t="s">
        <v>60</v>
      </c>
      <c r="AD41" s="29" t="s">
        <v>60</v>
      </c>
      <c r="AE41" s="29" t="s">
        <v>60</v>
      </c>
      <c r="AF41" s="29" t="s">
        <v>60</v>
      </c>
      <c r="AG41" s="35" t="n">
        <v>56</v>
      </c>
      <c r="AH41" s="35" t="n">
        <v>35.6</v>
      </c>
      <c r="AI41" s="35" t="n">
        <v>20.4</v>
      </c>
      <c r="AJ41" s="35" t="n">
        <v>17.9</v>
      </c>
      <c r="AK41" s="35" t="n">
        <v>26.1</v>
      </c>
      <c r="AL41" s="36" t="n">
        <f aca="false">SUM(AG41, AJ41)</f>
        <v>73.9</v>
      </c>
      <c r="AM41" s="29" t="s">
        <v>60</v>
      </c>
      <c r="AN41" s="7" t="s">
        <v>60</v>
      </c>
      <c r="AO41" s="29" t="s">
        <v>60</v>
      </c>
      <c r="AP41" s="29" t="s">
        <v>60</v>
      </c>
      <c r="AQ41" s="29" t="s">
        <v>60</v>
      </c>
      <c r="AR41" s="37" t="n">
        <v>53.6</v>
      </c>
      <c r="AS41" s="37" t="n">
        <v>53</v>
      </c>
      <c r="AT41" s="37" t="n">
        <v>0.6</v>
      </c>
      <c r="AU41" s="37" t="n">
        <v>15.6</v>
      </c>
      <c r="AV41" s="37" t="n">
        <v>30.8</v>
      </c>
      <c r="AW41" s="29" t="n">
        <f aca="false">SUM(AR41, AU41)</f>
        <v>69.2</v>
      </c>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row>
    <row r="42" customFormat="false" ht="15" hidden="false" customHeight="false" outlineLevel="0" collapsed="false">
      <c r="A42" s="27" t="s">
        <v>241</v>
      </c>
      <c r="B42" s="27" t="s">
        <v>242</v>
      </c>
      <c r="C42" s="28"/>
      <c r="D42" s="27" t="s">
        <v>249</v>
      </c>
      <c r="E42" s="27" t="s">
        <v>250</v>
      </c>
      <c r="F42" s="28"/>
      <c r="G42" s="25" t="s">
        <v>251</v>
      </c>
      <c r="H42" s="29" t="n">
        <v>2705232</v>
      </c>
      <c r="I42" s="28"/>
      <c r="J42" s="28"/>
      <c r="K42" s="27" t="s">
        <v>246</v>
      </c>
      <c r="L42" s="28"/>
      <c r="M42" s="27" t="s">
        <v>252</v>
      </c>
      <c r="N42" s="28"/>
      <c r="O42" s="28"/>
      <c r="P42" s="28"/>
      <c r="Q42" s="28"/>
      <c r="R42" s="28"/>
      <c r="S42" s="28"/>
      <c r="T42" s="28"/>
      <c r="U42" s="28"/>
      <c r="V42" s="28"/>
      <c r="W42" s="28"/>
      <c r="X42" s="28"/>
      <c r="Y42" s="29" t="s">
        <v>248</v>
      </c>
      <c r="Z42" s="29" t="s">
        <v>60</v>
      </c>
      <c r="AA42" s="29" t="s">
        <v>60</v>
      </c>
      <c r="AB42" s="29" t="s">
        <v>60</v>
      </c>
      <c r="AC42" s="29" t="s">
        <v>60</v>
      </c>
      <c r="AD42" s="29" t="s">
        <v>60</v>
      </c>
      <c r="AE42" s="29" t="s">
        <v>60</v>
      </c>
      <c r="AF42" s="29" t="s">
        <v>60</v>
      </c>
      <c r="AG42" s="35" t="n">
        <v>42.6</v>
      </c>
      <c r="AH42" s="35" t="n">
        <v>33.3</v>
      </c>
      <c r="AI42" s="35" t="n">
        <v>9.3</v>
      </c>
      <c r="AJ42" s="35" t="n">
        <v>22.1</v>
      </c>
      <c r="AK42" s="35" t="n">
        <v>35.3</v>
      </c>
      <c r="AL42" s="36" t="n">
        <f aca="false">SUM(AG42, AJ42)</f>
        <v>64.7</v>
      </c>
      <c r="AM42" s="29"/>
      <c r="AN42" s="29"/>
      <c r="AO42" s="29"/>
      <c r="AP42" s="29"/>
      <c r="AQ42" s="29"/>
      <c r="AR42" s="29"/>
      <c r="AS42" s="29"/>
      <c r="AT42" s="29"/>
      <c r="AU42" s="29"/>
      <c r="AV42" s="29"/>
      <c r="AW42" s="29"/>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row>
    <row r="43" customFormat="false" ht="15" hidden="false" customHeight="false" outlineLevel="0" collapsed="false">
      <c r="A43" s="27" t="s">
        <v>241</v>
      </c>
      <c r="B43" s="27" t="s">
        <v>242</v>
      </c>
      <c r="C43" s="28"/>
      <c r="D43" s="27" t="s">
        <v>249</v>
      </c>
      <c r="E43" s="27" t="s">
        <v>250</v>
      </c>
      <c r="F43" s="28"/>
      <c r="G43" s="25" t="s">
        <v>253</v>
      </c>
      <c r="H43" s="29" t="n">
        <v>61662</v>
      </c>
      <c r="I43" s="28"/>
      <c r="J43" s="28"/>
      <c r="K43" s="27" t="s">
        <v>239</v>
      </c>
      <c r="L43" s="28"/>
      <c r="M43" s="27" t="s">
        <v>254</v>
      </c>
      <c r="N43" s="28"/>
      <c r="O43" s="28"/>
      <c r="P43" s="28"/>
      <c r="Q43" s="28"/>
      <c r="R43" s="28"/>
      <c r="S43" s="28"/>
      <c r="T43" s="28"/>
      <c r="U43" s="28"/>
      <c r="V43" s="28"/>
      <c r="W43" s="28"/>
      <c r="X43" s="28"/>
      <c r="Y43" s="29" t="s">
        <v>248</v>
      </c>
      <c r="Z43" s="29" t="s">
        <v>60</v>
      </c>
      <c r="AA43" s="29" t="s">
        <v>60</v>
      </c>
      <c r="AB43" s="29" t="s">
        <v>60</v>
      </c>
      <c r="AC43" s="29" t="s">
        <v>60</v>
      </c>
      <c r="AD43" s="29" t="s">
        <v>60</v>
      </c>
      <c r="AE43" s="29" t="s">
        <v>60</v>
      </c>
      <c r="AF43" s="29" t="s">
        <v>60</v>
      </c>
      <c r="AG43" s="35" t="n">
        <v>48.9</v>
      </c>
      <c r="AH43" s="35" t="n">
        <v>18</v>
      </c>
      <c r="AI43" s="35" t="n">
        <v>30.9</v>
      </c>
      <c r="AJ43" s="35" t="n">
        <v>20</v>
      </c>
      <c r="AK43" s="35" t="n">
        <v>31.1</v>
      </c>
      <c r="AL43" s="36" t="n">
        <f aca="false">SUM(AG43, AJ43)</f>
        <v>68.9</v>
      </c>
      <c r="AM43" s="29"/>
      <c r="AN43" s="29"/>
      <c r="AO43" s="29"/>
      <c r="AP43" s="29"/>
      <c r="AQ43" s="29"/>
      <c r="AR43" s="29"/>
      <c r="AS43" s="29"/>
      <c r="AT43" s="29"/>
      <c r="AU43" s="29"/>
      <c r="AV43" s="29"/>
      <c r="AW43" s="29"/>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row>
    <row r="44" customFormat="false" ht="15" hidden="false" customHeight="false" outlineLevel="0" collapsed="false">
      <c r="A44" s="14" t="s">
        <v>241</v>
      </c>
      <c r="B44" s="14" t="s">
        <v>242</v>
      </c>
      <c r="C44" s="15"/>
      <c r="D44" s="14" t="s">
        <v>249</v>
      </c>
      <c r="E44" s="14" t="s">
        <v>250</v>
      </c>
      <c r="F44" s="15"/>
      <c r="G44" s="21" t="s">
        <v>255</v>
      </c>
      <c r="H44" s="16" t="n">
        <v>2705235</v>
      </c>
      <c r="I44" s="15"/>
      <c r="J44" s="15"/>
      <c r="K44" s="14" t="s">
        <v>246</v>
      </c>
      <c r="L44" s="15"/>
      <c r="M44" s="14" t="s">
        <v>256</v>
      </c>
      <c r="N44" s="15"/>
      <c r="O44" s="15"/>
      <c r="P44" s="15"/>
      <c r="Q44" s="15"/>
      <c r="R44" s="15"/>
      <c r="S44" s="15"/>
      <c r="T44" s="15"/>
      <c r="U44" s="15"/>
      <c r="V44" s="15"/>
      <c r="W44" s="15"/>
      <c r="X44" s="15"/>
      <c r="Y44" s="16" t="s">
        <v>248</v>
      </c>
      <c r="Z44" s="16" t="s">
        <v>60</v>
      </c>
      <c r="AA44" s="16" t="s">
        <v>60</v>
      </c>
      <c r="AB44" s="16" t="s">
        <v>60</v>
      </c>
      <c r="AC44" s="16" t="s">
        <v>60</v>
      </c>
      <c r="AD44" s="16" t="s">
        <v>60</v>
      </c>
      <c r="AE44" s="16" t="s">
        <v>60</v>
      </c>
      <c r="AF44" s="16" t="s">
        <v>60</v>
      </c>
      <c r="AG44" s="38" t="n">
        <v>56.1</v>
      </c>
      <c r="AH44" s="38" t="n">
        <v>44</v>
      </c>
      <c r="AI44" s="38" t="n">
        <v>12.1</v>
      </c>
      <c r="AJ44" s="38" t="n">
        <v>19.3</v>
      </c>
      <c r="AK44" s="38" t="n">
        <v>24.6</v>
      </c>
      <c r="AL44" s="39" t="n">
        <f aca="false">SUM(AG44, AJ44)</f>
        <v>75.4</v>
      </c>
      <c r="AM44" s="16" t="s">
        <v>60</v>
      </c>
      <c r="AN44" s="12" t="s">
        <v>60</v>
      </c>
      <c r="AO44" s="16" t="s">
        <v>60</v>
      </c>
      <c r="AP44" s="16" t="s">
        <v>60</v>
      </c>
      <c r="AQ44" s="16" t="s">
        <v>60</v>
      </c>
      <c r="AR44" s="19" t="n">
        <v>54.1</v>
      </c>
      <c r="AS44" s="19" t="n">
        <v>52.9</v>
      </c>
      <c r="AT44" s="19" t="n">
        <v>1.2</v>
      </c>
      <c r="AU44" s="19" t="n">
        <v>16.8</v>
      </c>
      <c r="AV44" s="19" t="n">
        <v>29.1</v>
      </c>
      <c r="AW44" s="16" t="n">
        <f aca="false">SUM(AR44, AU44)</f>
        <v>70.9</v>
      </c>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row>
    <row r="45" customFormat="false" ht="15" hidden="false" customHeight="false" outlineLevel="0" collapsed="false">
      <c r="A45" s="14" t="s">
        <v>241</v>
      </c>
      <c r="B45" s="14" t="s">
        <v>242</v>
      </c>
      <c r="C45" s="15"/>
      <c r="D45" s="14" t="s">
        <v>249</v>
      </c>
      <c r="E45" s="14" t="s">
        <v>250</v>
      </c>
      <c r="F45" s="15"/>
      <c r="G45" s="21" t="s">
        <v>257</v>
      </c>
      <c r="H45" s="16" t="n">
        <v>77571</v>
      </c>
      <c r="I45" s="15"/>
      <c r="J45" s="15"/>
      <c r="K45" s="14" t="s">
        <v>246</v>
      </c>
      <c r="L45" s="15"/>
      <c r="M45" s="14" t="s">
        <v>258</v>
      </c>
      <c r="N45" s="15"/>
      <c r="O45" s="15"/>
      <c r="P45" s="15"/>
      <c r="Q45" s="15"/>
      <c r="R45" s="15"/>
      <c r="S45" s="15"/>
      <c r="T45" s="15"/>
      <c r="U45" s="15"/>
      <c r="V45" s="15"/>
      <c r="W45" s="15"/>
      <c r="X45" s="15"/>
      <c r="Y45" s="16" t="s">
        <v>248</v>
      </c>
      <c r="Z45" s="16" t="s">
        <v>60</v>
      </c>
      <c r="AA45" s="16" t="s">
        <v>60</v>
      </c>
      <c r="AB45" s="16" t="s">
        <v>60</v>
      </c>
      <c r="AC45" s="16" t="s">
        <v>60</v>
      </c>
      <c r="AD45" s="16" t="s">
        <v>60</v>
      </c>
      <c r="AE45" s="16" t="s">
        <v>60</v>
      </c>
      <c r="AF45" s="16" t="s">
        <v>60</v>
      </c>
      <c r="AG45" s="38" t="n">
        <v>56</v>
      </c>
      <c r="AH45" s="38" t="n">
        <v>27.3</v>
      </c>
      <c r="AI45" s="38" t="n">
        <v>28.7</v>
      </c>
      <c r="AJ45" s="38" t="n">
        <v>22.6</v>
      </c>
      <c r="AK45" s="38" t="n">
        <v>21.4</v>
      </c>
      <c r="AL45" s="39" t="n">
        <f aca="false">SUM(AG45, AJ45)</f>
        <v>78.6</v>
      </c>
      <c r="AM45" s="16" t="s">
        <v>60</v>
      </c>
      <c r="AN45" s="12" t="s">
        <v>60</v>
      </c>
      <c r="AO45" s="16" t="s">
        <v>60</v>
      </c>
      <c r="AP45" s="16" t="s">
        <v>60</v>
      </c>
      <c r="AQ45" s="16" t="s">
        <v>60</v>
      </c>
      <c r="AR45" s="19" t="n">
        <v>53.3</v>
      </c>
      <c r="AS45" s="19" t="n">
        <v>48.6</v>
      </c>
      <c r="AT45" s="19" t="n">
        <v>4.7</v>
      </c>
      <c r="AU45" s="19" t="n">
        <v>20.9</v>
      </c>
      <c r="AV45" s="19" t="n">
        <v>25.8</v>
      </c>
      <c r="AW45" s="16" t="n">
        <f aca="false">SUM(AR45, AU45)</f>
        <v>74.2</v>
      </c>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row>
    <row r="46" customFormat="false" ht="15" hidden="false" customHeight="false" outlineLevel="0" collapsed="false">
      <c r="A46" s="14" t="s">
        <v>241</v>
      </c>
      <c r="B46" s="14" t="s">
        <v>242</v>
      </c>
      <c r="C46" s="15"/>
      <c r="D46" s="14" t="s">
        <v>249</v>
      </c>
      <c r="E46" s="14" t="s">
        <v>250</v>
      </c>
      <c r="F46" s="15"/>
      <c r="G46" s="21" t="s">
        <v>259</v>
      </c>
      <c r="H46" s="16" t="n">
        <v>1736119</v>
      </c>
      <c r="I46" s="15"/>
      <c r="J46" s="15"/>
      <c r="K46" s="14" t="s">
        <v>246</v>
      </c>
      <c r="L46" s="15"/>
      <c r="M46" s="14" t="s">
        <v>260</v>
      </c>
      <c r="N46" s="15"/>
      <c r="O46" s="15"/>
      <c r="P46" s="15"/>
      <c r="Q46" s="15"/>
      <c r="R46" s="15"/>
      <c r="S46" s="15"/>
      <c r="T46" s="15"/>
      <c r="U46" s="15"/>
      <c r="V46" s="15"/>
      <c r="W46" s="15"/>
      <c r="X46" s="15"/>
      <c r="Y46" s="16" t="s">
        <v>248</v>
      </c>
      <c r="Z46" s="16" t="s">
        <v>60</v>
      </c>
      <c r="AA46" s="16" t="s">
        <v>60</v>
      </c>
      <c r="AB46" s="16" t="s">
        <v>60</v>
      </c>
      <c r="AC46" s="16" t="s">
        <v>60</v>
      </c>
      <c r="AD46" s="16" t="s">
        <v>60</v>
      </c>
      <c r="AE46" s="16" t="s">
        <v>60</v>
      </c>
      <c r="AF46" s="16" t="s">
        <v>60</v>
      </c>
      <c r="AG46" s="38" t="n">
        <v>75.7</v>
      </c>
      <c r="AH46" s="38" t="n">
        <v>32.7</v>
      </c>
      <c r="AI46" s="38" t="n">
        <v>43</v>
      </c>
      <c r="AJ46" s="38" t="n">
        <v>13.8</v>
      </c>
      <c r="AK46" s="38" t="n">
        <v>10.5</v>
      </c>
      <c r="AL46" s="39" t="n">
        <f aca="false">SUM(AG46, AJ46)</f>
        <v>89.5</v>
      </c>
      <c r="AM46" s="16" t="s">
        <v>60</v>
      </c>
      <c r="AN46" s="12" t="s">
        <v>60</v>
      </c>
      <c r="AO46" s="16" t="s">
        <v>60</v>
      </c>
      <c r="AP46" s="16" t="s">
        <v>60</v>
      </c>
      <c r="AQ46" s="16" t="s">
        <v>60</v>
      </c>
      <c r="AR46" s="19" t="n">
        <v>70.6</v>
      </c>
      <c r="AS46" s="19" t="n">
        <v>67.9</v>
      </c>
      <c r="AT46" s="19" t="n">
        <v>2.7</v>
      </c>
      <c r="AU46" s="19" t="n">
        <v>11.9</v>
      </c>
      <c r="AV46" s="19" t="n">
        <v>17.5</v>
      </c>
      <c r="AW46" s="16" t="n">
        <f aca="false">SUM(AR46, AU46)</f>
        <v>82.5</v>
      </c>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row>
    <row r="47" customFormat="false" ht="15" hidden="false" customHeight="false" outlineLevel="0" collapsed="false">
      <c r="A47" s="14" t="s">
        <v>241</v>
      </c>
      <c r="B47" s="14" t="s">
        <v>242</v>
      </c>
      <c r="C47" s="15"/>
      <c r="D47" s="14" t="s">
        <v>261</v>
      </c>
      <c r="E47" s="14" t="s">
        <v>262</v>
      </c>
      <c r="F47" s="15"/>
      <c r="G47" s="21" t="s">
        <v>263</v>
      </c>
      <c r="H47" s="16" t="n">
        <v>2020002</v>
      </c>
      <c r="I47" s="15"/>
      <c r="J47" s="15"/>
      <c r="K47" s="14" t="s">
        <v>246</v>
      </c>
      <c r="L47" s="15"/>
      <c r="M47" s="14" t="s">
        <v>264</v>
      </c>
      <c r="N47" s="15"/>
      <c r="O47" s="15"/>
      <c r="P47" s="15"/>
      <c r="Q47" s="15"/>
      <c r="R47" s="15"/>
      <c r="S47" s="15"/>
      <c r="T47" s="15"/>
      <c r="U47" s="15"/>
      <c r="V47" s="15"/>
      <c r="W47" s="15"/>
      <c r="X47" s="15"/>
      <c r="Y47" s="16" t="s">
        <v>248</v>
      </c>
      <c r="Z47" s="16" t="s">
        <v>60</v>
      </c>
      <c r="AA47" s="16" t="s">
        <v>60</v>
      </c>
      <c r="AB47" s="16" t="s">
        <v>60</v>
      </c>
      <c r="AC47" s="16" t="s">
        <v>60</v>
      </c>
      <c r="AD47" s="16" t="s">
        <v>60</v>
      </c>
      <c r="AE47" s="16" t="s">
        <v>60</v>
      </c>
      <c r="AF47" s="16" t="s">
        <v>60</v>
      </c>
      <c r="AG47" s="38" t="n">
        <v>92.1</v>
      </c>
      <c r="AH47" s="38" t="n">
        <v>26.2</v>
      </c>
      <c r="AI47" s="38" t="n">
        <v>65.9</v>
      </c>
      <c r="AJ47" s="38" t="n">
        <v>3.8</v>
      </c>
      <c r="AK47" s="38" t="n">
        <v>4.1</v>
      </c>
      <c r="AL47" s="39" t="n">
        <f aca="false">SUM(AG47, AJ47)</f>
        <v>95.9</v>
      </c>
      <c r="AM47" s="16" t="s">
        <v>60</v>
      </c>
      <c r="AN47" s="12" t="s">
        <v>60</v>
      </c>
      <c r="AO47" s="16" t="s">
        <v>60</v>
      </c>
      <c r="AP47" s="16" t="s">
        <v>60</v>
      </c>
      <c r="AQ47" s="16" t="s">
        <v>60</v>
      </c>
      <c r="AR47" s="19" t="n">
        <v>87</v>
      </c>
      <c r="AS47" s="19" t="n">
        <v>81.3</v>
      </c>
      <c r="AT47" s="19" t="n">
        <v>5.7</v>
      </c>
      <c r="AU47" s="19" t="n">
        <v>4</v>
      </c>
      <c r="AV47" s="19" t="n">
        <v>9</v>
      </c>
      <c r="AW47" s="16" t="n">
        <f aca="false">SUM(AR47, AU47)</f>
        <v>91</v>
      </c>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row>
    <row r="48" customFormat="false" ht="15" hidden="false" customHeight="false" outlineLevel="0" collapsed="false">
      <c r="A48" s="27" t="s">
        <v>241</v>
      </c>
      <c r="B48" s="27" t="s">
        <v>242</v>
      </c>
      <c r="C48" s="28"/>
      <c r="D48" s="27" t="s">
        <v>261</v>
      </c>
      <c r="E48" s="27" t="s">
        <v>262</v>
      </c>
      <c r="F48" s="28"/>
      <c r="G48" s="25" t="s">
        <v>265</v>
      </c>
      <c r="H48" s="29" t="n">
        <v>188202</v>
      </c>
      <c r="I48" s="28"/>
      <c r="J48" s="28"/>
      <c r="K48" s="27" t="s">
        <v>239</v>
      </c>
      <c r="L48" s="28"/>
      <c r="M48" s="27" t="s">
        <v>266</v>
      </c>
      <c r="N48" s="28"/>
      <c r="O48" s="28"/>
      <c r="P48" s="28"/>
      <c r="Q48" s="28"/>
      <c r="R48" s="28"/>
      <c r="S48" s="28"/>
      <c r="T48" s="28"/>
      <c r="U48" s="28"/>
      <c r="V48" s="28"/>
      <c r="W48" s="28"/>
      <c r="X48" s="28"/>
      <c r="Y48" s="29" t="s">
        <v>248</v>
      </c>
      <c r="Z48" s="29" t="s">
        <v>60</v>
      </c>
      <c r="AA48" s="29" t="s">
        <v>60</v>
      </c>
      <c r="AB48" s="29" t="s">
        <v>60</v>
      </c>
      <c r="AC48" s="29" t="s">
        <v>60</v>
      </c>
      <c r="AD48" s="29" t="s">
        <v>60</v>
      </c>
      <c r="AE48" s="29" t="s">
        <v>60</v>
      </c>
      <c r="AF48" s="29" t="s">
        <v>60</v>
      </c>
      <c r="AG48" s="35" t="n">
        <v>56.6</v>
      </c>
      <c r="AH48" s="35" t="n">
        <v>36.4</v>
      </c>
      <c r="AI48" s="35" t="n">
        <v>20.2</v>
      </c>
      <c r="AJ48" s="35" t="n">
        <v>16.2</v>
      </c>
      <c r="AK48" s="35" t="n">
        <v>27.2</v>
      </c>
      <c r="AL48" s="36" t="n">
        <f aca="false">SUM(AG48, AJ48)</f>
        <v>72.8</v>
      </c>
      <c r="AM48" s="29" t="s">
        <v>60</v>
      </c>
      <c r="AN48" s="7" t="s">
        <v>60</v>
      </c>
      <c r="AO48" s="29" t="s">
        <v>60</v>
      </c>
      <c r="AP48" s="29" t="s">
        <v>60</v>
      </c>
      <c r="AQ48" s="29" t="s">
        <v>60</v>
      </c>
      <c r="AR48" s="37" t="n">
        <v>53.1</v>
      </c>
      <c r="AS48" s="37" t="n">
        <v>44.8</v>
      </c>
      <c r="AT48" s="37" t="n">
        <v>8.3</v>
      </c>
      <c r="AU48" s="37" t="n">
        <v>13.9</v>
      </c>
      <c r="AV48" s="37" t="n">
        <v>33</v>
      </c>
      <c r="AW48" s="29" t="n">
        <f aca="false">SUM(AR48, AU48)</f>
        <v>67</v>
      </c>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row>
    <row r="49" customFormat="false" ht="15" hidden="false" customHeight="false" outlineLevel="0" collapsed="false">
      <c r="A49" s="14" t="s">
        <v>241</v>
      </c>
      <c r="B49" s="14" t="s">
        <v>242</v>
      </c>
      <c r="C49" s="15"/>
      <c r="D49" s="14" t="s">
        <v>261</v>
      </c>
      <c r="E49" s="14" t="s">
        <v>262</v>
      </c>
      <c r="F49" s="15"/>
      <c r="G49" s="21" t="s">
        <v>267</v>
      </c>
      <c r="H49" s="16" t="n">
        <v>2705229</v>
      </c>
      <c r="I49" s="15"/>
      <c r="J49" s="15"/>
      <c r="K49" s="14" t="s">
        <v>246</v>
      </c>
      <c r="L49" s="15"/>
      <c r="M49" s="14" t="s">
        <v>268</v>
      </c>
      <c r="N49" s="15"/>
      <c r="O49" s="15"/>
      <c r="P49" s="15"/>
      <c r="Q49" s="15"/>
      <c r="R49" s="15"/>
      <c r="S49" s="15"/>
      <c r="T49" s="15"/>
      <c r="U49" s="15"/>
      <c r="V49" s="15"/>
      <c r="W49" s="15"/>
      <c r="X49" s="15"/>
      <c r="Y49" s="16" t="s">
        <v>248</v>
      </c>
      <c r="Z49" s="16" t="s">
        <v>60</v>
      </c>
      <c r="AA49" s="16" t="s">
        <v>60</v>
      </c>
      <c r="AB49" s="16" t="s">
        <v>60</v>
      </c>
      <c r="AC49" s="16" t="s">
        <v>60</v>
      </c>
      <c r="AD49" s="16" t="s">
        <v>60</v>
      </c>
      <c r="AE49" s="16" t="s">
        <v>60</v>
      </c>
      <c r="AF49" s="16" t="s">
        <v>60</v>
      </c>
      <c r="AG49" s="38" t="n">
        <v>75.9</v>
      </c>
      <c r="AH49" s="38" t="n">
        <v>21.5</v>
      </c>
      <c r="AI49" s="38" t="n">
        <v>54.4</v>
      </c>
      <c r="AJ49" s="38" t="n">
        <v>10.7</v>
      </c>
      <c r="AK49" s="38" t="n">
        <v>13.4</v>
      </c>
      <c r="AL49" s="39" t="n">
        <f aca="false">SUM(AG49, AJ49)</f>
        <v>86.6</v>
      </c>
      <c r="AM49" s="16" t="s">
        <v>60</v>
      </c>
      <c r="AN49" s="12" t="s">
        <v>60</v>
      </c>
      <c r="AO49" s="16" t="s">
        <v>60</v>
      </c>
      <c r="AP49" s="16" t="s">
        <v>60</v>
      </c>
      <c r="AQ49" s="16" t="s">
        <v>60</v>
      </c>
      <c r="AR49" s="19" t="n">
        <v>71.8</v>
      </c>
      <c r="AS49" s="19" t="n">
        <v>62.7</v>
      </c>
      <c r="AT49" s="19" t="n">
        <v>9.1</v>
      </c>
      <c r="AU49" s="19" t="n">
        <v>11.3</v>
      </c>
      <c r="AV49" s="19" t="n">
        <v>16.9</v>
      </c>
      <c r="AW49" s="16" t="n">
        <f aca="false">SUM(AR49, AU49)</f>
        <v>83.1</v>
      </c>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row>
    <row r="50" customFormat="false" ht="15" hidden="false" customHeight="false" outlineLevel="0" collapsed="false">
      <c r="A50" s="14" t="s">
        <v>241</v>
      </c>
      <c r="B50" s="14" t="s">
        <v>242</v>
      </c>
      <c r="C50" s="15"/>
      <c r="D50" s="14" t="s">
        <v>261</v>
      </c>
      <c r="E50" s="14" t="s">
        <v>262</v>
      </c>
      <c r="F50" s="15"/>
      <c r="G50" s="21" t="s">
        <v>269</v>
      </c>
      <c r="H50" s="16" t="n">
        <v>188204</v>
      </c>
      <c r="I50" s="15"/>
      <c r="J50" s="15"/>
      <c r="K50" s="14" t="s">
        <v>239</v>
      </c>
      <c r="L50" s="15"/>
      <c r="M50" s="14" t="s">
        <v>270</v>
      </c>
      <c r="N50" s="15"/>
      <c r="O50" s="15"/>
      <c r="P50" s="15"/>
      <c r="Q50" s="15"/>
      <c r="R50" s="15"/>
      <c r="S50" s="15"/>
      <c r="T50" s="15"/>
      <c r="U50" s="15"/>
      <c r="V50" s="15"/>
      <c r="W50" s="15"/>
      <c r="X50" s="15"/>
      <c r="Y50" s="16" t="s">
        <v>248</v>
      </c>
      <c r="Z50" s="16" t="s">
        <v>60</v>
      </c>
      <c r="AA50" s="16" t="s">
        <v>60</v>
      </c>
      <c r="AB50" s="16" t="s">
        <v>60</v>
      </c>
      <c r="AC50" s="16" t="s">
        <v>60</v>
      </c>
      <c r="AD50" s="16" t="s">
        <v>60</v>
      </c>
      <c r="AE50" s="16" t="s">
        <v>60</v>
      </c>
      <c r="AF50" s="16" t="s">
        <v>60</v>
      </c>
      <c r="AG50" s="38" t="n">
        <v>73.9</v>
      </c>
      <c r="AH50" s="38" t="n">
        <v>20.9</v>
      </c>
      <c r="AI50" s="38" t="n">
        <v>53</v>
      </c>
      <c r="AJ50" s="38" t="n">
        <v>13.5</v>
      </c>
      <c r="AK50" s="38" t="n">
        <v>12.6</v>
      </c>
      <c r="AL50" s="39" t="n">
        <f aca="false">SUM(AG50, AJ50)</f>
        <v>87.4</v>
      </c>
      <c r="AM50" s="16" t="s">
        <v>60</v>
      </c>
      <c r="AN50" s="12" t="s">
        <v>60</v>
      </c>
      <c r="AO50" s="16" t="s">
        <v>60</v>
      </c>
      <c r="AP50" s="16" t="s">
        <v>60</v>
      </c>
      <c r="AQ50" s="16" t="s">
        <v>60</v>
      </c>
      <c r="AR50" s="19" t="n">
        <v>71.5</v>
      </c>
      <c r="AS50" s="19" t="n">
        <v>69.9</v>
      </c>
      <c r="AT50" s="19" t="n">
        <v>1.6</v>
      </c>
      <c r="AU50" s="19" t="n">
        <v>12.4</v>
      </c>
      <c r="AV50" s="19" t="n">
        <v>16.1</v>
      </c>
      <c r="AW50" s="16" t="n">
        <f aca="false">SUM(AR50, AU50)</f>
        <v>83.9</v>
      </c>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row>
    <row r="51" customFormat="false" ht="15" hidden="false" customHeight="false" outlineLevel="0" collapsed="false">
      <c r="A51" s="14" t="s">
        <v>241</v>
      </c>
      <c r="B51" s="14" t="s">
        <v>242</v>
      </c>
      <c r="C51" s="15"/>
      <c r="D51" s="14" t="s">
        <v>261</v>
      </c>
      <c r="E51" s="14" t="s">
        <v>262</v>
      </c>
      <c r="F51" s="15"/>
      <c r="G51" s="21" t="s">
        <v>271</v>
      </c>
      <c r="H51" s="16" t="n">
        <v>212246</v>
      </c>
      <c r="I51" s="15"/>
      <c r="J51" s="15"/>
      <c r="K51" s="14" t="s">
        <v>246</v>
      </c>
      <c r="L51" s="15"/>
      <c r="M51" s="14" t="s">
        <v>272</v>
      </c>
      <c r="N51" s="15"/>
      <c r="O51" s="15"/>
      <c r="P51" s="15"/>
      <c r="Q51" s="15"/>
      <c r="R51" s="15"/>
      <c r="S51" s="15"/>
      <c r="T51" s="15"/>
      <c r="U51" s="15"/>
      <c r="V51" s="15"/>
      <c r="W51" s="15"/>
      <c r="X51" s="15"/>
      <c r="Y51" s="16" t="s">
        <v>248</v>
      </c>
      <c r="Z51" s="16" t="s">
        <v>60</v>
      </c>
      <c r="AA51" s="16" t="s">
        <v>60</v>
      </c>
      <c r="AB51" s="16" t="s">
        <v>60</v>
      </c>
      <c r="AC51" s="16" t="s">
        <v>60</v>
      </c>
      <c r="AD51" s="16" t="s">
        <v>60</v>
      </c>
      <c r="AE51" s="16" t="s">
        <v>60</v>
      </c>
      <c r="AF51" s="16" t="s">
        <v>60</v>
      </c>
      <c r="AG51" s="38" t="n">
        <v>85.7</v>
      </c>
      <c r="AH51" s="38" t="n">
        <v>54.3</v>
      </c>
      <c r="AI51" s="38" t="n">
        <v>31.4</v>
      </c>
      <c r="AJ51" s="38" t="n">
        <v>8.2</v>
      </c>
      <c r="AK51" s="38" t="n">
        <v>6.1</v>
      </c>
      <c r="AL51" s="39" t="n">
        <f aca="false">SUM(AG51, AJ51)</f>
        <v>93.9</v>
      </c>
      <c r="AM51" s="16" t="s">
        <v>60</v>
      </c>
      <c r="AN51" s="12" t="s">
        <v>60</v>
      </c>
      <c r="AO51" s="16" t="s">
        <v>60</v>
      </c>
      <c r="AP51" s="16" t="s">
        <v>60</v>
      </c>
      <c r="AQ51" s="16" t="s">
        <v>60</v>
      </c>
      <c r="AR51" s="19" t="n">
        <v>82.2</v>
      </c>
      <c r="AS51" s="19" t="n">
        <v>80.9</v>
      </c>
      <c r="AT51" s="19" t="n">
        <v>1.3</v>
      </c>
      <c r="AU51" s="19" t="n">
        <v>7.7</v>
      </c>
      <c r="AV51" s="19" t="n">
        <v>10.1</v>
      </c>
      <c r="AW51" s="16" t="n">
        <f aca="false">SUM(AR51, AU51)</f>
        <v>89.9</v>
      </c>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row>
    <row r="52" customFormat="false" ht="15" hidden="false" customHeight="false" outlineLevel="0" collapsed="false">
      <c r="A52" s="27" t="s">
        <v>241</v>
      </c>
      <c r="B52" s="27" t="s">
        <v>242</v>
      </c>
      <c r="C52" s="28"/>
      <c r="D52" s="27" t="s">
        <v>261</v>
      </c>
      <c r="E52" s="27" t="s">
        <v>262</v>
      </c>
      <c r="F52" s="28"/>
      <c r="G52" s="25" t="s">
        <v>273</v>
      </c>
      <c r="H52" s="29" t="n">
        <v>2562123</v>
      </c>
      <c r="I52" s="28"/>
      <c r="J52" s="28"/>
      <c r="K52" s="27" t="s">
        <v>239</v>
      </c>
      <c r="L52" s="28"/>
      <c r="M52" s="27" t="s">
        <v>274</v>
      </c>
      <c r="N52" s="28"/>
      <c r="O52" s="28"/>
      <c r="P52" s="28"/>
      <c r="Q52" s="28"/>
      <c r="R52" s="28"/>
      <c r="S52" s="28"/>
      <c r="T52" s="28"/>
      <c r="U52" s="28"/>
      <c r="V52" s="28"/>
      <c r="W52" s="28"/>
      <c r="X52" s="28"/>
      <c r="Y52" s="29" t="s">
        <v>248</v>
      </c>
      <c r="Z52" s="29" t="s">
        <v>60</v>
      </c>
      <c r="AA52" s="29" t="s">
        <v>60</v>
      </c>
      <c r="AB52" s="29" t="s">
        <v>60</v>
      </c>
      <c r="AC52" s="29" t="s">
        <v>60</v>
      </c>
      <c r="AD52" s="29" t="s">
        <v>60</v>
      </c>
      <c r="AE52" s="29" t="s">
        <v>60</v>
      </c>
      <c r="AF52" s="29" t="s">
        <v>60</v>
      </c>
      <c r="AG52" s="35" t="n">
        <v>36.2</v>
      </c>
      <c r="AH52" s="35" t="n">
        <v>19.7</v>
      </c>
      <c r="AI52" s="35" t="n">
        <v>16.5</v>
      </c>
      <c r="AJ52" s="35" t="n">
        <v>18.9</v>
      </c>
      <c r="AK52" s="35" t="n">
        <v>44.9</v>
      </c>
      <c r="AL52" s="36" t="n">
        <f aca="false">SUM(AG52, AJ52)</f>
        <v>55.1</v>
      </c>
      <c r="AM52" s="29"/>
      <c r="AN52" s="29"/>
      <c r="AO52" s="29"/>
      <c r="AP52" s="29"/>
      <c r="AQ52" s="29"/>
      <c r="AR52" s="29"/>
      <c r="AS52" s="29"/>
      <c r="AT52" s="29"/>
      <c r="AU52" s="29"/>
      <c r="AV52" s="29"/>
      <c r="AW52" s="29"/>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row>
    <row r="53" customFormat="false" ht="15" hidden="false" customHeight="false" outlineLevel="0" collapsed="false">
      <c r="A53" s="27" t="s">
        <v>241</v>
      </c>
      <c r="B53" s="27" t="s">
        <v>242</v>
      </c>
      <c r="C53" s="28"/>
      <c r="D53" s="27" t="s">
        <v>261</v>
      </c>
      <c r="E53" s="27" t="s">
        <v>262</v>
      </c>
      <c r="F53" s="28"/>
      <c r="G53" s="25" t="s">
        <v>275</v>
      </c>
      <c r="H53" s="29" t="n">
        <v>2705226</v>
      </c>
      <c r="I53" s="28"/>
      <c r="J53" s="28"/>
      <c r="K53" s="27" t="s">
        <v>246</v>
      </c>
      <c r="L53" s="28"/>
      <c r="M53" s="27" t="s">
        <v>276</v>
      </c>
      <c r="N53" s="28"/>
      <c r="O53" s="28"/>
      <c r="P53" s="28"/>
      <c r="Q53" s="28"/>
      <c r="R53" s="28"/>
      <c r="S53" s="28"/>
      <c r="T53" s="28"/>
      <c r="U53" s="28"/>
      <c r="V53" s="28"/>
      <c r="W53" s="28"/>
      <c r="X53" s="28"/>
      <c r="Y53" s="29" t="s">
        <v>248</v>
      </c>
      <c r="Z53" s="29" t="s">
        <v>60</v>
      </c>
      <c r="AA53" s="29" t="s">
        <v>60</v>
      </c>
      <c r="AB53" s="29" t="s">
        <v>60</v>
      </c>
      <c r="AC53" s="29" t="s">
        <v>60</v>
      </c>
      <c r="AD53" s="29" t="s">
        <v>60</v>
      </c>
      <c r="AE53" s="29" t="s">
        <v>60</v>
      </c>
      <c r="AF53" s="29" t="s">
        <v>60</v>
      </c>
      <c r="AG53" s="35" t="n">
        <v>44.6</v>
      </c>
      <c r="AH53" s="35" t="n">
        <v>19.2</v>
      </c>
      <c r="AI53" s="35" t="n">
        <v>25.4</v>
      </c>
      <c r="AJ53" s="35" t="n">
        <v>13.1</v>
      </c>
      <c r="AK53" s="35" t="n">
        <v>42.3</v>
      </c>
      <c r="AL53" s="36" t="n">
        <f aca="false">SUM(AG53, AJ53)</f>
        <v>57.7</v>
      </c>
      <c r="AM53" s="29"/>
      <c r="AN53" s="29"/>
      <c r="AO53" s="29"/>
      <c r="AP53" s="29"/>
      <c r="AQ53" s="29"/>
      <c r="AR53" s="29"/>
      <c r="AS53" s="29"/>
      <c r="AT53" s="29"/>
      <c r="AU53" s="29"/>
      <c r="AV53" s="29"/>
      <c r="AW53" s="29"/>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row>
    <row r="54" customFormat="false" ht="15" hidden="false" customHeight="false" outlineLevel="0" collapsed="false">
      <c r="A54" s="27" t="s">
        <v>241</v>
      </c>
      <c r="B54" s="27" t="s">
        <v>242</v>
      </c>
      <c r="C54" s="28"/>
      <c r="D54" s="27" t="s">
        <v>261</v>
      </c>
      <c r="E54" s="27" t="s">
        <v>262</v>
      </c>
      <c r="F54" s="28"/>
      <c r="G54" s="25" t="s">
        <v>277</v>
      </c>
      <c r="H54" s="29" t="n">
        <v>2705231</v>
      </c>
      <c r="I54" s="28"/>
      <c r="J54" s="28"/>
      <c r="K54" s="27" t="s">
        <v>246</v>
      </c>
      <c r="L54" s="28"/>
      <c r="M54" s="27" t="s">
        <v>278</v>
      </c>
      <c r="N54" s="28"/>
      <c r="O54" s="28"/>
      <c r="P54" s="28"/>
      <c r="Q54" s="28"/>
      <c r="R54" s="28"/>
      <c r="S54" s="28"/>
      <c r="T54" s="28"/>
      <c r="U54" s="28"/>
      <c r="V54" s="28"/>
      <c r="W54" s="28"/>
      <c r="X54" s="28"/>
      <c r="Y54" s="29" t="s">
        <v>248</v>
      </c>
      <c r="Z54" s="29" t="s">
        <v>60</v>
      </c>
      <c r="AA54" s="29" t="s">
        <v>60</v>
      </c>
      <c r="AB54" s="29" t="s">
        <v>60</v>
      </c>
      <c r="AC54" s="29" t="s">
        <v>60</v>
      </c>
      <c r="AD54" s="29" t="s">
        <v>60</v>
      </c>
      <c r="AE54" s="29" t="s">
        <v>60</v>
      </c>
      <c r="AF54" s="29" t="s">
        <v>60</v>
      </c>
      <c r="AG54" s="35" t="n">
        <v>48.2</v>
      </c>
      <c r="AH54" s="35" t="n">
        <v>18.7</v>
      </c>
      <c r="AI54" s="35" t="n">
        <v>29.5</v>
      </c>
      <c r="AJ54" s="35" t="n">
        <v>27.9</v>
      </c>
      <c r="AK54" s="35" t="n">
        <v>23.9</v>
      </c>
      <c r="AL54" s="36" t="n">
        <f aca="false">SUM(AG54, AJ54)</f>
        <v>76.1</v>
      </c>
      <c r="AM54" s="29" t="s">
        <v>60</v>
      </c>
      <c r="AN54" s="7" t="s">
        <v>60</v>
      </c>
      <c r="AO54" s="29" t="s">
        <v>60</v>
      </c>
      <c r="AP54" s="29" t="s">
        <v>60</v>
      </c>
      <c r="AQ54" s="29" t="s">
        <v>60</v>
      </c>
      <c r="AR54" s="37" t="n">
        <v>42.8</v>
      </c>
      <c r="AS54" s="37" t="n">
        <v>38.3</v>
      </c>
      <c r="AT54" s="37" t="n">
        <v>4.5</v>
      </c>
      <c r="AU54" s="37" t="n">
        <v>23.2</v>
      </c>
      <c r="AV54" s="37" t="n">
        <v>34</v>
      </c>
      <c r="AW54" s="29" t="n">
        <f aca="false">SUM(AR54, AU54)</f>
        <v>66</v>
      </c>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row>
    <row r="55" customFormat="false" ht="15" hidden="false" customHeight="false" outlineLevel="0" collapsed="false">
      <c r="A55" s="27" t="s">
        <v>241</v>
      </c>
      <c r="B55" s="27" t="s">
        <v>242</v>
      </c>
      <c r="C55" s="28"/>
      <c r="D55" s="27" t="s">
        <v>261</v>
      </c>
      <c r="E55" s="27" t="s">
        <v>262</v>
      </c>
      <c r="F55" s="28"/>
      <c r="G55" s="25" t="s">
        <v>279</v>
      </c>
      <c r="H55" s="29" t="n">
        <v>2705233</v>
      </c>
      <c r="I55" s="28"/>
      <c r="J55" s="28"/>
      <c r="K55" s="27" t="s">
        <v>246</v>
      </c>
      <c r="L55" s="28"/>
      <c r="M55" s="27" t="s">
        <v>280</v>
      </c>
      <c r="N55" s="28"/>
      <c r="O55" s="28"/>
      <c r="P55" s="28"/>
      <c r="Q55" s="28"/>
      <c r="R55" s="28"/>
      <c r="S55" s="28"/>
      <c r="T55" s="28"/>
      <c r="U55" s="28"/>
      <c r="V55" s="28"/>
      <c r="W55" s="28"/>
      <c r="X55" s="28"/>
      <c r="Y55" s="29" t="s">
        <v>248</v>
      </c>
      <c r="Z55" s="29" t="s">
        <v>60</v>
      </c>
      <c r="AA55" s="29" t="s">
        <v>60</v>
      </c>
      <c r="AB55" s="29" t="s">
        <v>60</v>
      </c>
      <c r="AC55" s="29" t="s">
        <v>60</v>
      </c>
      <c r="AD55" s="29" t="s">
        <v>60</v>
      </c>
      <c r="AE55" s="29" t="s">
        <v>60</v>
      </c>
      <c r="AF55" s="29" t="s">
        <v>60</v>
      </c>
      <c r="AG55" s="35" t="n">
        <v>57</v>
      </c>
      <c r="AH55" s="35" t="n">
        <v>19.5</v>
      </c>
      <c r="AI55" s="35" t="n">
        <v>37.5</v>
      </c>
      <c r="AJ55" s="35" t="n">
        <v>16.9</v>
      </c>
      <c r="AK55" s="35" t="n">
        <v>26.1</v>
      </c>
      <c r="AL55" s="36" t="n">
        <f aca="false">SUM(AG55, AJ55)</f>
        <v>73.9</v>
      </c>
      <c r="AM55" s="29" t="s">
        <v>60</v>
      </c>
      <c r="AN55" s="7" t="s">
        <v>60</v>
      </c>
      <c r="AO55" s="29" t="s">
        <v>60</v>
      </c>
      <c r="AP55" s="29" t="s">
        <v>60</v>
      </c>
      <c r="AQ55" s="29" t="s">
        <v>60</v>
      </c>
      <c r="AR55" s="37" t="n">
        <v>54.6</v>
      </c>
      <c r="AS55" s="37" t="n">
        <v>50.9</v>
      </c>
      <c r="AT55" s="37" t="n">
        <v>3.7</v>
      </c>
      <c r="AU55" s="37" t="n">
        <v>15.1</v>
      </c>
      <c r="AV55" s="37" t="n">
        <v>30.3</v>
      </c>
      <c r="AW55" s="29" t="n">
        <f aca="false">SUM(AR55, AU55)</f>
        <v>69.7</v>
      </c>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row>
    <row r="56" customFormat="false" ht="15" hidden="false" customHeight="false" outlineLevel="0" collapsed="false">
      <c r="A56" s="14" t="s">
        <v>241</v>
      </c>
      <c r="B56" s="14" t="s">
        <v>242</v>
      </c>
      <c r="C56" s="15"/>
      <c r="D56" s="14" t="s">
        <v>261</v>
      </c>
      <c r="E56" s="14" t="s">
        <v>262</v>
      </c>
      <c r="F56" s="15"/>
      <c r="G56" s="21" t="s">
        <v>281</v>
      </c>
      <c r="H56" s="16" t="n">
        <v>2562122</v>
      </c>
      <c r="I56" s="15"/>
      <c r="J56" s="15"/>
      <c r="K56" s="13" t="s">
        <v>239</v>
      </c>
      <c r="L56" s="15"/>
      <c r="M56" s="14" t="s">
        <v>282</v>
      </c>
      <c r="N56" s="15"/>
      <c r="O56" s="15"/>
      <c r="P56" s="15"/>
      <c r="Q56" s="15"/>
      <c r="R56" s="15"/>
      <c r="S56" s="15"/>
      <c r="T56" s="15"/>
      <c r="U56" s="15"/>
      <c r="V56" s="15"/>
      <c r="W56" s="15"/>
      <c r="X56" s="15"/>
      <c r="Y56" s="16" t="s">
        <v>248</v>
      </c>
      <c r="Z56" s="16" t="s">
        <v>60</v>
      </c>
      <c r="AA56" s="16" t="s">
        <v>60</v>
      </c>
      <c r="AB56" s="16" t="s">
        <v>60</v>
      </c>
      <c r="AC56" s="16" t="s">
        <v>60</v>
      </c>
      <c r="AD56" s="16" t="s">
        <v>60</v>
      </c>
      <c r="AE56" s="16" t="s">
        <v>60</v>
      </c>
      <c r="AF56" s="16" t="s">
        <v>60</v>
      </c>
      <c r="AG56" s="38" t="n">
        <v>86.6</v>
      </c>
      <c r="AH56" s="38" t="n">
        <v>27.1</v>
      </c>
      <c r="AI56" s="38" t="n">
        <v>59.5</v>
      </c>
      <c r="AJ56" s="38" t="n">
        <v>6.1</v>
      </c>
      <c r="AK56" s="38" t="n">
        <v>7.3</v>
      </c>
      <c r="AL56" s="39" t="n">
        <f aca="false">SUM(AG56, AJ56)</f>
        <v>92.7</v>
      </c>
      <c r="AM56" s="16" t="s">
        <v>60</v>
      </c>
      <c r="AN56" s="12" t="s">
        <v>60</v>
      </c>
      <c r="AO56" s="16" t="s">
        <v>60</v>
      </c>
      <c r="AP56" s="16" t="s">
        <v>60</v>
      </c>
      <c r="AQ56" s="16" t="s">
        <v>60</v>
      </c>
      <c r="AR56" s="19" t="n">
        <v>81</v>
      </c>
      <c r="AS56" s="19" t="n">
        <v>74.3</v>
      </c>
      <c r="AT56" s="19" t="n">
        <v>6.7</v>
      </c>
      <c r="AU56" s="19" t="n">
        <v>6.7</v>
      </c>
      <c r="AV56" s="19" t="n">
        <v>12.3</v>
      </c>
      <c r="AW56" s="16" t="n">
        <f aca="false">SUM(AR56, AU56)</f>
        <v>87.7</v>
      </c>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row>
    <row r="57" customFormat="false" ht="15" hidden="false" customHeight="false" outlineLevel="0" collapsed="false">
      <c r="A57" s="14" t="s">
        <v>241</v>
      </c>
      <c r="B57" s="14" t="s">
        <v>242</v>
      </c>
      <c r="C57" s="15"/>
      <c r="D57" s="14" t="s">
        <v>261</v>
      </c>
      <c r="E57" s="14" t="s">
        <v>262</v>
      </c>
      <c r="F57" s="15"/>
      <c r="G57" s="21" t="s">
        <v>283</v>
      </c>
      <c r="H57" s="16" t="n">
        <v>2705234</v>
      </c>
      <c r="I57" s="15"/>
      <c r="J57" s="15"/>
      <c r="K57" s="14" t="s">
        <v>246</v>
      </c>
      <c r="L57" s="15"/>
      <c r="M57" s="14" t="s">
        <v>284</v>
      </c>
      <c r="N57" s="15"/>
      <c r="O57" s="15"/>
      <c r="P57" s="15"/>
      <c r="Q57" s="15"/>
      <c r="R57" s="15"/>
      <c r="S57" s="15"/>
      <c r="T57" s="15"/>
      <c r="U57" s="15"/>
      <c r="V57" s="15"/>
      <c r="W57" s="15"/>
      <c r="X57" s="15"/>
      <c r="Y57" s="16" t="s">
        <v>248</v>
      </c>
      <c r="Z57" s="16" t="s">
        <v>60</v>
      </c>
      <c r="AA57" s="16" t="s">
        <v>60</v>
      </c>
      <c r="AB57" s="16" t="s">
        <v>60</v>
      </c>
      <c r="AC57" s="16" t="s">
        <v>60</v>
      </c>
      <c r="AD57" s="16" t="s">
        <v>60</v>
      </c>
      <c r="AE57" s="16" t="s">
        <v>60</v>
      </c>
      <c r="AF57" s="16" t="s">
        <v>60</v>
      </c>
      <c r="AG57" s="38" t="n">
        <v>91.7</v>
      </c>
      <c r="AH57" s="38" t="n">
        <v>29.6</v>
      </c>
      <c r="AI57" s="38" t="n">
        <v>62.1</v>
      </c>
      <c r="AJ57" s="38" t="n">
        <v>4.8</v>
      </c>
      <c r="AK57" s="38" t="n">
        <v>3.5</v>
      </c>
      <c r="AL57" s="39" t="n">
        <f aca="false">SUM(AG57, AJ57)</f>
        <v>96.5</v>
      </c>
      <c r="AM57" s="16" t="s">
        <v>60</v>
      </c>
      <c r="AN57" s="12" t="s">
        <v>60</v>
      </c>
      <c r="AO57" s="16" t="s">
        <v>60</v>
      </c>
      <c r="AP57" s="16" t="s">
        <v>60</v>
      </c>
      <c r="AQ57" s="16" t="s">
        <v>60</v>
      </c>
      <c r="AR57" s="19" t="n">
        <v>85.5</v>
      </c>
      <c r="AS57" s="19" t="n">
        <v>81.4</v>
      </c>
      <c r="AT57" s="19" t="n">
        <v>4.1</v>
      </c>
      <c r="AU57" s="19" t="n">
        <v>4.6</v>
      </c>
      <c r="AV57" s="19" t="n">
        <v>9.9</v>
      </c>
      <c r="AW57" s="16" t="n">
        <f aca="false">SUM(AR57, AU57)</f>
        <v>90.1</v>
      </c>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row>
    <row r="58" customFormat="false" ht="15" hidden="false" customHeight="false" outlineLevel="0" collapsed="false">
      <c r="A58" s="4" t="s">
        <v>241</v>
      </c>
      <c r="B58" s="4" t="s">
        <v>242</v>
      </c>
      <c r="C58" s="5"/>
      <c r="D58" s="4" t="s">
        <v>261</v>
      </c>
      <c r="E58" s="4" t="s">
        <v>262</v>
      </c>
      <c r="F58" s="5"/>
      <c r="G58" s="6" t="s">
        <v>285</v>
      </c>
      <c r="H58" s="7" t="n">
        <v>2705240</v>
      </c>
      <c r="I58" s="5"/>
      <c r="J58" s="5"/>
      <c r="K58" s="4" t="s">
        <v>246</v>
      </c>
      <c r="L58" s="5"/>
      <c r="M58" s="4" t="s">
        <v>286</v>
      </c>
      <c r="N58" s="5"/>
      <c r="O58" s="5"/>
      <c r="P58" s="5"/>
      <c r="Q58" s="5"/>
      <c r="R58" s="5"/>
      <c r="S58" s="5"/>
      <c r="T58" s="5"/>
      <c r="U58" s="5"/>
      <c r="V58" s="5"/>
      <c r="W58" s="5"/>
      <c r="X58" s="5"/>
      <c r="Y58" s="29" t="s">
        <v>248</v>
      </c>
      <c r="Z58" s="7" t="s">
        <v>60</v>
      </c>
      <c r="AA58" s="7" t="s">
        <v>60</v>
      </c>
      <c r="AB58" s="7" t="s">
        <v>60</v>
      </c>
      <c r="AC58" s="7" t="s">
        <v>60</v>
      </c>
      <c r="AD58" s="29" t="s">
        <v>60</v>
      </c>
      <c r="AE58" s="29" t="s">
        <v>60</v>
      </c>
      <c r="AF58" s="29" t="s">
        <v>60</v>
      </c>
      <c r="AG58" s="35" t="n">
        <v>41.6</v>
      </c>
      <c r="AH58" s="35" t="n">
        <v>13.9</v>
      </c>
      <c r="AI58" s="35" t="n">
        <v>27.7</v>
      </c>
      <c r="AJ58" s="35" t="n">
        <v>18.8</v>
      </c>
      <c r="AK58" s="35" t="n">
        <v>39.6</v>
      </c>
      <c r="AL58" s="36" t="n">
        <f aca="false">SUM(AG58, AJ58)</f>
        <v>60.4</v>
      </c>
      <c r="AM58" s="7"/>
      <c r="AN58" s="7"/>
      <c r="AO58" s="7"/>
      <c r="AP58" s="7"/>
      <c r="AQ58" s="7"/>
      <c r="AR58" s="7"/>
      <c r="AS58" s="7"/>
      <c r="AT58" s="7"/>
      <c r="AU58" s="7"/>
      <c r="AV58" s="7"/>
      <c r="AW58" s="7"/>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row>
    <row r="59" customFormat="false" ht="15" hidden="false" customHeight="false" outlineLevel="0" collapsed="false">
      <c r="A59" s="10" t="s">
        <v>241</v>
      </c>
      <c r="B59" s="10" t="s">
        <v>242</v>
      </c>
      <c r="D59" s="10" t="s">
        <v>261</v>
      </c>
      <c r="E59" s="10" t="s">
        <v>287</v>
      </c>
      <c r="G59" s="11" t="s">
        <v>288</v>
      </c>
      <c r="H59" s="12" t="n">
        <v>1348610</v>
      </c>
      <c r="K59" s="13" t="s">
        <v>239</v>
      </c>
      <c r="M59" s="10" t="s">
        <v>289</v>
      </c>
      <c r="Y59" s="16" t="s">
        <v>248</v>
      </c>
      <c r="Z59" s="12" t="s">
        <v>60</v>
      </c>
      <c r="AA59" s="12" t="s">
        <v>60</v>
      </c>
      <c r="AB59" s="12" t="s">
        <v>60</v>
      </c>
      <c r="AC59" s="16" t="s">
        <v>60</v>
      </c>
      <c r="AD59" s="16" t="s">
        <v>60</v>
      </c>
      <c r="AE59" s="16" t="s">
        <v>60</v>
      </c>
      <c r="AF59" s="16" t="s">
        <v>60</v>
      </c>
      <c r="AG59" s="38" t="n">
        <v>78.2</v>
      </c>
      <c r="AH59" s="38" t="n">
        <v>23.5</v>
      </c>
      <c r="AI59" s="38" t="n">
        <v>54.7</v>
      </c>
      <c r="AJ59" s="38" t="n">
        <v>10.3</v>
      </c>
      <c r="AK59" s="38" t="n">
        <v>11.5</v>
      </c>
      <c r="AL59" s="39" t="n">
        <f aca="false">SUM(AG59, AJ59)</f>
        <v>88.5</v>
      </c>
      <c r="AM59" s="16" t="s">
        <v>60</v>
      </c>
      <c r="AN59" s="12" t="s">
        <v>60</v>
      </c>
      <c r="AO59" s="16" t="s">
        <v>60</v>
      </c>
      <c r="AP59" s="16" t="s">
        <v>60</v>
      </c>
      <c r="AQ59" s="16" t="s">
        <v>60</v>
      </c>
      <c r="AR59" s="19" t="n">
        <v>75.9</v>
      </c>
      <c r="AS59" s="19" t="n">
        <v>74.2</v>
      </c>
      <c r="AT59" s="19" t="n">
        <v>1.7</v>
      </c>
      <c r="AU59" s="19" t="n">
        <v>10.2</v>
      </c>
      <c r="AV59" s="19" t="n">
        <v>13.9</v>
      </c>
      <c r="AW59" s="16" t="n">
        <f aca="false">SUM(AR59, AU59)</f>
        <v>86.1</v>
      </c>
    </row>
    <row r="60" customFormat="false" ht="15" hidden="false" customHeight="false" outlineLevel="0" collapsed="false">
      <c r="A60" s="10" t="s">
        <v>241</v>
      </c>
      <c r="B60" s="10" t="s">
        <v>242</v>
      </c>
      <c r="D60" s="10" t="s">
        <v>261</v>
      </c>
      <c r="E60" s="10" t="s">
        <v>287</v>
      </c>
      <c r="G60" s="11" t="s">
        <v>290</v>
      </c>
      <c r="H60" s="12" t="n">
        <v>2507403</v>
      </c>
      <c r="K60" s="13" t="s">
        <v>239</v>
      </c>
      <c r="M60" s="10" t="s">
        <v>291</v>
      </c>
      <c r="Y60" s="16" t="s">
        <v>248</v>
      </c>
      <c r="Z60" s="12" t="s">
        <v>60</v>
      </c>
      <c r="AA60" s="12" t="s">
        <v>60</v>
      </c>
      <c r="AB60" s="12" t="s">
        <v>60</v>
      </c>
      <c r="AC60" s="16" t="s">
        <v>60</v>
      </c>
      <c r="AD60" s="16" t="s">
        <v>60</v>
      </c>
      <c r="AE60" s="16" t="s">
        <v>60</v>
      </c>
      <c r="AF60" s="16" t="s">
        <v>60</v>
      </c>
      <c r="AG60" s="38" t="n">
        <v>81.2</v>
      </c>
      <c r="AH60" s="38" t="n">
        <v>18.4</v>
      </c>
      <c r="AI60" s="38" t="n">
        <v>62.8</v>
      </c>
      <c r="AJ60" s="38" t="n">
        <v>10</v>
      </c>
      <c r="AK60" s="38" t="n">
        <v>8.8</v>
      </c>
      <c r="AL60" s="39" t="n">
        <f aca="false">SUM(AG60, AJ60)</f>
        <v>91.2</v>
      </c>
      <c r="AM60" s="16" t="s">
        <v>60</v>
      </c>
      <c r="AN60" s="12" t="s">
        <v>60</v>
      </c>
      <c r="AO60" s="16" t="s">
        <v>60</v>
      </c>
      <c r="AP60" s="16" t="s">
        <v>60</v>
      </c>
      <c r="AQ60" s="16" t="s">
        <v>60</v>
      </c>
      <c r="AR60" s="19" t="n">
        <v>77.3</v>
      </c>
      <c r="AS60" s="19" t="n">
        <v>74.3</v>
      </c>
      <c r="AT60" s="19" t="n">
        <v>3</v>
      </c>
      <c r="AU60" s="19" t="n">
        <v>10.2</v>
      </c>
      <c r="AV60" s="19" t="n">
        <v>12.5</v>
      </c>
      <c r="AW60" s="16" t="n">
        <f aca="false">SUM(AR60, AU60)</f>
        <v>87.5</v>
      </c>
    </row>
    <row r="61" customFormat="false" ht="15" hidden="false" customHeight="false" outlineLevel="0" collapsed="false">
      <c r="A61" s="10" t="s">
        <v>241</v>
      </c>
      <c r="B61" s="10" t="s">
        <v>242</v>
      </c>
      <c r="D61" s="10" t="s">
        <v>292</v>
      </c>
      <c r="E61" s="10" t="s">
        <v>293</v>
      </c>
      <c r="G61" s="11" t="s">
        <v>294</v>
      </c>
      <c r="H61" s="12" t="n">
        <v>1171980</v>
      </c>
      <c r="K61" s="13" t="s">
        <v>239</v>
      </c>
      <c r="M61" s="10" t="s">
        <v>295</v>
      </c>
      <c r="Y61" s="16" t="s">
        <v>248</v>
      </c>
      <c r="Z61" s="12" t="s">
        <v>60</v>
      </c>
      <c r="AA61" s="12" t="s">
        <v>60</v>
      </c>
      <c r="AB61" s="12" t="s">
        <v>60</v>
      </c>
      <c r="AC61" s="12" t="s">
        <v>60</v>
      </c>
      <c r="AD61" s="16" t="s">
        <v>60</v>
      </c>
      <c r="AE61" s="16" t="s">
        <v>60</v>
      </c>
      <c r="AF61" s="16" t="s">
        <v>60</v>
      </c>
      <c r="AG61" s="38" t="n">
        <v>83</v>
      </c>
      <c r="AH61" s="38" t="n">
        <v>19.9</v>
      </c>
      <c r="AI61" s="38" t="n">
        <v>63.1</v>
      </c>
      <c r="AJ61" s="38" t="n">
        <v>6.3</v>
      </c>
      <c r="AK61" s="38" t="n">
        <v>10.7</v>
      </c>
      <c r="AL61" s="39" t="n">
        <f aca="false">SUM(AG61, AJ61)</f>
        <v>89.3</v>
      </c>
      <c r="AM61" s="16" t="s">
        <v>60</v>
      </c>
      <c r="AN61" s="12" t="s">
        <v>60</v>
      </c>
      <c r="AO61" s="16" t="s">
        <v>60</v>
      </c>
      <c r="AP61" s="16" t="s">
        <v>60</v>
      </c>
      <c r="AQ61" s="16" t="s">
        <v>60</v>
      </c>
      <c r="AR61" s="19" t="n">
        <v>75.3</v>
      </c>
      <c r="AS61" s="19" t="n">
        <v>70.2</v>
      </c>
      <c r="AT61" s="19" t="n">
        <v>5.1</v>
      </c>
      <c r="AU61" s="19" t="n">
        <v>7.4</v>
      </c>
      <c r="AV61" s="19" t="n">
        <v>17.3</v>
      </c>
      <c r="AW61" s="16" t="n">
        <f aca="false">SUM(AR61, AU61)</f>
        <v>82.7</v>
      </c>
    </row>
    <row r="62" customFormat="false" ht="15" hidden="false" customHeight="false" outlineLevel="0" collapsed="false">
      <c r="A62" s="10" t="s">
        <v>241</v>
      </c>
      <c r="B62" s="10" t="s">
        <v>242</v>
      </c>
      <c r="D62" s="10" t="s">
        <v>261</v>
      </c>
      <c r="E62" s="10" t="s">
        <v>296</v>
      </c>
      <c r="G62" s="11" t="s">
        <v>297</v>
      </c>
      <c r="H62" s="12" t="n">
        <v>2705236</v>
      </c>
      <c r="K62" s="10" t="s">
        <v>246</v>
      </c>
      <c r="M62" s="10" t="s">
        <v>298</v>
      </c>
      <c r="Y62" s="16" t="s">
        <v>248</v>
      </c>
      <c r="Z62" s="12" t="s">
        <v>60</v>
      </c>
      <c r="AA62" s="12" t="s">
        <v>60</v>
      </c>
      <c r="AB62" s="12" t="s">
        <v>60</v>
      </c>
      <c r="AC62" s="12" t="s">
        <v>60</v>
      </c>
      <c r="AD62" s="16" t="s">
        <v>60</v>
      </c>
      <c r="AE62" s="16" t="s">
        <v>60</v>
      </c>
      <c r="AF62" s="16" t="s">
        <v>60</v>
      </c>
      <c r="AG62" s="38" t="n">
        <v>78.8</v>
      </c>
      <c r="AH62" s="38" t="n">
        <v>30.7</v>
      </c>
      <c r="AI62" s="38" t="n">
        <v>48.1</v>
      </c>
      <c r="AJ62" s="38" t="n">
        <v>11.8</v>
      </c>
      <c r="AK62" s="38" t="n">
        <v>9.4</v>
      </c>
      <c r="AL62" s="39" t="n">
        <f aca="false">SUM(AG62, AJ62)</f>
        <v>90.6</v>
      </c>
      <c r="AM62" s="16" t="s">
        <v>60</v>
      </c>
      <c r="AN62" s="12" t="s">
        <v>60</v>
      </c>
      <c r="AO62" s="16" t="s">
        <v>60</v>
      </c>
      <c r="AP62" s="16" t="s">
        <v>60</v>
      </c>
      <c r="AQ62" s="16" t="s">
        <v>60</v>
      </c>
      <c r="AR62" s="19" t="n">
        <v>76</v>
      </c>
      <c r="AS62" s="19" t="n">
        <v>73.4</v>
      </c>
      <c r="AT62" s="19" t="n">
        <v>2.6</v>
      </c>
      <c r="AU62" s="19" t="n">
        <v>10.8</v>
      </c>
      <c r="AV62" s="19" t="n">
        <v>13.2</v>
      </c>
      <c r="AW62" s="16" t="n">
        <f aca="false">SUM(AR62, AU62)</f>
        <v>86.8</v>
      </c>
    </row>
    <row r="63" customFormat="false" ht="15" hidden="false" customHeight="false" outlineLevel="0" collapsed="false">
      <c r="A63" s="4" t="s">
        <v>241</v>
      </c>
      <c r="B63" s="4" t="s">
        <v>242</v>
      </c>
      <c r="C63" s="5"/>
      <c r="D63" s="4" t="s">
        <v>261</v>
      </c>
      <c r="E63" s="4" t="s">
        <v>296</v>
      </c>
      <c r="F63" s="5"/>
      <c r="G63" s="6" t="s">
        <v>299</v>
      </c>
      <c r="H63" s="7" t="n">
        <v>2705237</v>
      </c>
      <c r="I63" s="5"/>
      <c r="J63" s="5"/>
      <c r="K63" s="4" t="s">
        <v>246</v>
      </c>
      <c r="L63" s="5"/>
      <c r="M63" s="4" t="s">
        <v>300</v>
      </c>
      <c r="N63" s="5"/>
      <c r="O63" s="5"/>
      <c r="P63" s="5"/>
      <c r="Q63" s="5"/>
      <c r="R63" s="5"/>
      <c r="S63" s="5"/>
      <c r="T63" s="5"/>
      <c r="U63" s="5"/>
      <c r="V63" s="5"/>
      <c r="W63" s="5"/>
      <c r="X63" s="5"/>
      <c r="Y63" s="29" t="s">
        <v>248</v>
      </c>
      <c r="Z63" s="7" t="s">
        <v>60</v>
      </c>
      <c r="AA63" s="7" t="s">
        <v>60</v>
      </c>
      <c r="AB63" s="7" t="s">
        <v>60</v>
      </c>
      <c r="AC63" s="7" t="s">
        <v>60</v>
      </c>
      <c r="AD63" s="29" t="s">
        <v>60</v>
      </c>
      <c r="AE63" s="29" t="s">
        <v>60</v>
      </c>
      <c r="AF63" s="29" t="s">
        <v>60</v>
      </c>
      <c r="AG63" s="35" t="n">
        <v>31.6</v>
      </c>
      <c r="AH63" s="35" t="n">
        <v>20</v>
      </c>
      <c r="AI63" s="35" t="n">
        <v>11.6</v>
      </c>
      <c r="AJ63" s="35" t="n">
        <v>19.2</v>
      </c>
      <c r="AK63" s="35" t="n">
        <v>49.2</v>
      </c>
      <c r="AL63" s="36" t="n">
        <f aca="false">SUM(AG63, AJ63)</f>
        <v>50.8</v>
      </c>
      <c r="AM63" s="7"/>
      <c r="AN63" s="7"/>
      <c r="AO63" s="7"/>
      <c r="AP63" s="7"/>
      <c r="AQ63" s="7"/>
      <c r="AR63" s="7"/>
      <c r="AS63" s="7"/>
      <c r="AT63" s="7"/>
      <c r="AU63" s="7"/>
      <c r="AV63" s="7"/>
      <c r="AW63" s="7"/>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row>
    <row r="64" customFormat="false" ht="15" hidden="false" customHeight="false" outlineLevel="0" collapsed="false">
      <c r="A64" s="10" t="s">
        <v>241</v>
      </c>
      <c r="B64" s="10" t="s">
        <v>242</v>
      </c>
      <c r="D64" s="10" t="s">
        <v>261</v>
      </c>
      <c r="E64" s="10" t="s">
        <v>296</v>
      </c>
      <c r="G64" s="11" t="s">
        <v>301</v>
      </c>
      <c r="H64" s="12" t="n">
        <v>2705238</v>
      </c>
      <c r="K64" s="13" t="s">
        <v>246</v>
      </c>
      <c r="M64" s="10" t="s">
        <v>302</v>
      </c>
      <c r="Y64" s="16" t="s">
        <v>248</v>
      </c>
      <c r="Z64" s="12" t="s">
        <v>60</v>
      </c>
      <c r="AA64" s="12" t="s">
        <v>60</v>
      </c>
      <c r="AB64" s="12" t="s">
        <v>60</v>
      </c>
      <c r="AC64" s="12" t="s">
        <v>60</v>
      </c>
      <c r="AD64" s="16" t="s">
        <v>60</v>
      </c>
      <c r="AE64" s="16" t="s">
        <v>60</v>
      </c>
      <c r="AF64" s="16" t="s">
        <v>60</v>
      </c>
      <c r="AG64" s="38" t="n">
        <v>74.5</v>
      </c>
      <c r="AH64" s="38" t="n">
        <v>35</v>
      </c>
      <c r="AI64" s="38" t="n">
        <v>39.5</v>
      </c>
      <c r="AJ64" s="38" t="n">
        <v>10</v>
      </c>
      <c r="AK64" s="38" t="n">
        <v>15.5</v>
      </c>
      <c r="AL64" s="39" t="n">
        <f aca="false">SUM(AG64, AJ64)</f>
        <v>84.5</v>
      </c>
      <c r="AM64" s="16" t="s">
        <v>60</v>
      </c>
      <c r="AN64" s="12" t="s">
        <v>60</v>
      </c>
      <c r="AO64" s="16" t="s">
        <v>60</v>
      </c>
      <c r="AP64" s="16" t="s">
        <v>60</v>
      </c>
      <c r="AQ64" s="16" t="s">
        <v>60</v>
      </c>
      <c r="AR64" s="19" t="n">
        <v>68.2</v>
      </c>
      <c r="AS64" s="19" t="n">
        <v>65.2</v>
      </c>
      <c r="AT64" s="19" t="n">
        <v>3</v>
      </c>
      <c r="AU64" s="19" t="n">
        <v>10.4</v>
      </c>
      <c r="AV64" s="19" t="n">
        <v>21.4</v>
      </c>
      <c r="AW64" s="16" t="n">
        <f aca="false">SUM(AR64, AU64)</f>
        <v>78.6</v>
      </c>
    </row>
    <row r="65" customFormat="false" ht="15" hidden="false" customHeight="false" outlineLevel="0" collapsed="false">
      <c r="A65" s="10" t="s">
        <v>241</v>
      </c>
      <c r="B65" s="10" t="s">
        <v>242</v>
      </c>
      <c r="D65" s="10" t="s">
        <v>303</v>
      </c>
      <c r="E65" s="10" t="s">
        <v>304</v>
      </c>
      <c r="G65" s="11" t="s">
        <v>305</v>
      </c>
      <c r="H65" s="12" t="n">
        <v>2705241</v>
      </c>
      <c r="K65" s="13" t="s">
        <v>246</v>
      </c>
      <c r="M65" s="10" t="s">
        <v>306</v>
      </c>
      <c r="Y65" s="16" t="s">
        <v>248</v>
      </c>
      <c r="Z65" s="12" t="s">
        <v>60</v>
      </c>
      <c r="AA65" s="12" t="s">
        <v>60</v>
      </c>
      <c r="AB65" s="12" t="s">
        <v>60</v>
      </c>
      <c r="AC65" s="12" t="s">
        <v>60</v>
      </c>
      <c r="AD65" s="16" t="s">
        <v>60</v>
      </c>
      <c r="AE65" s="16" t="s">
        <v>60</v>
      </c>
      <c r="AF65" s="16" t="s">
        <v>60</v>
      </c>
      <c r="AG65" s="38" t="n">
        <v>87.3</v>
      </c>
      <c r="AH65" s="38" t="n">
        <v>20.6</v>
      </c>
      <c r="AI65" s="38" t="n">
        <v>66.7</v>
      </c>
      <c r="AJ65" s="38" t="n">
        <v>4.8</v>
      </c>
      <c r="AK65" s="38" t="n">
        <v>7.9</v>
      </c>
      <c r="AL65" s="39" t="n">
        <f aca="false">SUM(AG65, AJ65)</f>
        <v>92.1</v>
      </c>
      <c r="AM65" s="16" t="s">
        <v>60</v>
      </c>
      <c r="AN65" s="12" t="s">
        <v>60</v>
      </c>
      <c r="AO65" s="16" t="s">
        <v>60</v>
      </c>
      <c r="AP65" s="16" t="s">
        <v>60</v>
      </c>
      <c r="AQ65" s="16" t="s">
        <v>60</v>
      </c>
      <c r="AR65" s="19" t="n">
        <v>84.9</v>
      </c>
      <c r="AS65" s="19" t="n">
        <v>33.4</v>
      </c>
      <c r="AT65" s="19" t="n">
        <v>51.5</v>
      </c>
      <c r="AU65" s="19" t="n">
        <v>5.9</v>
      </c>
      <c r="AV65" s="19" t="n">
        <v>9.2</v>
      </c>
      <c r="AW65" s="16" t="n">
        <f aca="false">SUM(AR65, AU65)</f>
        <v>90.8</v>
      </c>
    </row>
    <row r="66" customFormat="false" ht="15" hidden="false" customHeight="false" outlineLevel="0" collapsed="false">
      <c r="A66" s="4" t="s">
        <v>241</v>
      </c>
      <c r="B66" s="4" t="s">
        <v>307</v>
      </c>
      <c r="C66" s="5"/>
      <c r="D66" s="5"/>
      <c r="E66" s="4" t="s">
        <v>308</v>
      </c>
      <c r="F66" s="5"/>
      <c r="G66" s="6" t="s">
        <v>309</v>
      </c>
      <c r="H66" s="7" t="n">
        <v>273052</v>
      </c>
      <c r="I66" s="5"/>
      <c r="J66" s="5"/>
      <c r="K66" s="4" t="s">
        <v>246</v>
      </c>
      <c r="L66" s="5"/>
      <c r="M66" s="40"/>
      <c r="N66" s="5"/>
      <c r="O66" s="5"/>
      <c r="P66" s="5"/>
      <c r="Q66" s="5"/>
      <c r="R66" s="5"/>
      <c r="S66" s="5"/>
      <c r="T66" s="5"/>
      <c r="U66" s="5"/>
      <c r="V66" s="5"/>
      <c r="W66" s="5"/>
      <c r="X66" s="5"/>
      <c r="Y66" s="29"/>
      <c r="Z66" s="7"/>
      <c r="AA66" s="7"/>
      <c r="AB66" s="7"/>
      <c r="AC66" s="7"/>
      <c r="AD66" s="7"/>
      <c r="AE66" s="7"/>
      <c r="AF66" s="7"/>
      <c r="AG66" s="7"/>
      <c r="AH66" s="7"/>
      <c r="AI66" s="7"/>
      <c r="AJ66" s="7"/>
      <c r="AK66" s="7"/>
      <c r="AL66" s="41"/>
      <c r="AM66" s="7"/>
      <c r="AN66" s="7"/>
      <c r="AO66" s="7"/>
      <c r="AP66" s="7"/>
      <c r="AQ66" s="7"/>
      <c r="AR66" s="7"/>
      <c r="AS66" s="7"/>
      <c r="AT66" s="7"/>
      <c r="AU66" s="7"/>
      <c r="AV66" s="7"/>
      <c r="AW66" s="7"/>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row>
    <row r="67" customFormat="false" ht="15" hidden="false" customHeight="false" outlineLevel="0" collapsed="false">
      <c r="A67" s="10" t="s">
        <v>241</v>
      </c>
      <c r="B67" s="10" t="s">
        <v>242</v>
      </c>
      <c r="D67" s="10" t="s">
        <v>310</v>
      </c>
      <c r="E67" s="10" t="s">
        <v>311</v>
      </c>
      <c r="G67" s="11" t="s">
        <v>312</v>
      </c>
      <c r="H67" s="12" t="n">
        <v>55817</v>
      </c>
      <c r="K67" s="10" t="s">
        <v>246</v>
      </c>
      <c r="M67" s="10" t="s">
        <v>313</v>
      </c>
      <c r="Y67" s="16" t="s">
        <v>248</v>
      </c>
      <c r="Z67" s="12" t="s">
        <v>60</v>
      </c>
      <c r="AA67" s="12" t="s">
        <v>60</v>
      </c>
      <c r="AB67" s="12" t="s">
        <v>60</v>
      </c>
      <c r="AC67" s="12" t="s">
        <v>60</v>
      </c>
      <c r="AD67" s="16" t="s">
        <v>60</v>
      </c>
      <c r="AE67" s="16" t="s">
        <v>60</v>
      </c>
      <c r="AF67" s="16" t="s">
        <v>60</v>
      </c>
      <c r="AG67" s="38" t="n">
        <v>93.6</v>
      </c>
      <c r="AH67" s="38" t="n">
        <v>16.9</v>
      </c>
      <c r="AI67" s="38" t="n">
        <v>76.7</v>
      </c>
      <c r="AJ67" s="38" t="n">
        <v>3.7</v>
      </c>
      <c r="AK67" s="38" t="n">
        <v>2.7</v>
      </c>
      <c r="AL67" s="39" t="n">
        <f aca="false">SUM(AG67, AJ67)</f>
        <v>97.3</v>
      </c>
      <c r="AM67" s="16" t="s">
        <v>60</v>
      </c>
      <c r="AN67" s="12" t="s">
        <v>60</v>
      </c>
      <c r="AO67" s="16" t="s">
        <v>60</v>
      </c>
      <c r="AP67" s="16" t="s">
        <v>60</v>
      </c>
      <c r="AQ67" s="16" t="s">
        <v>60</v>
      </c>
      <c r="AR67" s="19" t="n">
        <v>87.4</v>
      </c>
      <c r="AS67" s="19" t="n">
        <v>77.4</v>
      </c>
      <c r="AT67" s="19" t="n">
        <v>10</v>
      </c>
      <c r="AU67" s="19" t="n">
        <v>3.6</v>
      </c>
      <c r="AV67" s="19" t="n">
        <v>9</v>
      </c>
      <c r="AW67" s="16" t="n">
        <f aca="false">SUM(AR67, AU67)</f>
        <v>91</v>
      </c>
    </row>
    <row r="68" customFormat="false" ht="15" hidden="false" customHeight="false" outlineLevel="0" collapsed="false">
      <c r="A68" s="14" t="s">
        <v>241</v>
      </c>
      <c r="B68" s="14" t="s">
        <v>307</v>
      </c>
      <c r="C68" s="15"/>
      <c r="D68" s="14" t="s">
        <v>314</v>
      </c>
      <c r="E68" s="14" t="s">
        <v>315</v>
      </c>
      <c r="F68" s="15"/>
      <c r="G68" s="21" t="s">
        <v>316</v>
      </c>
      <c r="H68" s="16" t="n">
        <v>2507406</v>
      </c>
      <c r="I68" s="15"/>
      <c r="J68" s="15"/>
      <c r="K68" s="14" t="s">
        <v>246</v>
      </c>
      <c r="L68" s="15"/>
      <c r="M68" s="14" t="s">
        <v>317</v>
      </c>
      <c r="N68" s="15"/>
      <c r="O68" s="15"/>
      <c r="P68" s="15"/>
      <c r="Q68" s="15"/>
      <c r="R68" s="15"/>
      <c r="S68" s="15"/>
      <c r="T68" s="15"/>
      <c r="U68" s="15"/>
      <c r="V68" s="15"/>
      <c r="W68" s="15"/>
      <c r="X68" s="15"/>
      <c r="Y68" s="16" t="s">
        <v>248</v>
      </c>
      <c r="Z68" s="16" t="s">
        <v>60</v>
      </c>
      <c r="AA68" s="16" t="s">
        <v>60</v>
      </c>
      <c r="AB68" s="16" t="s">
        <v>60</v>
      </c>
      <c r="AC68" s="16" t="s">
        <v>60</v>
      </c>
      <c r="AD68" s="16" t="s">
        <v>60</v>
      </c>
      <c r="AE68" s="16" t="s">
        <v>60</v>
      </c>
      <c r="AF68" s="16" t="s">
        <v>60</v>
      </c>
      <c r="AG68" s="38" t="n">
        <v>63.1</v>
      </c>
      <c r="AH68" s="38" t="n">
        <v>31.1</v>
      </c>
      <c r="AI68" s="38" t="n">
        <v>32</v>
      </c>
      <c r="AJ68" s="38" t="n">
        <v>21.7</v>
      </c>
      <c r="AK68" s="38" t="n">
        <v>15.2</v>
      </c>
      <c r="AL68" s="39" t="n">
        <f aca="false">SUM(AG68, AJ68)</f>
        <v>84.8</v>
      </c>
      <c r="AM68" s="16" t="s">
        <v>60</v>
      </c>
      <c r="AN68" s="12" t="s">
        <v>60</v>
      </c>
      <c r="AO68" s="16" t="s">
        <v>60</v>
      </c>
      <c r="AP68" s="16" t="s">
        <v>60</v>
      </c>
      <c r="AQ68" s="16" t="s">
        <v>60</v>
      </c>
      <c r="AR68" s="19" t="n">
        <v>58.7</v>
      </c>
      <c r="AS68" s="19" t="n">
        <v>54.2</v>
      </c>
      <c r="AT68" s="19" t="n">
        <v>4.5</v>
      </c>
      <c r="AU68" s="19" t="n">
        <v>19.6</v>
      </c>
      <c r="AV68" s="19" t="n">
        <v>21.7</v>
      </c>
      <c r="AW68" s="16" t="n">
        <f aca="false">SUM(AR68, AU68)</f>
        <v>78.3</v>
      </c>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row>
    <row r="69" customFormat="false" ht="15" hidden="false" customHeight="false" outlineLevel="0" collapsed="false">
      <c r="A69" s="14" t="s">
        <v>241</v>
      </c>
      <c r="B69" s="14" t="s">
        <v>242</v>
      </c>
      <c r="C69" s="15"/>
      <c r="D69" s="15"/>
      <c r="E69" s="15"/>
      <c r="F69" s="15"/>
      <c r="G69" s="21" t="s">
        <v>318</v>
      </c>
      <c r="H69" s="16" t="n">
        <v>152469</v>
      </c>
      <c r="I69" s="15"/>
      <c r="J69" s="15"/>
      <c r="K69" s="14" t="s">
        <v>246</v>
      </c>
      <c r="L69" s="15"/>
      <c r="M69" s="14" t="s">
        <v>319</v>
      </c>
      <c r="N69" s="15"/>
      <c r="O69" s="15"/>
      <c r="P69" s="15"/>
      <c r="Q69" s="15"/>
      <c r="R69" s="15"/>
      <c r="S69" s="15"/>
      <c r="T69" s="15"/>
      <c r="U69" s="15"/>
      <c r="V69" s="15"/>
      <c r="W69" s="15"/>
      <c r="X69" s="15"/>
      <c r="Y69" s="16" t="s">
        <v>248</v>
      </c>
      <c r="Z69" s="16" t="s">
        <v>60</v>
      </c>
      <c r="AA69" s="16" t="s">
        <v>60</v>
      </c>
      <c r="AB69" s="16" t="s">
        <v>60</v>
      </c>
      <c r="AC69" s="16" t="s">
        <v>60</v>
      </c>
      <c r="AD69" s="16" t="s">
        <v>60</v>
      </c>
      <c r="AE69" s="16" t="s">
        <v>60</v>
      </c>
      <c r="AF69" s="16" t="s">
        <v>60</v>
      </c>
      <c r="AG69" s="38" t="n">
        <v>82.7</v>
      </c>
      <c r="AH69" s="38" t="n">
        <v>23.3</v>
      </c>
      <c r="AI69" s="38" t="n">
        <v>59.4</v>
      </c>
      <c r="AJ69" s="38" t="n">
        <v>6.4</v>
      </c>
      <c r="AK69" s="38" t="n">
        <v>10.9</v>
      </c>
      <c r="AL69" s="39" t="n">
        <f aca="false">SUM(AG69, AJ69)</f>
        <v>89.1</v>
      </c>
      <c r="AM69" s="16" t="s">
        <v>60</v>
      </c>
      <c r="AN69" s="12" t="s">
        <v>60</v>
      </c>
      <c r="AO69" s="16" t="s">
        <v>60</v>
      </c>
      <c r="AP69" s="16" t="s">
        <v>60</v>
      </c>
      <c r="AQ69" s="16" t="s">
        <v>60</v>
      </c>
      <c r="AR69" s="19" t="n">
        <v>77.3</v>
      </c>
      <c r="AS69" s="19" t="n">
        <v>72.9</v>
      </c>
      <c r="AT69" s="19" t="n">
        <v>4.4</v>
      </c>
      <c r="AU69" s="19" t="n">
        <v>6.7</v>
      </c>
      <c r="AV69" s="19" t="n">
        <v>16</v>
      </c>
      <c r="AW69" s="16" t="n">
        <f aca="false">SUM(AR69, AU69)</f>
        <v>84</v>
      </c>
      <c r="AX69" s="15"/>
      <c r="AY69" s="15"/>
      <c r="AZ69" s="15"/>
      <c r="BA69" s="15"/>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row>
    <row r="70" customFormat="false" ht="15" hidden="false" customHeight="false" outlineLevel="0" collapsed="false">
      <c r="A70" s="10" t="s">
        <v>241</v>
      </c>
      <c r="B70" s="10" t="s">
        <v>307</v>
      </c>
      <c r="D70" s="10" t="s">
        <v>320</v>
      </c>
      <c r="E70" s="10" t="s">
        <v>321</v>
      </c>
      <c r="G70" s="11" t="s">
        <v>322</v>
      </c>
      <c r="H70" s="12" t="n">
        <v>76264</v>
      </c>
      <c r="K70" s="10" t="s">
        <v>246</v>
      </c>
      <c r="M70" s="10" t="s">
        <v>323</v>
      </c>
      <c r="Y70" s="16" t="s">
        <v>248</v>
      </c>
      <c r="Z70" s="12" t="s">
        <v>60</v>
      </c>
      <c r="AA70" s="12" t="s">
        <v>60</v>
      </c>
      <c r="AB70" s="12" t="s">
        <v>60</v>
      </c>
      <c r="AC70" s="12" t="s">
        <v>60</v>
      </c>
      <c r="AD70" s="16" t="s">
        <v>60</v>
      </c>
      <c r="AE70" s="16" t="s">
        <v>60</v>
      </c>
      <c r="AF70" s="16" t="s">
        <v>60</v>
      </c>
      <c r="AG70" s="38" t="n">
        <v>77.7</v>
      </c>
      <c r="AH70" s="38" t="n">
        <v>25.4</v>
      </c>
      <c r="AI70" s="38" t="n">
        <v>52.3</v>
      </c>
      <c r="AJ70" s="38" t="n">
        <v>11</v>
      </c>
      <c r="AK70" s="38" t="n">
        <v>11.3</v>
      </c>
      <c r="AL70" s="39" t="n">
        <f aca="false">SUM(AG70, AJ70)</f>
        <v>88.7</v>
      </c>
      <c r="AM70" s="16" t="s">
        <v>60</v>
      </c>
      <c r="AN70" s="12" t="s">
        <v>60</v>
      </c>
      <c r="AO70" s="16" t="s">
        <v>60</v>
      </c>
      <c r="AP70" s="16" t="s">
        <v>60</v>
      </c>
      <c r="AQ70" s="16" t="s">
        <v>60</v>
      </c>
      <c r="AR70" s="19" t="n">
        <v>73</v>
      </c>
      <c r="AS70" s="19" t="n">
        <v>62.9</v>
      </c>
      <c r="AT70" s="19" t="n">
        <v>10.1</v>
      </c>
      <c r="AU70" s="19" t="n">
        <v>9.9</v>
      </c>
      <c r="AV70" s="19" t="n">
        <v>17.1</v>
      </c>
      <c r="AW70" s="16" t="n">
        <f aca="false">SUM(AR70, AU70)</f>
        <v>82.9</v>
      </c>
    </row>
    <row r="71" customFormat="false" ht="15" hidden="false" customHeight="false" outlineLevel="0" collapsed="false">
      <c r="A71" s="14" t="s">
        <v>241</v>
      </c>
      <c r="B71" s="14" t="s">
        <v>307</v>
      </c>
      <c r="C71" s="15"/>
      <c r="D71" s="15"/>
      <c r="E71" s="14" t="s">
        <v>324</v>
      </c>
      <c r="F71" s="15"/>
      <c r="G71" s="21" t="s">
        <v>325</v>
      </c>
      <c r="H71" s="16" t="n">
        <v>190468</v>
      </c>
      <c r="I71" s="15"/>
      <c r="J71" s="15"/>
      <c r="K71" s="14" t="s">
        <v>246</v>
      </c>
      <c r="L71" s="15"/>
      <c r="M71" s="14" t="s">
        <v>326</v>
      </c>
      <c r="N71" s="15"/>
      <c r="O71" s="15"/>
      <c r="P71" s="15"/>
      <c r="Q71" s="15"/>
      <c r="R71" s="15"/>
      <c r="S71" s="15"/>
      <c r="T71" s="15"/>
      <c r="U71" s="15"/>
      <c r="V71" s="15"/>
      <c r="W71" s="15"/>
      <c r="X71" s="15"/>
      <c r="Y71" s="16" t="s">
        <v>248</v>
      </c>
      <c r="Z71" s="16" t="s">
        <v>60</v>
      </c>
      <c r="AA71" s="16" t="s">
        <v>60</v>
      </c>
      <c r="AB71" s="16" t="s">
        <v>60</v>
      </c>
      <c r="AC71" s="16" t="s">
        <v>60</v>
      </c>
      <c r="AD71" s="16" t="s">
        <v>60</v>
      </c>
      <c r="AE71" s="16" t="s">
        <v>60</v>
      </c>
      <c r="AF71" s="16" t="s">
        <v>60</v>
      </c>
      <c r="AG71" s="38" t="n">
        <v>77</v>
      </c>
      <c r="AH71" s="38" t="n">
        <v>31</v>
      </c>
      <c r="AI71" s="38" t="n">
        <v>46</v>
      </c>
      <c r="AJ71" s="38" t="n">
        <v>8.6</v>
      </c>
      <c r="AK71" s="38" t="n">
        <v>14.4</v>
      </c>
      <c r="AL71" s="39" t="n">
        <f aca="false">SUM(AG71, AJ71)</f>
        <v>85.6</v>
      </c>
      <c r="AM71" s="16" t="s">
        <v>60</v>
      </c>
      <c r="AN71" s="12" t="s">
        <v>60</v>
      </c>
      <c r="AO71" s="16" t="s">
        <v>60</v>
      </c>
      <c r="AP71" s="16" t="s">
        <v>60</v>
      </c>
      <c r="AQ71" s="16" t="s">
        <v>60</v>
      </c>
      <c r="AR71" s="19" t="n">
        <v>71</v>
      </c>
      <c r="AS71" s="19" t="n">
        <v>68.8</v>
      </c>
      <c r="AT71" s="19" t="n">
        <v>2.2</v>
      </c>
      <c r="AU71" s="19" t="n">
        <v>8.5</v>
      </c>
      <c r="AV71" s="19" t="n">
        <v>20.5</v>
      </c>
      <c r="AW71" s="16" t="n">
        <f aca="false">SUM(AR71, AU71)</f>
        <v>79.5</v>
      </c>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row>
    <row r="72" customFormat="false" ht="15" hidden="false" customHeight="false" outlineLevel="0" collapsed="false">
      <c r="A72" s="14" t="s">
        <v>241</v>
      </c>
      <c r="B72" s="14" t="s">
        <v>307</v>
      </c>
      <c r="C72" s="15"/>
      <c r="D72" s="15"/>
      <c r="E72" s="14" t="s">
        <v>327</v>
      </c>
      <c r="F72" s="15"/>
      <c r="G72" s="21" t="s">
        <v>328</v>
      </c>
      <c r="H72" s="16" t="n">
        <v>195275</v>
      </c>
      <c r="I72" s="15"/>
      <c r="J72" s="15"/>
      <c r="K72" s="14" t="s">
        <v>239</v>
      </c>
      <c r="L72" s="15"/>
      <c r="M72" s="14" t="s">
        <v>329</v>
      </c>
      <c r="N72" s="15"/>
      <c r="O72" s="15"/>
      <c r="P72" s="15"/>
      <c r="Q72" s="15"/>
      <c r="R72" s="15"/>
      <c r="S72" s="15"/>
      <c r="T72" s="15"/>
      <c r="U72" s="15"/>
      <c r="V72" s="15"/>
      <c r="W72" s="15"/>
      <c r="X72" s="15"/>
      <c r="Y72" s="16" t="s">
        <v>248</v>
      </c>
      <c r="Z72" s="16" t="s">
        <v>60</v>
      </c>
      <c r="AA72" s="16" t="s">
        <v>60</v>
      </c>
      <c r="AB72" s="16" t="s">
        <v>60</v>
      </c>
      <c r="AC72" s="16" t="s">
        <v>60</v>
      </c>
      <c r="AD72" s="16" t="s">
        <v>60</v>
      </c>
      <c r="AE72" s="16" t="s">
        <v>60</v>
      </c>
      <c r="AF72" s="16" t="s">
        <v>60</v>
      </c>
      <c r="AG72" s="38" t="n">
        <v>78.7</v>
      </c>
      <c r="AH72" s="38" t="n">
        <v>31.4</v>
      </c>
      <c r="AI72" s="38" t="n">
        <v>47.3</v>
      </c>
      <c r="AJ72" s="38" t="n">
        <v>10.8</v>
      </c>
      <c r="AK72" s="38" t="n">
        <v>10.5</v>
      </c>
      <c r="AL72" s="39" t="n">
        <f aca="false">SUM(AG72, AJ72)</f>
        <v>89.5</v>
      </c>
      <c r="AM72" s="16" t="s">
        <v>60</v>
      </c>
      <c r="AN72" s="12" t="s">
        <v>60</v>
      </c>
      <c r="AO72" s="16" t="s">
        <v>60</v>
      </c>
      <c r="AP72" s="16" t="s">
        <v>60</v>
      </c>
      <c r="AQ72" s="16" t="s">
        <v>60</v>
      </c>
      <c r="AR72" s="19" t="n">
        <v>72.8</v>
      </c>
      <c r="AS72" s="19" t="n">
        <v>70.6</v>
      </c>
      <c r="AT72" s="19" t="n">
        <v>2.2</v>
      </c>
      <c r="AU72" s="19" t="n">
        <v>11.4</v>
      </c>
      <c r="AV72" s="19" t="n">
        <v>15.8</v>
      </c>
      <c r="AW72" s="16" t="n">
        <f aca="false">SUM(AR72, AU72)</f>
        <v>84.2</v>
      </c>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row>
    <row r="73" customFormat="false" ht="15" hidden="false" customHeight="false" outlineLevel="0" collapsed="false">
      <c r="A73" s="14" t="s">
        <v>241</v>
      </c>
      <c r="B73" s="14" t="s">
        <v>242</v>
      </c>
      <c r="C73" s="15"/>
      <c r="D73" s="14" t="s">
        <v>314</v>
      </c>
      <c r="E73" s="14" t="s">
        <v>330</v>
      </c>
      <c r="F73" s="15"/>
      <c r="G73" s="21" t="s">
        <v>331</v>
      </c>
      <c r="H73" s="16" t="n">
        <v>36133</v>
      </c>
      <c r="I73" s="15"/>
      <c r="J73" s="15"/>
      <c r="K73" s="14" t="s">
        <v>246</v>
      </c>
      <c r="L73" s="15"/>
      <c r="M73" s="14" t="s">
        <v>332</v>
      </c>
      <c r="N73" s="15"/>
      <c r="O73" s="15"/>
      <c r="P73" s="15"/>
      <c r="Q73" s="15"/>
      <c r="R73" s="15"/>
      <c r="S73" s="15"/>
      <c r="T73" s="15"/>
      <c r="U73" s="15"/>
      <c r="V73" s="15"/>
      <c r="W73" s="15"/>
      <c r="X73" s="15"/>
      <c r="Y73" s="16" t="s">
        <v>248</v>
      </c>
      <c r="Z73" s="16" t="s">
        <v>60</v>
      </c>
      <c r="AA73" s="16" t="s">
        <v>60</v>
      </c>
      <c r="AB73" s="16" t="s">
        <v>60</v>
      </c>
      <c r="AC73" s="16" t="s">
        <v>60</v>
      </c>
      <c r="AD73" s="16" t="s">
        <v>60</v>
      </c>
      <c r="AE73" s="16" t="s">
        <v>60</v>
      </c>
      <c r="AF73" s="16" t="s">
        <v>60</v>
      </c>
      <c r="AG73" s="38" t="n">
        <v>58.3</v>
      </c>
      <c r="AH73" s="38" t="n">
        <v>23.3</v>
      </c>
      <c r="AI73" s="38" t="n">
        <v>35</v>
      </c>
      <c r="AJ73" s="38" t="n">
        <v>22.1</v>
      </c>
      <c r="AK73" s="38" t="n">
        <v>19.6</v>
      </c>
      <c r="AL73" s="39" t="n">
        <f aca="false">SUM(AG73, AJ73)</f>
        <v>80.4</v>
      </c>
      <c r="AM73" s="16" t="s">
        <v>60</v>
      </c>
      <c r="AN73" s="12" t="s">
        <v>60</v>
      </c>
      <c r="AO73" s="16" t="s">
        <v>60</v>
      </c>
      <c r="AP73" s="16" t="s">
        <v>60</v>
      </c>
      <c r="AQ73" s="16" t="s">
        <v>60</v>
      </c>
      <c r="AR73" s="19" t="n">
        <v>53.1</v>
      </c>
      <c r="AS73" s="19" t="n">
        <v>50.3</v>
      </c>
      <c r="AT73" s="19" t="n">
        <v>2.8</v>
      </c>
      <c r="AU73" s="19" t="n">
        <v>18.6</v>
      </c>
      <c r="AV73" s="19" t="n">
        <v>28.3</v>
      </c>
      <c r="AW73" s="16" t="n">
        <f aca="false">SUM(AR73, AU73)</f>
        <v>71.7</v>
      </c>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row>
    <row r="74" customFormat="false" ht="15" hidden="false" customHeight="false" outlineLevel="0" collapsed="false">
      <c r="A74" s="14" t="s">
        <v>241</v>
      </c>
      <c r="B74" s="14" t="s">
        <v>307</v>
      </c>
      <c r="C74" s="15"/>
      <c r="D74" s="14" t="s">
        <v>333</v>
      </c>
      <c r="E74" s="14" t="s">
        <v>334</v>
      </c>
      <c r="F74" s="15"/>
      <c r="G74" s="21" t="s">
        <v>335</v>
      </c>
      <c r="H74" s="16" t="n">
        <v>1037239</v>
      </c>
      <c r="I74" s="15"/>
      <c r="J74" s="15"/>
      <c r="K74" s="14" t="s">
        <v>239</v>
      </c>
      <c r="L74" s="15"/>
      <c r="M74" s="14" t="s">
        <v>336</v>
      </c>
      <c r="N74" s="15"/>
      <c r="O74" s="15"/>
      <c r="P74" s="15"/>
      <c r="Q74" s="15"/>
      <c r="R74" s="15"/>
      <c r="S74" s="15"/>
      <c r="T74" s="15"/>
      <c r="U74" s="15"/>
      <c r="V74" s="15"/>
      <c r="W74" s="15"/>
      <c r="X74" s="15"/>
      <c r="Y74" s="16" t="s">
        <v>248</v>
      </c>
      <c r="Z74" s="16" t="s">
        <v>60</v>
      </c>
      <c r="AA74" s="16" t="s">
        <v>60</v>
      </c>
      <c r="AB74" s="16" t="s">
        <v>60</v>
      </c>
      <c r="AC74" s="16" t="s">
        <v>60</v>
      </c>
      <c r="AD74" s="16" t="s">
        <v>60</v>
      </c>
      <c r="AE74" s="16" t="s">
        <v>60</v>
      </c>
      <c r="AF74" s="16" t="s">
        <v>60</v>
      </c>
      <c r="AG74" s="38" t="n">
        <v>83.8</v>
      </c>
      <c r="AH74" s="38" t="n">
        <v>24.5</v>
      </c>
      <c r="AI74" s="38" t="n">
        <v>59.3</v>
      </c>
      <c r="AJ74" s="38" t="n">
        <v>9.7</v>
      </c>
      <c r="AK74" s="38" t="n">
        <v>6.5</v>
      </c>
      <c r="AL74" s="39" t="n">
        <f aca="false">SUM(AG74, AJ74)</f>
        <v>93.5</v>
      </c>
      <c r="AM74" s="16" t="s">
        <v>60</v>
      </c>
      <c r="AN74" s="12" t="s">
        <v>60</v>
      </c>
      <c r="AO74" s="16" t="s">
        <v>60</v>
      </c>
      <c r="AP74" s="16" t="s">
        <v>60</v>
      </c>
      <c r="AQ74" s="16" t="s">
        <v>60</v>
      </c>
      <c r="AR74" s="19" t="n">
        <v>77.7</v>
      </c>
      <c r="AS74" s="19" t="n">
        <v>75.3</v>
      </c>
      <c r="AT74" s="19" t="n">
        <v>2.4</v>
      </c>
      <c r="AU74" s="19" t="n">
        <v>8.9</v>
      </c>
      <c r="AV74" s="19" t="n">
        <v>13.4</v>
      </c>
      <c r="AW74" s="16" t="n">
        <f aca="false">SUM(AR74, AU74)</f>
        <v>86.6</v>
      </c>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row>
    <row r="75" customFormat="false" ht="13.8" hidden="false" customHeight="false" outlineLevel="0" collapsed="false">
      <c r="A75" s="4" t="s">
        <v>50</v>
      </c>
      <c r="B75" s="4" t="s">
        <v>51</v>
      </c>
      <c r="C75" s="4" t="s">
        <v>52</v>
      </c>
      <c r="D75" s="5"/>
      <c r="E75" s="4" t="s">
        <v>337</v>
      </c>
      <c r="F75" s="5"/>
      <c r="G75" s="6" t="s">
        <v>338</v>
      </c>
      <c r="H75" s="7" t="n">
        <v>582868</v>
      </c>
      <c r="I75" s="5"/>
      <c r="J75" s="5"/>
      <c r="K75" s="8" t="s">
        <v>246</v>
      </c>
      <c r="L75" s="5"/>
      <c r="M75" s="4" t="s">
        <v>339</v>
      </c>
      <c r="N75" s="5"/>
      <c r="O75" s="5"/>
      <c r="P75" s="5"/>
      <c r="Q75" s="5"/>
      <c r="R75" s="5"/>
      <c r="S75" s="4" t="n">
        <v>45.3</v>
      </c>
      <c r="T75" s="4" t="n">
        <v>45.3</v>
      </c>
      <c r="U75" s="4" t="n">
        <v>0</v>
      </c>
      <c r="V75" s="4" t="n">
        <v>18.7</v>
      </c>
      <c r="W75" s="4" t="n">
        <v>36</v>
      </c>
      <c r="X75" s="5" t="n">
        <f aca="false">SUM(S75,V75)</f>
        <v>64</v>
      </c>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row>
    <row r="76" customFormat="false" ht="15" hidden="false" customHeight="false" outlineLevel="0" collapsed="false">
      <c r="A76" s="14" t="s">
        <v>50</v>
      </c>
      <c r="B76" s="14" t="s">
        <v>51</v>
      </c>
      <c r="C76" s="15"/>
      <c r="D76" s="14" t="s">
        <v>340</v>
      </c>
      <c r="E76" s="14" t="s">
        <v>341</v>
      </c>
      <c r="F76" s="15"/>
      <c r="G76" s="21" t="s">
        <v>342</v>
      </c>
      <c r="H76" s="16" t="n">
        <v>1912881</v>
      </c>
      <c r="I76" s="15"/>
      <c r="J76" s="15"/>
      <c r="K76" s="13" t="s">
        <v>239</v>
      </c>
      <c r="L76" s="15"/>
      <c r="M76" s="13" t="s">
        <v>343</v>
      </c>
      <c r="N76" s="15"/>
      <c r="O76" s="15"/>
      <c r="P76" s="15"/>
      <c r="Q76" s="15"/>
      <c r="R76" s="15"/>
      <c r="S76" s="14" t="n">
        <v>98.4</v>
      </c>
      <c r="T76" s="14" t="n">
        <v>89.5</v>
      </c>
      <c r="U76" s="14" t="n">
        <v>8.9</v>
      </c>
      <c r="V76" s="14" t="n">
        <v>0.5</v>
      </c>
      <c r="W76" s="14" t="n">
        <v>1.1</v>
      </c>
      <c r="X76" s="15" t="n">
        <f aca="false">SUM(S76,V76)</f>
        <v>98.9</v>
      </c>
      <c r="Y76" s="16" t="s">
        <v>69</v>
      </c>
      <c r="Z76" s="16" t="s">
        <v>60</v>
      </c>
      <c r="AA76" s="16" t="s">
        <v>60</v>
      </c>
      <c r="AB76" s="16" t="s">
        <v>60</v>
      </c>
      <c r="AC76" s="16" t="s">
        <v>60</v>
      </c>
      <c r="AD76" s="16" t="s">
        <v>60</v>
      </c>
      <c r="AE76" s="16" t="s">
        <v>60</v>
      </c>
      <c r="AF76" s="16" t="s">
        <v>60</v>
      </c>
      <c r="AG76" s="42" t="n">
        <v>99.3</v>
      </c>
      <c r="AH76" s="42" t="n">
        <v>40.3</v>
      </c>
      <c r="AI76" s="42" t="n">
        <v>59</v>
      </c>
      <c r="AJ76" s="42" t="n">
        <v>0.5</v>
      </c>
      <c r="AK76" s="42" t="n">
        <v>0.2</v>
      </c>
      <c r="AL76" s="43" t="n">
        <f aca="false">SUM(AG76, AJ76)</f>
        <v>99.8</v>
      </c>
      <c r="AM76" s="16" t="s">
        <v>60</v>
      </c>
      <c r="AN76" s="16" t="s">
        <v>60</v>
      </c>
      <c r="AO76" s="16" t="s">
        <v>60</v>
      </c>
      <c r="AP76" s="16" t="s">
        <v>60</v>
      </c>
      <c r="AQ76" s="16" t="s">
        <v>60</v>
      </c>
      <c r="AR76" s="19" t="n">
        <v>93.3</v>
      </c>
      <c r="AS76" s="19" t="n">
        <v>84.8</v>
      </c>
      <c r="AT76" s="19" t="n">
        <v>8.5</v>
      </c>
      <c r="AU76" s="19" t="n">
        <v>0.8</v>
      </c>
      <c r="AV76" s="19" t="n">
        <v>5.9</v>
      </c>
      <c r="AW76" s="16" t="n">
        <f aca="false">SUM(AR76, AU76)</f>
        <v>94.1</v>
      </c>
      <c r="AX76" s="14"/>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15"/>
    </row>
    <row r="77" customFormat="false" ht="14.15" hidden="false" customHeight="false" outlineLevel="0" collapsed="false">
      <c r="A77" s="27" t="s">
        <v>50</v>
      </c>
      <c r="B77" s="27" t="s">
        <v>51</v>
      </c>
      <c r="C77" s="28"/>
      <c r="D77" s="27" t="s">
        <v>344</v>
      </c>
      <c r="E77" s="27" t="s">
        <v>345</v>
      </c>
      <c r="F77" s="28"/>
      <c r="G77" s="25" t="s">
        <v>346</v>
      </c>
      <c r="H77" s="29" t="n">
        <v>6500</v>
      </c>
      <c r="I77" s="28"/>
      <c r="J77" s="28"/>
      <c r="K77" s="28"/>
      <c r="L77" s="28"/>
      <c r="M77" s="44" t="s">
        <v>347</v>
      </c>
      <c r="N77" s="28"/>
      <c r="O77" s="28"/>
      <c r="P77" s="28"/>
      <c r="Q77" s="28"/>
      <c r="R77" s="28"/>
      <c r="S77" s="27" t="n">
        <v>51.8</v>
      </c>
      <c r="T77" s="27" t="n">
        <v>46.8</v>
      </c>
      <c r="U77" s="27" t="n">
        <v>5</v>
      </c>
      <c r="V77" s="27" t="n">
        <v>27</v>
      </c>
      <c r="W77" s="27" t="n">
        <v>21.2</v>
      </c>
      <c r="X77" s="28" t="n">
        <f aca="false">SUM(S77,V77)</f>
        <v>78.8</v>
      </c>
      <c r="Y77" s="29"/>
      <c r="Z77" s="29"/>
      <c r="AA77" s="29"/>
      <c r="AB77" s="29"/>
      <c r="AC77" s="29"/>
      <c r="AD77" s="29"/>
      <c r="AE77" s="29"/>
      <c r="AF77" s="29"/>
      <c r="AG77" s="30"/>
      <c r="AH77" s="30"/>
      <c r="AI77" s="30"/>
      <c r="AJ77" s="30"/>
      <c r="AK77" s="30"/>
      <c r="AL77" s="29"/>
      <c r="AM77" s="29"/>
      <c r="AN77" s="29"/>
      <c r="AO77" s="29"/>
      <c r="AP77" s="29"/>
      <c r="AQ77" s="29"/>
      <c r="AR77" s="29"/>
      <c r="AS77" s="29"/>
      <c r="AT77" s="29"/>
      <c r="AU77" s="29"/>
      <c r="AV77" s="29"/>
      <c r="AW77" s="29"/>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row>
    <row r="78" customFormat="false" ht="13.8" hidden="false" customHeight="false" outlineLevel="0" collapsed="false">
      <c r="A78" s="27" t="s">
        <v>50</v>
      </c>
      <c r="B78" s="27" t="s">
        <v>51</v>
      </c>
      <c r="C78" s="28"/>
      <c r="D78" s="27" t="s">
        <v>348</v>
      </c>
      <c r="E78" s="27" t="s">
        <v>349</v>
      </c>
      <c r="F78" s="28"/>
      <c r="G78" s="25" t="s">
        <v>350</v>
      </c>
      <c r="H78" s="29" t="n">
        <v>2575433</v>
      </c>
      <c r="I78" s="28"/>
      <c r="J78" s="28"/>
      <c r="K78" s="8" t="s">
        <v>217</v>
      </c>
      <c r="L78" s="28"/>
      <c r="M78" s="27" t="s">
        <v>351</v>
      </c>
      <c r="N78" s="28"/>
      <c r="O78" s="28"/>
      <c r="P78" s="28"/>
      <c r="Q78" s="28"/>
      <c r="R78" s="28"/>
      <c r="S78" s="27" t="n">
        <v>47.1</v>
      </c>
      <c r="T78" s="27" t="n">
        <v>32.3</v>
      </c>
      <c r="U78" s="27" t="n">
        <v>14.8</v>
      </c>
      <c r="V78" s="27" t="n">
        <v>37</v>
      </c>
      <c r="W78" s="27" t="n">
        <v>15.9</v>
      </c>
      <c r="X78" s="28" t="n">
        <f aca="false">SUM(S78,V78)</f>
        <v>84.1</v>
      </c>
      <c r="Y78" s="29"/>
      <c r="Z78" s="29"/>
      <c r="AA78" s="29"/>
      <c r="AB78" s="29"/>
      <c r="AC78" s="29"/>
      <c r="AD78" s="29"/>
      <c r="AE78" s="29"/>
      <c r="AF78" s="29"/>
      <c r="AG78" s="30"/>
      <c r="AH78" s="30"/>
      <c r="AI78" s="30"/>
      <c r="AJ78" s="30"/>
      <c r="AK78" s="30"/>
      <c r="AL78" s="29"/>
      <c r="AM78" s="29"/>
      <c r="AN78" s="29"/>
      <c r="AO78" s="29"/>
      <c r="AP78" s="29"/>
      <c r="AQ78" s="29"/>
      <c r="AR78" s="29"/>
      <c r="AS78" s="29"/>
      <c r="AT78" s="29"/>
      <c r="AU78" s="29"/>
      <c r="AV78" s="29"/>
      <c r="AW78" s="29"/>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row>
    <row r="79" customFormat="false" ht="15" hidden="false" customHeight="false" outlineLevel="0" collapsed="false">
      <c r="A79" s="14" t="s">
        <v>50</v>
      </c>
      <c r="B79" s="14" t="s">
        <v>51</v>
      </c>
      <c r="C79" s="15"/>
      <c r="D79" s="15"/>
      <c r="E79" s="14" t="s">
        <v>352</v>
      </c>
      <c r="F79" s="15"/>
      <c r="G79" s="23" t="s">
        <v>353</v>
      </c>
      <c r="H79" s="16" t="n">
        <v>370345</v>
      </c>
      <c r="I79" s="15"/>
      <c r="J79" s="15"/>
      <c r="K79" s="13" t="s">
        <v>67</v>
      </c>
      <c r="L79" s="15"/>
      <c r="M79" s="14" t="s">
        <v>354</v>
      </c>
      <c r="N79" s="15"/>
      <c r="O79" s="15"/>
      <c r="P79" s="15"/>
      <c r="Q79" s="15"/>
      <c r="R79" s="15"/>
      <c r="S79" s="14" t="n">
        <v>97</v>
      </c>
      <c r="T79" s="14" t="n">
        <v>86.3</v>
      </c>
      <c r="U79" s="14" t="n">
        <v>10.7</v>
      </c>
      <c r="V79" s="14" t="n">
        <v>1.9</v>
      </c>
      <c r="W79" s="14" t="n">
        <v>1.1</v>
      </c>
      <c r="X79" s="15" t="n">
        <f aca="false">SUM(S79,V79)</f>
        <v>98.9</v>
      </c>
      <c r="Y79" s="16" t="s">
        <v>69</v>
      </c>
      <c r="Z79" s="16" t="s">
        <v>60</v>
      </c>
      <c r="AA79" s="16" t="s">
        <v>60</v>
      </c>
      <c r="AB79" s="16" t="s">
        <v>60</v>
      </c>
      <c r="AC79" s="16" t="s">
        <v>60</v>
      </c>
      <c r="AD79" s="16" t="s">
        <v>60</v>
      </c>
      <c r="AE79" s="16" t="s">
        <v>60</v>
      </c>
      <c r="AF79" s="16" t="s">
        <v>60</v>
      </c>
      <c r="AG79" s="42" t="n">
        <v>97.4</v>
      </c>
      <c r="AH79" s="42" t="n">
        <v>44.8</v>
      </c>
      <c r="AI79" s="42" t="n">
        <v>52.6</v>
      </c>
      <c r="AJ79" s="42" t="n">
        <v>1.6</v>
      </c>
      <c r="AK79" s="42" t="n">
        <v>1</v>
      </c>
      <c r="AL79" s="43" t="n">
        <f aca="false">SUM(AG79, AJ79)</f>
        <v>99</v>
      </c>
      <c r="AM79" s="16" t="s">
        <v>60</v>
      </c>
      <c r="AN79" s="16" t="s">
        <v>60</v>
      </c>
      <c r="AO79" s="16" t="s">
        <v>60</v>
      </c>
      <c r="AP79" s="16" t="s">
        <v>60</v>
      </c>
      <c r="AQ79" s="16" t="s">
        <v>60</v>
      </c>
      <c r="AR79" s="19" t="n">
        <v>92.7</v>
      </c>
      <c r="AS79" s="19" t="n">
        <v>83.5</v>
      </c>
      <c r="AT79" s="19" t="n">
        <v>9.2</v>
      </c>
      <c r="AU79" s="19" t="n">
        <v>2.8</v>
      </c>
      <c r="AV79" s="19" t="n">
        <v>4.5</v>
      </c>
      <c r="AW79" s="16" t="n">
        <f aca="false">SUM(AR79, AU79)</f>
        <v>95.5</v>
      </c>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row>
    <row r="80" customFormat="false" ht="15" hidden="false" customHeight="false" outlineLevel="0" collapsed="false">
      <c r="A80" s="14" t="s">
        <v>50</v>
      </c>
      <c r="B80" s="14" t="s">
        <v>51</v>
      </c>
      <c r="C80" s="15"/>
      <c r="D80" s="14" t="s">
        <v>355</v>
      </c>
      <c r="E80" s="14" t="s">
        <v>356</v>
      </c>
      <c r="F80" s="15"/>
      <c r="G80" s="21" t="s">
        <v>357</v>
      </c>
      <c r="H80" s="16" t="n">
        <v>479249</v>
      </c>
      <c r="I80" s="15"/>
      <c r="J80" s="15"/>
      <c r="K80" s="13" t="s">
        <v>246</v>
      </c>
      <c r="L80" s="15"/>
      <c r="M80" s="14" t="s">
        <v>358</v>
      </c>
      <c r="N80" s="15"/>
      <c r="O80" s="15"/>
      <c r="P80" s="15"/>
      <c r="Q80" s="15"/>
      <c r="R80" s="15"/>
      <c r="S80" s="14" t="n">
        <v>90.5</v>
      </c>
      <c r="T80" s="14" t="n">
        <v>87.3</v>
      </c>
      <c r="U80" s="14" t="n">
        <v>3.2</v>
      </c>
      <c r="V80" s="14" t="n">
        <v>6.5</v>
      </c>
      <c r="W80" s="14" t="n">
        <v>3</v>
      </c>
      <c r="X80" s="15" t="n">
        <f aca="false">SUM(S80,V80)</f>
        <v>97</v>
      </c>
      <c r="Y80" s="16" t="s">
        <v>69</v>
      </c>
      <c r="Z80" s="16" t="s">
        <v>60</v>
      </c>
      <c r="AA80" s="16" t="s">
        <v>60</v>
      </c>
      <c r="AB80" s="16" t="s">
        <v>60</v>
      </c>
      <c r="AC80" s="16" t="s">
        <v>60</v>
      </c>
      <c r="AD80" s="16" t="s">
        <v>60</v>
      </c>
      <c r="AE80" s="16" t="s">
        <v>60</v>
      </c>
      <c r="AF80" s="16" t="s">
        <v>60</v>
      </c>
      <c r="AG80" s="42" t="n">
        <v>92.2</v>
      </c>
      <c r="AH80" s="42" t="n">
        <v>37.8</v>
      </c>
      <c r="AI80" s="42" t="n">
        <v>54.4</v>
      </c>
      <c r="AJ80" s="42" t="n">
        <v>5.6</v>
      </c>
      <c r="AK80" s="42" t="n">
        <v>2.2</v>
      </c>
      <c r="AL80" s="43" t="n">
        <f aca="false">SUM(AG80, AJ80)</f>
        <v>97.8</v>
      </c>
      <c r="AM80" s="16" t="s">
        <v>60</v>
      </c>
      <c r="AN80" s="16" t="s">
        <v>60</v>
      </c>
      <c r="AO80" s="16" t="s">
        <v>60</v>
      </c>
      <c r="AP80" s="16" t="s">
        <v>60</v>
      </c>
      <c r="AQ80" s="16" t="s">
        <v>60</v>
      </c>
      <c r="AR80" s="19" t="n">
        <v>89.8</v>
      </c>
      <c r="AS80" s="19" t="n">
        <v>88.4</v>
      </c>
      <c r="AT80" s="19" t="n">
        <v>1.4</v>
      </c>
      <c r="AU80" s="19" t="n">
        <v>5.6</v>
      </c>
      <c r="AV80" s="19" t="n">
        <v>4.6</v>
      </c>
      <c r="AW80" s="16" t="n">
        <f aca="false">SUM(AR80, AU80)</f>
        <v>95.4</v>
      </c>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row>
    <row r="81" customFormat="false" ht="15" hidden="false" customHeight="false" outlineLevel="0" collapsed="false">
      <c r="A81" s="14" t="s">
        <v>50</v>
      </c>
      <c r="B81" s="14" t="s">
        <v>51</v>
      </c>
      <c r="C81" s="15"/>
      <c r="D81" s="14" t="s">
        <v>355</v>
      </c>
      <c r="E81" s="14" t="s">
        <v>359</v>
      </c>
      <c r="F81" s="15"/>
      <c r="G81" s="21" t="s">
        <v>360</v>
      </c>
      <c r="H81" s="16" t="n">
        <v>500097</v>
      </c>
      <c r="I81" s="15"/>
      <c r="J81" s="15"/>
      <c r="K81" s="13" t="s">
        <v>246</v>
      </c>
      <c r="L81" s="15"/>
      <c r="M81" s="14" t="s">
        <v>361</v>
      </c>
      <c r="N81" s="15"/>
      <c r="O81" s="15"/>
      <c r="P81" s="15"/>
      <c r="Q81" s="15"/>
      <c r="R81" s="15"/>
      <c r="S81" s="14" t="n">
        <v>96.2</v>
      </c>
      <c r="T81" s="14" t="n">
        <v>87</v>
      </c>
      <c r="U81" s="14" t="n">
        <v>9.2</v>
      </c>
      <c r="V81" s="14" t="n">
        <v>2.5</v>
      </c>
      <c r="W81" s="14" t="n">
        <v>1.3</v>
      </c>
      <c r="X81" s="15" t="n">
        <f aca="false">SUM(S81,V81)</f>
        <v>98.7</v>
      </c>
      <c r="Y81" s="16" t="s">
        <v>69</v>
      </c>
      <c r="Z81" s="16" t="s">
        <v>60</v>
      </c>
      <c r="AA81" s="16" t="s">
        <v>60</v>
      </c>
      <c r="AB81" s="16" t="s">
        <v>60</v>
      </c>
      <c r="AC81" s="16" t="s">
        <v>60</v>
      </c>
      <c r="AD81" s="16" t="s">
        <v>60</v>
      </c>
      <c r="AE81" s="16" t="s">
        <v>60</v>
      </c>
      <c r="AF81" s="16" t="s">
        <v>60</v>
      </c>
      <c r="AG81" s="42" t="n">
        <v>96.5</v>
      </c>
      <c r="AH81" s="42" t="n">
        <v>56.8</v>
      </c>
      <c r="AI81" s="42" t="n">
        <v>39.7</v>
      </c>
      <c r="AJ81" s="42" t="n">
        <v>2.5</v>
      </c>
      <c r="AK81" s="42" t="n">
        <v>1</v>
      </c>
      <c r="AL81" s="43" t="n">
        <f aca="false">SUM(AG81, AJ81)</f>
        <v>99</v>
      </c>
      <c r="AM81" s="16" t="s">
        <v>60</v>
      </c>
      <c r="AN81" s="16" t="s">
        <v>60</v>
      </c>
      <c r="AO81" s="16" t="s">
        <v>60</v>
      </c>
      <c r="AP81" s="16" t="s">
        <v>60</v>
      </c>
      <c r="AQ81" s="16" t="s">
        <v>60</v>
      </c>
      <c r="AR81" s="19" t="n">
        <v>93.7</v>
      </c>
      <c r="AS81" s="19" t="n">
        <v>85.8</v>
      </c>
      <c r="AT81" s="19" t="n">
        <v>7.9</v>
      </c>
      <c r="AU81" s="19" t="n">
        <v>2.5</v>
      </c>
      <c r="AV81" s="19" t="n">
        <v>3.8</v>
      </c>
      <c r="AW81" s="16" t="n">
        <f aca="false">SUM(AR81, AU81)</f>
        <v>96.2</v>
      </c>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row>
    <row r="82" customFormat="false" ht="15" hidden="false" customHeight="false" outlineLevel="0" collapsed="false">
      <c r="A82" s="14" t="s">
        <v>50</v>
      </c>
      <c r="B82" s="14" t="s">
        <v>51</v>
      </c>
      <c r="C82" s="15"/>
      <c r="D82" s="14" t="s">
        <v>362</v>
      </c>
      <c r="E82" s="14" t="s">
        <v>363</v>
      </c>
      <c r="F82" s="15"/>
      <c r="G82" s="21" t="s">
        <v>364</v>
      </c>
      <c r="H82" s="16" t="n">
        <v>672780</v>
      </c>
      <c r="I82" s="15"/>
      <c r="J82" s="15"/>
      <c r="K82" s="13" t="s">
        <v>246</v>
      </c>
      <c r="L82" s="15"/>
      <c r="M82" s="14" t="s">
        <v>365</v>
      </c>
      <c r="N82" s="15"/>
      <c r="O82" s="15"/>
      <c r="P82" s="15"/>
      <c r="Q82" s="15"/>
      <c r="R82" s="15"/>
      <c r="S82" s="14" t="n">
        <v>69.8</v>
      </c>
      <c r="T82" s="14" t="n">
        <v>47.4</v>
      </c>
      <c r="U82" s="14" t="n">
        <v>22.4</v>
      </c>
      <c r="V82" s="14" t="n">
        <v>16.4</v>
      </c>
      <c r="W82" s="14" t="n">
        <v>13.8</v>
      </c>
      <c r="X82" s="15" t="n">
        <f aca="false">SUM(S82,V82)</f>
        <v>86.2</v>
      </c>
      <c r="Y82" s="16" t="s">
        <v>69</v>
      </c>
      <c r="Z82" s="16" t="s">
        <v>60</v>
      </c>
      <c r="AA82" s="16" t="s">
        <v>60</v>
      </c>
      <c r="AB82" s="16" t="s">
        <v>60</v>
      </c>
      <c r="AC82" s="16" t="s">
        <v>60</v>
      </c>
      <c r="AD82" s="16" t="s">
        <v>60</v>
      </c>
      <c r="AE82" s="16" t="s">
        <v>60</v>
      </c>
      <c r="AF82" s="16" t="s">
        <v>60</v>
      </c>
      <c r="AG82" s="42" t="n">
        <v>75.1</v>
      </c>
      <c r="AH82" s="42" t="n">
        <v>37.2</v>
      </c>
      <c r="AI82" s="42" t="n">
        <v>37.9</v>
      </c>
      <c r="AJ82" s="42" t="n">
        <v>11.7</v>
      </c>
      <c r="AK82" s="42" t="n">
        <v>13.2</v>
      </c>
      <c r="AL82" s="43" t="n">
        <f aca="false">SUM(AG82, AJ82)</f>
        <v>86.8</v>
      </c>
      <c r="AM82" s="16" t="s">
        <v>60</v>
      </c>
      <c r="AN82" s="16" t="s">
        <v>60</v>
      </c>
      <c r="AO82" s="16" t="s">
        <v>60</v>
      </c>
      <c r="AP82" s="16" t="s">
        <v>60</v>
      </c>
      <c r="AQ82" s="16" t="s">
        <v>60</v>
      </c>
      <c r="AR82" s="19" t="n">
        <v>74.1</v>
      </c>
      <c r="AS82" s="19" t="n">
        <v>72.1</v>
      </c>
      <c r="AT82" s="19" t="n">
        <v>2</v>
      </c>
      <c r="AU82" s="19" t="n">
        <v>10.9</v>
      </c>
      <c r="AV82" s="19" t="n">
        <v>15</v>
      </c>
      <c r="AW82" s="16" t="n">
        <f aca="false">SUM(AR82, AU82)</f>
        <v>85</v>
      </c>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row>
    <row r="83" customFormat="false" ht="15" hidden="false" customHeight="false" outlineLevel="0" collapsed="false">
      <c r="A83" s="27" t="s">
        <v>50</v>
      </c>
      <c r="B83" s="27" t="s">
        <v>51</v>
      </c>
      <c r="C83" s="28"/>
      <c r="D83" s="27" t="s">
        <v>340</v>
      </c>
      <c r="E83" s="27" t="s">
        <v>366</v>
      </c>
      <c r="F83" s="28"/>
      <c r="G83" s="25" t="s">
        <v>367</v>
      </c>
      <c r="H83" s="29" t="n">
        <v>97181</v>
      </c>
      <c r="I83" s="28"/>
      <c r="J83" s="28"/>
      <c r="K83" s="8" t="s">
        <v>246</v>
      </c>
      <c r="L83" s="28"/>
      <c r="M83" s="27" t="s">
        <v>368</v>
      </c>
      <c r="N83" s="28"/>
      <c r="O83" s="28"/>
      <c r="P83" s="28"/>
      <c r="Q83" s="28"/>
      <c r="R83" s="28"/>
      <c r="S83" s="27" t="n">
        <v>86.2</v>
      </c>
      <c r="T83" s="27" t="n">
        <v>68.7</v>
      </c>
      <c r="U83" s="27" t="n">
        <v>17.5</v>
      </c>
      <c r="V83" s="27" t="n">
        <v>6.7</v>
      </c>
      <c r="W83" s="27" t="n">
        <v>7.1</v>
      </c>
      <c r="X83" s="28" t="n">
        <f aca="false">SUM(S83,V83)</f>
        <v>92.9</v>
      </c>
      <c r="Y83" s="29" t="s">
        <v>69</v>
      </c>
      <c r="Z83" s="29" t="s">
        <v>60</v>
      </c>
      <c r="AA83" s="29" t="s">
        <v>60</v>
      </c>
      <c r="AB83" s="29" t="s">
        <v>60</v>
      </c>
      <c r="AC83" s="29" t="s">
        <v>60</v>
      </c>
      <c r="AD83" s="29" t="s">
        <v>60</v>
      </c>
      <c r="AE83" s="29" t="s">
        <v>60</v>
      </c>
      <c r="AF83" s="29" t="s">
        <v>60</v>
      </c>
      <c r="AG83" s="45" t="n">
        <v>21.8</v>
      </c>
      <c r="AH83" s="45" t="n">
        <v>17.3</v>
      </c>
      <c r="AI83" s="45" t="n">
        <v>4.5</v>
      </c>
      <c r="AJ83" s="45" t="n">
        <v>15.9</v>
      </c>
      <c r="AK83" s="45" t="n">
        <v>62.3</v>
      </c>
      <c r="AL83" s="30" t="n">
        <f aca="false">SUM(AG83, AJ83)</f>
        <v>37.7</v>
      </c>
      <c r="AM83" s="29" t="s">
        <v>60</v>
      </c>
      <c r="AN83" s="29" t="s">
        <v>60</v>
      </c>
      <c r="AO83" s="29" t="s">
        <v>60</v>
      </c>
      <c r="AP83" s="29" t="s">
        <v>60</v>
      </c>
      <c r="AQ83" s="29" t="s">
        <v>60</v>
      </c>
      <c r="AR83" s="37" t="n">
        <v>20.7</v>
      </c>
      <c r="AS83" s="37" t="n">
        <v>19.8</v>
      </c>
      <c r="AT83" s="37" t="n">
        <v>0.9</v>
      </c>
      <c r="AU83" s="37" t="n">
        <v>12.7</v>
      </c>
      <c r="AV83" s="37" t="n">
        <v>66.6</v>
      </c>
      <c r="AW83" s="29" t="n">
        <f aca="false">SUM(AR83, AU83)</f>
        <v>33.4</v>
      </c>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row>
    <row r="84" customFormat="false" ht="13.8" hidden="false" customHeight="false" outlineLevel="0" collapsed="false">
      <c r="A84" s="27" t="s">
        <v>50</v>
      </c>
      <c r="B84" s="27" t="s">
        <v>51</v>
      </c>
      <c r="C84" s="28"/>
      <c r="D84" s="27" t="s">
        <v>355</v>
      </c>
      <c r="E84" s="27" t="s">
        <v>369</v>
      </c>
      <c r="F84" s="28"/>
      <c r="G84" s="25" t="s">
        <v>370</v>
      </c>
      <c r="H84" s="29" t="n">
        <v>176853</v>
      </c>
      <c r="I84" s="28"/>
      <c r="J84" s="28"/>
      <c r="K84" s="28"/>
      <c r="L84" s="28"/>
      <c r="M84" s="27"/>
      <c r="N84" s="28"/>
      <c r="O84" s="28"/>
      <c r="P84" s="28"/>
      <c r="Q84" s="28"/>
      <c r="R84" s="28"/>
      <c r="S84" s="27" t="n">
        <v>36.8</v>
      </c>
      <c r="T84" s="27" t="n">
        <v>22.9</v>
      </c>
      <c r="U84" s="27" t="n">
        <v>13.9</v>
      </c>
      <c r="V84" s="27" t="n">
        <v>40.5</v>
      </c>
      <c r="W84" s="27" t="n">
        <v>22.7</v>
      </c>
      <c r="X84" s="28" t="n">
        <f aca="false">SUM(S84,V84)</f>
        <v>77.3</v>
      </c>
      <c r="Y84" s="29"/>
      <c r="Z84" s="29"/>
      <c r="AA84" s="29"/>
      <c r="AB84" s="29"/>
      <c r="AC84" s="29"/>
      <c r="AD84" s="29"/>
      <c r="AE84" s="29"/>
      <c r="AF84" s="29"/>
      <c r="AG84" s="30"/>
      <c r="AH84" s="30"/>
      <c r="AI84" s="30"/>
      <c r="AJ84" s="30"/>
      <c r="AK84" s="30"/>
      <c r="AL84" s="29"/>
      <c r="AM84" s="29"/>
      <c r="AN84" s="29"/>
      <c r="AO84" s="29"/>
      <c r="AP84" s="29"/>
      <c r="AQ84" s="29"/>
      <c r="AR84" s="29"/>
      <c r="AS84" s="29"/>
      <c r="AT84" s="29"/>
      <c r="AU84" s="29"/>
      <c r="AV84" s="29"/>
      <c r="AW84" s="29"/>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row>
    <row r="85" customFormat="false" ht="13.8" hidden="false" customHeight="false" outlineLevel="0" collapsed="false">
      <c r="A85" s="4" t="s">
        <v>50</v>
      </c>
      <c r="B85" s="4" t="s">
        <v>51</v>
      </c>
      <c r="C85" s="5"/>
      <c r="D85" s="4" t="s">
        <v>348</v>
      </c>
      <c r="E85" s="4" t="s">
        <v>371</v>
      </c>
      <c r="F85" s="5"/>
      <c r="G85" s="6" t="s">
        <v>372</v>
      </c>
      <c r="H85" s="7" t="n">
        <v>154606</v>
      </c>
      <c r="I85" s="5"/>
      <c r="J85" s="5"/>
      <c r="K85" s="8" t="s">
        <v>373</v>
      </c>
      <c r="L85" s="5"/>
      <c r="M85" s="4" t="s">
        <v>374</v>
      </c>
      <c r="N85" s="5"/>
      <c r="O85" s="5"/>
      <c r="P85" s="5"/>
      <c r="Q85" s="5"/>
      <c r="R85" s="5"/>
      <c r="S85" s="4" t="n">
        <v>37.6</v>
      </c>
      <c r="T85" s="4" t="n">
        <v>37.2</v>
      </c>
      <c r="U85" s="4" t="n">
        <v>0.4</v>
      </c>
      <c r="V85" s="4" t="n">
        <v>15.1</v>
      </c>
      <c r="W85" s="4" t="n">
        <v>47.3</v>
      </c>
      <c r="X85" s="5" t="n">
        <f aca="false">SUM(S85,V85)</f>
        <v>52.7</v>
      </c>
      <c r="Y85" s="7"/>
      <c r="Z85" s="7"/>
      <c r="AA85" s="7"/>
      <c r="AB85" s="7"/>
      <c r="AC85" s="7"/>
      <c r="AD85" s="7"/>
      <c r="AE85" s="7"/>
      <c r="AF85" s="7"/>
      <c r="AG85" s="9"/>
      <c r="AH85" s="9"/>
      <c r="AI85" s="9"/>
      <c r="AJ85" s="9"/>
      <c r="AK85" s="9"/>
      <c r="AL85" s="7"/>
      <c r="AM85" s="7"/>
      <c r="AN85" s="7"/>
      <c r="AO85" s="7"/>
      <c r="AP85" s="7"/>
      <c r="AQ85" s="7"/>
      <c r="AR85" s="7"/>
      <c r="AS85" s="7"/>
      <c r="AT85" s="7"/>
      <c r="AU85" s="7"/>
      <c r="AV85" s="7"/>
      <c r="AW85" s="7"/>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row>
    <row r="86" customFormat="false" ht="13.8" hidden="false" customHeight="false" outlineLevel="0" collapsed="false">
      <c r="A86" s="4" t="s">
        <v>50</v>
      </c>
      <c r="B86" s="4" t="s">
        <v>51</v>
      </c>
      <c r="C86" s="5"/>
      <c r="D86" s="4" t="s">
        <v>340</v>
      </c>
      <c r="E86" s="4" t="s">
        <v>366</v>
      </c>
      <c r="F86" s="5"/>
      <c r="G86" s="6" t="s">
        <v>375</v>
      </c>
      <c r="H86" s="7" t="n">
        <v>6492</v>
      </c>
      <c r="I86" s="5"/>
      <c r="J86" s="5"/>
      <c r="K86" s="8" t="s">
        <v>239</v>
      </c>
      <c r="L86" s="5"/>
      <c r="M86" s="4" t="s">
        <v>376</v>
      </c>
      <c r="N86" s="5"/>
      <c r="O86" s="5"/>
      <c r="P86" s="5"/>
      <c r="Q86" s="5"/>
      <c r="R86" s="5"/>
      <c r="S86" s="4" t="n">
        <v>31.4</v>
      </c>
      <c r="T86" s="4" t="n">
        <v>30.5</v>
      </c>
      <c r="U86" s="4" t="n">
        <v>0.9</v>
      </c>
      <c r="V86" s="4" t="n">
        <v>12.8</v>
      </c>
      <c r="W86" s="4" t="n">
        <v>55.8</v>
      </c>
      <c r="X86" s="5" t="n">
        <f aca="false">SUM(S86,V86)</f>
        <v>44.2</v>
      </c>
      <c r="Y86" s="7"/>
      <c r="Z86" s="7"/>
      <c r="AA86" s="7"/>
      <c r="AB86" s="7"/>
      <c r="AC86" s="7"/>
      <c r="AD86" s="7"/>
      <c r="AE86" s="7"/>
      <c r="AF86" s="7"/>
      <c r="AG86" s="9"/>
      <c r="AH86" s="9"/>
      <c r="AI86" s="9"/>
      <c r="AJ86" s="9"/>
      <c r="AK86" s="9"/>
      <c r="AL86" s="7"/>
      <c r="AM86" s="7"/>
      <c r="AN86" s="7"/>
      <c r="AO86" s="7"/>
      <c r="AP86" s="7"/>
      <c r="AQ86" s="7"/>
      <c r="AR86" s="7"/>
      <c r="AS86" s="7"/>
      <c r="AT86" s="7"/>
      <c r="AU86" s="7"/>
      <c r="AV86" s="7"/>
      <c r="AW86" s="7"/>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row>
    <row r="87" customFormat="false" ht="13.8" hidden="false" customHeight="false" outlineLevel="0" collapsed="false">
      <c r="A87" s="4" t="s">
        <v>50</v>
      </c>
      <c r="B87" s="4" t="s">
        <v>51</v>
      </c>
      <c r="C87" s="5"/>
      <c r="D87" s="4" t="s">
        <v>348</v>
      </c>
      <c r="E87" s="4" t="s">
        <v>377</v>
      </c>
      <c r="F87" s="5"/>
      <c r="G87" s="6" t="s">
        <v>378</v>
      </c>
      <c r="H87" s="7" t="n">
        <v>763532</v>
      </c>
      <c r="I87" s="5"/>
      <c r="J87" s="5"/>
      <c r="K87" s="8" t="s">
        <v>217</v>
      </c>
      <c r="L87" s="5"/>
      <c r="M87" s="4" t="s">
        <v>379</v>
      </c>
      <c r="N87" s="5"/>
      <c r="O87" s="5"/>
      <c r="P87" s="5"/>
      <c r="Q87" s="5"/>
      <c r="R87" s="5"/>
      <c r="S87" s="4" t="n">
        <v>45.4</v>
      </c>
      <c r="T87" s="4" t="n">
        <v>36.2</v>
      </c>
      <c r="U87" s="4" t="n">
        <v>9.2</v>
      </c>
      <c r="V87" s="4" t="n">
        <v>33.9</v>
      </c>
      <c r="W87" s="4" t="n">
        <v>20.7</v>
      </c>
      <c r="X87" s="5" t="n">
        <f aca="false">SUM(S87,V87)</f>
        <v>79.3</v>
      </c>
      <c r="Y87" s="7"/>
      <c r="Z87" s="7"/>
      <c r="AA87" s="7"/>
      <c r="AB87" s="7"/>
      <c r="AC87" s="7"/>
      <c r="AD87" s="7"/>
      <c r="AE87" s="7"/>
      <c r="AF87" s="7"/>
      <c r="AG87" s="9"/>
      <c r="AH87" s="9"/>
      <c r="AI87" s="9"/>
      <c r="AJ87" s="9"/>
      <c r="AK87" s="9"/>
      <c r="AL87" s="7"/>
      <c r="AM87" s="7"/>
      <c r="AN87" s="7"/>
      <c r="AO87" s="7"/>
      <c r="AP87" s="7"/>
      <c r="AQ87" s="7"/>
      <c r="AR87" s="7"/>
      <c r="AS87" s="7"/>
      <c r="AT87" s="7"/>
      <c r="AU87" s="7"/>
      <c r="AV87" s="7"/>
      <c r="AW87" s="7"/>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row>
    <row r="88" customFormat="false" ht="15" hidden="false" customHeight="false" outlineLevel="0" collapsed="false">
      <c r="A88" s="14" t="s">
        <v>50</v>
      </c>
      <c r="B88" s="14" t="s">
        <v>51</v>
      </c>
      <c r="C88" s="14" t="s">
        <v>52</v>
      </c>
      <c r="D88" s="15"/>
      <c r="E88" s="14" t="s">
        <v>116</v>
      </c>
      <c r="F88" s="15"/>
      <c r="G88" s="21" t="s">
        <v>380</v>
      </c>
      <c r="H88" s="16" t="n">
        <v>154625</v>
      </c>
      <c r="I88" s="15"/>
      <c r="J88" s="15"/>
      <c r="K88" s="14" t="s">
        <v>246</v>
      </c>
      <c r="L88" s="15"/>
      <c r="M88" s="14" t="s">
        <v>381</v>
      </c>
      <c r="N88" s="15"/>
      <c r="O88" s="15"/>
      <c r="P88" s="15"/>
      <c r="Q88" s="15"/>
      <c r="R88" s="15"/>
      <c r="S88" s="14" t="n">
        <v>96.5</v>
      </c>
      <c r="T88" s="14" t="n">
        <v>30</v>
      </c>
      <c r="U88" s="14" t="n">
        <v>66.5</v>
      </c>
      <c r="V88" s="14" t="n">
        <v>2.9</v>
      </c>
      <c r="W88" s="14" t="n">
        <v>0.6</v>
      </c>
      <c r="X88" s="15" t="n">
        <f aca="false">SUM(S88,V88)</f>
        <v>99.4</v>
      </c>
      <c r="Y88" s="16" t="s">
        <v>69</v>
      </c>
      <c r="Z88" s="16" t="s">
        <v>60</v>
      </c>
      <c r="AA88" s="16" t="s">
        <v>60</v>
      </c>
      <c r="AB88" s="16" t="s">
        <v>60</v>
      </c>
      <c r="AC88" s="16" t="s">
        <v>60</v>
      </c>
      <c r="AD88" s="16" t="s">
        <v>60</v>
      </c>
      <c r="AE88" s="16" t="s">
        <v>60</v>
      </c>
      <c r="AF88" s="16" t="s">
        <v>60</v>
      </c>
      <c r="AG88" s="42" t="n">
        <v>91.3</v>
      </c>
      <c r="AH88" s="42" t="n">
        <v>63.9</v>
      </c>
      <c r="AI88" s="42" t="n">
        <v>27.4</v>
      </c>
      <c r="AJ88" s="42" t="n">
        <v>6.8</v>
      </c>
      <c r="AK88" s="42" t="n">
        <v>1.9</v>
      </c>
      <c r="AL88" s="43" t="n">
        <f aca="false">SUM(AG88, AJ88)</f>
        <v>98.1</v>
      </c>
      <c r="AM88" s="16" t="s">
        <v>60</v>
      </c>
      <c r="AN88" s="16" t="s">
        <v>60</v>
      </c>
      <c r="AO88" s="16" t="s">
        <v>60</v>
      </c>
      <c r="AP88" s="16" t="s">
        <v>60</v>
      </c>
      <c r="AQ88" s="16" t="s">
        <v>60</v>
      </c>
      <c r="AR88" s="19" t="n">
        <v>87.8</v>
      </c>
      <c r="AS88" s="19" t="n">
        <v>87</v>
      </c>
      <c r="AT88" s="19" t="n">
        <v>0.8</v>
      </c>
      <c r="AU88" s="19" t="n">
        <v>6.6</v>
      </c>
      <c r="AV88" s="19" t="n">
        <v>5.6</v>
      </c>
      <c r="AW88" s="16" t="n">
        <f aca="false">SUM(AR88, AU88)</f>
        <v>94.4</v>
      </c>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row>
    <row r="89" customFormat="false" ht="15" hidden="false" customHeight="false" outlineLevel="0" collapsed="false">
      <c r="A89" s="14" t="s">
        <v>50</v>
      </c>
      <c r="B89" s="14" t="s">
        <v>51</v>
      </c>
      <c r="C89" s="15"/>
      <c r="D89" s="14" t="s">
        <v>348</v>
      </c>
      <c r="E89" s="14" t="s">
        <v>382</v>
      </c>
      <c r="F89" s="15"/>
      <c r="G89" s="21" t="s">
        <v>383</v>
      </c>
      <c r="H89" s="16" t="n">
        <v>763125</v>
      </c>
      <c r="I89" s="15"/>
      <c r="J89" s="15"/>
      <c r="K89" s="13" t="s">
        <v>373</v>
      </c>
      <c r="L89" s="15"/>
      <c r="M89" s="14" t="s">
        <v>384</v>
      </c>
      <c r="N89" s="15"/>
      <c r="O89" s="15"/>
      <c r="P89" s="15"/>
      <c r="Q89" s="15"/>
      <c r="R89" s="15"/>
      <c r="S89" s="14" t="n">
        <v>81.3</v>
      </c>
      <c r="T89" s="14" t="n">
        <v>80</v>
      </c>
      <c r="U89" s="14" t="n">
        <v>1.3</v>
      </c>
      <c r="V89" s="14" t="n">
        <v>9.4</v>
      </c>
      <c r="W89" s="14" t="n">
        <v>9.3</v>
      </c>
      <c r="X89" s="15" t="n">
        <f aca="false">SUM(S89,V89)</f>
        <v>90.7</v>
      </c>
      <c r="Y89" s="16" t="s">
        <v>69</v>
      </c>
      <c r="Z89" s="16" t="s">
        <v>60</v>
      </c>
      <c r="AA89" s="16" t="s">
        <v>60</v>
      </c>
      <c r="AB89" s="16" t="s">
        <v>60</v>
      </c>
      <c r="AC89" s="16" t="s">
        <v>60</v>
      </c>
      <c r="AD89" s="16" t="s">
        <v>60</v>
      </c>
      <c r="AE89" s="16" t="s">
        <v>60</v>
      </c>
      <c r="AF89" s="16" t="s">
        <v>60</v>
      </c>
      <c r="AG89" s="42" t="n">
        <v>82.2</v>
      </c>
      <c r="AH89" s="42" t="n">
        <v>54.8</v>
      </c>
      <c r="AI89" s="42" t="n">
        <v>27.4</v>
      </c>
      <c r="AJ89" s="42" t="n">
        <v>9.2</v>
      </c>
      <c r="AK89" s="42" t="n">
        <v>8.6</v>
      </c>
      <c r="AL89" s="43" t="n">
        <f aca="false">SUM(AG89, AJ89)</f>
        <v>91.4</v>
      </c>
      <c r="AM89" s="16" t="s">
        <v>60</v>
      </c>
      <c r="AN89" s="18" t="s">
        <v>60</v>
      </c>
      <c r="AO89" s="16" t="s">
        <v>60</v>
      </c>
      <c r="AP89" s="16" t="s">
        <v>60</v>
      </c>
      <c r="AQ89" s="16" t="s">
        <v>60</v>
      </c>
      <c r="AR89" s="19" t="n">
        <v>79.8</v>
      </c>
      <c r="AS89" s="19" t="n">
        <v>79</v>
      </c>
      <c r="AT89" s="19" t="n">
        <v>0.8</v>
      </c>
      <c r="AU89" s="19" t="n">
        <v>8.8</v>
      </c>
      <c r="AV89" s="19" t="n">
        <v>11.4</v>
      </c>
      <c r="AW89" s="16" t="n">
        <f aca="false">SUM(AR89, AU89)</f>
        <v>88.6</v>
      </c>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row>
    <row r="90" customFormat="false" ht="13.8" hidden="false" customHeight="false" outlineLevel="0" collapsed="false">
      <c r="A90" s="4" t="s">
        <v>50</v>
      </c>
      <c r="B90" s="4" t="s">
        <v>51</v>
      </c>
      <c r="C90" s="5"/>
      <c r="D90" s="4" t="s">
        <v>214</v>
      </c>
      <c r="E90" s="4" t="s">
        <v>385</v>
      </c>
      <c r="F90" s="5"/>
      <c r="G90" s="6" t="s">
        <v>386</v>
      </c>
      <c r="H90" s="7" t="n">
        <v>1421124</v>
      </c>
      <c r="I90" s="5"/>
      <c r="J90" s="5"/>
      <c r="K90" s="8" t="s">
        <v>387</v>
      </c>
      <c r="L90" s="5"/>
      <c r="M90" s="4" t="s">
        <v>388</v>
      </c>
      <c r="N90" s="5"/>
      <c r="O90" s="5"/>
      <c r="P90" s="5"/>
      <c r="Q90" s="5"/>
      <c r="R90" s="5"/>
      <c r="S90" s="4" t="n">
        <v>42.6</v>
      </c>
      <c r="T90" s="4" t="n">
        <v>37.4</v>
      </c>
      <c r="U90" s="4" t="n">
        <v>5.2</v>
      </c>
      <c r="V90" s="4" t="n">
        <v>13.2</v>
      </c>
      <c r="W90" s="4" t="n">
        <v>44.2</v>
      </c>
      <c r="X90" s="5" t="n">
        <f aca="false">SUM(S90,V90)</f>
        <v>55.8</v>
      </c>
      <c r="Y90" s="7"/>
      <c r="Z90" s="7"/>
      <c r="AA90" s="7"/>
      <c r="AB90" s="7"/>
      <c r="AC90" s="7"/>
      <c r="AD90" s="7"/>
      <c r="AE90" s="7"/>
      <c r="AF90" s="7"/>
      <c r="AG90" s="9"/>
      <c r="AH90" s="9"/>
      <c r="AI90" s="9"/>
      <c r="AJ90" s="9"/>
      <c r="AK90" s="9"/>
      <c r="AL90" s="7"/>
      <c r="AM90" s="7"/>
      <c r="AN90" s="7"/>
      <c r="AO90" s="7"/>
      <c r="AP90" s="29"/>
      <c r="AQ90" s="29"/>
      <c r="AR90" s="29"/>
      <c r="AS90" s="29"/>
      <c r="AT90" s="29"/>
      <c r="AU90" s="29"/>
      <c r="AV90" s="29"/>
      <c r="AW90" s="29"/>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row>
    <row r="91" customFormat="false" ht="15" hidden="false" customHeight="false" outlineLevel="0" collapsed="false">
      <c r="A91" s="14" t="s">
        <v>50</v>
      </c>
      <c r="B91" s="14" t="s">
        <v>51</v>
      </c>
      <c r="C91" s="15"/>
      <c r="D91" s="14" t="s">
        <v>348</v>
      </c>
      <c r="E91" s="14" t="s">
        <v>389</v>
      </c>
      <c r="F91" s="15"/>
      <c r="G91" s="21" t="s">
        <v>390</v>
      </c>
      <c r="H91" s="16" t="n">
        <v>1840525</v>
      </c>
      <c r="I91" s="15"/>
      <c r="J91" s="15"/>
      <c r="K91" s="13" t="s">
        <v>373</v>
      </c>
      <c r="L91" s="15"/>
      <c r="M91" s="14" t="s">
        <v>391</v>
      </c>
      <c r="N91" s="15"/>
      <c r="O91" s="15"/>
      <c r="P91" s="15"/>
      <c r="Q91" s="15"/>
      <c r="R91" s="15"/>
      <c r="S91" s="14" t="n">
        <v>72.4</v>
      </c>
      <c r="T91" s="14" t="n">
        <v>62.9</v>
      </c>
      <c r="U91" s="14" t="n">
        <v>9.5</v>
      </c>
      <c r="V91" s="14" t="n">
        <v>15</v>
      </c>
      <c r="W91" s="14" t="n">
        <v>12.6</v>
      </c>
      <c r="X91" s="15" t="n">
        <f aca="false">SUM(S91,V91)</f>
        <v>87.4</v>
      </c>
      <c r="Y91" s="16" t="s">
        <v>69</v>
      </c>
      <c r="Z91" s="16" t="s">
        <v>60</v>
      </c>
      <c r="AA91" s="16" t="s">
        <v>60</v>
      </c>
      <c r="AB91" s="16" t="s">
        <v>60</v>
      </c>
      <c r="AC91" s="16" t="s">
        <v>60</v>
      </c>
      <c r="AD91" s="16" t="s">
        <v>60</v>
      </c>
      <c r="AE91" s="16" t="s">
        <v>60</v>
      </c>
      <c r="AF91" s="16" t="s">
        <v>60</v>
      </c>
      <c r="AG91" s="42" t="n">
        <v>76</v>
      </c>
      <c r="AH91" s="42" t="n">
        <v>54.7</v>
      </c>
      <c r="AI91" s="42" t="n">
        <v>21.3</v>
      </c>
      <c r="AJ91" s="42" t="n">
        <v>12.8</v>
      </c>
      <c r="AK91" s="42" t="n">
        <v>11.2</v>
      </c>
      <c r="AL91" s="43" t="n">
        <f aca="false">SUM(AG91, AJ91)</f>
        <v>88.8</v>
      </c>
      <c r="AM91" s="16" t="s">
        <v>60</v>
      </c>
      <c r="AN91" s="16" t="s">
        <v>60</v>
      </c>
      <c r="AO91" s="16" t="s">
        <v>60</v>
      </c>
      <c r="AP91" s="16" t="s">
        <v>60</v>
      </c>
      <c r="AQ91" s="16" t="s">
        <v>60</v>
      </c>
      <c r="AR91" s="19" t="n">
        <v>74.7</v>
      </c>
      <c r="AS91" s="19" t="n">
        <v>72.5</v>
      </c>
      <c r="AT91" s="19" t="n">
        <v>2.2</v>
      </c>
      <c r="AU91" s="19" t="n">
        <v>11.4</v>
      </c>
      <c r="AV91" s="19" t="n">
        <v>13.9</v>
      </c>
      <c r="AW91" s="16" t="n">
        <f aca="false">SUM(AR91, AU91)</f>
        <v>86.1</v>
      </c>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row>
    <row r="92" customFormat="false" ht="15" hidden="false" customHeight="false" outlineLevel="0" collapsed="false">
      <c r="A92" s="14" t="s">
        <v>50</v>
      </c>
      <c r="B92" s="14" t="s">
        <v>51</v>
      </c>
      <c r="C92" s="15"/>
      <c r="D92" s="15"/>
      <c r="E92" s="14" t="s">
        <v>392</v>
      </c>
      <c r="F92" s="15"/>
      <c r="G92" s="21" t="s">
        <v>393</v>
      </c>
      <c r="H92" s="16" t="n">
        <v>259632</v>
      </c>
      <c r="I92" s="15"/>
      <c r="J92" s="15"/>
      <c r="K92" s="13" t="s">
        <v>246</v>
      </c>
      <c r="L92" s="15"/>
      <c r="M92" s="14" t="s">
        <v>394</v>
      </c>
      <c r="N92" s="15"/>
      <c r="O92" s="15"/>
      <c r="P92" s="15"/>
      <c r="Q92" s="15"/>
      <c r="R92" s="15"/>
      <c r="S92" s="14" t="n">
        <v>71.5</v>
      </c>
      <c r="T92" s="14" t="n">
        <v>55.8</v>
      </c>
      <c r="U92" s="14" t="n">
        <v>15.7</v>
      </c>
      <c r="V92" s="14" t="n">
        <v>18.3</v>
      </c>
      <c r="W92" s="14" t="n">
        <v>10.2</v>
      </c>
      <c r="X92" s="15" t="n">
        <f aca="false">SUM(S92,V92)</f>
        <v>89.8</v>
      </c>
      <c r="Y92" s="16" t="s">
        <v>69</v>
      </c>
      <c r="Z92" s="16" t="s">
        <v>60</v>
      </c>
      <c r="AA92" s="16" t="s">
        <v>60</v>
      </c>
      <c r="AB92" s="16" t="s">
        <v>60</v>
      </c>
      <c r="AC92" s="16" t="s">
        <v>60</v>
      </c>
      <c r="AD92" s="16" t="s">
        <v>60</v>
      </c>
      <c r="AE92" s="16" t="s">
        <v>60</v>
      </c>
      <c r="AF92" s="16" t="s">
        <v>60</v>
      </c>
      <c r="AG92" s="42" t="n">
        <v>76.8</v>
      </c>
      <c r="AH92" s="42" t="n">
        <v>60.8</v>
      </c>
      <c r="AI92" s="42" t="n">
        <v>16</v>
      </c>
      <c r="AJ92" s="42" t="n">
        <v>14.3</v>
      </c>
      <c r="AK92" s="42" t="n">
        <v>8.9</v>
      </c>
      <c r="AL92" s="43" t="n">
        <f aca="false">SUM(AG92, AJ92)</f>
        <v>91.1</v>
      </c>
      <c r="AM92" s="16" t="s">
        <v>60</v>
      </c>
      <c r="AN92" s="18" t="s">
        <v>60</v>
      </c>
      <c r="AO92" s="16" t="s">
        <v>60</v>
      </c>
      <c r="AP92" s="16" t="s">
        <v>60</v>
      </c>
      <c r="AQ92" s="16" t="s">
        <v>60</v>
      </c>
      <c r="AR92" s="19" t="n">
        <v>75.3</v>
      </c>
      <c r="AS92" s="19" t="n">
        <v>74</v>
      </c>
      <c r="AT92" s="19" t="n">
        <v>1.3</v>
      </c>
      <c r="AU92" s="19" t="n">
        <v>13</v>
      </c>
      <c r="AV92" s="19" t="n">
        <v>11.7</v>
      </c>
      <c r="AW92" s="16" t="n">
        <f aca="false">SUM(AR92, AU92)</f>
        <v>88.3</v>
      </c>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row>
    <row r="93" customFormat="false" ht="13.8" hidden="false" customHeight="false" outlineLevel="0" collapsed="false">
      <c r="A93" s="27" t="s">
        <v>50</v>
      </c>
      <c r="B93" s="27" t="s">
        <v>51</v>
      </c>
      <c r="C93" s="28"/>
      <c r="D93" s="28"/>
      <c r="E93" s="40"/>
      <c r="F93" s="28"/>
      <c r="G93" s="25" t="s">
        <v>395</v>
      </c>
      <c r="H93" s="29" t="n">
        <v>765041</v>
      </c>
      <c r="I93" s="28"/>
      <c r="J93" s="28"/>
      <c r="K93" s="8" t="s">
        <v>217</v>
      </c>
      <c r="L93" s="28"/>
      <c r="M93" s="27" t="s">
        <v>396</v>
      </c>
      <c r="N93" s="28"/>
      <c r="O93" s="28"/>
      <c r="P93" s="28"/>
      <c r="Q93" s="28"/>
      <c r="R93" s="28"/>
      <c r="S93" s="27" t="n">
        <v>58.5</v>
      </c>
      <c r="T93" s="27" t="n">
        <v>46</v>
      </c>
      <c r="U93" s="27" t="n">
        <v>12.5</v>
      </c>
      <c r="V93" s="27" t="n">
        <v>19.6</v>
      </c>
      <c r="W93" s="27" t="n">
        <v>21.9</v>
      </c>
      <c r="X93" s="28" t="n">
        <f aca="false">SUM(S93,V93)</f>
        <v>78.1</v>
      </c>
      <c r="Y93" s="29"/>
      <c r="Z93" s="29"/>
      <c r="AA93" s="29"/>
      <c r="AB93" s="29"/>
      <c r="AC93" s="29"/>
      <c r="AD93" s="29"/>
      <c r="AE93" s="29"/>
      <c r="AF93" s="29"/>
      <c r="AG93" s="30"/>
      <c r="AH93" s="30"/>
      <c r="AI93" s="30"/>
      <c r="AJ93" s="30"/>
      <c r="AK93" s="30"/>
      <c r="AL93" s="29"/>
      <c r="AM93" s="29"/>
      <c r="AN93" s="29"/>
      <c r="AO93" s="29"/>
      <c r="AP93" s="29"/>
      <c r="AQ93" s="29"/>
      <c r="AR93" s="29"/>
      <c r="AS93" s="29"/>
      <c r="AT93" s="29"/>
      <c r="AU93" s="29"/>
      <c r="AV93" s="29"/>
      <c r="AW93" s="29"/>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row>
    <row r="94" customFormat="false" ht="15" hidden="false" customHeight="false" outlineLevel="0" collapsed="false">
      <c r="A94" s="14" t="s">
        <v>50</v>
      </c>
      <c r="B94" s="14" t="s">
        <v>51</v>
      </c>
      <c r="C94" s="15"/>
      <c r="D94" s="14" t="s">
        <v>348</v>
      </c>
      <c r="E94" s="14" t="s">
        <v>397</v>
      </c>
      <c r="F94" s="15"/>
      <c r="G94" s="21" t="s">
        <v>398</v>
      </c>
      <c r="H94" s="16" t="n">
        <v>76178</v>
      </c>
      <c r="I94" s="15"/>
      <c r="J94" s="15"/>
      <c r="K94" s="13" t="s">
        <v>373</v>
      </c>
      <c r="L94" s="15"/>
      <c r="M94" s="14" t="s">
        <v>399</v>
      </c>
      <c r="N94" s="15"/>
      <c r="O94" s="15"/>
      <c r="P94" s="15"/>
      <c r="Q94" s="15"/>
      <c r="R94" s="15"/>
      <c r="S94" s="14" t="n">
        <v>70.7</v>
      </c>
      <c r="T94" s="14" t="n">
        <v>63</v>
      </c>
      <c r="U94" s="14" t="n">
        <v>7.7</v>
      </c>
      <c r="V94" s="14" t="n">
        <v>16.8</v>
      </c>
      <c r="W94" s="14" t="n">
        <v>12.5</v>
      </c>
      <c r="X94" s="15" t="n">
        <f aca="false">SUM(S94,V94)</f>
        <v>87.5</v>
      </c>
      <c r="Y94" s="16" t="s">
        <v>69</v>
      </c>
      <c r="Z94" s="16" t="s">
        <v>60</v>
      </c>
      <c r="AA94" s="16" t="s">
        <v>60</v>
      </c>
      <c r="AB94" s="16" t="s">
        <v>60</v>
      </c>
      <c r="AC94" s="16" t="s">
        <v>60</v>
      </c>
      <c r="AD94" s="16" t="s">
        <v>60</v>
      </c>
      <c r="AE94" s="16" t="s">
        <v>60</v>
      </c>
      <c r="AF94" s="16" t="s">
        <v>60</v>
      </c>
      <c r="AG94" s="42" t="n">
        <v>73.5</v>
      </c>
      <c r="AH94" s="42" t="n">
        <v>55.3</v>
      </c>
      <c r="AI94" s="42" t="n">
        <v>18.2</v>
      </c>
      <c r="AJ94" s="42" t="n">
        <v>15.2</v>
      </c>
      <c r="AK94" s="42" t="n">
        <v>11.3</v>
      </c>
      <c r="AL94" s="43" t="n">
        <f aca="false">SUM(AG94, AJ94)</f>
        <v>88.7</v>
      </c>
      <c r="AM94" s="16" t="s">
        <v>60</v>
      </c>
      <c r="AN94" s="18" t="s">
        <v>60</v>
      </c>
      <c r="AO94" s="16" t="s">
        <v>60</v>
      </c>
      <c r="AP94" s="16" t="s">
        <v>60</v>
      </c>
      <c r="AQ94" s="16" t="s">
        <v>60</v>
      </c>
      <c r="AR94" s="19" t="n">
        <v>71.5</v>
      </c>
      <c r="AS94" s="19" t="n">
        <v>69.9</v>
      </c>
      <c r="AT94" s="19" t="n">
        <v>1.6</v>
      </c>
      <c r="AU94" s="19" t="n">
        <v>14.2</v>
      </c>
      <c r="AV94" s="19" t="n">
        <v>14.3</v>
      </c>
      <c r="AW94" s="16" t="n">
        <f aca="false">SUM(AR94, AU94)</f>
        <v>85.7</v>
      </c>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row>
    <row r="95" customFormat="false" ht="13.8" hidden="false" customHeight="false" outlineLevel="0" collapsed="false">
      <c r="A95" s="4" t="s">
        <v>50</v>
      </c>
      <c r="B95" s="4" t="s">
        <v>51</v>
      </c>
      <c r="C95" s="5"/>
      <c r="D95" s="4" t="s">
        <v>340</v>
      </c>
      <c r="E95" s="4" t="s">
        <v>400</v>
      </c>
      <c r="F95" s="5"/>
      <c r="G95" s="6" t="s">
        <v>401</v>
      </c>
      <c r="H95" s="7" t="n">
        <v>51631</v>
      </c>
      <c r="I95" s="5"/>
      <c r="J95" s="5"/>
      <c r="K95" s="8" t="s">
        <v>402</v>
      </c>
      <c r="L95" s="5"/>
      <c r="M95" s="4" t="s">
        <v>403</v>
      </c>
      <c r="N95" s="5"/>
      <c r="O95" s="5"/>
      <c r="P95" s="5"/>
      <c r="Q95" s="5"/>
      <c r="R95" s="5"/>
      <c r="S95" s="4" t="n">
        <v>30.6</v>
      </c>
      <c r="T95" s="4" t="n">
        <v>26.2</v>
      </c>
      <c r="U95" s="4" t="n">
        <v>4.4</v>
      </c>
      <c r="V95" s="4" t="n">
        <v>36.2</v>
      </c>
      <c r="W95" s="4" t="n">
        <v>33.2</v>
      </c>
      <c r="X95" s="5" t="n">
        <f aca="false">SUM(S95,V95)</f>
        <v>66.8</v>
      </c>
      <c r="Y95" s="7"/>
      <c r="Z95" s="7"/>
      <c r="AA95" s="7"/>
      <c r="AB95" s="7"/>
      <c r="AC95" s="7"/>
      <c r="AD95" s="7"/>
      <c r="AE95" s="7"/>
      <c r="AF95" s="7"/>
      <c r="AG95" s="9"/>
      <c r="AH95" s="9"/>
      <c r="AI95" s="9"/>
      <c r="AJ95" s="9"/>
      <c r="AK95" s="9"/>
      <c r="AL95" s="7"/>
      <c r="AM95" s="7"/>
      <c r="AN95" s="7"/>
      <c r="AO95" s="7"/>
      <c r="AP95" s="7"/>
      <c r="AQ95" s="7"/>
      <c r="AR95" s="7"/>
      <c r="AS95" s="7"/>
      <c r="AT95" s="7"/>
      <c r="AU95" s="7"/>
      <c r="AV95" s="7"/>
      <c r="AW95" s="7"/>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row>
    <row r="96" customFormat="false" ht="15" hidden="false" customHeight="false" outlineLevel="0" collapsed="false">
      <c r="A96" s="14" t="s">
        <v>50</v>
      </c>
      <c r="B96" s="14" t="s">
        <v>51</v>
      </c>
      <c r="C96" s="14" t="s">
        <v>52</v>
      </c>
      <c r="D96" s="14" t="s">
        <v>404</v>
      </c>
      <c r="E96" s="14" t="s">
        <v>405</v>
      </c>
      <c r="F96" s="15"/>
      <c r="G96" s="21" t="s">
        <v>406</v>
      </c>
      <c r="H96" s="16" t="n">
        <v>259646</v>
      </c>
      <c r="I96" s="15"/>
      <c r="J96" s="15"/>
      <c r="K96" s="13" t="s">
        <v>407</v>
      </c>
      <c r="L96" s="15"/>
      <c r="M96" s="14" t="s">
        <v>408</v>
      </c>
      <c r="N96" s="15"/>
      <c r="O96" s="15"/>
      <c r="P96" s="15"/>
      <c r="Q96" s="15"/>
      <c r="R96" s="15"/>
      <c r="S96" s="14" t="n">
        <v>80.9</v>
      </c>
      <c r="T96" s="14" t="n">
        <v>78.4</v>
      </c>
      <c r="U96" s="14" t="n">
        <v>2.5</v>
      </c>
      <c r="V96" s="14" t="n">
        <v>14</v>
      </c>
      <c r="W96" s="14" t="n">
        <v>5.1</v>
      </c>
      <c r="X96" s="15" t="n">
        <f aca="false">SUM(S96,V96)</f>
        <v>94.9</v>
      </c>
      <c r="Y96" s="16" t="s">
        <v>69</v>
      </c>
      <c r="Z96" s="16" t="s">
        <v>60</v>
      </c>
      <c r="AA96" s="16" t="s">
        <v>60</v>
      </c>
      <c r="AB96" s="16" t="s">
        <v>60</v>
      </c>
      <c r="AC96" s="16" t="s">
        <v>60</v>
      </c>
      <c r="AD96" s="16" t="s">
        <v>60</v>
      </c>
      <c r="AE96" s="16" t="s">
        <v>60</v>
      </c>
      <c r="AF96" s="16" t="s">
        <v>60</v>
      </c>
      <c r="AG96" s="42" t="n">
        <v>82.1</v>
      </c>
      <c r="AH96" s="42" t="n">
        <v>58.6</v>
      </c>
      <c r="AI96" s="42" t="n">
        <v>23.5</v>
      </c>
      <c r="AJ96" s="42" t="n">
        <v>13.4</v>
      </c>
      <c r="AK96" s="42" t="n">
        <v>4.5</v>
      </c>
      <c r="AL96" s="43" t="n">
        <f aca="false">SUM(AG96, AJ96)</f>
        <v>95.5</v>
      </c>
      <c r="AM96" s="16" t="s">
        <v>60</v>
      </c>
      <c r="AN96" s="18" t="s">
        <v>60</v>
      </c>
      <c r="AO96" s="16" t="s">
        <v>60</v>
      </c>
      <c r="AP96" s="16" t="s">
        <v>60</v>
      </c>
      <c r="AQ96" s="16" t="s">
        <v>60</v>
      </c>
      <c r="AR96" s="19" t="n">
        <v>77.2</v>
      </c>
      <c r="AS96" s="19" t="n">
        <v>75.4</v>
      </c>
      <c r="AT96" s="19" t="n">
        <v>1.8</v>
      </c>
      <c r="AU96" s="19" t="n">
        <v>12.8</v>
      </c>
      <c r="AV96" s="19" t="n">
        <v>10</v>
      </c>
      <c r="AW96" s="16" t="n">
        <f aca="false">SUM(AR96, AU96)</f>
        <v>90</v>
      </c>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row>
    <row r="97" customFormat="false" ht="13.8" hidden="false" customHeight="false" outlineLevel="0" collapsed="false">
      <c r="A97" s="27" t="s">
        <v>50</v>
      </c>
      <c r="B97" s="27" t="s">
        <v>51</v>
      </c>
      <c r="C97" s="27" t="s">
        <v>52</v>
      </c>
      <c r="D97" s="28"/>
      <c r="E97" s="27" t="s">
        <v>157</v>
      </c>
      <c r="F97" s="28"/>
      <c r="G97" s="25" t="s">
        <v>409</v>
      </c>
      <c r="H97" s="29" t="n">
        <v>483978</v>
      </c>
      <c r="I97" s="28"/>
      <c r="J97" s="28"/>
      <c r="K97" s="8" t="s">
        <v>246</v>
      </c>
      <c r="L97" s="28"/>
      <c r="M97" s="27" t="s">
        <v>410</v>
      </c>
      <c r="N97" s="28"/>
      <c r="O97" s="28"/>
      <c r="P97" s="28"/>
      <c r="Q97" s="28"/>
      <c r="R97" s="28"/>
      <c r="S97" s="27" t="n">
        <v>38.2</v>
      </c>
      <c r="T97" s="27" t="n">
        <v>29.7</v>
      </c>
      <c r="U97" s="27" t="n">
        <v>8.5</v>
      </c>
      <c r="V97" s="27" t="n">
        <v>24.2</v>
      </c>
      <c r="W97" s="27" t="n">
        <v>37.6</v>
      </c>
      <c r="X97" s="28" t="n">
        <f aca="false">SUM(S97,V97)</f>
        <v>62.4</v>
      </c>
      <c r="Y97" s="29"/>
      <c r="Z97" s="29"/>
      <c r="AA97" s="29"/>
      <c r="AB97" s="29"/>
      <c r="AC97" s="29"/>
      <c r="AD97" s="29"/>
      <c r="AE97" s="29"/>
      <c r="AF97" s="29"/>
      <c r="AG97" s="30"/>
      <c r="AH97" s="30"/>
      <c r="AI97" s="30"/>
      <c r="AJ97" s="30"/>
      <c r="AK97" s="30"/>
      <c r="AL97" s="29"/>
      <c r="AM97" s="29"/>
      <c r="AN97" s="29"/>
      <c r="AO97" s="29"/>
      <c r="AP97" s="29"/>
      <c r="AQ97" s="29"/>
      <c r="AR97" s="29"/>
      <c r="AS97" s="29"/>
      <c r="AT97" s="29"/>
      <c r="AU97" s="29"/>
      <c r="AV97" s="29"/>
      <c r="AW97" s="29"/>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row>
    <row r="98" customFormat="false" ht="13.8" hidden="false" customHeight="false" outlineLevel="0" collapsed="false">
      <c r="A98" s="27" t="s">
        <v>50</v>
      </c>
      <c r="B98" s="27" t="s">
        <v>51</v>
      </c>
      <c r="C98" s="28"/>
      <c r="D98" s="27" t="s">
        <v>214</v>
      </c>
      <c r="E98" s="27" t="s">
        <v>411</v>
      </c>
      <c r="F98" s="28"/>
      <c r="G98" s="25" t="s">
        <v>412</v>
      </c>
      <c r="H98" s="29" t="n">
        <v>1150973</v>
      </c>
      <c r="I98" s="28"/>
      <c r="J98" s="28"/>
      <c r="K98" s="8" t="s">
        <v>217</v>
      </c>
      <c r="L98" s="28"/>
      <c r="M98" s="27" t="s">
        <v>413</v>
      </c>
      <c r="N98" s="28"/>
      <c r="O98" s="28"/>
      <c r="P98" s="28"/>
      <c r="Q98" s="28"/>
      <c r="R98" s="28"/>
      <c r="S98" s="27" t="n">
        <v>70.2</v>
      </c>
      <c r="T98" s="27" t="n">
        <v>50.4</v>
      </c>
      <c r="U98" s="27" t="n">
        <v>19.8</v>
      </c>
      <c r="V98" s="27" t="n">
        <v>21.3</v>
      </c>
      <c r="W98" s="27" t="n">
        <v>8.5</v>
      </c>
      <c r="X98" s="28" t="n">
        <f aca="false">SUM(S98,V98)</f>
        <v>91.5</v>
      </c>
      <c r="Y98" s="29"/>
      <c r="Z98" s="29" t="s">
        <v>414</v>
      </c>
      <c r="AA98" s="29"/>
      <c r="AB98" s="29"/>
      <c r="AC98" s="29"/>
      <c r="AD98" s="29"/>
      <c r="AE98" s="29"/>
      <c r="AF98" s="29"/>
      <c r="AG98" s="30"/>
      <c r="AH98" s="30"/>
      <c r="AI98" s="30"/>
      <c r="AJ98" s="30"/>
      <c r="AK98" s="30"/>
      <c r="AL98" s="29"/>
      <c r="AM98" s="29"/>
      <c r="AN98" s="29"/>
      <c r="AO98" s="29"/>
      <c r="AP98" s="29"/>
      <c r="AQ98" s="29"/>
      <c r="AR98" s="29"/>
      <c r="AS98" s="29"/>
      <c r="AT98" s="29"/>
      <c r="AU98" s="29"/>
      <c r="AV98" s="29"/>
      <c r="AW98" s="29"/>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row>
    <row r="99" customFormat="false" ht="15" hidden="false" customHeight="false" outlineLevel="0" collapsed="false">
      <c r="A99" s="14" t="s">
        <v>50</v>
      </c>
      <c r="B99" s="14" t="s">
        <v>51</v>
      </c>
      <c r="C99" s="15"/>
      <c r="D99" s="14" t="s">
        <v>61</v>
      </c>
      <c r="E99" s="14" t="s">
        <v>62</v>
      </c>
      <c r="F99" s="15"/>
      <c r="G99" s="21" t="s">
        <v>415</v>
      </c>
      <c r="H99" s="16" t="n">
        <v>404816</v>
      </c>
      <c r="I99" s="15"/>
      <c r="J99" s="15"/>
      <c r="K99" s="13" t="s">
        <v>217</v>
      </c>
      <c r="L99" s="15"/>
      <c r="M99" s="14" t="s">
        <v>416</v>
      </c>
      <c r="N99" s="15"/>
      <c r="O99" s="15"/>
      <c r="P99" s="15"/>
      <c r="Q99" s="15"/>
      <c r="R99" s="15"/>
      <c r="S99" s="14" t="n">
        <v>54.3</v>
      </c>
      <c r="T99" s="14" t="n">
        <v>38.6</v>
      </c>
      <c r="U99" s="14" t="n">
        <v>15.7</v>
      </c>
      <c r="V99" s="14" t="n">
        <v>32</v>
      </c>
      <c r="W99" s="14" t="n">
        <v>13.7</v>
      </c>
      <c r="X99" s="15" t="n">
        <f aca="false">SUM(S99,V99)</f>
        <v>86.3</v>
      </c>
      <c r="Y99" s="16" t="s">
        <v>69</v>
      </c>
      <c r="Z99" s="16" t="s">
        <v>60</v>
      </c>
      <c r="AA99" s="16" t="s">
        <v>60</v>
      </c>
      <c r="AB99" s="16" t="s">
        <v>60</v>
      </c>
      <c r="AC99" s="16" t="s">
        <v>60</v>
      </c>
      <c r="AD99" s="16" t="s">
        <v>60</v>
      </c>
      <c r="AE99" s="16" t="s">
        <v>60</v>
      </c>
      <c r="AF99" s="16" t="s">
        <v>60</v>
      </c>
      <c r="AG99" s="42" t="n">
        <v>78.6</v>
      </c>
      <c r="AH99" s="42" t="n">
        <v>47.6</v>
      </c>
      <c r="AI99" s="42" t="n">
        <v>31</v>
      </c>
      <c r="AJ99" s="42" t="n">
        <v>13.2</v>
      </c>
      <c r="AK99" s="42" t="n">
        <v>8.2</v>
      </c>
      <c r="AL99" s="43" t="n">
        <f aca="false">SUM(AG99, AJ99)</f>
        <v>91.8</v>
      </c>
      <c r="AM99" s="16" t="s">
        <v>60</v>
      </c>
      <c r="AN99" s="18" t="s">
        <v>60</v>
      </c>
      <c r="AO99" s="16" t="s">
        <v>60</v>
      </c>
      <c r="AP99" s="16" t="s">
        <v>60</v>
      </c>
      <c r="AQ99" s="16" t="s">
        <v>60</v>
      </c>
      <c r="AR99" s="19" t="n">
        <v>74.6</v>
      </c>
      <c r="AS99" s="19" t="n">
        <v>73.4</v>
      </c>
      <c r="AT99" s="19" t="n">
        <v>1.2</v>
      </c>
      <c r="AU99" s="19" t="n">
        <v>12.9</v>
      </c>
      <c r="AV99" s="19" t="n">
        <v>12.5</v>
      </c>
      <c r="AW99" s="16" t="n">
        <f aca="false">SUM(AR99, AU99)</f>
        <v>87.5</v>
      </c>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row>
    <row r="100" customFormat="false" ht="13.8" hidden="false" customHeight="false" outlineLevel="0" collapsed="false">
      <c r="A100" s="27" t="s">
        <v>50</v>
      </c>
      <c r="B100" s="27" t="s">
        <v>51</v>
      </c>
      <c r="C100" s="28"/>
      <c r="D100" s="27" t="s">
        <v>417</v>
      </c>
      <c r="E100" s="27" t="s">
        <v>418</v>
      </c>
      <c r="F100" s="28"/>
      <c r="G100" s="25" t="s">
        <v>419</v>
      </c>
      <c r="H100" s="29" t="n">
        <v>400727</v>
      </c>
      <c r="I100" s="28"/>
      <c r="J100" s="28"/>
      <c r="K100" s="8" t="s">
        <v>246</v>
      </c>
      <c r="L100" s="28"/>
      <c r="M100" s="27" t="s">
        <v>420</v>
      </c>
      <c r="N100" s="28"/>
      <c r="O100" s="28"/>
      <c r="P100" s="28"/>
      <c r="Q100" s="28"/>
      <c r="R100" s="28"/>
      <c r="S100" s="27" t="n">
        <v>73</v>
      </c>
      <c r="T100" s="27" t="n">
        <v>60.6</v>
      </c>
      <c r="U100" s="27" t="n">
        <v>12.4</v>
      </c>
      <c r="V100" s="27" t="n">
        <v>19.4</v>
      </c>
      <c r="W100" s="27" t="n">
        <v>7.6</v>
      </c>
      <c r="X100" s="28" t="n">
        <f aca="false">SUM(S100,V100)</f>
        <v>92.4</v>
      </c>
      <c r="Y100" s="29" t="s">
        <v>69</v>
      </c>
      <c r="Z100" s="29" t="s">
        <v>60</v>
      </c>
      <c r="AA100" s="29" t="s">
        <v>60</v>
      </c>
      <c r="AB100" s="29" t="s">
        <v>60</v>
      </c>
      <c r="AC100" s="32"/>
      <c r="AD100" s="29"/>
      <c r="AE100" s="29"/>
      <c r="AF100" s="29"/>
      <c r="AG100" s="30"/>
      <c r="AH100" s="30"/>
      <c r="AI100" s="30"/>
      <c r="AJ100" s="30"/>
      <c r="AK100" s="30"/>
      <c r="AL100" s="29"/>
      <c r="AM100" s="29"/>
      <c r="AN100" s="29"/>
      <c r="AO100" s="29"/>
      <c r="AP100" s="29"/>
      <c r="AQ100" s="29"/>
      <c r="AR100" s="29"/>
      <c r="AS100" s="29"/>
      <c r="AT100" s="29"/>
      <c r="AU100" s="29"/>
      <c r="AV100" s="29"/>
      <c r="AW100" s="29"/>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row>
    <row r="101" customFormat="false" ht="15" hidden="false" customHeight="false" outlineLevel="0" collapsed="false">
      <c r="A101" s="14" t="s">
        <v>50</v>
      </c>
      <c r="B101" s="14" t="s">
        <v>51</v>
      </c>
      <c r="C101" s="14" t="s">
        <v>52</v>
      </c>
      <c r="D101" s="15"/>
      <c r="E101" s="14" t="s">
        <v>337</v>
      </c>
      <c r="F101" s="15"/>
      <c r="G101" s="21" t="s">
        <v>421</v>
      </c>
      <c r="H101" s="16" t="n">
        <v>31228</v>
      </c>
      <c r="I101" s="15"/>
      <c r="J101" s="15"/>
      <c r="K101" s="13" t="s">
        <v>67</v>
      </c>
      <c r="L101" s="15"/>
      <c r="M101" s="14" t="s">
        <v>422</v>
      </c>
      <c r="N101" s="15"/>
      <c r="O101" s="15"/>
      <c r="P101" s="15"/>
      <c r="Q101" s="15"/>
      <c r="R101" s="15"/>
      <c r="S101" s="14" t="n">
        <v>98.5</v>
      </c>
      <c r="T101" s="14" t="n">
        <v>94.2</v>
      </c>
      <c r="U101" s="14" t="n">
        <v>4.3</v>
      </c>
      <c r="V101" s="14" t="n">
        <v>0.6</v>
      </c>
      <c r="W101" s="14" t="n">
        <v>0.9</v>
      </c>
      <c r="X101" s="15" t="n">
        <f aca="false">SUM(S101,V101)</f>
        <v>99.1</v>
      </c>
      <c r="Y101" s="16" t="s">
        <v>69</v>
      </c>
      <c r="Z101" s="16" t="s">
        <v>60</v>
      </c>
      <c r="AA101" s="16" t="s">
        <v>60</v>
      </c>
      <c r="AB101" s="16" t="s">
        <v>60</v>
      </c>
      <c r="AC101" s="16" t="s">
        <v>60</v>
      </c>
      <c r="AD101" s="16" t="s">
        <v>60</v>
      </c>
      <c r="AE101" s="16" t="s">
        <v>60</v>
      </c>
      <c r="AF101" s="16" t="s">
        <v>60</v>
      </c>
      <c r="AG101" s="42" t="n">
        <v>99.3</v>
      </c>
      <c r="AH101" s="42" t="n">
        <v>50.8</v>
      </c>
      <c r="AI101" s="42" t="n">
        <v>48.5</v>
      </c>
      <c r="AJ101" s="42" t="n">
        <v>0.1</v>
      </c>
      <c r="AK101" s="42" t="n">
        <v>0.6</v>
      </c>
      <c r="AL101" s="43" t="n">
        <f aca="false">SUM(AG101, AJ101)</f>
        <v>99.4</v>
      </c>
      <c r="AM101" s="16" t="s">
        <v>60</v>
      </c>
      <c r="AN101" s="18" t="s">
        <v>60</v>
      </c>
      <c r="AO101" s="16" t="s">
        <v>60</v>
      </c>
      <c r="AP101" s="16" t="s">
        <v>60</v>
      </c>
      <c r="AQ101" s="16" t="s">
        <v>60</v>
      </c>
      <c r="AR101" s="19" t="n">
        <v>90.5</v>
      </c>
      <c r="AS101" s="19" t="n">
        <v>87.1</v>
      </c>
      <c r="AT101" s="19" t="n">
        <v>3.4</v>
      </c>
      <c r="AU101" s="19" t="n">
        <v>0.5</v>
      </c>
      <c r="AV101" s="19" t="n">
        <v>9</v>
      </c>
      <c r="AW101" s="16" t="n">
        <f aca="false">SUM(AR101, AU101)</f>
        <v>91</v>
      </c>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c r="CB101" s="15"/>
      <c r="CC101" s="15"/>
      <c r="CD101" s="15"/>
      <c r="CE101" s="15"/>
      <c r="CF101" s="15"/>
      <c r="CG101" s="15"/>
      <c r="CH101" s="15"/>
      <c r="CI101" s="15"/>
      <c r="CJ101" s="15"/>
      <c r="CK101" s="15"/>
      <c r="CL101" s="15"/>
      <c r="CM101" s="15"/>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row>
    <row r="102" customFormat="false" ht="13.8" hidden="false" customHeight="false" outlineLevel="0" collapsed="false">
      <c r="A102" s="27" t="s">
        <v>50</v>
      </c>
      <c r="B102" s="27" t="s">
        <v>51</v>
      </c>
      <c r="C102" s="28"/>
      <c r="D102" s="27" t="s">
        <v>340</v>
      </c>
      <c r="E102" s="27" t="s">
        <v>423</v>
      </c>
      <c r="F102" s="28"/>
      <c r="G102" s="25" t="s">
        <v>424</v>
      </c>
      <c r="H102" s="29" t="n">
        <v>2555876</v>
      </c>
      <c r="I102" s="28"/>
      <c r="J102" s="28"/>
      <c r="K102" s="8" t="s">
        <v>402</v>
      </c>
      <c r="L102" s="28"/>
      <c r="M102" s="27" t="s">
        <v>425</v>
      </c>
      <c r="N102" s="28"/>
      <c r="O102" s="28"/>
      <c r="P102" s="28"/>
      <c r="Q102" s="28"/>
      <c r="R102" s="28"/>
      <c r="S102" s="27" t="n">
        <v>7.8</v>
      </c>
      <c r="T102" s="27" t="n">
        <v>7.5</v>
      </c>
      <c r="U102" s="27" t="n">
        <v>0.3</v>
      </c>
      <c r="V102" s="27" t="n">
        <v>12.1</v>
      </c>
      <c r="W102" s="27" t="n">
        <v>80.1</v>
      </c>
      <c r="X102" s="28" t="n">
        <f aca="false">SUM(S102,V102)</f>
        <v>19.9</v>
      </c>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row>
    <row r="103" customFormat="false" ht="13.8" hidden="false" customHeight="false" outlineLevel="0" collapsed="false">
      <c r="A103" s="27" t="s">
        <v>50</v>
      </c>
      <c r="B103" s="27" t="s">
        <v>51</v>
      </c>
      <c r="C103" s="28"/>
      <c r="D103" s="27" t="s">
        <v>355</v>
      </c>
      <c r="E103" s="27" t="s">
        <v>426</v>
      </c>
      <c r="F103" s="28"/>
      <c r="G103" s="25" t="s">
        <v>427</v>
      </c>
      <c r="H103" s="29" t="n">
        <v>291982</v>
      </c>
      <c r="I103" s="28"/>
      <c r="J103" s="28"/>
      <c r="K103" s="27" t="s">
        <v>246</v>
      </c>
      <c r="L103" s="28"/>
      <c r="M103" s="27" t="s">
        <v>428</v>
      </c>
      <c r="N103" s="28"/>
      <c r="O103" s="28"/>
      <c r="P103" s="28"/>
      <c r="Q103" s="28"/>
      <c r="R103" s="28"/>
      <c r="S103" s="27" t="n">
        <v>49.1</v>
      </c>
      <c r="T103" s="27" t="n">
        <v>42.1</v>
      </c>
      <c r="U103" s="27" t="n">
        <v>7</v>
      </c>
      <c r="V103" s="27" t="n">
        <v>14.9</v>
      </c>
      <c r="W103" s="27" t="n">
        <v>36</v>
      </c>
      <c r="X103" s="28" t="n">
        <f aca="false">SUM(S103,V103)</f>
        <v>64</v>
      </c>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row>
    <row r="104" customFormat="false" ht="13.8" hidden="false" customHeight="false" outlineLevel="0" collapsed="false">
      <c r="A104" s="27" t="s">
        <v>50</v>
      </c>
      <c r="B104" s="27" t="s">
        <v>51</v>
      </c>
      <c r="C104" s="27" t="s">
        <v>52</v>
      </c>
      <c r="D104" s="27" t="s">
        <v>53</v>
      </c>
      <c r="E104" s="27" t="s">
        <v>429</v>
      </c>
      <c r="F104" s="28"/>
      <c r="G104" s="25" t="s">
        <v>430</v>
      </c>
      <c r="H104" s="29" t="n">
        <v>1080729</v>
      </c>
      <c r="I104" s="28"/>
      <c r="J104" s="28"/>
      <c r="K104" s="8" t="s">
        <v>217</v>
      </c>
      <c r="L104" s="28"/>
      <c r="M104" s="27" t="s">
        <v>431</v>
      </c>
      <c r="N104" s="28"/>
      <c r="O104" s="28"/>
      <c r="P104" s="28"/>
      <c r="Q104" s="28"/>
      <c r="R104" s="28"/>
      <c r="S104" s="27" t="n">
        <v>69.1</v>
      </c>
      <c r="T104" s="27" t="n">
        <v>51.2</v>
      </c>
      <c r="U104" s="27" t="n">
        <v>17.9</v>
      </c>
      <c r="V104" s="27" t="n">
        <v>22.3</v>
      </c>
      <c r="W104" s="27" t="n">
        <v>8.6</v>
      </c>
      <c r="X104" s="28" t="n">
        <f aca="false">SUM(S104,V104)</f>
        <v>91.4</v>
      </c>
      <c r="Y104" s="29"/>
      <c r="Z104" s="29" t="s">
        <v>414</v>
      </c>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row>
    <row r="105" customFormat="false" ht="13.8" hidden="false" customHeight="false" outlineLevel="0" collapsed="false">
      <c r="A105" s="4" t="s">
        <v>50</v>
      </c>
      <c r="B105" s="4" t="s">
        <v>51</v>
      </c>
      <c r="C105" s="4" t="s">
        <v>52</v>
      </c>
      <c r="D105" s="4" t="s">
        <v>432</v>
      </c>
      <c r="E105" s="4" t="s">
        <v>433</v>
      </c>
      <c r="F105" s="5"/>
      <c r="G105" s="6" t="s">
        <v>434</v>
      </c>
      <c r="H105" s="7" t="n">
        <v>981059</v>
      </c>
      <c r="I105" s="5"/>
      <c r="J105" s="5"/>
      <c r="K105" s="8" t="s">
        <v>246</v>
      </c>
      <c r="L105" s="5"/>
      <c r="M105" s="4" t="s">
        <v>435</v>
      </c>
      <c r="N105" s="5"/>
      <c r="O105" s="5"/>
      <c r="P105" s="5"/>
      <c r="Q105" s="5"/>
      <c r="R105" s="5"/>
      <c r="S105" s="4" t="n">
        <v>37.1</v>
      </c>
      <c r="T105" s="4" t="n">
        <v>36.5</v>
      </c>
      <c r="U105" s="4" t="n">
        <v>0.6</v>
      </c>
      <c r="V105" s="4" t="n">
        <v>14.3</v>
      </c>
      <c r="W105" s="4" t="n">
        <v>48.6</v>
      </c>
      <c r="X105" s="5" t="n">
        <f aca="false">SUM(S105,V105)</f>
        <v>51.4</v>
      </c>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row>
    <row r="106" customFormat="false" ht="13.8" hidden="false" customHeight="false" outlineLevel="0" collapsed="false">
      <c r="A106" s="4" t="s">
        <v>50</v>
      </c>
      <c r="B106" s="4" t="s">
        <v>51</v>
      </c>
      <c r="C106" s="5"/>
      <c r="D106" s="4" t="s">
        <v>348</v>
      </c>
      <c r="E106" s="4" t="s">
        <v>436</v>
      </c>
      <c r="F106" s="5"/>
      <c r="G106" s="6" t="s">
        <v>437</v>
      </c>
      <c r="H106" s="7" t="n">
        <v>763133</v>
      </c>
      <c r="I106" s="5"/>
      <c r="J106" s="5"/>
      <c r="K106" s="8" t="s">
        <v>373</v>
      </c>
      <c r="L106" s="5"/>
      <c r="M106" s="4" t="s">
        <v>438</v>
      </c>
      <c r="N106" s="5"/>
      <c r="O106" s="5"/>
      <c r="P106" s="5"/>
      <c r="Q106" s="5"/>
      <c r="R106" s="5"/>
      <c r="S106" s="4" t="n">
        <v>46.2</v>
      </c>
      <c r="T106" s="4" t="n">
        <v>39.2</v>
      </c>
      <c r="U106" s="4" t="n">
        <v>7</v>
      </c>
      <c r="V106" s="4" t="n">
        <v>20.1</v>
      </c>
      <c r="W106" s="4" t="n">
        <v>33.7</v>
      </c>
      <c r="X106" s="5" t="n">
        <f aca="false">SUM(S106,V106)</f>
        <v>66.3</v>
      </c>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row>
    <row r="107" customFormat="false" ht="13.8" hidden="false" customHeight="false" outlineLevel="0" collapsed="false">
      <c r="A107" s="4" t="s">
        <v>50</v>
      </c>
      <c r="B107" s="4" t="s">
        <v>51</v>
      </c>
      <c r="C107" s="4" t="s">
        <v>52</v>
      </c>
      <c r="D107" s="5"/>
      <c r="E107" s="4" t="s">
        <v>439</v>
      </c>
      <c r="F107" s="5"/>
      <c r="G107" s="6" t="s">
        <v>440</v>
      </c>
      <c r="H107" s="7" t="n">
        <v>1514954</v>
      </c>
      <c r="I107" s="5"/>
      <c r="J107" s="5"/>
      <c r="K107" s="8" t="s">
        <v>217</v>
      </c>
      <c r="L107" s="5"/>
      <c r="M107" s="4" t="s">
        <v>441</v>
      </c>
      <c r="N107" s="5"/>
      <c r="O107" s="5"/>
      <c r="P107" s="5"/>
      <c r="Q107" s="5"/>
      <c r="R107" s="5"/>
      <c r="S107" s="4" t="n">
        <v>28</v>
      </c>
      <c r="T107" s="4" t="n">
        <v>17.1</v>
      </c>
      <c r="U107" s="4" t="n">
        <v>10.9</v>
      </c>
      <c r="V107" s="4" t="n">
        <v>47.5</v>
      </c>
      <c r="W107" s="4" t="n">
        <v>24.5</v>
      </c>
      <c r="X107" s="5" t="n">
        <f aca="false">SUM(S107,V107)</f>
        <v>75.5</v>
      </c>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row>
    <row r="108" customFormat="false" ht="13.8" hidden="false" customHeight="false" outlineLevel="0" collapsed="false">
      <c r="A108" s="4" t="s">
        <v>50</v>
      </c>
      <c r="B108" s="4" t="s">
        <v>51</v>
      </c>
      <c r="C108" s="5"/>
      <c r="D108" s="4" t="s">
        <v>442</v>
      </c>
      <c r="E108" s="4" t="s">
        <v>443</v>
      </c>
      <c r="F108" s="5"/>
      <c r="G108" s="6" t="s">
        <v>444</v>
      </c>
      <c r="H108" s="7" t="n">
        <v>872509</v>
      </c>
      <c r="I108" s="5"/>
      <c r="J108" s="5"/>
      <c r="K108" s="8" t="s">
        <v>246</v>
      </c>
      <c r="L108" s="5"/>
      <c r="M108" s="4" t="s">
        <v>445</v>
      </c>
      <c r="N108" s="5"/>
      <c r="O108" s="5"/>
      <c r="P108" s="5"/>
      <c r="Q108" s="5"/>
      <c r="R108" s="5"/>
      <c r="S108" s="4" t="n">
        <v>54.7</v>
      </c>
      <c r="T108" s="4" t="n">
        <v>52.9</v>
      </c>
      <c r="U108" s="4" t="n">
        <v>1.8</v>
      </c>
      <c r="V108" s="4" t="n">
        <v>21.1</v>
      </c>
      <c r="W108" s="4" t="n">
        <v>24.2</v>
      </c>
      <c r="X108" s="5" t="n">
        <f aca="false">SUM(S108,V108)</f>
        <v>75.8</v>
      </c>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row>
    <row r="109" customFormat="false" ht="13.8" hidden="false" customHeight="false" outlineLevel="0" collapsed="false">
      <c r="A109" s="4" t="s">
        <v>50</v>
      </c>
      <c r="B109" s="4" t="s">
        <v>51</v>
      </c>
      <c r="C109" s="5"/>
      <c r="D109" s="4" t="s">
        <v>61</v>
      </c>
      <c r="E109" s="4" t="s">
        <v>62</v>
      </c>
      <c r="F109" s="5"/>
      <c r="G109" s="6" t="s">
        <v>446</v>
      </c>
      <c r="H109" s="7" t="n">
        <v>157136</v>
      </c>
      <c r="I109" s="5"/>
      <c r="J109" s="5"/>
      <c r="K109" s="8" t="s">
        <v>239</v>
      </c>
      <c r="L109" s="5"/>
      <c r="M109" s="4" t="s">
        <v>447</v>
      </c>
      <c r="N109" s="5"/>
      <c r="O109" s="5"/>
      <c r="P109" s="5"/>
      <c r="Q109" s="5"/>
      <c r="R109" s="5"/>
      <c r="S109" s="4"/>
      <c r="T109" s="4"/>
      <c r="U109" s="4"/>
      <c r="V109" s="4"/>
      <c r="W109" s="4"/>
      <c r="X109" s="5"/>
      <c r="Y109" s="7" t="s">
        <v>448</v>
      </c>
      <c r="Z109" s="7" t="s">
        <v>60</v>
      </c>
      <c r="AA109" s="7" t="s">
        <v>60</v>
      </c>
      <c r="AB109" s="7" t="s">
        <v>60</v>
      </c>
      <c r="AC109" s="7" t="s">
        <v>60</v>
      </c>
      <c r="AD109" s="7" t="s">
        <v>60</v>
      </c>
      <c r="AE109" s="7" t="s">
        <v>60</v>
      </c>
      <c r="AF109" s="7" t="s">
        <v>60</v>
      </c>
      <c r="AG109" s="7" t="n">
        <v>39.5</v>
      </c>
      <c r="AH109" s="7" t="n">
        <v>31.2</v>
      </c>
      <c r="AI109" s="7" t="n">
        <v>8.3</v>
      </c>
      <c r="AJ109" s="7" t="n">
        <v>14.6</v>
      </c>
      <c r="AK109" s="7" t="n">
        <v>45.9</v>
      </c>
      <c r="AL109" s="9" t="n">
        <f aca="false">SUM(AG109, AJ109)</f>
        <v>54.1</v>
      </c>
      <c r="AM109" s="7"/>
      <c r="AN109" s="7"/>
      <c r="AO109" s="7"/>
      <c r="AP109" s="7"/>
      <c r="AQ109" s="7"/>
      <c r="AR109" s="7"/>
      <c r="AS109" s="7"/>
      <c r="AT109" s="7"/>
      <c r="AU109" s="7"/>
      <c r="AV109" s="7"/>
      <c r="AW109" s="7"/>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row>
    <row r="110" customFormat="false" ht="13.8" hidden="false" customHeight="false" outlineLevel="0" collapsed="false">
      <c r="A110" s="46" t="s">
        <v>50</v>
      </c>
      <c r="B110" s="46" t="s">
        <v>51</v>
      </c>
      <c r="C110" s="46"/>
      <c r="D110" s="46" t="s">
        <v>449</v>
      </c>
      <c r="E110" s="46" t="s">
        <v>450</v>
      </c>
      <c r="F110" s="47"/>
      <c r="G110" s="48" t="s">
        <v>451</v>
      </c>
      <c r="H110" s="49" t="n">
        <v>1154711</v>
      </c>
      <c r="I110" s="47"/>
      <c r="J110" s="47"/>
      <c r="K110" s="50" t="s">
        <v>373</v>
      </c>
      <c r="L110" s="47"/>
      <c r="M110" s="46" t="s">
        <v>452</v>
      </c>
      <c r="N110" s="47"/>
      <c r="O110" s="47"/>
      <c r="P110" s="47"/>
      <c r="Q110" s="47"/>
      <c r="R110" s="47"/>
      <c r="S110" s="46"/>
      <c r="T110" s="46"/>
      <c r="U110" s="46"/>
      <c r="V110" s="46"/>
      <c r="W110" s="46"/>
      <c r="X110" s="47"/>
      <c r="Y110" s="49" t="s">
        <v>448</v>
      </c>
      <c r="Z110" s="49" t="s">
        <v>60</v>
      </c>
      <c r="AA110" s="49" t="s">
        <v>453</v>
      </c>
      <c r="AB110" s="49"/>
      <c r="AC110" s="49"/>
      <c r="AD110" s="49"/>
      <c r="AE110" s="49"/>
      <c r="AF110" s="49"/>
      <c r="AG110" s="49"/>
      <c r="AH110" s="49"/>
      <c r="AI110" s="49"/>
      <c r="AJ110" s="49"/>
      <c r="AK110" s="49"/>
      <c r="AL110" s="49"/>
      <c r="AM110" s="49"/>
      <c r="AN110" s="49"/>
      <c r="AO110" s="49"/>
      <c r="AP110" s="49"/>
      <c r="AQ110" s="49"/>
      <c r="AR110" s="49"/>
      <c r="AS110" s="49"/>
      <c r="AT110" s="49"/>
      <c r="AU110" s="49"/>
      <c r="AV110" s="49"/>
      <c r="AW110" s="49"/>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47"/>
      <c r="DK110" s="47"/>
      <c r="DL110" s="47"/>
      <c r="DM110" s="47"/>
      <c r="DN110" s="47"/>
      <c r="DO110" s="47"/>
      <c r="DP110" s="47"/>
      <c r="DQ110" s="47"/>
    </row>
    <row r="111" customFormat="false" ht="14.15" hidden="false" customHeight="false" outlineLevel="0" collapsed="false">
      <c r="A111" s="27" t="s">
        <v>50</v>
      </c>
      <c r="B111" s="27" t="s">
        <v>51</v>
      </c>
      <c r="C111" s="27"/>
      <c r="D111" s="27" t="s">
        <v>454</v>
      </c>
      <c r="E111" s="27" t="s">
        <v>455</v>
      </c>
      <c r="F111" s="28"/>
      <c r="G111" s="25" t="s">
        <v>456</v>
      </c>
      <c r="H111" s="29" t="n">
        <v>696346</v>
      </c>
      <c r="I111" s="28"/>
      <c r="J111" s="28"/>
      <c r="K111" s="8" t="s">
        <v>246</v>
      </c>
      <c r="L111" s="28"/>
      <c r="M111" s="44" t="s">
        <v>457</v>
      </c>
      <c r="N111" s="28"/>
      <c r="O111" s="28"/>
      <c r="P111" s="28"/>
      <c r="Q111" s="28"/>
      <c r="R111" s="28"/>
      <c r="S111" s="27"/>
      <c r="T111" s="27"/>
      <c r="U111" s="27"/>
      <c r="V111" s="27"/>
      <c r="W111" s="27"/>
      <c r="X111" s="28"/>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row>
    <row r="112" customFormat="false" ht="13.8" hidden="false" customHeight="false" outlineLevel="0" collapsed="false">
      <c r="A112" s="4" t="s">
        <v>458</v>
      </c>
      <c r="B112" s="4" t="s">
        <v>459</v>
      </c>
      <c r="C112" s="5"/>
      <c r="D112" s="5"/>
      <c r="E112" s="4" t="s">
        <v>460</v>
      </c>
      <c r="F112" s="5"/>
      <c r="G112" s="6" t="s">
        <v>461</v>
      </c>
      <c r="H112" s="7" t="n">
        <v>1564073</v>
      </c>
      <c r="I112" s="5"/>
      <c r="J112" s="5"/>
      <c r="K112" s="4" t="s">
        <v>239</v>
      </c>
      <c r="L112" s="5"/>
      <c r="M112" s="4" t="s">
        <v>462</v>
      </c>
      <c r="N112" s="5"/>
      <c r="O112" s="5"/>
      <c r="P112" s="5"/>
      <c r="Q112" s="5"/>
      <c r="R112" s="4" t="s">
        <v>463</v>
      </c>
      <c r="S112" s="4" t="n">
        <v>5.8</v>
      </c>
      <c r="T112" s="4" t="n">
        <v>2.2</v>
      </c>
      <c r="U112" s="4" t="n">
        <v>3.6</v>
      </c>
      <c r="V112" s="4" t="n">
        <v>4</v>
      </c>
      <c r="W112" s="4" t="n">
        <v>90.2</v>
      </c>
      <c r="X112" s="5" t="n">
        <f aca="false">S112+V112</f>
        <v>9.8</v>
      </c>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row>
    <row r="113" customFormat="false" ht="13.8" hidden="false" customHeight="false" outlineLevel="0" collapsed="false">
      <c r="A113" s="27" t="s">
        <v>458</v>
      </c>
      <c r="B113" s="27" t="s">
        <v>459</v>
      </c>
      <c r="C113" s="28"/>
      <c r="D113" s="28"/>
      <c r="E113" s="27" t="s">
        <v>460</v>
      </c>
      <c r="F113" s="28"/>
      <c r="G113" s="25" t="s">
        <v>464</v>
      </c>
      <c r="H113" s="29" t="n">
        <v>2572393</v>
      </c>
      <c r="I113" s="28"/>
      <c r="J113" s="28"/>
      <c r="K113" s="27" t="s">
        <v>67</v>
      </c>
      <c r="L113" s="28"/>
      <c r="M113" s="27" t="s">
        <v>465</v>
      </c>
      <c r="N113" s="28"/>
      <c r="O113" s="28"/>
      <c r="P113" s="28"/>
      <c r="Q113" s="28"/>
      <c r="R113" s="27" t="s">
        <v>463</v>
      </c>
      <c r="S113" s="27" t="n">
        <v>16.3</v>
      </c>
      <c r="T113" s="27" t="n">
        <v>10</v>
      </c>
      <c r="U113" s="27" t="n">
        <v>6.3</v>
      </c>
      <c r="V113" s="27" t="n">
        <v>20.6</v>
      </c>
      <c r="W113" s="27" t="n">
        <v>63.1</v>
      </c>
      <c r="X113" s="5" t="n">
        <f aca="false">S113+V113</f>
        <v>36.9</v>
      </c>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row>
    <row r="114" customFormat="false" ht="13.8" hidden="false" customHeight="false" outlineLevel="0" collapsed="false">
      <c r="A114" s="4" t="s">
        <v>458</v>
      </c>
      <c r="B114" s="4" t="s">
        <v>466</v>
      </c>
      <c r="C114" s="5"/>
      <c r="D114" s="5"/>
      <c r="E114" s="4" t="s">
        <v>467</v>
      </c>
      <c r="F114" s="5"/>
      <c r="G114" s="6" t="s">
        <v>468</v>
      </c>
      <c r="H114" s="7" t="n">
        <v>2571194</v>
      </c>
      <c r="I114" s="5"/>
      <c r="J114" s="5"/>
      <c r="K114" s="51" t="s">
        <v>239</v>
      </c>
      <c r="L114" s="5"/>
      <c r="M114" s="4" t="s">
        <v>469</v>
      </c>
      <c r="N114" s="5"/>
      <c r="O114" s="5"/>
      <c r="P114" s="5"/>
      <c r="Q114" s="5"/>
      <c r="R114" s="27" t="s">
        <v>463</v>
      </c>
      <c r="S114" s="4" t="n">
        <v>30.3</v>
      </c>
      <c r="T114" s="4" t="n">
        <v>23.3</v>
      </c>
      <c r="U114" s="4" t="n">
        <v>7</v>
      </c>
      <c r="V114" s="4" t="n">
        <v>10.6</v>
      </c>
      <c r="W114" s="4" t="n">
        <v>59.1</v>
      </c>
      <c r="X114" s="5" t="n">
        <f aca="false">S114+V114</f>
        <v>40.9</v>
      </c>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row>
    <row r="115" customFormat="false" ht="13.8" hidden="false" customHeight="false" outlineLevel="0" collapsed="false">
      <c r="A115" s="27" t="s">
        <v>470</v>
      </c>
      <c r="B115" s="40"/>
      <c r="C115" s="28"/>
      <c r="D115" s="27" t="s">
        <v>471</v>
      </c>
      <c r="E115" s="27" t="s">
        <v>472</v>
      </c>
      <c r="F115" s="28"/>
      <c r="G115" s="25" t="s">
        <v>473</v>
      </c>
      <c r="H115" s="29" t="n">
        <v>1681193</v>
      </c>
      <c r="I115" s="28"/>
      <c r="J115" s="28"/>
      <c r="K115" s="27" t="s">
        <v>246</v>
      </c>
      <c r="L115" s="28"/>
      <c r="M115" s="27" t="s">
        <v>474</v>
      </c>
      <c r="N115" s="28"/>
      <c r="O115" s="28"/>
      <c r="P115" s="28"/>
      <c r="Q115" s="28"/>
      <c r="R115" s="27" t="s">
        <v>463</v>
      </c>
      <c r="S115" s="27" t="n">
        <v>27.5</v>
      </c>
      <c r="T115" s="27" t="n">
        <v>11.9</v>
      </c>
      <c r="U115" s="27" t="n">
        <v>15.6</v>
      </c>
      <c r="V115" s="27" t="n">
        <v>17.5</v>
      </c>
      <c r="W115" s="27" t="n">
        <v>55</v>
      </c>
      <c r="X115" s="5" t="n">
        <f aca="false">S115+V115</f>
        <v>45</v>
      </c>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row>
    <row r="116" customFormat="false" ht="13.8" hidden="false" customHeight="false" outlineLevel="0" collapsed="false">
      <c r="A116" s="4" t="s">
        <v>475</v>
      </c>
      <c r="B116" s="4" t="s">
        <v>476</v>
      </c>
      <c r="C116" s="5"/>
      <c r="D116" s="4" t="s">
        <v>477</v>
      </c>
      <c r="E116" s="4" t="s">
        <v>478</v>
      </c>
      <c r="F116" s="5"/>
      <c r="G116" s="6" t="s">
        <v>479</v>
      </c>
      <c r="H116" s="7" t="n">
        <v>1078010</v>
      </c>
      <c r="I116" s="5"/>
      <c r="J116" s="5"/>
      <c r="K116" s="4" t="s">
        <v>239</v>
      </c>
      <c r="L116" s="5"/>
      <c r="M116" s="4" t="s">
        <v>480</v>
      </c>
      <c r="N116" s="5"/>
      <c r="O116" s="5"/>
      <c r="P116" s="5"/>
      <c r="Q116" s="5"/>
      <c r="R116" s="27" t="s">
        <v>463</v>
      </c>
      <c r="S116" s="4" t="n">
        <v>30.9</v>
      </c>
      <c r="T116" s="4" t="n">
        <v>15.7</v>
      </c>
      <c r="U116" s="4" t="n">
        <v>15.2</v>
      </c>
      <c r="V116" s="4" t="n">
        <v>15.9</v>
      </c>
      <c r="W116" s="4" t="n">
        <v>53.2</v>
      </c>
      <c r="X116" s="5" t="n">
        <f aca="false">S116+V116</f>
        <v>46.8</v>
      </c>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row>
    <row r="117" customFormat="false" ht="13.8" hidden="false" customHeight="false" outlineLevel="0" collapsed="false">
      <c r="A117" s="4" t="s">
        <v>481</v>
      </c>
      <c r="B117" s="4" t="s">
        <v>482</v>
      </c>
      <c r="C117" s="5"/>
      <c r="D117" s="4" t="s">
        <v>483</v>
      </c>
      <c r="E117" s="4" t="s">
        <v>484</v>
      </c>
      <c r="F117" s="5"/>
      <c r="G117" s="6" t="s">
        <v>485</v>
      </c>
      <c r="H117" s="7" t="n">
        <v>231622</v>
      </c>
      <c r="I117" s="5"/>
      <c r="J117" s="5"/>
      <c r="K117" s="4" t="s">
        <v>239</v>
      </c>
      <c r="L117" s="5"/>
      <c r="M117" s="27" t="s">
        <v>486</v>
      </c>
      <c r="N117" s="5"/>
      <c r="O117" s="5"/>
      <c r="P117" s="5"/>
      <c r="Q117" s="5"/>
      <c r="R117" s="4" t="s">
        <v>463</v>
      </c>
      <c r="S117" s="4" t="n">
        <v>4</v>
      </c>
      <c r="T117" s="4" t="n">
        <v>3.1</v>
      </c>
      <c r="U117" s="4" t="n">
        <v>0.9</v>
      </c>
      <c r="V117" s="4" t="n">
        <v>7.2</v>
      </c>
      <c r="W117" s="4" t="n">
        <v>88.8</v>
      </c>
      <c r="X117" s="5" t="n">
        <f aca="false">S117+V117</f>
        <v>11.2</v>
      </c>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row>
    <row r="118" customFormat="false" ht="13.8" hidden="false" customHeight="false" outlineLevel="0" collapsed="false">
      <c r="A118" s="4" t="s">
        <v>487</v>
      </c>
      <c r="B118" s="40"/>
      <c r="C118" s="5"/>
      <c r="D118" s="4" t="s">
        <v>488</v>
      </c>
      <c r="E118" s="4" t="s">
        <v>489</v>
      </c>
      <c r="F118" s="5"/>
      <c r="G118" s="6" t="s">
        <v>490</v>
      </c>
      <c r="H118" s="7" t="n">
        <v>1628664</v>
      </c>
      <c r="I118" s="5"/>
      <c r="J118" s="5"/>
      <c r="K118" s="4" t="s">
        <v>239</v>
      </c>
      <c r="L118" s="5"/>
      <c r="M118" s="27" t="s">
        <v>491</v>
      </c>
      <c r="N118" s="5"/>
      <c r="O118" s="5"/>
      <c r="P118" s="5"/>
      <c r="Q118" s="5"/>
      <c r="R118" s="4" t="s">
        <v>463</v>
      </c>
      <c r="S118" s="4" t="n">
        <v>10.8</v>
      </c>
      <c r="T118" s="4" t="n">
        <v>9</v>
      </c>
      <c r="U118" s="4" t="n">
        <v>1.8</v>
      </c>
      <c r="V118" s="4" t="n">
        <v>26</v>
      </c>
      <c r="W118" s="4" t="n">
        <v>63.2</v>
      </c>
      <c r="X118" s="5" t="n">
        <f aca="false">S118+V118</f>
        <v>36.8</v>
      </c>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row>
    <row r="119" customFormat="false" ht="13.8" hidden="false" customHeight="false" outlineLevel="0" collapsed="false">
      <c r="A119" s="4" t="s">
        <v>492</v>
      </c>
      <c r="B119" s="5"/>
      <c r="C119" s="5"/>
      <c r="D119" s="4" t="s">
        <v>493</v>
      </c>
      <c r="E119" s="5"/>
      <c r="F119" s="5"/>
      <c r="G119" s="6" t="s">
        <v>494</v>
      </c>
      <c r="H119" s="7" t="n">
        <v>1628668</v>
      </c>
      <c r="I119" s="5"/>
      <c r="J119" s="5"/>
      <c r="K119" s="4" t="s">
        <v>246</v>
      </c>
      <c r="L119" s="5"/>
      <c r="M119" s="27" t="s">
        <v>495</v>
      </c>
      <c r="N119" s="5"/>
      <c r="O119" s="5"/>
      <c r="P119" s="5"/>
      <c r="Q119" s="5"/>
      <c r="R119" s="4" t="s">
        <v>496</v>
      </c>
      <c r="S119" s="5"/>
      <c r="T119" s="5"/>
      <c r="U119" s="5"/>
      <c r="V119" s="5"/>
      <c r="W119" s="5"/>
      <c r="X119" s="5"/>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row>
    <row r="120" customFormat="false" ht="13.8" hidden="false" customHeight="false" outlineLevel="0" collapsed="false">
      <c r="A120" s="4" t="s">
        <v>497</v>
      </c>
      <c r="B120" s="4" t="s">
        <v>498</v>
      </c>
      <c r="C120" s="5"/>
      <c r="D120" s="4" t="s">
        <v>499</v>
      </c>
      <c r="E120" s="4" t="s">
        <v>500</v>
      </c>
      <c r="F120" s="5"/>
      <c r="G120" s="6" t="s">
        <v>501</v>
      </c>
      <c r="H120" s="7" t="n">
        <v>2639375</v>
      </c>
      <c r="I120" s="5"/>
      <c r="J120" s="5"/>
      <c r="K120" s="4" t="s">
        <v>57</v>
      </c>
      <c r="L120" s="5"/>
      <c r="M120" s="4" t="s">
        <v>502</v>
      </c>
      <c r="N120" s="5"/>
      <c r="O120" s="5"/>
      <c r="P120" s="5"/>
      <c r="Q120" s="5"/>
      <c r="R120" s="4" t="s">
        <v>463</v>
      </c>
      <c r="S120" s="4" t="n">
        <v>18.6</v>
      </c>
      <c r="T120" s="4" t="n">
        <v>14.7</v>
      </c>
      <c r="U120" s="4" t="n">
        <v>3.9</v>
      </c>
      <c r="V120" s="4" t="n">
        <v>11.6</v>
      </c>
      <c r="W120" s="4" t="n">
        <v>69.8</v>
      </c>
      <c r="X120" s="5" t="n">
        <f aca="false">S120+V120</f>
        <v>30.2</v>
      </c>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row>
    <row r="121" customFormat="false" ht="13.8" hidden="false" customHeight="false" outlineLevel="0" collapsed="false">
      <c r="A121" s="4" t="s">
        <v>497</v>
      </c>
      <c r="B121" s="4" t="s">
        <v>498</v>
      </c>
      <c r="C121" s="5"/>
      <c r="D121" s="4" t="s">
        <v>499</v>
      </c>
      <c r="E121" s="4" t="s">
        <v>500</v>
      </c>
      <c r="F121" s="5"/>
      <c r="G121" s="6" t="s">
        <v>503</v>
      </c>
      <c r="H121" s="7" t="n">
        <v>2879814</v>
      </c>
      <c r="I121" s="5"/>
      <c r="J121" s="5"/>
      <c r="K121" s="4" t="s">
        <v>504</v>
      </c>
      <c r="L121" s="5"/>
      <c r="M121" s="4" t="s">
        <v>505</v>
      </c>
      <c r="N121" s="5"/>
      <c r="O121" s="5"/>
      <c r="P121" s="5"/>
      <c r="Q121" s="5"/>
      <c r="R121" s="4" t="s">
        <v>463</v>
      </c>
      <c r="S121" s="4" t="n">
        <v>31.9</v>
      </c>
      <c r="T121" s="4" t="n">
        <v>24.2</v>
      </c>
      <c r="U121" s="4" t="n">
        <v>7.7</v>
      </c>
      <c r="V121" s="4" t="n">
        <v>11.5</v>
      </c>
      <c r="W121" s="4" t="n">
        <v>56.6</v>
      </c>
      <c r="X121" s="5" t="n">
        <f aca="false">S121+V121</f>
        <v>43.4</v>
      </c>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row>
    <row r="122" customFormat="false" ht="13.8" hidden="false" customHeight="false" outlineLevel="0" collapsed="false">
      <c r="A122" s="4" t="s">
        <v>497</v>
      </c>
      <c r="B122" s="4" t="s">
        <v>498</v>
      </c>
      <c r="C122" s="5"/>
      <c r="D122" s="4" t="s">
        <v>499</v>
      </c>
      <c r="E122" s="4" t="s">
        <v>506</v>
      </c>
      <c r="F122" s="5"/>
      <c r="G122" s="6" t="s">
        <v>507</v>
      </c>
      <c r="H122" s="7" t="n">
        <v>2888461</v>
      </c>
      <c r="I122" s="5"/>
      <c r="J122" s="5"/>
      <c r="K122" s="4" t="s">
        <v>57</v>
      </c>
      <c r="L122" s="5"/>
      <c r="M122" s="4" t="s">
        <v>508</v>
      </c>
      <c r="N122" s="5"/>
      <c r="O122" s="5"/>
      <c r="P122" s="5"/>
      <c r="Q122" s="5"/>
      <c r="R122" s="4" t="s">
        <v>463</v>
      </c>
      <c r="S122" s="4" t="n">
        <v>7.5</v>
      </c>
      <c r="T122" s="4" t="n">
        <v>5.2</v>
      </c>
      <c r="U122" s="4" t="n">
        <v>2.3</v>
      </c>
      <c r="V122" s="4" t="n">
        <v>2.3</v>
      </c>
      <c r="W122" s="4" t="n">
        <v>90.2</v>
      </c>
      <c r="X122" s="5" t="n">
        <f aca="false">S122+V122</f>
        <v>9.8</v>
      </c>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row>
    <row r="123" customFormat="false" ht="13.8" hidden="false" customHeight="false" outlineLevel="0" collapsed="false">
      <c r="A123" s="4" t="s">
        <v>497</v>
      </c>
      <c r="B123" s="4" t="s">
        <v>509</v>
      </c>
      <c r="C123" s="5"/>
      <c r="D123" s="4" t="s">
        <v>510</v>
      </c>
      <c r="E123" s="4" t="s">
        <v>511</v>
      </c>
      <c r="F123" s="5"/>
      <c r="G123" s="6" t="s">
        <v>512</v>
      </c>
      <c r="H123" s="7" t="n">
        <v>2888458</v>
      </c>
      <c r="I123" s="5"/>
      <c r="J123" s="5"/>
      <c r="K123" s="4" t="s">
        <v>57</v>
      </c>
      <c r="L123" s="5"/>
      <c r="M123" s="4" t="s">
        <v>513</v>
      </c>
      <c r="N123" s="5"/>
      <c r="O123" s="5"/>
      <c r="P123" s="5"/>
      <c r="Q123" s="5"/>
      <c r="R123" s="4" t="s">
        <v>463</v>
      </c>
      <c r="S123" s="4" t="n">
        <v>17.4</v>
      </c>
      <c r="T123" s="4" t="n">
        <v>9.3</v>
      </c>
      <c r="U123" s="4" t="n">
        <v>8.1</v>
      </c>
      <c r="V123" s="4" t="n">
        <v>12.1</v>
      </c>
      <c r="W123" s="4" t="n">
        <v>70.5</v>
      </c>
      <c r="X123" s="5" t="n">
        <f aca="false">S123+V123</f>
        <v>29.5</v>
      </c>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row>
    <row r="124" customFormat="false" ht="13.8" hidden="false" customHeight="false" outlineLevel="0" collapsed="false">
      <c r="A124" s="4" t="s">
        <v>497</v>
      </c>
      <c r="B124" s="4" t="s">
        <v>509</v>
      </c>
      <c r="C124" s="5"/>
      <c r="D124" s="4" t="s">
        <v>514</v>
      </c>
      <c r="E124" s="4" t="s">
        <v>515</v>
      </c>
      <c r="F124" s="5"/>
      <c r="G124" s="6" t="s">
        <v>516</v>
      </c>
      <c r="H124" s="7" t="n">
        <v>74801</v>
      </c>
      <c r="I124" s="5"/>
      <c r="J124" s="5"/>
      <c r="K124" s="52"/>
      <c r="L124" s="5"/>
      <c r="M124" s="4" t="s">
        <v>517</v>
      </c>
      <c r="N124" s="5"/>
      <c r="O124" s="5"/>
      <c r="P124" s="5"/>
      <c r="Q124" s="5"/>
      <c r="R124" s="4" t="s">
        <v>463</v>
      </c>
      <c r="S124" s="4" t="n">
        <v>31.5</v>
      </c>
      <c r="T124" s="4" t="n">
        <v>19.8</v>
      </c>
      <c r="U124" s="4" t="n">
        <v>11.7</v>
      </c>
      <c r="V124" s="4" t="n">
        <v>3.8</v>
      </c>
      <c r="W124" s="4" t="n">
        <v>64.7</v>
      </c>
      <c r="X124" s="5" t="n">
        <f aca="false">S124+V124</f>
        <v>35.3</v>
      </c>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row>
    <row r="125" customFormat="false" ht="13.8" hidden="false" customHeight="false" outlineLevel="0" collapsed="false">
      <c r="A125" s="4" t="s">
        <v>497</v>
      </c>
      <c r="B125" s="4" t="s">
        <v>509</v>
      </c>
      <c r="C125" s="5"/>
      <c r="D125" s="4" t="s">
        <v>514</v>
      </c>
      <c r="E125" s="4" t="s">
        <v>515</v>
      </c>
      <c r="F125" s="5"/>
      <c r="G125" s="6" t="s">
        <v>518</v>
      </c>
      <c r="H125" s="7" t="n">
        <v>74802</v>
      </c>
      <c r="I125" s="5"/>
      <c r="J125" s="5"/>
      <c r="K125" s="52"/>
      <c r="L125" s="5"/>
      <c r="M125" s="4" t="s">
        <v>519</v>
      </c>
      <c r="N125" s="5"/>
      <c r="O125" s="5"/>
      <c r="P125" s="5"/>
      <c r="Q125" s="5"/>
      <c r="R125" s="4" t="s">
        <v>463</v>
      </c>
      <c r="S125" s="4" t="n">
        <v>34.2</v>
      </c>
      <c r="T125" s="4" t="n">
        <v>14.6</v>
      </c>
      <c r="U125" s="4" t="n">
        <v>19.6</v>
      </c>
      <c r="V125" s="4" t="n">
        <v>13.9</v>
      </c>
      <c r="W125" s="4" t="n">
        <v>51.9</v>
      </c>
      <c r="X125" s="5" t="n">
        <f aca="false">S125+V125</f>
        <v>48.1</v>
      </c>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row>
    <row r="126" customFormat="false" ht="13.8" hidden="false" customHeight="false" outlineLevel="0" collapsed="false">
      <c r="A126" s="4" t="s">
        <v>497</v>
      </c>
      <c r="B126" s="4" t="s">
        <v>509</v>
      </c>
      <c r="C126" s="5"/>
      <c r="D126" s="4" t="s">
        <v>520</v>
      </c>
      <c r="E126" s="4" t="s">
        <v>521</v>
      </c>
      <c r="F126" s="5"/>
      <c r="G126" s="6" t="s">
        <v>522</v>
      </c>
      <c r="H126" s="7" t="n">
        <v>2888454</v>
      </c>
      <c r="I126" s="5"/>
      <c r="J126" s="5"/>
      <c r="K126" s="4" t="s">
        <v>57</v>
      </c>
      <c r="L126" s="5"/>
      <c r="M126" s="4" t="s">
        <v>523</v>
      </c>
      <c r="N126" s="5"/>
      <c r="O126" s="5"/>
      <c r="P126" s="5"/>
      <c r="Q126" s="5"/>
      <c r="R126" s="4" t="s">
        <v>463</v>
      </c>
      <c r="S126" s="4" t="n">
        <v>52.6</v>
      </c>
      <c r="T126" s="4" t="n">
        <v>28.2</v>
      </c>
      <c r="U126" s="4" t="n">
        <v>24.4</v>
      </c>
      <c r="V126" s="4" t="n">
        <v>6.5</v>
      </c>
      <c r="W126" s="4" t="n">
        <v>40.9</v>
      </c>
      <c r="X126" s="5" t="n">
        <f aca="false">S126+V126</f>
        <v>59.1</v>
      </c>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row>
    <row r="127" customFormat="false" ht="13.8" hidden="false" customHeight="false" outlineLevel="0" collapsed="false">
      <c r="A127" s="4" t="s">
        <v>497</v>
      </c>
      <c r="B127" s="4" t="s">
        <v>509</v>
      </c>
      <c r="C127" s="5"/>
      <c r="D127" s="4" t="s">
        <v>524</v>
      </c>
      <c r="E127" s="4" t="s">
        <v>525</v>
      </c>
      <c r="F127" s="5"/>
      <c r="G127" s="6" t="s">
        <v>526</v>
      </c>
      <c r="H127" s="7" t="n">
        <v>2888457</v>
      </c>
      <c r="I127" s="5"/>
      <c r="J127" s="5"/>
      <c r="K127" s="4" t="s">
        <v>57</v>
      </c>
      <c r="L127" s="5"/>
      <c r="M127" s="4" t="s">
        <v>527</v>
      </c>
      <c r="N127" s="5"/>
      <c r="O127" s="5"/>
      <c r="P127" s="5"/>
      <c r="Q127" s="5"/>
      <c r="R127" s="4" t="s">
        <v>463</v>
      </c>
      <c r="S127" s="4" t="n">
        <v>22.4</v>
      </c>
      <c r="T127" s="4" t="n">
        <v>12.7</v>
      </c>
      <c r="U127" s="4" t="n">
        <v>9.7</v>
      </c>
      <c r="V127" s="4" t="n">
        <v>11.1</v>
      </c>
      <c r="W127" s="4" t="n">
        <v>66.5</v>
      </c>
      <c r="X127" s="5" t="n">
        <f aca="false">S127+V127</f>
        <v>33.5</v>
      </c>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row>
    <row r="128" customFormat="false" ht="13.8" hidden="false" customHeight="false" outlineLevel="0" collapsed="false">
      <c r="A128" s="4" t="s">
        <v>497</v>
      </c>
      <c r="B128" s="4" t="s">
        <v>509</v>
      </c>
      <c r="C128" s="5"/>
      <c r="D128" s="4" t="s">
        <v>528</v>
      </c>
      <c r="E128" s="4" t="s">
        <v>529</v>
      </c>
      <c r="F128" s="5"/>
      <c r="G128" s="6" t="s">
        <v>530</v>
      </c>
      <c r="H128" s="7" t="n">
        <v>2888456</v>
      </c>
      <c r="I128" s="5"/>
      <c r="J128" s="5"/>
      <c r="K128" s="4" t="s">
        <v>57</v>
      </c>
      <c r="L128" s="5"/>
      <c r="M128" s="4" t="s">
        <v>531</v>
      </c>
      <c r="N128" s="5"/>
      <c r="O128" s="5"/>
      <c r="P128" s="5"/>
      <c r="Q128" s="5"/>
      <c r="R128" s="4" t="s">
        <v>463</v>
      </c>
      <c r="S128" s="4" t="n">
        <v>22.8</v>
      </c>
      <c r="T128" s="4" t="n">
        <v>7.8</v>
      </c>
      <c r="U128" s="4" t="n">
        <v>15</v>
      </c>
      <c r="V128" s="4" t="n">
        <v>17.2</v>
      </c>
      <c r="W128" s="4" t="n">
        <v>60</v>
      </c>
      <c r="X128" s="5" t="n">
        <f aca="false">S128+V128</f>
        <v>40</v>
      </c>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row>
    <row r="129" customFormat="false" ht="13.8" hidden="false" customHeight="false" outlineLevel="0" collapsed="false">
      <c r="A129" s="4" t="s">
        <v>497</v>
      </c>
      <c r="B129" s="4" t="s">
        <v>509</v>
      </c>
      <c r="C129" s="5"/>
      <c r="D129" s="4" t="s">
        <v>528</v>
      </c>
      <c r="E129" s="4" t="s">
        <v>532</v>
      </c>
      <c r="F129" s="5"/>
      <c r="G129" s="6" t="s">
        <v>533</v>
      </c>
      <c r="H129" s="7" t="n">
        <v>288547</v>
      </c>
      <c r="I129" s="5"/>
      <c r="J129" s="5"/>
      <c r="K129" s="4" t="s">
        <v>57</v>
      </c>
      <c r="L129" s="5"/>
      <c r="M129" s="4" t="s">
        <v>534</v>
      </c>
      <c r="N129" s="5"/>
      <c r="O129" s="5"/>
      <c r="P129" s="5"/>
      <c r="Q129" s="5"/>
      <c r="R129" s="4" t="s">
        <v>463</v>
      </c>
      <c r="S129" s="4" t="n">
        <v>8.9</v>
      </c>
      <c r="T129" s="4" t="n">
        <v>4.4</v>
      </c>
      <c r="U129" s="4" t="n">
        <v>4.5</v>
      </c>
      <c r="V129" s="4" t="n">
        <v>3.7</v>
      </c>
      <c r="W129" s="4" t="n">
        <v>87.4</v>
      </c>
      <c r="X129" s="5" t="n">
        <f aca="false">S129+V129</f>
        <v>12.6</v>
      </c>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row>
    <row r="130" customFormat="false" ht="13.8" hidden="false" customHeight="false" outlineLevel="0" collapsed="false">
      <c r="A130" s="4" t="s">
        <v>497</v>
      </c>
      <c r="B130" s="4" t="s">
        <v>509</v>
      </c>
      <c r="C130" s="5"/>
      <c r="D130" s="4" t="s">
        <v>524</v>
      </c>
      <c r="E130" s="4" t="s">
        <v>535</v>
      </c>
      <c r="F130" s="5"/>
      <c r="G130" s="6" t="s">
        <v>536</v>
      </c>
      <c r="H130" s="7" t="n">
        <v>2059029</v>
      </c>
      <c r="I130" s="5"/>
      <c r="J130" s="5"/>
      <c r="K130" s="4" t="s">
        <v>504</v>
      </c>
      <c r="L130" s="5"/>
      <c r="M130" s="4" t="s">
        <v>537</v>
      </c>
      <c r="N130" s="5"/>
      <c r="O130" s="5"/>
      <c r="P130" s="5"/>
      <c r="Q130" s="5"/>
      <c r="R130" s="4" t="s">
        <v>463</v>
      </c>
      <c r="S130" s="4" t="n">
        <v>51.5</v>
      </c>
      <c r="T130" s="4" t="n">
        <v>15.8</v>
      </c>
      <c r="U130" s="4" t="n">
        <v>35.7</v>
      </c>
      <c r="V130" s="4" t="n">
        <v>16.1</v>
      </c>
      <c r="W130" s="4" t="n">
        <v>32.4</v>
      </c>
      <c r="X130" s="5" t="n">
        <f aca="false">S130+V130</f>
        <v>67.6</v>
      </c>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row>
    <row r="131" customFormat="false" ht="13.8" hidden="false" customHeight="false" outlineLevel="0" collapsed="false">
      <c r="A131" s="4" t="s">
        <v>538</v>
      </c>
      <c r="B131" s="4" t="s">
        <v>539</v>
      </c>
      <c r="C131" s="5"/>
      <c r="D131" s="4" t="s">
        <v>540</v>
      </c>
      <c r="E131" s="4" t="s">
        <v>541</v>
      </c>
      <c r="F131" s="5"/>
      <c r="G131" s="6" t="s">
        <v>542</v>
      </c>
      <c r="H131" s="7" t="n">
        <v>2806630</v>
      </c>
      <c r="I131" s="5"/>
      <c r="J131" s="5"/>
      <c r="K131" s="4" t="s">
        <v>239</v>
      </c>
      <c r="L131" s="5"/>
      <c r="M131" s="4" t="s">
        <v>543</v>
      </c>
      <c r="N131" s="5"/>
      <c r="O131" s="5"/>
      <c r="P131" s="5"/>
      <c r="Q131" s="5"/>
      <c r="R131" s="4" t="s">
        <v>544</v>
      </c>
      <c r="S131" s="4" t="n">
        <v>34</v>
      </c>
      <c r="T131" s="4" t="n">
        <v>28.1</v>
      </c>
      <c r="U131" s="4" t="n">
        <v>5.9</v>
      </c>
      <c r="V131" s="4" t="n">
        <v>37.4</v>
      </c>
      <c r="W131" s="4" t="n">
        <v>28.6</v>
      </c>
      <c r="X131" s="5" t="n">
        <f aca="false">S131+V131</f>
        <v>71.4</v>
      </c>
      <c r="Y131" s="7"/>
      <c r="Z131" s="7" t="n">
        <v>31.3</v>
      </c>
      <c r="AA131" s="7" t="n">
        <v>31.1</v>
      </c>
      <c r="AB131" s="7" t="n">
        <v>0.2</v>
      </c>
      <c r="AC131" s="7" t="n">
        <v>33</v>
      </c>
      <c r="AD131" s="7" t="n">
        <v>35.7</v>
      </c>
      <c r="AE131" s="7" t="n">
        <f aca="false">Z131+AC131</f>
        <v>64.3</v>
      </c>
      <c r="AF131" s="7"/>
      <c r="AG131" s="7"/>
      <c r="AH131" s="7"/>
      <c r="AI131" s="7"/>
      <c r="AJ131" s="7"/>
      <c r="AK131" s="7"/>
      <c r="AL131" s="7"/>
      <c r="AM131" s="7"/>
      <c r="AN131" s="7"/>
      <c r="AO131" s="7"/>
      <c r="AP131" s="7"/>
      <c r="AQ131" s="7"/>
      <c r="AR131" s="7"/>
      <c r="AS131" s="7"/>
      <c r="AT131" s="7"/>
      <c r="AU131" s="7"/>
      <c r="AV131" s="7"/>
      <c r="AW131" s="7"/>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row>
    <row r="132" customFormat="false" ht="13.8" hidden="false" customHeight="false" outlineLevel="0" collapsed="false">
      <c r="A132" s="4" t="s">
        <v>538</v>
      </c>
      <c r="B132" s="4" t="s">
        <v>539</v>
      </c>
      <c r="C132" s="5"/>
      <c r="D132" s="4" t="s">
        <v>540</v>
      </c>
      <c r="E132" s="4" t="s">
        <v>541</v>
      </c>
      <c r="F132" s="5"/>
      <c r="G132" s="6" t="s">
        <v>545</v>
      </c>
      <c r="H132" s="7" t="n">
        <v>2448283</v>
      </c>
      <c r="I132" s="5"/>
      <c r="J132" s="5"/>
      <c r="K132" s="4" t="s">
        <v>239</v>
      </c>
      <c r="L132" s="5"/>
      <c r="M132" s="4" t="s">
        <v>546</v>
      </c>
      <c r="N132" s="5"/>
      <c r="O132" s="5"/>
      <c r="P132" s="5"/>
      <c r="Q132" s="5"/>
      <c r="R132" s="4" t="s">
        <v>463</v>
      </c>
      <c r="S132" s="4" t="n">
        <v>20</v>
      </c>
      <c r="T132" s="4" t="n">
        <v>18.1</v>
      </c>
      <c r="U132" s="4" t="n">
        <v>1.9</v>
      </c>
      <c r="V132" s="4" t="n">
        <v>32.3</v>
      </c>
      <c r="W132" s="4" t="n">
        <v>47.7</v>
      </c>
      <c r="X132" s="5" t="n">
        <f aca="false">S132+V132</f>
        <v>52.3</v>
      </c>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row>
    <row r="133" customFormat="false" ht="13.8" hidden="false" customHeight="false" outlineLevel="0" collapsed="false">
      <c r="A133" s="4" t="s">
        <v>538</v>
      </c>
      <c r="B133" s="4" t="s">
        <v>539</v>
      </c>
      <c r="C133" s="5"/>
      <c r="D133" s="4" t="s">
        <v>540</v>
      </c>
      <c r="E133" s="4" t="s">
        <v>547</v>
      </c>
      <c r="F133" s="5"/>
      <c r="G133" s="6" t="s">
        <v>548</v>
      </c>
      <c r="H133" s="7" t="n">
        <v>488523</v>
      </c>
      <c r="I133" s="5"/>
      <c r="J133" s="5"/>
      <c r="K133" s="4" t="s">
        <v>239</v>
      </c>
      <c r="L133" s="5"/>
      <c r="M133" s="4" t="s">
        <v>549</v>
      </c>
      <c r="N133" s="5"/>
      <c r="O133" s="5"/>
      <c r="P133" s="5"/>
      <c r="Q133" s="5"/>
      <c r="R133" s="4" t="s">
        <v>463</v>
      </c>
      <c r="S133" s="4" t="n">
        <v>12.3</v>
      </c>
      <c r="T133" s="4" t="n">
        <v>9.9</v>
      </c>
      <c r="U133" s="4" t="n">
        <v>2.4</v>
      </c>
      <c r="V133" s="4" t="n">
        <v>27.8</v>
      </c>
      <c r="W133" s="4" t="n">
        <v>59.9</v>
      </c>
      <c r="X133" s="5" t="n">
        <f aca="false">S133+V133</f>
        <v>40.1</v>
      </c>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row>
    <row r="134" customFormat="false" ht="13.8" hidden="false" customHeight="false" outlineLevel="0" collapsed="false">
      <c r="A134" s="4" t="s">
        <v>538</v>
      </c>
      <c r="B134" s="4" t="s">
        <v>539</v>
      </c>
      <c r="C134" s="5"/>
      <c r="D134" s="4" t="s">
        <v>540</v>
      </c>
      <c r="E134" s="4" t="s">
        <v>541</v>
      </c>
      <c r="F134" s="5"/>
      <c r="G134" s="6" t="s">
        <v>550</v>
      </c>
      <c r="H134" s="7" t="n">
        <v>1454314</v>
      </c>
      <c r="I134" s="5"/>
      <c r="J134" s="5"/>
      <c r="K134" s="4" t="s">
        <v>239</v>
      </c>
      <c r="L134" s="5"/>
      <c r="M134" s="4" t="s">
        <v>551</v>
      </c>
      <c r="N134" s="5"/>
      <c r="O134" s="5"/>
      <c r="P134" s="4"/>
      <c r="Q134" s="5"/>
      <c r="R134" s="4" t="s">
        <v>544</v>
      </c>
      <c r="S134" s="4" t="n">
        <v>30.9</v>
      </c>
      <c r="T134" s="4" t="n">
        <v>25.3</v>
      </c>
      <c r="U134" s="4" t="n">
        <v>5.6</v>
      </c>
      <c r="V134" s="4" t="n">
        <v>40</v>
      </c>
      <c r="W134" s="4" t="n">
        <v>29.1</v>
      </c>
      <c r="X134" s="5" t="n">
        <f aca="false">S134+V134</f>
        <v>70.9</v>
      </c>
      <c r="Y134" s="7"/>
      <c r="Z134" s="7" t="n">
        <v>27.8</v>
      </c>
      <c r="AA134" s="7" t="n">
        <v>27.5</v>
      </c>
      <c r="AB134" s="7" t="n">
        <v>0.3</v>
      </c>
      <c r="AC134" s="7" t="n">
        <v>33.8</v>
      </c>
      <c r="AD134" s="7" t="n">
        <v>38.4</v>
      </c>
      <c r="AE134" s="7" t="n">
        <f aca="false">Z134+AC134</f>
        <v>61.6</v>
      </c>
      <c r="AF134" s="7"/>
      <c r="AG134" s="7"/>
      <c r="AH134" s="7"/>
      <c r="AI134" s="7"/>
      <c r="AJ134" s="7"/>
      <c r="AK134" s="7"/>
      <c r="AL134" s="7"/>
      <c r="AM134" s="7"/>
      <c r="AN134" s="7"/>
      <c r="AO134" s="7"/>
      <c r="AP134" s="7"/>
      <c r="AQ134" s="7"/>
      <c r="AR134" s="7"/>
      <c r="AS134" s="7"/>
      <c r="AT134" s="7"/>
      <c r="AU134" s="7"/>
      <c r="AV134" s="7"/>
      <c r="AW134" s="7"/>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row>
    <row r="135" customFormat="false" ht="13.8" hidden="false" customHeight="false" outlineLevel="0" collapsed="false">
      <c r="A135" s="4" t="s">
        <v>538</v>
      </c>
      <c r="B135" s="4" t="s">
        <v>539</v>
      </c>
      <c r="C135" s="5"/>
      <c r="D135" s="4" t="s">
        <v>540</v>
      </c>
      <c r="E135" s="4" t="s">
        <v>541</v>
      </c>
      <c r="F135" s="5"/>
      <c r="G135" s="6" t="s">
        <v>552</v>
      </c>
      <c r="H135" s="7" t="n">
        <v>2806639</v>
      </c>
      <c r="I135" s="5"/>
      <c r="J135" s="5"/>
      <c r="K135" s="4" t="s">
        <v>239</v>
      </c>
      <c r="L135" s="5"/>
      <c r="M135" s="4" t="s">
        <v>553</v>
      </c>
      <c r="N135" s="5"/>
      <c r="O135" s="5"/>
      <c r="P135" s="5"/>
      <c r="Q135" s="5"/>
      <c r="R135" s="4" t="s">
        <v>463</v>
      </c>
      <c r="S135" s="4" t="n">
        <v>32.1</v>
      </c>
      <c r="T135" s="4" t="n">
        <v>26.5</v>
      </c>
      <c r="U135" s="4" t="n">
        <v>5.6</v>
      </c>
      <c r="V135" s="4" t="n">
        <v>37.3</v>
      </c>
      <c r="W135" s="4" t="n">
        <v>30.6</v>
      </c>
      <c r="X135" s="5" t="n">
        <f aca="false">S135+V135</f>
        <v>69.4</v>
      </c>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row>
    <row r="136" customFormat="false" ht="13.8" hidden="false" customHeight="false" outlineLevel="0" collapsed="false">
      <c r="A136" s="4" t="s">
        <v>538</v>
      </c>
      <c r="B136" s="4" t="s">
        <v>539</v>
      </c>
      <c r="C136" s="5"/>
      <c r="D136" s="4" t="s">
        <v>540</v>
      </c>
      <c r="E136" s="4" t="s">
        <v>541</v>
      </c>
      <c r="F136" s="5"/>
      <c r="G136" s="6" t="s">
        <v>554</v>
      </c>
      <c r="H136" s="7" t="n">
        <v>2806633</v>
      </c>
      <c r="I136" s="5"/>
      <c r="J136" s="5"/>
      <c r="K136" s="4" t="s">
        <v>239</v>
      </c>
      <c r="L136" s="5"/>
      <c r="M136" s="4" t="s">
        <v>555</v>
      </c>
      <c r="N136" s="5"/>
      <c r="O136" s="5"/>
      <c r="P136" s="5"/>
      <c r="Q136" s="5"/>
      <c r="R136" s="4" t="s">
        <v>463</v>
      </c>
      <c r="S136" s="5"/>
      <c r="T136" s="4" t="n">
        <v>29.3</v>
      </c>
      <c r="U136" s="4" t="n">
        <v>25.6</v>
      </c>
      <c r="V136" s="4" t="n">
        <v>3.7</v>
      </c>
      <c r="W136" s="4" t="n">
        <v>34.1</v>
      </c>
      <c r="X136" s="4" t="n">
        <v>36.6</v>
      </c>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row>
    <row r="137" customFormat="false" ht="13.8" hidden="false" customHeight="false" outlineLevel="0" collapsed="false">
      <c r="A137" s="4" t="s">
        <v>538</v>
      </c>
      <c r="B137" s="4" t="s">
        <v>539</v>
      </c>
      <c r="C137" s="5"/>
      <c r="D137" s="4" t="s">
        <v>540</v>
      </c>
      <c r="E137" s="4" t="s">
        <v>541</v>
      </c>
      <c r="F137" s="5"/>
      <c r="G137" s="6" t="s">
        <v>556</v>
      </c>
      <c r="H137" s="7" t="n">
        <v>2448285</v>
      </c>
      <c r="I137" s="5"/>
      <c r="J137" s="5"/>
      <c r="K137" s="4" t="s">
        <v>239</v>
      </c>
      <c r="L137" s="5"/>
      <c r="M137" s="4" t="s">
        <v>557</v>
      </c>
      <c r="N137" s="5"/>
      <c r="O137" s="5"/>
      <c r="P137" s="5"/>
      <c r="Q137" s="5"/>
      <c r="R137" s="4" t="s">
        <v>463</v>
      </c>
      <c r="S137" s="5"/>
      <c r="T137" s="4" t="n">
        <v>44.4</v>
      </c>
      <c r="U137" s="4" t="n">
        <v>36.4</v>
      </c>
      <c r="V137" s="4" t="n">
        <v>8</v>
      </c>
      <c r="W137" s="4" t="n">
        <v>36</v>
      </c>
      <c r="X137" s="4" t="n">
        <v>19.6</v>
      </c>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row>
    <row r="138" customFormat="false" ht="13.8" hidden="false" customHeight="false" outlineLevel="0" collapsed="false">
      <c r="A138" s="4" t="s">
        <v>538</v>
      </c>
      <c r="B138" s="4" t="s">
        <v>539</v>
      </c>
      <c r="C138" s="5"/>
      <c r="D138" s="4" t="s">
        <v>540</v>
      </c>
      <c r="E138" s="4" t="s">
        <v>547</v>
      </c>
      <c r="F138" s="5"/>
      <c r="G138" s="6" t="s">
        <v>558</v>
      </c>
      <c r="H138" s="7" t="n">
        <v>2806632</v>
      </c>
      <c r="I138" s="5"/>
      <c r="J138" s="5"/>
      <c r="K138" s="4" t="s">
        <v>239</v>
      </c>
      <c r="L138" s="5"/>
      <c r="M138" s="4" t="s">
        <v>559</v>
      </c>
      <c r="N138" s="5"/>
      <c r="O138" s="5"/>
      <c r="P138" s="5"/>
      <c r="Q138" s="5"/>
      <c r="R138" s="4" t="s">
        <v>463</v>
      </c>
      <c r="S138" s="5"/>
      <c r="T138" s="4" t="n">
        <v>17.9</v>
      </c>
      <c r="U138" s="4" t="n">
        <v>13.6</v>
      </c>
      <c r="V138" s="4" t="n">
        <v>4.3</v>
      </c>
      <c r="W138" s="4" t="n">
        <v>28.7</v>
      </c>
      <c r="X138" s="4" t="n">
        <v>53.4</v>
      </c>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row>
    <row r="139" customFormat="false" ht="13.8" hidden="false" customHeight="false" outlineLevel="0" collapsed="false">
      <c r="G139" s="53"/>
      <c r="H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row>
    <row r="140" customFormat="false" ht="13.8" hidden="false" customHeight="false" outlineLevel="0" collapsed="false">
      <c r="G140" s="53"/>
      <c r="H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row>
    <row r="141" customFormat="false" ht="13.8" hidden="false" customHeight="false" outlineLevel="0" collapsed="false">
      <c r="G141" s="53"/>
      <c r="H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row>
    <row r="142" customFormat="false" ht="13.8" hidden="false" customHeight="false" outlineLevel="0" collapsed="false">
      <c r="G142" s="53"/>
      <c r="H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row>
    <row r="143" customFormat="false" ht="13.8" hidden="false" customHeight="false" outlineLevel="0" collapsed="false">
      <c r="G143" s="53"/>
      <c r="H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row>
    <row r="144" customFormat="false" ht="13.8" hidden="false" customHeight="false" outlineLevel="0" collapsed="false">
      <c r="G144" s="53"/>
      <c r="H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row>
    <row r="145" customFormat="false" ht="13.8" hidden="false" customHeight="false" outlineLevel="0" collapsed="false">
      <c r="G145" s="53"/>
      <c r="H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row>
    <row r="146" customFormat="false" ht="13.8" hidden="false" customHeight="false" outlineLevel="0" collapsed="false">
      <c r="G146" s="53"/>
      <c r="H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row>
    <row r="147" customFormat="false" ht="13.8" hidden="false" customHeight="false" outlineLevel="0" collapsed="false">
      <c r="G147" s="53"/>
      <c r="H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row>
    <row r="148" customFormat="false" ht="13.8" hidden="false" customHeight="false" outlineLevel="0" collapsed="false">
      <c r="G148" s="53"/>
      <c r="H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row>
    <row r="149" customFormat="false" ht="13.8" hidden="false" customHeight="false" outlineLevel="0" collapsed="false">
      <c r="G149" s="53"/>
      <c r="H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row>
    <row r="150" customFormat="false" ht="13.8" hidden="false" customHeight="false" outlineLevel="0" collapsed="false">
      <c r="G150" s="53"/>
      <c r="H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row>
    <row r="151" customFormat="false" ht="13.8" hidden="false" customHeight="false" outlineLevel="0" collapsed="false">
      <c r="G151" s="53"/>
      <c r="H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row>
    <row r="152" customFormat="false" ht="13.8" hidden="false" customHeight="false" outlineLevel="0" collapsed="false">
      <c r="G152" s="53"/>
      <c r="H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row>
    <row r="153" customFormat="false" ht="13.8" hidden="false" customHeight="false" outlineLevel="0" collapsed="false">
      <c r="G153" s="53"/>
      <c r="H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row>
    <row r="154" customFormat="false" ht="13.8" hidden="false" customHeight="false" outlineLevel="0" collapsed="false">
      <c r="G154" s="53"/>
      <c r="H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row>
    <row r="155" customFormat="false" ht="13.8" hidden="false" customHeight="false" outlineLevel="0" collapsed="false">
      <c r="G155" s="53"/>
      <c r="H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row>
    <row r="156" customFormat="false" ht="13.8" hidden="false" customHeight="false" outlineLevel="0" collapsed="false">
      <c r="G156" s="53"/>
      <c r="H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row>
    <row r="157" customFormat="false" ht="13.8" hidden="false" customHeight="false" outlineLevel="0" collapsed="false">
      <c r="G157" s="53"/>
      <c r="H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row>
    <row r="158" customFormat="false" ht="13.8" hidden="false" customHeight="false" outlineLevel="0" collapsed="false">
      <c r="G158" s="53"/>
      <c r="H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row>
    <row r="159" customFormat="false" ht="13.8" hidden="false" customHeight="false" outlineLevel="0" collapsed="false">
      <c r="G159" s="53"/>
      <c r="H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row>
    <row r="160" customFormat="false" ht="13.8" hidden="false" customHeight="false" outlineLevel="0" collapsed="false">
      <c r="G160" s="53"/>
      <c r="H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row>
    <row r="161" customFormat="false" ht="13.8" hidden="false" customHeight="false" outlineLevel="0" collapsed="false">
      <c r="G161" s="53"/>
      <c r="H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row>
    <row r="162" customFormat="false" ht="13.8" hidden="false" customHeight="false" outlineLevel="0" collapsed="false">
      <c r="G162" s="53"/>
      <c r="H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row>
    <row r="163" customFormat="false" ht="13.8" hidden="false" customHeight="false" outlineLevel="0" collapsed="false">
      <c r="G163" s="53"/>
      <c r="H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row>
    <row r="164" customFormat="false" ht="13.8" hidden="false" customHeight="false" outlineLevel="0" collapsed="false">
      <c r="G164" s="53"/>
      <c r="H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row>
    <row r="165" customFormat="false" ht="13.8" hidden="false" customHeight="false" outlineLevel="0" collapsed="false">
      <c r="G165" s="53"/>
      <c r="H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row>
    <row r="166" customFormat="false" ht="13.8" hidden="false" customHeight="false" outlineLevel="0" collapsed="false">
      <c r="G166" s="53"/>
      <c r="H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row>
    <row r="167" customFormat="false" ht="13.8" hidden="false" customHeight="false" outlineLevel="0" collapsed="false">
      <c r="G167" s="53"/>
      <c r="H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row>
    <row r="168" customFormat="false" ht="13.8" hidden="false" customHeight="false" outlineLevel="0" collapsed="false">
      <c r="G168" s="53"/>
      <c r="H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row>
    <row r="169" customFormat="false" ht="13.8" hidden="false" customHeight="false" outlineLevel="0" collapsed="false">
      <c r="G169" s="53"/>
      <c r="H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row>
    <row r="170" customFormat="false" ht="13.8" hidden="false" customHeight="false" outlineLevel="0" collapsed="false">
      <c r="G170" s="53"/>
      <c r="H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row>
    <row r="171" customFormat="false" ht="13.8" hidden="false" customHeight="false" outlineLevel="0" collapsed="false">
      <c r="G171" s="53"/>
      <c r="H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row>
    <row r="172" customFormat="false" ht="13.8" hidden="false" customHeight="false" outlineLevel="0" collapsed="false">
      <c r="G172" s="53"/>
      <c r="H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row>
    <row r="173" customFormat="false" ht="13.8" hidden="false" customHeight="false" outlineLevel="0" collapsed="false">
      <c r="G173" s="53"/>
      <c r="H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row>
    <row r="174" customFormat="false" ht="13.8" hidden="false" customHeight="false" outlineLevel="0" collapsed="false">
      <c r="G174" s="53"/>
      <c r="H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row>
    <row r="175" customFormat="false" ht="13.8" hidden="false" customHeight="false" outlineLevel="0" collapsed="false">
      <c r="G175" s="53"/>
      <c r="H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row>
    <row r="176" customFormat="false" ht="13.8" hidden="false" customHeight="false" outlineLevel="0" collapsed="false">
      <c r="G176" s="53"/>
      <c r="H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row>
    <row r="177" customFormat="false" ht="13.8" hidden="false" customHeight="false" outlineLevel="0" collapsed="false">
      <c r="G177" s="53"/>
      <c r="H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row>
    <row r="178" customFormat="false" ht="13.8" hidden="false" customHeight="false" outlineLevel="0" collapsed="false">
      <c r="G178" s="53"/>
      <c r="H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row>
    <row r="179" customFormat="false" ht="13.8" hidden="false" customHeight="false" outlineLevel="0" collapsed="false">
      <c r="G179" s="53"/>
      <c r="H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row>
    <row r="180" customFormat="false" ht="13.8" hidden="false" customHeight="false" outlineLevel="0" collapsed="false">
      <c r="G180" s="53"/>
      <c r="H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row>
    <row r="181" customFormat="false" ht="13.8" hidden="false" customHeight="false" outlineLevel="0" collapsed="false">
      <c r="G181" s="53"/>
      <c r="H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row>
    <row r="182" customFormat="false" ht="13.8" hidden="false" customHeight="false" outlineLevel="0" collapsed="false">
      <c r="G182" s="53"/>
      <c r="H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row>
    <row r="183" customFormat="false" ht="13.8" hidden="false" customHeight="false" outlineLevel="0" collapsed="false">
      <c r="G183" s="53"/>
      <c r="H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row>
    <row r="184" customFormat="false" ht="13.8" hidden="false" customHeight="false" outlineLevel="0" collapsed="false">
      <c r="G184" s="53"/>
      <c r="H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row>
    <row r="185" customFormat="false" ht="13.8" hidden="false" customHeight="false" outlineLevel="0" collapsed="false">
      <c r="G185" s="53"/>
      <c r="H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row>
    <row r="186" customFormat="false" ht="13.8" hidden="false" customHeight="false" outlineLevel="0" collapsed="false">
      <c r="G186" s="53"/>
      <c r="H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row>
    <row r="187" customFormat="false" ht="13.8" hidden="false" customHeight="false" outlineLevel="0" collapsed="false">
      <c r="G187" s="53"/>
      <c r="H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row>
    <row r="188" customFormat="false" ht="13.8" hidden="false" customHeight="false" outlineLevel="0" collapsed="false">
      <c r="G188" s="53"/>
      <c r="H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row>
    <row r="189" customFormat="false" ht="13.8" hidden="false" customHeight="false" outlineLevel="0" collapsed="false">
      <c r="G189" s="53"/>
      <c r="H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row>
    <row r="190" customFormat="false" ht="13.8" hidden="false" customHeight="false" outlineLevel="0" collapsed="false">
      <c r="G190" s="53"/>
      <c r="H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row>
    <row r="191" customFormat="false" ht="13.8" hidden="false" customHeight="false" outlineLevel="0" collapsed="false">
      <c r="G191" s="53"/>
      <c r="H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row>
    <row r="192" customFormat="false" ht="13.8" hidden="false" customHeight="false" outlineLevel="0" collapsed="false">
      <c r="G192" s="53"/>
      <c r="H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row>
    <row r="193" customFormat="false" ht="13.8" hidden="false" customHeight="false" outlineLevel="0" collapsed="false">
      <c r="G193" s="53"/>
      <c r="H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row>
    <row r="194" customFormat="false" ht="13.8" hidden="false" customHeight="false" outlineLevel="0" collapsed="false">
      <c r="G194" s="53"/>
      <c r="H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row>
    <row r="195" customFormat="false" ht="13.8" hidden="false" customHeight="false" outlineLevel="0" collapsed="false">
      <c r="G195" s="53"/>
      <c r="H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row>
    <row r="196" customFormat="false" ht="13.8" hidden="false" customHeight="false" outlineLevel="0" collapsed="false">
      <c r="G196" s="53"/>
      <c r="H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row>
    <row r="197" customFormat="false" ht="13.8" hidden="false" customHeight="false" outlineLevel="0" collapsed="false">
      <c r="G197" s="53"/>
      <c r="H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row>
    <row r="198" customFormat="false" ht="13.8" hidden="false" customHeight="false" outlineLevel="0" collapsed="false">
      <c r="G198" s="53"/>
      <c r="H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row>
    <row r="199" customFormat="false" ht="13.8" hidden="false" customHeight="false" outlineLevel="0" collapsed="false">
      <c r="G199" s="53"/>
      <c r="H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row>
    <row r="200" customFormat="false" ht="13.8" hidden="false" customHeight="false" outlineLevel="0" collapsed="false">
      <c r="G200" s="53"/>
      <c r="H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row>
    <row r="201" customFormat="false" ht="13.8" hidden="false" customHeight="false" outlineLevel="0" collapsed="false">
      <c r="G201" s="53"/>
      <c r="H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row>
    <row r="202" customFormat="false" ht="13.8" hidden="false" customHeight="false" outlineLevel="0" collapsed="false">
      <c r="G202" s="53"/>
      <c r="H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row>
    <row r="203" customFormat="false" ht="13.8" hidden="false" customHeight="false" outlineLevel="0" collapsed="false">
      <c r="G203" s="53"/>
      <c r="H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row>
    <row r="204" customFormat="false" ht="13.8" hidden="false" customHeight="false" outlineLevel="0" collapsed="false">
      <c r="G204" s="53"/>
      <c r="H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row>
    <row r="205" customFormat="false" ht="13.8" hidden="false" customHeight="false" outlineLevel="0" collapsed="false">
      <c r="G205" s="53"/>
      <c r="H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row>
    <row r="206" customFormat="false" ht="13.8" hidden="false" customHeight="false" outlineLevel="0" collapsed="false">
      <c r="G206" s="53"/>
      <c r="H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row>
    <row r="207" customFormat="false" ht="13.8" hidden="false" customHeight="false" outlineLevel="0" collapsed="false">
      <c r="G207" s="53"/>
      <c r="H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row>
    <row r="208" customFormat="false" ht="13.8" hidden="false" customHeight="false" outlineLevel="0" collapsed="false">
      <c r="G208" s="53"/>
      <c r="H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row>
    <row r="209" customFormat="false" ht="13.8" hidden="false" customHeight="false" outlineLevel="0" collapsed="false">
      <c r="G209" s="53"/>
      <c r="H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row>
    <row r="210" customFormat="false" ht="13.8" hidden="false" customHeight="false" outlineLevel="0" collapsed="false">
      <c r="G210" s="53"/>
      <c r="H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row>
    <row r="211" customFormat="false" ht="13.8" hidden="false" customHeight="false" outlineLevel="0" collapsed="false">
      <c r="G211" s="53"/>
      <c r="H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row>
    <row r="212" customFormat="false" ht="13.8" hidden="false" customHeight="false" outlineLevel="0" collapsed="false">
      <c r="G212" s="53"/>
      <c r="H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row>
    <row r="213" customFormat="false" ht="13.8" hidden="false" customHeight="false" outlineLevel="0" collapsed="false">
      <c r="G213" s="53"/>
      <c r="H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row>
    <row r="214" customFormat="false" ht="13.8" hidden="false" customHeight="false" outlineLevel="0" collapsed="false">
      <c r="G214" s="53"/>
      <c r="H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row>
    <row r="215" customFormat="false" ht="13.8" hidden="false" customHeight="false" outlineLevel="0" collapsed="false">
      <c r="G215" s="53"/>
      <c r="H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row>
    <row r="216" customFormat="false" ht="13.8" hidden="false" customHeight="false" outlineLevel="0" collapsed="false">
      <c r="G216" s="53"/>
      <c r="H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row>
    <row r="217" customFormat="false" ht="13.8" hidden="false" customHeight="false" outlineLevel="0" collapsed="false">
      <c r="G217" s="53"/>
      <c r="H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row>
    <row r="218" customFormat="false" ht="13.8" hidden="false" customHeight="false" outlineLevel="0" collapsed="false">
      <c r="G218" s="53"/>
      <c r="H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row>
    <row r="219" customFormat="false" ht="13.8" hidden="false" customHeight="false" outlineLevel="0" collapsed="false">
      <c r="G219" s="53"/>
      <c r="H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row>
    <row r="220" customFormat="false" ht="13.8" hidden="false" customHeight="false" outlineLevel="0" collapsed="false">
      <c r="G220" s="53"/>
      <c r="H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row>
    <row r="221" customFormat="false" ht="13.8" hidden="false" customHeight="false" outlineLevel="0" collapsed="false">
      <c r="G221" s="53"/>
      <c r="H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row>
    <row r="222" customFormat="false" ht="13.8" hidden="false" customHeight="false" outlineLevel="0" collapsed="false">
      <c r="G222" s="53"/>
      <c r="H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row>
    <row r="223" customFormat="false" ht="13.8" hidden="false" customHeight="false" outlineLevel="0" collapsed="false">
      <c r="G223" s="53"/>
      <c r="H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row>
    <row r="224" customFormat="false" ht="13.8" hidden="false" customHeight="false" outlineLevel="0" collapsed="false">
      <c r="G224" s="53"/>
      <c r="H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row>
    <row r="225" customFormat="false" ht="13.8" hidden="false" customHeight="false" outlineLevel="0" collapsed="false">
      <c r="G225" s="53"/>
      <c r="H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row>
    <row r="226" customFormat="false" ht="13.8" hidden="false" customHeight="false" outlineLevel="0" collapsed="false">
      <c r="G226" s="53"/>
      <c r="H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row>
    <row r="227" customFormat="false" ht="13.8" hidden="false" customHeight="false" outlineLevel="0" collapsed="false">
      <c r="G227" s="53"/>
      <c r="H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row>
    <row r="228" customFormat="false" ht="13.8" hidden="false" customHeight="false" outlineLevel="0" collapsed="false">
      <c r="G228" s="53"/>
      <c r="H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row>
    <row r="229" customFormat="false" ht="13.8" hidden="false" customHeight="false" outlineLevel="0" collapsed="false">
      <c r="G229" s="53"/>
      <c r="H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row>
    <row r="230" customFormat="false" ht="13.8" hidden="false" customHeight="false" outlineLevel="0" collapsed="false">
      <c r="G230" s="53"/>
      <c r="H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row>
    <row r="231" customFormat="false" ht="13.8" hidden="false" customHeight="false" outlineLevel="0" collapsed="false">
      <c r="G231" s="53"/>
      <c r="H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row>
    <row r="232" customFormat="false" ht="13.8" hidden="false" customHeight="false" outlineLevel="0" collapsed="false">
      <c r="G232" s="53"/>
      <c r="H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row>
    <row r="233" customFormat="false" ht="13.8" hidden="false" customHeight="false" outlineLevel="0" collapsed="false">
      <c r="G233" s="53"/>
      <c r="H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row>
    <row r="234" customFormat="false" ht="13.8" hidden="false" customHeight="false" outlineLevel="0" collapsed="false">
      <c r="G234" s="53"/>
      <c r="H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row>
    <row r="235" customFormat="false" ht="13.8" hidden="false" customHeight="false" outlineLevel="0" collapsed="false">
      <c r="G235" s="53"/>
      <c r="H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row>
    <row r="236" customFormat="false" ht="13.8" hidden="false" customHeight="false" outlineLevel="0" collapsed="false">
      <c r="G236" s="53"/>
      <c r="H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row>
    <row r="237" customFormat="false" ht="13.8" hidden="false" customHeight="false" outlineLevel="0" collapsed="false">
      <c r="G237" s="53"/>
      <c r="H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row>
    <row r="238" customFormat="false" ht="13.8" hidden="false" customHeight="false" outlineLevel="0" collapsed="false">
      <c r="G238" s="53"/>
      <c r="H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row>
    <row r="239" customFormat="false" ht="13.8" hidden="false" customHeight="false" outlineLevel="0" collapsed="false">
      <c r="G239" s="53"/>
      <c r="H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row>
    <row r="240" customFormat="false" ht="13.8" hidden="false" customHeight="false" outlineLevel="0" collapsed="false">
      <c r="G240" s="53"/>
      <c r="H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row>
    <row r="241" customFormat="false" ht="13.8" hidden="false" customHeight="false" outlineLevel="0" collapsed="false">
      <c r="G241" s="53"/>
      <c r="H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row>
    <row r="242" customFormat="false" ht="13.8" hidden="false" customHeight="false" outlineLevel="0" collapsed="false">
      <c r="G242" s="53"/>
      <c r="H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row>
    <row r="243" customFormat="false" ht="13.8" hidden="false" customHeight="false" outlineLevel="0" collapsed="false">
      <c r="G243" s="53"/>
      <c r="H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row>
    <row r="244" customFormat="false" ht="13.8" hidden="false" customHeight="false" outlineLevel="0" collapsed="false">
      <c r="G244" s="53"/>
      <c r="H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row>
    <row r="245" customFormat="false" ht="13.8" hidden="false" customHeight="false" outlineLevel="0" collapsed="false">
      <c r="G245" s="53"/>
      <c r="H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row>
    <row r="246" customFormat="false" ht="13.8" hidden="false" customHeight="false" outlineLevel="0" collapsed="false">
      <c r="G246" s="53"/>
      <c r="H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row>
    <row r="247" customFormat="false" ht="13.8" hidden="false" customHeight="false" outlineLevel="0" collapsed="false">
      <c r="G247" s="53"/>
      <c r="H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row>
    <row r="248" customFormat="false" ht="13.8" hidden="false" customHeight="false" outlineLevel="0" collapsed="false">
      <c r="G248" s="53"/>
      <c r="H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row>
    <row r="249" customFormat="false" ht="13.8" hidden="false" customHeight="false" outlineLevel="0" collapsed="false">
      <c r="G249" s="53"/>
      <c r="H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row>
    <row r="250" customFormat="false" ht="13.8" hidden="false" customHeight="false" outlineLevel="0" collapsed="false">
      <c r="G250" s="53"/>
      <c r="H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row>
    <row r="251" customFormat="false" ht="13.8" hidden="false" customHeight="false" outlineLevel="0" collapsed="false">
      <c r="G251" s="53"/>
      <c r="H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row>
    <row r="252" customFormat="false" ht="13.8" hidden="false" customHeight="false" outlineLevel="0" collapsed="false">
      <c r="G252" s="53"/>
      <c r="H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row>
    <row r="253" customFormat="false" ht="13.8" hidden="false" customHeight="false" outlineLevel="0" collapsed="false">
      <c r="G253" s="53"/>
      <c r="H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row>
    <row r="254" customFormat="false" ht="13.8" hidden="false" customHeight="false" outlineLevel="0" collapsed="false">
      <c r="G254" s="53"/>
      <c r="H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row>
    <row r="255" customFormat="false" ht="13.8" hidden="false" customHeight="false" outlineLevel="0" collapsed="false">
      <c r="G255" s="53"/>
      <c r="H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row>
    <row r="256" customFormat="false" ht="13.8" hidden="false" customHeight="false" outlineLevel="0" collapsed="false">
      <c r="G256" s="53"/>
      <c r="H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row>
    <row r="257" customFormat="false" ht="13.8" hidden="false" customHeight="false" outlineLevel="0" collapsed="false">
      <c r="G257" s="53"/>
      <c r="H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row>
    <row r="258" customFormat="false" ht="13.8" hidden="false" customHeight="false" outlineLevel="0" collapsed="false">
      <c r="G258" s="53"/>
      <c r="H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row>
    <row r="259" customFormat="false" ht="13.8" hidden="false" customHeight="false" outlineLevel="0" collapsed="false">
      <c r="G259" s="53"/>
      <c r="H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row>
    <row r="260" customFormat="false" ht="13.8" hidden="false" customHeight="false" outlineLevel="0" collapsed="false">
      <c r="G260" s="53"/>
      <c r="H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row>
    <row r="261" customFormat="false" ht="13.8" hidden="false" customHeight="false" outlineLevel="0" collapsed="false">
      <c r="G261" s="53"/>
      <c r="H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row>
    <row r="262" customFormat="false" ht="13.8" hidden="false" customHeight="false" outlineLevel="0" collapsed="false">
      <c r="G262" s="53"/>
      <c r="H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row>
    <row r="263" customFormat="false" ht="13.8" hidden="false" customHeight="false" outlineLevel="0" collapsed="false">
      <c r="G263" s="53"/>
      <c r="H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row>
    <row r="264" customFormat="false" ht="13.8" hidden="false" customHeight="false" outlineLevel="0" collapsed="false">
      <c r="G264" s="53"/>
      <c r="H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row>
    <row r="265" customFormat="false" ht="13.8" hidden="false" customHeight="false" outlineLevel="0" collapsed="false">
      <c r="G265" s="53"/>
      <c r="H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row>
    <row r="266" customFormat="false" ht="13.8" hidden="false" customHeight="false" outlineLevel="0" collapsed="false">
      <c r="G266" s="53"/>
      <c r="H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row>
    <row r="267" customFormat="false" ht="13.8" hidden="false" customHeight="false" outlineLevel="0" collapsed="false">
      <c r="G267" s="53"/>
      <c r="H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row>
    <row r="268" customFormat="false" ht="13.8" hidden="false" customHeight="false" outlineLevel="0" collapsed="false">
      <c r="G268" s="53"/>
      <c r="H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row>
    <row r="269" customFormat="false" ht="13.8" hidden="false" customHeight="false" outlineLevel="0" collapsed="false">
      <c r="G269" s="53"/>
      <c r="H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row>
    <row r="270" customFormat="false" ht="13.8" hidden="false" customHeight="false" outlineLevel="0" collapsed="false">
      <c r="G270" s="53"/>
      <c r="H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row>
    <row r="271" customFormat="false" ht="13.8" hidden="false" customHeight="false" outlineLevel="0" collapsed="false">
      <c r="G271" s="53"/>
      <c r="H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row>
    <row r="272" customFormat="false" ht="13.8" hidden="false" customHeight="false" outlineLevel="0" collapsed="false">
      <c r="G272" s="53"/>
      <c r="H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row>
    <row r="273" customFormat="false" ht="13.8" hidden="false" customHeight="false" outlineLevel="0" collapsed="false">
      <c r="G273" s="53"/>
      <c r="H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row>
    <row r="274" customFormat="false" ht="13.8" hidden="false" customHeight="false" outlineLevel="0" collapsed="false">
      <c r="G274" s="53"/>
      <c r="H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row>
    <row r="275" customFormat="false" ht="13.8" hidden="false" customHeight="false" outlineLevel="0" collapsed="false">
      <c r="G275" s="53"/>
      <c r="H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row>
    <row r="276" customFormat="false" ht="13.8" hidden="false" customHeight="false" outlineLevel="0" collapsed="false">
      <c r="G276" s="53"/>
      <c r="H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row>
    <row r="277" customFormat="false" ht="13.8" hidden="false" customHeight="false" outlineLevel="0" collapsed="false">
      <c r="G277" s="53"/>
      <c r="H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row>
    <row r="278" customFormat="false" ht="13.8" hidden="false" customHeight="false" outlineLevel="0" collapsed="false">
      <c r="G278" s="53"/>
      <c r="H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row>
    <row r="279" customFormat="false" ht="13.8" hidden="false" customHeight="false" outlineLevel="0" collapsed="false">
      <c r="G279" s="53"/>
      <c r="H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row>
    <row r="280" customFormat="false" ht="13.8" hidden="false" customHeight="false" outlineLevel="0" collapsed="false">
      <c r="G280" s="53"/>
      <c r="H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row>
    <row r="281" customFormat="false" ht="13.8" hidden="false" customHeight="false" outlineLevel="0" collapsed="false">
      <c r="G281" s="53"/>
      <c r="H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row>
    <row r="282" customFormat="false" ht="13.8" hidden="false" customHeight="false" outlineLevel="0" collapsed="false">
      <c r="G282" s="53"/>
      <c r="H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row>
    <row r="283" customFormat="false" ht="13.8" hidden="false" customHeight="false" outlineLevel="0" collapsed="false">
      <c r="G283" s="53"/>
      <c r="H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row>
    <row r="284" customFormat="false" ht="13.8" hidden="false" customHeight="false" outlineLevel="0" collapsed="false">
      <c r="G284" s="53"/>
      <c r="H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row>
    <row r="285" customFormat="false" ht="13.8" hidden="false" customHeight="false" outlineLevel="0" collapsed="false">
      <c r="G285" s="53"/>
      <c r="H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row>
    <row r="286" customFormat="false" ht="13.8" hidden="false" customHeight="false" outlineLevel="0" collapsed="false">
      <c r="G286" s="53"/>
      <c r="H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row>
    <row r="287" customFormat="false" ht="13.8" hidden="false" customHeight="false" outlineLevel="0" collapsed="false">
      <c r="G287" s="53"/>
      <c r="H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row>
    <row r="288" customFormat="false" ht="13.8" hidden="false" customHeight="false" outlineLevel="0" collapsed="false">
      <c r="G288" s="53"/>
      <c r="H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row>
    <row r="289" customFormat="false" ht="13.8" hidden="false" customHeight="false" outlineLevel="0" collapsed="false">
      <c r="G289" s="53"/>
      <c r="H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row>
    <row r="290" customFormat="false" ht="13.8" hidden="false" customHeight="false" outlineLevel="0" collapsed="false">
      <c r="G290" s="53"/>
      <c r="H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row>
    <row r="291" customFormat="false" ht="13.8" hidden="false" customHeight="false" outlineLevel="0" collapsed="false">
      <c r="G291" s="53"/>
      <c r="H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row>
    <row r="292" customFormat="false" ht="13.8" hidden="false" customHeight="false" outlineLevel="0" collapsed="false">
      <c r="G292" s="53"/>
      <c r="H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row>
    <row r="293" customFormat="false" ht="13.8" hidden="false" customHeight="false" outlineLevel="0" collapsed="false">
      <c r="G293" s="53"/>
      <c r="H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row>
    <row r="294" customFormat="false" ht="13.8" hidden="false" customHeight="false" outlineLevel="0" collapsed="false">
      <c r="G294" s="53"/>
      <c r="H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row>
    <row r="295" customFormat="false" ht="13.8" hidden="false" customHeight="false" outlineLevel="0" collapsed="false">
      <c r="G295" s="53"/>
      <c r="H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row>
    <row r="296" customFormat="false" ht="13.8" hidden="false" customHeight="false" outlineLevel="0" collapsed="false">
      <c r="G296" s="53"/>
      <c r="H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row>
    <row r="297" customFormat="false" ht="13.8" hidden="false" customHeight="false" outlineLevel="0" collapsed="false">
      <c r="G297" s="53"/>
      <c r="H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row>
    <row r="298" customFormat="false" ht="13.8" hidden="false" customHeight="false" outlineLevel="0" collapsed="false">
      <c r="G298" s="53"/>
      <c r="H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row>
    <row r="299" customFormat="false" ht="13.8" hidden="false" customHeight="false" outlineLevel="0" collapsed="false">
      <c r="G299" s="53"/>
      <c r="H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row>
    <row r="300" customFormat="false" ht="13.8" hidden="false" customHeight="false" outlineLevel="0" collapsed="false">
      <c r="G300" s="53"/>
      <c r="H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row>
    <row r="301" customFormat="false" ht="13.8" hidden="false" customHeight="false" outlineLevel="0" collapsed="false">
      <c r="G301" s="53"/>
      <c r="H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row>
    <row r="302" customFormat="false" ht="13.8" hidden="false" customHeight="false" outlineLevel="0" collapsed="false">
      <c r="G302" s="53"/>
      <c r="H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row>
    <row r="303" customFormat="false" ht="13.8" hidden="false" customHeight="false" outlineLevel="0" collapsed="false">
      <c r="G303" s="53"/>
      <c r="H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row>
    <row r="304" customFormat="false" ht="13.8" hidden="false" customHeight="false" outlineLevel="0" collapsed="false">
      <c r="G304" s="53"/>
      <c r="H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row>
    <row r="305" customFormat="false" ht="13.8" hidden="false" customHeight="false" outlineLevel="0" collapsed="false">
      <c r="G305" s="53"/>
      <c r="H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row>
    <row r="306" customFormat="false" ht="13.8" hidden="false" customHeight="false" outlineLevel="0" collapsed="false">
      <c r="G306" s="53"/>
      <c r="H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row>
    <row r="307" customFormat="false" ht="13.8" hidden="false" customHeight="false" outlineLevel="0" collapsed="false">
      <c r="G307" s="53"/>
      <c r="H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row>
    <row r="308" customFormat="false" ht="13.8" hidden="false" customHeight="false" outlineLevel="0" collapsed="false">
      <c r="G308" s="53"/>
      <c r="H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row>
    <row r="309" customFormat="false" ht="13.8" hidden="false" customHeight="false" outlineLevel="0" collapsed="false">
      <c r="G309" s="53"/>
      <c r="H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row>
    <row r="310" customFormat="false" ht="13.8" hidden="false" customHeight="false" outlineLevel="0" collapsed="false">
      <c r="G310" s="53"/>
      <c r="H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row>
    <row r="311" customFormat="false" ht="13.8" hidden="false" customHeight="false" outlineLevel="0" collapsed="false">
      <c r="G311" s="53"/>
      <c r="H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row>
    <row r="312" customFormat="false" ht="13.8" hidden="false" customHeight="false" outlineLevel="0" collapsed="false">
      <c r="G312" s="53"/>
      <c r="H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row>
    <row r="313" customFormat="false" ht="13.8" hidden="false" customHeight="false" outlineLevel="0" collapsed="false">
      <c r="G313" s="53"/>
      <c r="H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row>
    <row r="314" customFormat="false" ht="13.8" hidden="false" customHeight="false" outlineLevel="0" collapsed="false">
      <c r="G314" s="53"/>
      <c r="H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row>
    <row r="315" customFormat="false" ht="13.8" hidden="false" customHeight="false" outlineLevel="0" collapsed="false">
      <c r="G315" s="53"/>
      <c r="H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row>
    <row r="316" customFormat="false" ht="13.8" hidden="false" customHeight="false" outlineLevel="0" collapsed="false">
      <c r="G316" s="53"/>
      <c r="H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row>
    <row r="317" customFormat="false" ht="13.8" hidden="false" customHeight="false" outlineLevel="0" collapsed="false">
      <c r="G317" s="53"/>
      <c r="H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row>
    <row r="318" customFormat="false" ht="13.8" hidden="false" customHeight="false" outlineLevel="0" collapsed="false">
      <c r="G318" s="53"/>
      <c r="H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row>
    <row r="319" customFormat="false" ht="13.8" hidden="false" customHeight="false" outlineLevel="0" collapsed="false">
      <c r="G319" s="53"/>
      <c r="H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row>
    <row r="320" customFormat="false" ht="13.8" hidden="false" customHeight="false" outlineLevel="0" collapsed="false">
      <c r="G320" s="53"/>
      <c r="H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row>
    <row r="321" customFormat="false" ht="13.8" hidden="false" customHeight="false" outlineLevel="0" collapsed="false">
      <c r="G321" s="53"/>
      <c r="H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row>
    <row r="322" customFormat="false" ht="13.8" hidden="false" customHeight="false" outlineLevel="0" collapsed="false">
      <c r="G322" s="53"/>
      <c r="H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row>
    <row r="323" customFormat="false" ht="13.8" hidden="false" customHeight="false" outlineLevel="0" collapsed="false">
      <c r="G323" s="53"/>
      <c r="H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row>
    <row r="324" customFormat="false" ht="13.8" hidden="false" customHeight="false" outlineLevel="0" collapsed="false">
      <c r="G324" s="53"/>
      <c r="H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row>
    <row r="325" customFormat="false" ht="13.8" hidden="false" customHeight="false" outlineLevel="0" collapsed="false">
      <c r="G325" s="53"/>
      <c r="H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row>
    <row r="326" customFormat="false" ht="13.8" hidden="false" customHeight="false" outlineLevel="0" collapsed="false">
      <c r="G326" s="53"/>
      <c r="H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row>
    <row r="327" customFormat="false" ht="13.8" hidden="false" customHeight="false" outlineLevel="0" collapsed="false">
      <c r="G327" s="53"/>
      <c r="H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row>
    <row r="328" customFormat="false" ht="13.8" hidden="false" customHeight="false" outlineLevel="0" collapsed="false">
      <c r="G328" s="53"/>
      <c r="H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row>
    <row r="329" customFormat="false" ht="13.8" hidden="false" customHeight="false" outlineLevel="0" collapsed="false">
      <c r="G329" s="53"/>
      <c r="H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row>
    <row r="330" customFormat="false" ht="13.8" hidden="false" customHeight="false" outlineLevel="0" collapsed="false">
      <c r="G330" s="53"/>
      <c r="H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row>
    <row r="331" customFormat="false" ht="13.8" hidden="false" customHeight="false" outlineLevel="0" collapsed="false">
      <c r="G331" s="53"/>
      <c r="H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row>
    <row r="332" customFormat="false" ht="13.8" hidden="false" customHeight="false" outlineLevel="0" collapsed="false">
      <c r="G332" s="53"/>
      <c r="H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row>
    <row r="333" customFormat="false" ht="13.8" hidden="false" customHeight="false" outlineLevel="0" collapsed="false">
      <c r="G333" s="53"/>
      <c r="H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row>
    <row r="334" customFormat="false" ht="13.8" hidden="false" customHeight="false" outlineLevel="0" collapsed="false">
      <c r="G334" s="53"/>
      <c r="H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row>
    <row r="335" customFormat="false" ht="13.8" hidden="false" customHeight="false" outlineLevel="0" collapsed="false">
      <c r="G335" s="53"/>
      <c r="H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row>
    <row r="336" customFormat="false" ht="13.8" hidden="false" customHeight="false" outlineLevel="0" collapsed="false">
      <c r="G336" s="53"/>
      <c r="H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row>
    <row r="337" customFormat="false" ht="13.8" hidden="false" customHeight="false" outlineLevel="0" collapsed="false">
      <c r="G337" s="53"/>
      <c r="H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row>
    <row r="338" customFormat="false" ht="13.8" hidden="false" customHeight="false" outlineLevel="0" collapsed="false">
      <c r="G338" s="53"/>
      <c r="H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row>
    <row r="339" customFormat="false" ht="13.8" hidden="false" customHeight="false" outlineLevel="0" collapsed="false">
      <c r="G339" s="53"/>
      <c r="H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row>
    <row r="340" customFormat="false" ht="13.8" hidden="false" customHeight="false" outlineLevel="0" collapsed="false">
      <c r="G340" s="53"/>
      <c r="H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row>
    <row r="341" customFormat="false" ht="13.8" hidden="false" customHeight="false" outlineLevel="0" collapsed="false">
      <c r="G341" s="53"/>
      <c r="H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row>
    <row r="342" customFormat="false" ht="13.8" hidden="false" customHeight="false" outlineLevel="0" collapsed="false">
      <c r="G342" s="53"/>
      <c r="H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row>
    <row r="343" customFormat="false" ht="13.8" hidden="false" customHeight="false" outlineLevel="0" collapsed="false">
      <c r="G343" s="53"/>
      <c r="H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row>
    <row r="344" customFormat="false" ht="13.8" hidden="false" customHeight="false" outlineLevel="0" collapsed="false">
      <c r="G344" s="53"/>
      <c r="H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row>
    <row r="345" customFormat="false" ht="13.8" hidden="false" customHeight="false" outlineLevel="0" collapsed="false">
      <c r="G345" s="53"/>
      <c r="H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row>
    <row r="346" customFormat="false" ht="13.8" hidden="false" customHeight="false" outlineLevel="0" collapsed="false">
      <c r="G346" s="53"/>
      <c r="H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row>
    <row r="347" customFormat="false" ht="13.8" hidden="false" customHeight="false" outlineLevel="0" collapsed="false">
      <c r="G347" s="53"/>
      <c r="H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row>
    <row r="348" customFormat="false" ht="13.8" hidden="false" customHeight="false" outlineLevel="0" collapsed="false">
      <c r="G348" s="53"/>
      <c r="H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row>
    <row r="349" customFormat="false" ht="13.8" hidden="false" customHeight="false" outlineLevel="0" collapsed="false">
      <c r="G349" s="53"/>
      <c r="H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row>
    <row r="350" customFormat="false" ht="13.8" hidden="false" customHeight="false" outlineLevel="0" collapsed="false">
      <c r="G350" s="53"/>
      <c r="H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row>
    <row r="351" customFormat="false" ht="13.8" hidden="false" customHeight="false" outlineLevel="0" collapsed="false">
      <c r="G351" s="53"/>
      <c r="H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row>
    <row r="352" customFormat="false" ht="13.8" hidden="false" customHeight="false" outlineLevel="0" collapsed="false">
      <c r="G352" s="53"/>
      <c r="H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row>
    <row r="353" customFormat="false" ht="13.8" hidden="false" customHeight="false" outlineLevel="0" collapsed="false">
      <c r="G353" s="53"/>
      <c r="H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row>
    <row r="354" customFormat="false" ht="13.8" hidden="false" customHeight="false" outlineLevel="0" collapsed="false">
      <c r="G354" s="53"/>
      <c r="H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row>
    <row r="355" customFormat="false" ht="13.8" hidden="false" customHeight="false" outlineLevel="0" collapsed="false">
      <c r="G355" s="53"/>
      <c r="H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row>
    <row r="356" customFormat="false" ht="13.8" hidden="false" customHeight="false" outlineLevel="0" collapsed="false">
      <c r="G356" s="53"/>
      <c r="H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row>
    <row r="357" customFormat="false" ht="13.8" hidden="false" customHeight="false" outlineLevel="0" collapsed="false">
      <c r="G357" s="53"/>
      <c r="H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row>
    <row r="358" customFormat="false" ht="13.8" hidden="false" customHeight="false" outlineLevel="0" collapsed="false">
      <c r="G358" s="53"/>
      <c r="H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row>
    <row r="359" customFormat="false" ht="13.8" hidden="false" customHeight="false" outlineLevel="0" collapsed="false">
      <c r="G359" s="53"/>
      <c r="H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row>
    <row r="360" customFormat="false" ht="13.8" hidden="false" customHeight="false" outlineLevel="0" collapsed="false">
      <c r="G360" s="53"/>
      <c r="H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row>
    <row r="361" customFormat="false" ht="13.8" hidden="false" customHeight="false" outlineLevel="0" collapsed="false">
      <c r="G361" s="53"/>
      <c r="H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row>
    <row r="362" customFormat="false" ht="13.8" hidden="false" customHeight="false" outlineLevel="0" collapsed="false">
      <c r="G362" s="53"/>
      <c r="H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row>
    <row r="363" customFormat="false" ht="13.8" hidden="false" customHeight="false" outlineLevel="0" collapsed="false">
      <c r="G363" s="53"/>
      <c r="H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row>
    <row r="364" customFormat="false" ht="13.8" hidden="false" customHeight="false" outlineLevel="0" collapsed="false">
      <c r="G364" s="53"/>
      <c r="H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row>
    <row r="365" customFormat="false" ht="13.8" hidden="false" customHeight="false" outlineLevel="0" collapsed="false">
      <c r="G365" s="53"/>
      <c r="H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row>
    <row r="366" customFormat="false" ht="13.8" hidden="false" customHeight="false" outlineLevel="0" collapsed="false">
      <c r="G366" s="53"/>
      <c r="H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row>
    <row r="367" customFormat="false" ht="13.8" hidden="false" customHeight="false" outlineLevel="0" collapsed="false">
      <c r="G367" s="53"/>
      <c r="H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row>
    <row r="368" customFormat="false" ht="13.8" hidden="false" customHeight="false" outlineLevel="0" collapsed="false">
      <c r="G368" s="53"/>
      <c r="H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row>
    <row r="369" customFormat="false" ht="13.8" hidden="false" customHeight="false" outlineLevel="0" collapsed="false">
      <c r="G369" s="53"/>
      <c r="H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row>
    <row r="370" customFormat="false" ht="13.8" hidden="false" customHeight="false" outlineLevel="0" collapsed="false">
      <c r="G370" s="53"/>
      <c r="H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row>
    <row r="371" customFormat="false" ht="13.8" hidden="false" customHeight="false" outlineLevel="0" collapsed="false">
      <c r="G371" s="53"/>
      <c r="H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row>
    <row r="372" customFormat="false" ht="13.8" hidden="false" customHeight="false" outlineLevel="0" collapsed="false">
      <c r="G372" s="53"/>
      <c r="H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row>
    <row r="373" customFormat="false" ht="13.8" hidden="false" customHeight="false" outlineLevel="0" collapsed="false">
      <c r="G373" s="53"/>
      <c r="H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row>
    <row r="374" customFormat="false" ht="13.8" hidden="false" customHeight="false" outlineLevel="0" collapsed="false">
      <c r="G374" s="53"/>
      <c r="H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row>
    <row r="375" customFormat="false" ht="13.8" hidden="false" customHeight="false" outlineLevel="0" collapsed="false">
      <c r="G375" s="53"/>
      <c r="H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row>
    <row r="376" customFormat="false" ht="13.8" hidden="false" customHeight="false" outlineLevel="0" collapsed="false">
      <c r="G376" s="53"/>
      <c r="H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row>
    <row r="377" customFormat="false" ht="13.8" hidden="false" customHeight="false" outlineLevel="0" collapsed="false">
      <c r="G377" s="53"/>
      <c r="H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row>
    <row r="378" customFormat="false" ht="13.8" hidden="false" customHeight="false" outlineLevel="0" collapsed="false">
      <c r="G378" s="53"/>
      <c r="H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row>
    <row r="379" customFormat="false" ht="13.8" hidden="false" customHeight="false" outlineLevel="0" collapsed="false">
      <c r="G379" s="53"/>
      <c r="H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row>
    <row r="380" customFormat="false" ht="13.8" hidden="false" customHeight="false" outlineLevel="0" collapsed="false">
      <c r="G380" s="53"/>
      <c r="H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row>
    <row r="381" customFormat="false" ht="13.8" hidden="false" customHeight="false" outlineLevel="0" collapsed="false">
      <c r="G381" s="53"/>
      <c r="H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row>
    <row r="382" customFormat="false" ht="13.8" hidden="false" customHeight="false" outlineLevel="0" collapsed="false">
      <c r="G382" s="53"/>
      <c r="H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row>
    <row r="383" customFormat="false" ht="13.8" hidden="false" customHeight="false" outlineLevel="0" collapsed="false">
      <c r="G383" s="53"/>
      <c r="H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row>
    <row r="384" customFormat="false" ht="13.8" hidden="false" customHeight="false" outlineLevel="0" collapsed="false">
      <c r="G384" s="53"/>
      <c r="H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row>
    <row r="385" customFormat="false" ht="13.8" hidden="false" customHeight="false" outlineLevel="0" collapsed="false">
      <c r="G385" s="53"/>
      <c r="H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row>
    <row r="386" customFormat="false" ht="13.8" hidden="false" customHeight="false" outlineLevel="0" collapsed="false">
      <c r="G386" s="53"/>
      <c r="H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row>
    <row r="387" customFormat="false" ht="13.8" hidden="false" customHeight="false" outlineLevel="0" collapsed="false">
      <c r="G387" s="53"/>
      <c r="H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row>
    <row r="388" customFormat="false" ht="13.8" hidden="false" customHeight="false" outlineLevel="0" collapsed="false">
      <c r="G388" s="53"/>
      <c r="H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row>
    <row r="389" customFormat="false" ht="13.8" hidden="false" customHeight="false" outlineLevel="0" collapsed="false">
      <c r="G389" s="53"/>
      <c r="H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row>
    <row r="390" customFormat="false" ht="13.8" hidden="false" customHeight="false" outlineLevel="0" collapsed="false">
      <c r="G390" s="53"/>
      <c r="H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row>
    <row r="391" customFormat="false" ht="13.8" hidden="false" customHeight="false" outlineLevel="0" collapsed="false">
      <c r="G391" s="53"/>
      <c r="H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row>
    <row r="392" customFormat="false" ht="13.8" hidden="false" customHeight="false" outlineLevel="0" collapsed="false">
      <c r="G392" s="53"/>
      <c r="H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row>
    <row r="393" customFormat="false" ht="13.8" hidden="false" customHeight="false" outlineLevel="0" collapsed="false">
      <c r="G393" s="53"/>
      <c r="H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row>
    <row r="394" customFormat="false" ht="13.8" hidden="false" customHeight="false" outlineLevel="0" collapsed="false">
      <c r="G394" s="53"/>
      <c r="H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row>
    <row r="395" customFormat="false" ht="13.8" hidden="false" customHeight="false" outlineLevel="0" collapsed="false">
      <c r="G395" s="53"/>
      <c r="H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row>
    <row r="396" customFormat="false" ht="13.8" hidden="false" customHeight="false" outlineLevel="0" collapsed="false">
      <c r="G396" s="53"/>
      <c r="H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row>
    <row r="397" customFormat="false" ht="13.8" hidden="false" customHeight="false" outlineLevel="0" collapsed="false">
      <c r="G397" s="53"/>
      <c r="H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row>
    <row r="398" customFormat="false" ht="13.8" hidden="false" customHeight="false" outlineLevel="0" collapsed="false">
      <c r="G398" s="53"/>
      <c r="H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row>
    <row r="399" customFormat="false" ht="13.8" hidden="false" customHeight="false" outlineLevel="0" collapsed="false">
      <c r="G399" s="53"/>
      <c r="H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row>
    <row r="400" customFormat="false" ht="13.8" hidden="false" customHeight="false" outlineLevel="0" collapsed="false">
      <c r="G400" s="53"/>
      <c r="H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row>
    <row r="401" customFormat="false" ht="13.8" hidden="false" customHeight="false" outlineLevel="0" collapsed="false">
      <c r="G401" s="53"/>
      <c r="H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row>
    <row r="402" customFormat="false" ht="13.8" hidden="false" customHeight="false" outlineLevel="0" collapsed="false">
      <c r="G402" s="53"/>
      <c r="H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row>
    <row r="403" customFormat="false" ht="13.8" hidden="false" customHeight="false" outlineLevel="0" collapsed="false">
      <c r="G403" s="53"/>
      <c r="H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row>
    <row r="404" customFormat="false" ht="13.8" hidden="false" customHeight="false" outlineLevel="0" collapsed="false">
      <c r="G404" s="53"/>
      <c r="H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row>
    <row r="405" customFormat="false" ht="13.8" hidden="false" customHeight="false" outlineLevel="0" collapsed="false">
      <c r="G405" s="53"/>
      <c r="H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row>
    <row r="406" customFormat="false" ht="13.8" hidden="false" customHeight="false" outlineLevel="0" collapsed="false">
      <c r="G406" s="53"/>
      <c r="H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row>
    <row r="407" customFormat="false" ht="13.8" hidden="false" customHeight="false" outlineLevel="0" collapsed="false">
      <c r="G407" s="53"/>
      <c r="H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row>
    <row r="408" customFormat="false" ht="13.8" hidden="false" customHeight="false" outlineLevel="0" collapsed="false">
      <c r="G408" s="53"/>
      <c r="H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row>
    <row r="409" customFormat="false" ht="13.8" hidden="false" customHeight="false" outlineLevel="0" collapsed="false">
      <c r="G409" s="53"/>
      <c r="H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row>
    <row r="410" customFormat="false" ht="13.8" hidden="false" customHeight="false" outlineLevel="0" collapsed="false">
      <c r="G410" s="53"/>
      <c r="H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row>
    <row r="411" customFormat="false" ht="13.8" hidden="false" customHeight="false" outlineLevel="0" collapsed="false">
      <c r="G411" s="53"/>
      <c r="H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row>
    <row r="412" customFormat="false" ht="13.8" hidden="false" customHeight="false" outlineLevel="0" collapsed="false">
      <c r="G412" s="53"/>
      <c r="H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row>
    <row r="413" customFormat="false" ht="13.8" hidden="false" customHeight="false" outlineLevel="0" collapsed="false">
      <c r="G413" s="53"/>
      <c r="H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row>
    <row r="414" customFormat="false" ht="13.8" hidden="false" customHeight="false" outlineLevel="0" collapsed="false">
      <c r="G414" s="53"/>
      <c r="H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row>
    <row r="415" customFormat="false" ht="13.8" hidden="false" customHeight="false" outlineLevel="0" collapsed="false">
      <c r="G415" s="53"/>
      <c r="H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row>
    <row r="416" customFormat="false" ht="13.8" hidden="false" customHeight="false" outlineLevel="0" collapsed="false">
      <c r="G416" s="53"/>
      <c r="H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row>
    <row r="417" customFormat="false" ht="13.8" hidden="false" customHeight="false" outlineLevel="0" collapsed="false">
      <c r="G417" s="53"/>
      <c r="H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row>
    <row r="418" customFormat="false" ht="13.8" hidden="false" customHeight="false" outlineLevel="0" collapsed="false">
      <c r="G418" s="53"/>
      <c r="H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row>
    <row r="419" customFormat="false" ht="13.8" hidden="false" customHeight="false" outlineLevel="0" collapsed="false">
      <c r="G419" s="53"/>
      <c r="H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row>
    <row r="420" customFormat="false" ht="13.8" hidden="false" customHeight="false" outlineLevel="0" collapsed="false">
      <c r="G420" s="53"/>
      <c r="H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row>
    <row r="421" customFormat="false" ht="13.8" hidden="false" customHeight="false" outlineLevel="0" collapsed="false">
      <c r="G421" s="53"/>
      <c r="H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row>
    <row r="422" customFormat="false" ht="13.8" hidden="false" customHeight="false" outlineLevel="0" collapsed="false">
      <c r="G422" s="53"/>
      <c r="H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row>
    <row r="423" customFormat="false" ht="13.8" hidden="false" customHeight="false" outlineLevel="0" collapsed="false">
      <c r="G423" s="53"/>
      <c r="H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row>
    <row r="424" customFormat="false" ht="13.8" hidden="false" customHeight="false" outlineLevel="0" collapsed="false">
      <c r="G424" s="53"/>
      <c r="H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row>
    <row r="425" customFormat="false" ht="13.8" hidden="false" customHeight="false" outlineLevel="0" collapsed="false">
      <c r="G425" s="53"/>
      <c r="H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row>
    <row r="426" customFormat="false" ht="13.8" hidden="false" customHeight="false" outlineLevel="0" collapsed="false">
      <c r="G426" s="53"/>
      <c r="H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row>
    <row r="427" customFormat="false" ht="13.8" hidden="false" customHeight="false" outlineLevel="0" collapsed="false">
      <c r="G427" s="53"/>
      <c r="H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row>
    <row r="428" customFormat="false" ht="13.8" hidden="false" customHeight="false" outlineLevel="0" collapsed="false">
      <c r="G428" s="53"/>
      <c r="H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row>
    <row r="429" customFormat="false" ht="13.8" hidden="false" customHeight="false" outlineLevel="0" collapsed="false">
      <c r="G429" s="53"/>
      <c r="H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row>
    <row r="430" customFormat="false" ht="13.8" hidden="false" customHeight="false" outlineLevel="0" collapsed="false">
      <c r="G430" s="53"/>
      <c r="H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row>
    <row r="431" customFormat="false" ht="13.8" hidden="false" customHeight="false" outlineLevel="0" collapsed="false">
      <c r="G431" s="53"/>
      <c r="H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row>
    <row r="432" customFormat="false" ht="13.8" hidden="false" customHeight="false" outlineLevel="0" collapsed="false">
      <c r="G432" s="53"/>
      <c r="H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row>
    <row r="433" customFormat="false" ht="13.8" hidden="false" customHeight="false" outlineLevel="0" collapsed="false">
      <c r="G433" s="53"/>
      <c r="H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row>
    <row r="434" customFormat="false" ht="13.8" hidden="false" customHeight="false" outlineLevel="0" collapsed="false">
      <c r="G434" s="53"/>
      <c r="H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row>
    <row r="435" customFormat="false" ht="13.8" hidden="false" customHeight="false" outlineLevel="0" collapsed="false">
      <c r="G435" s="53"/>
      <c r="H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row>
    <row r="436" customFormat="false" ht="13.8" hidden="false" customHeight="false" outlineLevel="0" collapsed="false">
      <c r="G436" s="53"/>
      <c r="H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row>
    <row r="437" customFormat="false" ht="13.8" hidden="false" customHeight="false" outlineLevel="0" collapsed="false">
      <c r="G437" s="53"/>
      <c r="H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row>
    <row r="438" customFormat="false" ht="13.8" hidden="false" customHeight="false" outlineLevel="0" collapsed="false">
      <c r="G438" s="53"/>
      <c r="H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row>
    <row r="439" customFormat="false" ht="13.8" hidden="false" customHeight="false" outlineLevel="0" collapsed="false">
      <c r="G439" s="53"/>
      <c r="H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row>
    <row r="440" customFormat="false" ht="13.8" hidden="false" customHeight="false" outlineLevel="0" collapsed="false">
      <c r="G440" s="53"/>
      <c r="H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row>
    <row r="441" customFormat="false" ht="13.8" hidden="false" customHeight="false" outlineLevel="0" collapsed="false">
      <c r="G441" s="53"/>
      <c r="H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row>
    <row r="442" customFormat="false" ht="13.8" hidden="false" customHeight="false" outlineLevel="0" collapsed="false">
      <c r="G442" s="53"/>
      <c r="H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row>
    <row r="443" customFormat="false" ht="13.8" hidden="false" customHeight="false" outlineLevel="0" collapsed="false">
      <c r="G443" s="53"/>
      <c r="H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row>
    <row r="444" customFormat="false" ht="13.8" hidden="false" customHeight="false" outlineLevel="0" collapsed="false">
      <c r="G444" s="53"/>
      <c r="H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row>
    <row r="445" customFormat="false" ht="13.8" hidden="false" customHeight="false" outlineLevel="0" collapsed="false">
      <c r="G445" s="53"/>
      <c r="H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row>
    <row r="446" customFormat="false" ht="13.8" hidden="false" customHeight="false" outlineLevel="0" collapsed="false">
      <c r="G446" s="53"/>
      <c r="H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row>
    <row r="447" customFormat="false" ht="13.8" hidden="false" customHeight="false" outlineLevel="0" collapsed="false">
      <c r="G447" s="53"/>
      <c r="H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row>
    <row r="448" customFormat="false" ht="13.8" hidden="false" customHeight="false" outlineLevel="0" collapsed="false">
      <c r="G448" s="53"/>
      <c r="H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row>
    <row r="449" customFormat="false" ht="13.8" hidden="false" customHeight="false" outlineLevel="0" collapsed="false">
      <c r="G449" s="53"/>
      <c r="H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row>
    <row r="450" customFormat="false" ht="13.8" hidden="false" customHeight="false" outlineLevel="0" collapsed="false">
      <c r="G450" s="53"/>
      <c r="H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row>
    <row r="451" customFormat="false" ht="13.8" hidden="false" customHeight="false" outlineLevel="0" collapsed="false">
      <c r="G451" s="53"/>
      <c r="H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row>
    <row r="452" customFormat="false" ht="13.8" hidden="false" customHeight="false" outlineLevel="0" collapsed="false">
      <c r="G452" s="53"/>
      <c r="H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row>
    <row r="453" customFormat="false" ht="13.8" hidden="false" customHeight="false" outlineLevel="0" collapsed="false">
      <c r="G453" s="53"/>
      <c r="H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row>
    <row r="454" customFormat="false" ht="13.8" hidden="false" customHeight="false" outlineLevel="0" collapsed="false">
      <c r="G454" s="53"/>
      <c r="H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row>
    <row r="455" customFormat="false" ht="13.8" hidden="false" customHeight="false" outlineLevel="0" collapsed="false">
      <c r="G455" s="53"/>
      <c r="H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row>
    <row r="456" customFormat="false" ht="13.8" hidden="false" customHeight="false" outlineLevel="0" collapsed="false">
      <c r="G456" s="53"/>
      <c r="H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row>
    <row r="457" customFormat="false" ht="13.8" hidden="false" customHeight="false" outlineLevel="0" collapsed="false">
      <c r="G457" s="53"/>
      <c r="H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row>
    <row r="458" customFormat="false" ht="13.8" hidden="false" customHeight="false" outlineLevel="0" collapsed="false">
      <c r="G458" s="53"/>
      <c r="H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row>
    <row r="459" customFormat="false" ht="13.8" hidden="false" customHeight="false" outlineLevel="0" collapsed="false">
      <c r="G459" s="53"/>
      <c r="H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row>
    <row r="460" customFormat="false" ht="13.8" hidden="false" customHeight="false" outlineLevel="0" collapsed="false">
      <c r="G460" s="53"/>
      <c r="H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row>
    <row r="461" customFormat="false" ht="13.8" hidden="false" customHeight="false" outlineLevel="0" collapsed="false">
      <c r="G461" s="53"/>
      <c r="H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row>
    <row r="462" customFormat="false" ht="13.8" hidden="false" customHeight="false" outlineLevel="0" collapsed="false">
      <c r="G462" s="53"/>
      <c r="H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row>
    <row r="463" customFormat="false" ht="13.8" hidden="false" customHeight="false" outlineLevel="0" collapsed="false">
      <c r="G463" s="53"/>
      <c r="H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row>
    <row r="464" customFormat="false" ht="13.8" hidden="false" customHeight="false" outlineLevel="0" collapsed="false">
      <c r="G464" s="53"/>
      <c r="H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row>
    <row r="465" customFormat="false" ht="13.8" hidden="false" customHeight="false" outlineLevel="0" collapsed="false">
      <c r="G465" s="53"/>
      <c r="H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row>
    <row r="466" customFormat="false" ht="13.8" hidden="false" customHeight="false" outlineLevel="0" collapsed="false">
      <c r="G466" s="53"/>
      <c r="H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row>
    <row r="467" customFormat="false" ht="13.8" hidden="false" customHeight="false" outlineLevel="0" collapsed="false">
      <c r="G467" s="53"/>
      <c r="H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row>
    <row r="468" customFormat="false" ht="13.8" hidden="false" customHeight="false" outlineLevel="0" collapsed="false">
      <c r="G468" s="53"/>
      <c r="H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row>
    <row r="469" customFormat="false" ht="13.8" hidden="false" customHeight="false" outlineLevel="0" collapsed="false">
      <c r="G469" s="53"/>
      <c r="H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row>
    <row r="470" customFormat="false" ht="13.8" hidden="false" customHeight="false" outlineLevel="0" collapsed="false">
      <c r="G470" s="53"/>
      <c r="H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row>
    <row r="471" customFormat="false" ht="13.8" hidden="false" customHeight="false" outlineLevel="0" collapsed="false">
      <c r="G471" s="53"/>
      <c r="H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row>
    <row r="472" customFormat="false" ht="13.8" hidden="false" customHeight="false" outlineLevel="0" collapsed="false">
      <c r="G472" s="53"/>
      <c r="H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row>
    <row r="473" customFormat="false" ht="13.8" hidden="false" customHeight="false" outlineLevel="0" collapsed="false">
      <c r="G473" s="53"/>
      <c r="H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row>
    <row r="474" customFormat="false" ht="13.8" hidden="false" customHeight="false" outlineLevel="0" collapsed="false">
      <c r="G474" s="53"/>
      <c r="H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row>
    <row r="475" customFormat="false" ht="13.8" hidden="false" customHeight="false" outlineLevel="0" collapsed="false">
      <c r="G475" s="53"/>
      <c r="H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row>
    <row r="476" customFormat="false" ht="13.8" hidden="false" customHeight="false" outlineLevel="0" collapsed="false">
      <c r="G476" s="53"/>
      <c r="H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row>
    <row r="477" customFormat="false" ht="13.8" hidden="false" customHeight="false" outlineLevel="0" collapsed="false">
      <c r="G477" s="53"/>
      <c r="H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row>
    <row r="478" customFormat="false" ht="13.8" hidden="false" customHeight="false" outlineLevel="0" collapsed="false">
      <c r="G478" s="53"/>
      <c r="H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row>
    <row r="479" customFormat="false" ht="13.8" hidden="false" customHeight="false" outlineLevel="0" collapsed="false">
      <c r="G479" s="53"/>
      <c r="H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row>
    <row r="480" customFormat="false" ht="13.8" hidden="false" customHeight="false" outlineLevel="0" collapsed="false">
      <c r="G480" s="53"/>
      <c r="H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row>
    <row r="481" customFormat="false" ht="13.8" hidden="false" customHeight="false" outlineLevel="0" collapsed="false">
      <c r="G481" s="53"/>
      <c r="H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row>
    <row r="482" customFormat="false" ht="13.8" hidden="false" customHeight="false" outlineLevel="0" collapsed="false">
      <c r="G482" s="53"/>
      <c r="H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row>
    <row r="483" customFormat="false" ht="13.8" hidden="false" customHeight="false" outlineLevel="0" collapsed="false">
      <c r="G483" s="53"/>
      <c r="H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row>
    <row r="484" customFormat="false" ht="13.8" hidden="false" customHeight="false" outlineLevel="0" collapsed="false">
      <c r="G484" s="53"/>
      <c r="H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row>
    <row r="485" customFormat="false" ht="13.8" hidden="false" customHeight="false" outlineLevel="0" collapsed="false">
      <c r="G485" s="53"/>
      <c r="H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row>
    <row r="486" customFormat="false" ht="13.8" hidden="false" customHeight="false" outlineLevel="0" collapsed="false">
      <c r="G486" s="53"/>
      <c r="H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row>
    <row r="487" customFormat="false" ht="13.8" hidden="false" customHeight="false" outlineLevel="0" collapsed="false">
      <c r="G487" s="53"/>
      <c r="H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row>
    <row r="488" customFormat="false" ht="13.8" hidden="false" customHeight="false" outlineLevel="0" collapsed="false">
      <c r="G488" s="53"/>
      <c r="H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row>
    <row r="489" customFormat="false" ht="13.8" hidden="false" customHeight="false" outlineLevel="0" collapsed="false">
      <c r="G489" s="53"/>
      <c r="H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row>
    <row r="490" customFormat="false" ht="13.8" hidden="false" customHeight="false" outlineLevel="0" collapsed="false">
      <c r="G490" s="53"/>
      <c r="H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row>
    <row r="491" customFormat="false" ht="13.8" hidden="false" customHeight="false" outlineLevel="0" collapsed="false">
      <c r="G491" s="53"/>
      <c r="H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row>
    <row r="492" customFormat="false" ht="13.8" hidden="false" customHeight="false" outlineLevel="0" collapsed="false">
      <c r="G492" s="53"/>
      <c r="H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row>
    <row r="493" customFormat="false" ht="13.8" hidden="false" customHeight="false" outlineLevel="0" collapsed="false">
      <c r="G493" s="53"/>
      <c r="H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row>
    <row r="494" customFormat="false" ht="13.8" hidden="false" customHeight="false" outlineLevel="0" collapsed="false">
      <c r="G494" s="53"/>
      <c r="H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row>
    <row r="495" customFormat="false" ht="13.8" hidden="false" customHeight="false" outlineLevel="0" collapsed="false">
      <c r="G495" s="53"/>
      <c r="H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row>
    <row r="496" customFormat="false" ht="13.8" hidden="false" customHeight="false" outlineLevel="0" collapsed="false">
      <c r="G496" s="53"/>
      <c r="H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row>
    <row r="497" customFormat="false" ht="13.8" hidden="false" customHeight="false" outlineLevel="0" collapsed="false">
      <c r="G497" s="53"/>
      <c r="H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row>
    <row r="498" customFormat="false" ht="13.8" hidden="false" customHeight="false" outlineLevel="0" collapsed="false">
      <c r="G498" s="53"/>
      <c r="H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row>
    <row r="499" customFormat="false" ht="13.8" hidden="false" customHeight="false" outlineLevel="0" collapsed="false">
      <c r="G499" s="53"/>
      <c r="H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row>
    <row r="500" customFormat="false" ht="13.8" hidden="false" customHeight="false" outlineLevel="0" collapsed="false">
      <c r="G500" s="53"/>
      <c r="H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row>
    <row r="501" customFormat="false" ht="13.8" hidden="false" customHeight="false" outlineLevel="0" collapsed="false">
      <c r="G501" s="53"/>
      <c r="H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row>
    <row r="502" customFormat="false" ht="13.8" hidden="false" customHeight="false" outlineLevel="0" collapsed="false">
      <c r="G502" s="53"/>
      <c r="H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row>
    <row r="503" customFormat="false" ht="13.8" hidden="false" customHeight="false" outlineLevel="0" collapsed="false">
      <c r="G503" s="53"/>
      <c r="H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row>
    <row r="504" customFormat="false" ht="13.8" hidden="false" customHeight="false" outlineLevel="0" collapsed="false">
      <c r="G504" s="53"/>
      <c r="H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row>
    <row r="505" customFormat="false" ht="13.8" hidden="false" customHeight="false" outlineLevel="0" collapsed="false">
      <c r="G505" s="53"/>
      <c r="H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row>
    <row r="506" customFormat="false" ht="13.8" hidden="false" customHeight="false" outlineLevel="0" collapsed="false">
      <c r="G506" s="53"/>
      <c r="H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row>
    <row r="507" customFormat="false" ht="13.8" hidden="false" customHeight="false" outlineLevel="0" collapsed="false">
      <c r="G507" s="53"/>
      <c r="H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row>
    <row r="508" customFormat="false" ht="13.8" hidden="false" customHeight="false" outlineLevel="0" collapsed="false">
      <c r="G508" s="53"/>
      <c r="H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row>
    <row r="509" customFormat="false" ht="13.8" hidden="false" customHeight="false" outlineLevel="0" collapsed="false">
      <c r="G509" s="53"/>
      <c r="H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row>
    <row r="510" customFormat="false" ht="13.8" hidden="false" customHeight="false" outlineLevel="0" collapsed="false">
      <c r="G510" s="53"/>
      <c r="H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row>
    <row r="511" customFormat="false" ht="13.8" hidden="false" customHeight="false" outlineLevel="0" collapsed="false">
      <c r="G511" s="53"/>
      <c r="H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row>
    <row r="512" customFormat="false" ht="13.8" hidden="false" customHeight="false" outlineLevel="0" collapsed="false">
      <c r="G512" s="53"/>
      <c r="H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row>
    <row r="513" customFormat="false" ht="13.8" hidden="false" customHeight="false" outlineLevel="0" collapsed="false">
      <c r="G513" s="53"/>
      <c r="H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row>
    <row r="514" customFormat="false" ht="13.8" hidden="false" customHeight="false" outlineLevel="0" collapsed="false">
      <c r="G514" s="53"/>
      <c r="H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row>
    <row r="515" customFormat="false" ht="13.8" hidden="false" customHeight="false" outlineLevel="0" collapsed="false">
      <c r="G515" s="53"/>
      <c r="H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row>
    <row r="516" customFormat="false" ht="13.8" hidden="false" customHeight="false" outlineLevel="0" collapsed="false">
      <c r="G516" s="53"/>
      <c r="H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row>
    <row r="517" customFormat="false" ht="13.8" hidden="false" customHeight="false" outlineLevel="0" collapsed="false">
      <c r="G517" s="53"/>
      <c r="H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row>
    <row r="518" customFormat="false" ht="13.8" hidden="false" customHeight="false" outlineLevel="0" collapsed="false">
      <c r="G518" s="53"/>
      <c r="H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row>
    <row r="519" customFormat="false" ht="13.8" hidden="false" customHeight="false" outlineLevel="0" collapsed="false">
      <c r="G519" s="53"/>
      <c r="H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row>
    <row r="520" customFormat="false" ht="13.8" hidden="false" customHeight="false" outlineLevel="0" collapsed="false">
      <c r="G520" s="53"/>
      <c r="H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row>
    <row r="521" customFormat="false" ht="13.8" hidden="false" customHeight="false" outlineLevel="0" collapsed="false">
      <c r="G521" s="53"/>
      <c r="H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row>
    <row r="522" customFormat="false" ht="13.8" hidden="false" customHeight="false" outlineLevel="0" collapsed="false">
      <c r="G522" s="53"/>
      <c r="H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row>
    <row r="523" customFormat="false" ht="13.8" hidden="false" customHeight="false" outlineLevel="0" collapsed="false">
      <c r="G523" s="53"/>
      <c r="H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row>
    <row r="524" customFormat="false" ht="13.8" hidden="false" customHeight="false" outlineLevel="0" collapsed="false">
      <c r="G524" s="53"/>
      <c r="H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row>
    <row r="525" customFormat="false" ht="13.8" hidden="false" customHeight="false" outlineLevel="0" collapsed="false">
      <c r="G525" s="53"/>
      <c r="H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row>
    <row r="526" customFormat="false" ht="13.8" hidden="false" customHeight="false" outlineLevel="0" collapsed="false">
      <c r="G526" s="53"/>
      <c r="H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row>
    <row r="527" customFormat="false" ht="13.8" hidden="false" customHeight="false" outlineLevel="0" collapsed="false">
      <c r="G527" s="53"/>
      <c r="H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row>
    <row r="528" customFormat="false" ht="13.8" hidden="false" customHeight="false" outlineLevel="0" collapsed="false">
      <c r="G528" s="53"/>
      <c r="H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row>
    <row r="529" customFormat="false" ht="13.8" hidden="false" customHeight="false" outlineLevel="0" collapsed="false">
      <c r="G529" s="53"/>
      <c r="H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row>
    <row r="530" customFormat="false" ht="13.8" hidden="false" customHeight="false" outlineLevel="0" collapsed="false">
      <c r="G530" s="53"/>
      <c r="H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row>
    <row r="531" customFormat="false" ht="13.8" hidden="false" customHeight="false" outlineLevel="0" collapsed="false">
      <c r="G531" s="53"/>
      <c r="H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row>
    <row r="532" customFormat="false" ht="13.8" hidden="false" customHeight="false" outlineLevel="0" collapsed="false">
      <c r="G532" s="53"/>
      <c r="H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row>
    <row r="533" customFormat="false" ht="13.8" hidden="false" customHeight="false" outlineLevel="0" collapsed="false">
      <c r="G533" s="53"/>
      <c r="H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row>
    <row r="534" customFormat="false" ht="13.8" hidden="false" customHeight="false" outlineLevel="0" collapsed="false">
      <c r="G534" s="53"/>
      <c r="H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row>
    <row r="535" customFormat="false" ht="13.8" hidden="false" customHeight="false" outlineLevel="0" collapsed="false">
      <c r="G535" s="53"/>
      <c r="H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row>
    <row r="536" customFormat="false" ht="13.8" hidden="false" customHeight="false" outlineLevel="0" collapsed="false">
      <c r="G536" s="53"/>
      <c r="H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row>
    <row r="537" customFormat="false" ht="13.8" hidden="false" customHeight="false" outlineLevel="0" collapsed="false">
      <c r="G537" s="53"/>
      <c r="H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row>
    <row r="538" customFormat="false" ht="13.8" hidden="false" customHeight="false" outlineLevel="0" collapsed="false">
      <c r="G538" s="53"/>
      <c r="H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row>
    <row r="539" customFormat="false" ht="13.8" hidden="false" customHeight="false" outlineLevel="0" collapsed="false">
      <c r="G539" s="53"/>
      <c r="H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row>
    <row r="540" customFormat="false" ht="13.8" hidden="false" customHeight="false" outlineLevel="0" collapsed="false">
      <c r="G540" s="53"/>
      <c r="H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row>
    <row r="541" customFormat="false" ht="13.8" hidden="false" customHeight="false" outlineLevel="0" collapsed="false">
      <c r="G541" s="53"/>
      <c r="H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row>
    <row r="542" customFormat="false" ht="13.8" hidden="false" customHeight="false" outlineLevel="0" collapsed="false">
      <c r="G542" s="53"/>
      <c r="H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row>
    <row r="543" customFormat="false" ht="13.8" hidden="false" customHeight="false" outlineLevel="0" collapsed="false">
      <c r="G543" s="53"/>
      <c r="H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row>
    <row r="544" customFormat="false" ht="13.8" hidden="false" customHeight="false" outlineLevel="0" collapsed="false">
      <c r="G544" s="53"/>
      <c r="H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row>
    <row r="545" customFormat="false" ht="13.8" hidden="false" customHeight="false" outlineLevel="0" collapsed="false">
      <c r="G545" s="53"/>
      <c r="H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row>
    <row r="546" customFormat="false" ht="13.8" hidden="false" customHeight="false" outlineLevel="0" collapsed="false">
      <c r="G546" s="53"/>
      <c r="H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row>
    <row r="547" customFormat="false" ht="13.8" hidden="false" customHeight="false" outlineLevel="0" collapsed="false">
      <c r="G547" s="53"/>
      <c r="H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row>
    <row r="548" customFormat="false" ht="13.8" hidden="false" customHeight="false" outlineLevel="0" collapsed="false">
      <c r="G548" s="53"/>
      <c r="H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row>
    <row r="549" customFormat="false" ht="13.8" hidden="false" customHeight="false" outlineLevel="0" collapsed="false">
      <c r="G549" s="53"/>
      <c r="H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row>
    <row r="550" customFormat="false" ht="13.8" hidden="false" customHeight="false" outlineLevel="0" collapsed="false">
      <c r="G550" s="53"/>
      <c r="H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row>
    <row r="551" customFormat="false" ht="13.8" hidden="false" customHeight="false" outlineLevel="0" collapsed="false">
      <c r="G551" s="53"/>
      <c r="H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row>
    <row r="552" customFormat="false" ht="13.8" hidden="false" customHeight="false" outlineLevel="0" collapsed="false">
      <c r="G552" s="53"/>
      <c r="H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row>
    <row r="553" customFormat="false" ht="13.8" hidden="false" customHeight="false" outlineLevel="0" collapsed="false">
      <c r="G553" s="53"/>
      <c r="H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row>
    <row r="554" customFormat="false" ht="13.8" hidden="false" customHeight="false" outlineLevel="0" collapsed="false">
      <c r="G554" s="53"/>
      <c r="H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row>
    <row r="555" customFormat="false" ht="13.8" hidden="false" customHeight="false" outlineLevel="0" collapsed="false">
      <c r="G555" s="53"/>
      <c r="H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row>
    <row r="556" customFormat="false" ht="13.8" hidden="false" customHeight="false" outlineLevel="0" collapsed="false">
      <c r="G556" s="53"/>
      <c r="H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row>
    <row r="557" customFormat="false" ht="13.8" hidden="false" customHeight="false" outlineLevel="0" collapsed="false">
      <c r="G557" s="53"/>
      <c r="H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row>
    <row r="558" customFormat="false" ht="13.8" hidden="false" customHeight="false" outlineLevel="0" collapsed="false">
      <c r="G558" s="53"/>
      <c r="H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row>
    <row r="559" customFormat="false" ht="13.8" hidden="false" customHeight="false" outlineLevel="0" collapsed="false">
      <c r="G559" s="53"/>
      <c r="H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row>
    <row r="560" customFormat="false" ht="13.8" hidden="false" customHeight="false" outlineLevel="0" collapsed="false">
      <c r="G560" s="53"/>
      <c r="H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row>
    <row r="561" customFormat="false" ht="13.8" hidden="false" customHeight="false" outlineLevel="0" collapsed="false">
      <c r="G561" s="53"/>
      <c r="H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row>
    <row r="562" customFormat="false" ht="13.8" hidden="false" customHeight="false" outlineLevel="0" collapsed="false">
      <c r="G562" s="53"/>
      <c r="H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row>
    <row r="563" customFormat="false" ht="13.8" hidden="false" customHeight="false" outlineLevel="0" collapsed="false">
      <c r="G563" s="53"/>
      <c r="H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row>
    <row r="564" customFormat="false" ht="13.8" hidden="false" customHeight="false" outlineLevel="0" collapsed="false">
      <c r="G564" s="53"/>
      <c r="H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row>
    <row r="565" customFormat="false" ht="13.8" hidden="false" customHeight="false" outlineLevel="0" collapsed="false">
      <c r="G565" s="53"/>
      <c r="H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row>
    <row r="566" customFormat="false" ht="13.8" hidden="false" customHeight="false" outlineLevel="0" collapsed="false">
      <c r="G566" s="53"/>
      <c r="H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row>
    <row r="567" customFormat="false" ht="13.8" hidden="false" customHeight="false" outlineLevel="0" collapsed="false">
      <c r="G567" s="53"/>
      <c r="H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row>
    <row r="568" customFormat="false" ht="13.8" hidden="false" customHeight="false" outlineLevel="0" collapsed="false">
      <c r="G568" s="53"/>
      <c r="H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row>
    <row r="569" customFormat="false" ht="13.8" hidden="false" customHeight="false" outlineLevel="0" collapsed="false">
      <c r="G569" s="53"/>
      <c r="H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row>
    <row r="570" customFormat="false" ht="13.8" hidden="false" customHeight="false" outlineLevel="0" collapsed="false">
      <c r="G570" s="53"/>
      <c r="H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row>
    <row r="571" customFormat="false" ht="13.8" hidden="false" customHeight="false" outlineLevel="0" collapsed="false">
      <c r="G571" s="53"/>
      <c r="H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row>
    <row r="572" customFormat="false" ht="13.8" hidden="false" customHeight="false" outlineLevel="0" collapsed="false">
      <c r="G572" s="53"/>
      <c r="H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row>
    <row r="573" customFormat="false" ht="13.8" hidden="false" customHeight="false" outlineLevel="0" collapsed="false">
      <c r="G573" s="53"/>
      <c r="H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row>
    <row r="574" customFormat="false" ht="13.8" hidden="false" customHeight="false" outlineLevel="0" collapsed="false">
      <c r="G574" s="53"/>
      <c r="H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row>
    <row r="575" customFormat="false" ht="13.8" hidden="false" customHeight="false" outlineLevel="0" collapsed="false">
      <c r="G575" s="53"/>
      <c r="H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row>
    <row r="576" customFormat="false" ht="13.8" hidden="false" customHeight="false" outlineLevel="0" collapsed="false">
      <c r="G576" s="53"/>
      <c r="H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row>
    <row r="577" customFormat="false" ht="13.8" hidden="false" customHeight="false" outlineLevel="0" collapsed="false">
      <c r="G577" s="53"/>
      <c r="H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row>
    <row r="578" customFormat="false" ht="13.8" hidden="false" customHeight="false" outlineLevel="0" collapsed="false">
      <c r="G578" s="53"/>
      <c r="H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row>
    <row r="579" customFormat="false" ht="13.8" hidden="false" customHeight="false" outlineLevel="0" collapsed="false">
      <c r="G579" s="53"/>
      <c r="H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row>
    <row r="580" customFormat="false" ht="13.8" hidden="false" customHeight="false" outlineLevel="0" collapsed="false">
      <c r="G580" s="53"/>
      <c r="H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row>
    <row r="581" customFormat="false" ht="13.8" hidden="false" customHeight="false" outlineLevel="0" collapsed="false">
      <c r="G581" s="53"/>
      <c r="H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row>
    <row r="582" customFormat="false" ht="13.8" hidden="false" customHeight="false" outlineLevel="0" collapsed="false">
      <c r="G582" s="53"/>
      <c r="H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row>
    <row r="583" customFormat="false" ht="13.8" hidden="false" customHeight="false" outlineLevel="0" collapsed="false">
      <c r="G583" s="53"/>
      <c r="H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row>
    <row r="584" customFormat="false" ht="13.8" hidden="false" customHeight="false" outlineLevel="0" collapsed="false">
      <c r="G584" s="53"/>
      <c r="H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row>
    <row r="585" customFormat="false" ht="13.8" hidden="false" customHeight="false" outlineLevel="0" collapsed="false">
      <c r="G585" s="53"/>
      <c r="H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row>
    <row r="586" customFormat="false" ht="13.8" hidden="false" customHeight="false" outlineLevel="0" collapsed="false">
      <c r="G586" s="53"/>
      <c r="H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row>
    <row r="587" customFormat="false" ht="13.8" hidden="false" customHeight="false" outlineLevel="0" collapsed="false">
      <c r="G587" s="53"/>
      <c r="H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row>
    <row r="588" customFormat="false" ht="13.8" hidden="false" customHeight="false" outlineLevel="0" collapsed="false">
      <c r="G588" s="53"/>
      <c r="H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row>
    <row r="589" customFormat="false" ht="13.8" hidden="false" customHeight="false" outlineLevel="0" collapsed="false">
      <c r="G589" s="53"/>
      <c r="H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row>
    <row r="590" customFormat="false" ht="13.8" hidden="false" customHeight="false" outlineLevel="0" collapsed="false">
      <c r="G590" s="53"/>
      <c r="H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row>
    <row r="591" customFormat="false" ht="13.8" hidden="false" customHeight="false" outlineLevel="0" collapsed="false">
      <c r="G591" s="53"/>
      <c r="H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row>
    <row r="592" customFormat="false" ht="13.8" hidden="false" customHeight="false" outlineLevel="0" collapsed="false">
      <c r="G592" s="53"/>
      <c r="H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row>
    <row r="593" customFormat="false" ht="13.8" hidden="false" customHeight="false" outlineLevel="0" collapsed="false">
      <c r="G593" s="53"/>
      <c r="H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row>
    <row r="594" customFormat="false" ht="13.8" hidden="false" customHeight="false" outlineLevel="0" collapsed="false">
      <c r="G594" s="53"/>
      <c r="H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row>
    <row r="595" customFormat="false" ht="13.8" hidden="false" customHeight="false" outlineLevel="0" collapsed="false">
      <c r="G595" s="53"/>
      <c r="H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row>
    <row r="596" customFormat="false" ht="13.8" hidden="false" customHeight="false" outlineLevel="0" collapsed="false">
      <c r="G596" s="53"/>
      <c r="H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row>
    <row r="597" customFormat="false" ht="13.8" hidden="false" customHeight="false" outlineLevel="0" collapsed="false">
      <c r="G597" s="53"/>
      <c r="H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row>
    <row r="598" customFormat="false" ht="13.8" hidden="false" customHeight="false" outlineLevel="0" collapsed="false">
      <c r="G598" s="53"/>
      <c r="H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row>
    <row r="599" customFormat="false" ht="13.8" hidden="false" customHeight="false" outlineLevel="0" collapsed="false">
      <c r="G599" s="53"/>
      <c r="H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row>
    <row r="600" customFormat="false" ht="13.8" hidden="false" customHeight="false" outlineLevel="0" collapsed="false">
      <c r="G600" s="53"/>
      <c r="H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row>
    <row r="601" customFormat="false" ht="13.8" hidden="false" customHeight="false" outlineLevel="0" collapsed="false">
      <c r="G601" s="53"/>
      <c r="H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row>
    <row r="602" customFormat="false" ht="13.8" hidden="false" customHeight="false" outlineLevel="0" collapsed="false">
      <c r="G602" s="53"/>
      <c r="H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row>
    <row r="603" customFormat="false" ht="13.8" hidden="false" customHeight="false" outlineLevel="0" collapsed="false">
      <c r="G603" s="53"/>
      <c r="H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row>
    <row r="604" customFormat="false" ht="13.8" hidden="false" customHeight="false" outlineLevel="0" collapsed="false">
      <c r="G604" s="53"/>
      <c r="H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row>
    <row r="605" customFormat="false" ht="13.8" hidden="false" customHeight="false" outlineLevel="0" collapsed="false">
      <c r="G605" s="53"/>
      <c r="H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row>
    <row r="606" customFormat="false" ht="13.8" hidden="false" customHeight="false" outlineLevel="0" collapsed="false">
      <c r="G606" s="53"/>
      <c r="H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row>
    <row r="607" customFormat="false" ht="13.8" hidden="false" customHeight="false" outlineLevel="0" collapsed="false">
      <c r="G607" s="53"/>
      <c r="H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row>
    <row r="608" customFormat="false" ht="13.8" hidden="false" customHeight="false" outlineLevel="0" collapsed="false">
      <c r="G608" s="53"/>
      <c r="H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row>
    <row r="609" customFormat="false" ht="13.8" hidden="false" customHeight="false" outlineLevel="0" collapsed="false">
      <c r="G609" s="53"/>
      <c r="H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row>
    <row r="610" customFormat="false" ht="13.8" hidden="false" customHeight="false" outlineLevel="0" collapsed="false">
      <c r="G610" s="53"/>
      <c r="H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row>
    <row r="611" customFormat="false" ht="13.8" hidden="false" customHeight="false" outlineLevel="0" collapsed="false">
      <c r="G611" s="53"/>
      <c r="H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row>
    <row r="612" customFormat="false" ht="13.8" hidden="false" customHeight="false" outlineLevel="0" collapsed="false">
      <c r="G612" s="53"/>
      <c r="H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row>
    <row r="613" customFormat="false" ht="13.8" hidden="false" customHeight="false" outlineLevel="0" collapsed="false">
      <c r="G613" s="53"/>
      <c r="H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row>
    <row r="614" customFormat="false" ht="13.8" hidden="false" customHeight="false" outlineLevel="0" collapsed="false">
      <c r="G614" s="53"/>
      <c r="H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row>
    <row r="615" customFormat="false" ht="13.8" hidden="false" customHeight="false" outlineLevel="0" collapsed="false">
      <c r="G615" s="53"/>
      <c r="H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row>
    <row r="616" customFormat="false" ht="13.8" hidden="false" customHeight="false" outlineLevel="0" collapsed="false">
      <c r="G616" s="53"/>
      <c r="H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row>
    <row r="617" customFormat="false" ht="13.8" hidden="false" customHeight="false" outlineLevel="0" collapsed="false">
      <c r="G617" s="53"/>
      <c r="H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row>
    <row r="618" customFormat="false" ht="13.8" hidden="false" customHeight="false" outlineLevel="0" collapsed="false">
      <c r="G618" s="53"/>
      <c r="H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row>
    <row r="619" customFormat="false" ht="13.8" hidden="false" customHeight="false" outlineLevel="0" collapsed="false">
      <c r="G619" s="53"/>
      <c r="H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row>
    <row r="620" customFormat="false" ht="13.8" hidden="false" customHeight="false" outlineLevel="0" collapsed="false">
      <c r="G620" s="53"/>
      <c r="H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row>
    <row r="621" customFormat="false" ht="13.8" hidden="false" customHeight="false" outlineLevel="0" collapsed="false">
      <c r="G621" s="53"/>
      <c r="H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row>
    <row r="622" customFormat="false" ht="13.8" hidden="false" customHeight="false" outlineLevel="0" collapsed="false">
      <c r="G622" s="53"/>
      <c r="H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row>
    <row r="623" customFormat="false" ht="13.8" hidden="false" customHeight="false" outlineLevel="0" collapsed="false">
      <c r="G623" s="53"/>
      <c r="H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row>
    <row r="624" customFormat="false" ht="13.8" hidden="false" customHeight="false" outlineLevel="0" collapsed="false">
      <c r="G624" s="53"/>
      <c r="H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row>
    <row r="625" customFormat="false" ht="13.8" hidden="false" customHeight="false" outlineLevel="0" collapsed="false">
      <c r="G625" s="53"/>
      <c r="H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row>
    <row r="626" customFormat="false" ht="13.8" hidden="false" customHeight="false" outlineLevel="0" collapsed="false">
      <c r="G626" s="53"/>
      <c r="H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row>
    <row r="627" customFormat="false" ht="13.8" hidden="false" customHeight="false" outlineLevel="0" collapsed="false">
      <c r="G627" s="53"/>
      <c r="H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row>
    <row r="628" customFormat="false" ht="13.8" hidden="false" customHeight="false" outlineLevel="0" collapsed="false">
      <c r="G628" s="53"/>
      <c r="H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row>
    <row r="629" customFormat="false" ht="13.8" hidden="false" customHeight="false" outlineLevel="0" collapsed="false">
      <c r="G629" s="53"/>
      <c r="H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row>
    <row r="630" customFormat="false" ht="13.8" hidden="false" customHeight="false" outlineLevel="0" collapsed="false">
      <c r="G630" s="53"/>
      <c r="H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row>
    <row r="631" customFormat="false" ht="13.8" hidden="false" customHeight="false" outlineLevel="0" collapsed="false">
      <c r="G631" s="53"/>
      <c r="H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row>
    <row r="632" customFormat="false" ht="13.8" hidden="false" customHeight="false" outlineLevel="0" collapsed="false">
      <c r="G632" s="53"/>
      <c r="H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row>
    <row r="633" customFormat="false" ht="13.8" hidden="false" customHeight="false" outlineLevel="0" collapsed="false">
      <c r="G633" s="53"/>
      <c r="H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row>
    <row r="634" customFormat="false" ht="13.8" hidden="false" customHeight="false" outlineLevel="0" collapsed="false">
      <c r="G634" s="53"/>
      <c r="H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row>
    <row r="635" customFormat="false" ht="13.8" hidden="false" customHeight="false" outlineLevel="0" collapsed="false">
      <c r="G635" s="53"/>
      <c r="H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row>
    <row r="636" customFormat="false" ht="13.8" hidden="false" customHeight="false" outlineLevel="0" collapsed="false">
      <c r="G636" s="53"/>
      <c r="H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row>
    <row r="637" customFormat="false" ht="13.8" hidden="false" customHeight="false" outlineLevel="0" collapsed="false">
      <c r="G637" s="53"/>
      <c r="H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row>
    <row r="638" customFormat="false" ht="13.8" hidden="false" customHeight="false" outlineLevel="0" collapsed="false">
      <c r="G638" s="53"/>
      <c r="H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row>
    <row r="639" customFormat="false" ht="13.8" hidden="false" customHeight="false" outlineLevel="0" collapsed="false">
      <c r="G639" s="53"/>
      <c r="H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row>
    <row r="640" customFormat="false" ht="13.8" hidden="false" customHeight="false" outlineLevel="0" collapsed="false">
      <c r="G640" s="53"/>
      <c r="H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row>
    <row r="641" customFormat="false" ht="13.8" hidden="false" customHeight="false" outlineLevel="0" collapsed="false">
      <c r="G641" s="53"/>
      <c r="H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row>
    <row r="642" customFormat="false" ht="13.8" hidden="false" customHeight="false" outlineLevel="0" collapsed="false">
      <c r="G642" s="53"/>
      <c r="H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row>
    <row r="643" customFormat="false" ht="13.8" hidden="false" customHeight="false" outlineLevel="0" collapsed="false">
      <c r="G643" s="53"/>
      <c r="H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row>
    <row r="644" customFormat="false" ht="13.8" hidden="false" customHeight="false" outlineLevel="0" collapsed="false">
      <c r="G644" s="53"/>
      <c r="H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row>
    <row r="645" customFormat="false" ht="13.8" hidden="false" customHeight="false" outlineLevel="0" collapsed="false">
      <c r="G645" s="53"/>
      <c r="H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row>
    <row r="646" customFormat="false" ht="13.8" hidden="false" customHeight="false" outlineLevel="0" collapsed="false">
      <c r="G646" s="53"/>
      <c r="H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row>
    <row r="647" customFormat="false" ht="13.8" hidden="false" customHeight="false" outlineLevel="0" collapsed="false">
      <c r="G647" s="53"/>
      <c r="H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row>
    <row r="648" customFormat="false" ht="13.8" hidden="false" customHeight="false" outlineLevel="0" collapsed="false">
      <c r="G648" s="53"/>
      <c r="H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row>
    <row r="649" customFormat="false" ht="13.8" hidden="false" customHeight="false" outlineLevel="0" collapsed="false">
      <c r="G649" s="53"/>
      <c r="H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row>
    <row r="650" customFormat="false" ht="13.8" hidden="false" customHeight="false" outlineLevel="0" collapsed="false">
      <c r="G650" s="53"/>
      <c r="H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row>
    <row r="651" customFormat="false" ht="13.8" hidden="false" customHeight="false" outlineLevel="0" collapsed="false">
      <c r="G651" s="53"/>
      <c r="H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row>
    <row r="652" customFormat="false" ht="13.8" hidden="false" customHeight="false" outlineLevel="0" collapsed="false">
      <c r="G652" s="53"/>
      <c r="H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row>
    <row r="653" customFormat="false" ht="13.8" hidden="false" customHeight="false" outlineLevel="0" collapsed="false">
      <c r="G653" s="53"/>
      <c r="H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row>
    <row r="654" customFormat="false" ht="13.8" hidden="false" customHeight="false" outlineLevel="0" collapsed="false">
      <c r="G654" s="53"/>
      <c r="H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row>
    <row r="655" customFormat="false" ht="13.8" hidden="false" customHeight="false" outlineLevel="0" collapsed="false">
      <c r="G655" s="53"/>
      <c r="H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row>
    <row r="656" customFormat="false" ht="13.8" hidden="false" customHeight="false" outlineLevel="0" collapsed="false">
      <c r="G656" s="53"/>
      <c r="H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row>
    <row r="657" customFormat="false" ht="13.8" hidden="false" customHeight="false" outlineLevel="0" collapsed="false">
      <c r="G657" s="53"/>
      <c r="H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row>
    <row r="658" customFormat="false" ht="13.8" hidden="false" customHeight="false" outlineLevel="0" collapsed="false">
      <c r="G658" s="53"/>
      <c r="H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row>
    <row r="659" customFormat="false" ht="13.8" hidden="false" customHeight="false" outlineLevel="0" collapsed="false">
      <c r="G659" s="53"/>
      <c r="H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row>
    <row r="660" customFormat="false" ht="13.8" hidden="false" customHeight="false" outlineLevel="0" collapsed="false">
      <c r="G660" s="53"/>
      <c r="H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row>
    <row r="661" customFormat="false" ht="13.8" hidden="false" customHeight="false" outlineLevel="0" collapsed="false">
      <c r="G661" s="53"/>
      <c r="H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row>
    <row r="662" customFormat="false" ht="13.8" hidden="false" customHeight="false" outlineLevel="0" collapsed="false">
      <c r="G662" s="53"/>
      <c r="H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row>
    <row r="663" customFormat="false" ht="13.8" hidden="false" customHeight="false" outlineLevel="0" collapsed="false">
      <c r="G663" s="53"/>
      <c r="H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row>
    <row r="664" customFormat="false" ht="13.8" hidden="false" customHeight="false" outlineLevel="0" collapsed="false">
      <c r="G664" s="53"/>
      <c r="H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row>
    <row r="665" customFormat="false" ht="13.8" hidden="false" customHeight="false" outlineLevel="0" collapsed="false">
      <c r="G665" s="53"/>
      <c r="H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row>
    <row r="666" customFormat="false" ht="13.8" hidden="false" customHeight="false" outlineLevel="0" collapsed="false">
      <c r="G666" s="53"/>
      <c r="H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row>
    <row r="667" customFormat="false" ht="13.8" hidden="false" customHeight="false" outlineLevel="0" collapsed="false">
      <c r="G667" s="53"/>
      <c r="H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row>
    <row r="668" customFormat="false" ht="13.8" hidden="false" customHeight="false" outlineLevel="0" collapsed="false">
      <c r="G668" s="53"/>
      <c r="H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row>
    <row r="669" customFormat="false" ht="13.8" hidden="false" customHeight="false" outlineLevel="0" collapsed="false">
      <c r="G669" s="53"/>
      <c r="H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row>
    <row r="670" customFormat="false" ht="13.8" hidden="false" customHeight="false" outlineLevel="0" collapsed="false">
      <c r="G670" s="53"/>
      <c r="H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row>
    <row r="671" customFormat="false" ht="13.8" hidden="false" customHeight="false" outlineLevel="0" collapsed="false">
      <c r="G671" s="53"/>
      <c r="H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row>
    <row r="672" customFormat="false" ht="13.8" hidden="false" customHeight="false" outlineLevel="0" collapsed="false">
      <c r="G672" s="53"/>
      <c r="H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row>
    <row r="673" customFormat="false" ht="13.8" hidden="false" customHeight="false" outlineLevel="0" collapsed="false">
      <c r="G673" s="53"/>
      <c r="H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row>
    <row r="674" customFormat="false" ht="13.8" hidden="false" customHeight="false" outlineLevel="0" collapsed="false">
      <c r="G674" s="53"/>
      <c r="H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row>
    <row r="675" customFormat="false" ht="13.8" hidden="false" customHeight="false" outlineLevel="0" collapsed="false">
      <c r="G675" s="53"/>
      <c r="H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row>
    <row r="676" customFormat="false" ht="13.8" hidden="false" customHeight="false" outlineLevel="0" collapsed="false">
      <c r="G676" s="53"/>
      <c r="H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row>
    <row r="677" customFormat="false" ht="13.8" hidden="false" customHeight="false" outlineLevel="0" collapsed="false">
      <c r="G677" s="53"/>
      <c r="H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row>
    <row r="678" customFormat="false" ht="13.8" hidden="false" customHeight="false" outlineLevel="0" collapsed="false">
      <c r="G678" s="53"/>
      <c r="H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row>
    <row r="679" customFormat="false" ht="13.8" hidden="false" customHeight="false" outlineLevel="0" collapsed="false">
      <c r="G679" s="53"/>
      <c r="H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row>
    <row r="680" customFormat="false" ht="13.8" hidden="false" customHeight="false" outlineLevel="0" collapsed="false">
      <c r="G680" s="53"/>
      <c r="H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row>
    <row r="681" customFormat="false" ht="13.8" hidden="false" customHeight="false" outlineLevel="0" collapsed="false">
      <c r="G681" s="53"/>
      <c r="H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row>
    <row r="682" customFormat="false" ht="13.8" hidden="false" customHeight="false" outlineLevel="0" collapsed="false">
      <c r="G682" s="53"/>
      <c r="H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row>
    <row r="683" customFormat="false" ht="13.8" hidden="false" customHeight="false" outlineLevel="0" collapsed="false">
      <c r="G683" s="53"/>
      <c r="H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row>
    <row r="684" customFormat="false" ht="13.8" hidden="false" customHeight="false" outlineLevel="0" collapsed="false">
      <c r="G684" s="53"/>
      <c r="H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row>
    <row r="685" customFormat="false" ht="13.8" hidden="false" customHeight="false" outlineLevel="0" collapsed="false">
      <c r="G685" s="53"/>
      <c r="H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row>
    <row r="686" customFormat="false" ht="13.8" hidden="false" customHeight="false" outlineLevel="0" collapsed="false">
      <c r="G686" s="53"/>
      <c r="H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row>
    <row r="687" customFormat="false" ht="13.8" hidden="false" customHeight="false" outlineLevel="0" collapsed="false">
      <c r="G687" s="53"/>
      <c r="H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row>
    <row r="688" customFormat="false" ht="13.8" hidden="false" customHeight="false" outlineLevel="0" collapsed="false">
      <c r="G688" s="53"/>
      <c r="H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row>
    <row r="689" customFormat="false" ht="13.8" hidden="false" customHeight="false" outlineLevel="0" collapsed="false">
      <c r="G689" s="53"/>
      <c r="H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row>
    <row r="690" customFormat="false" ht="13.8" hidden="false" customHeight="false" outlineLevel="0" collapsed="false">
      <c r="G690" s="53"/>
      <c r="H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row>
    <row r="691" customFormat="false" ht="13.8" hidden="false" customHeight="false" outlineLevel="0" collapsed="false">
      <c r="G691" s="53"/>
      <c r="H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row>
    <row r="692" customFormat="false" ht="13.8" hidden="false" customHeight="false" outlineLevel="0" collapsed="false">
      <c r="G692" s="53"/>
      <c r="H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row>
    <row r="693" customFormat="false" ht="13.8" hidden="false" customHeight="false" outlineLevel="0" collapsed="false">
      <c r="G693" s="53"/>
      <c r="H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row>
    <row r="694" customFormat="false" ht="13.8" hidden="false" customHeight="false" outlineLevel="0" collapsed="false">
      <c r="G694" s="53"/>
      <c r="H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row>
    <row r="695" customFormat="false" ht="13.8" hidden="false" customHeight="false" outlineLevel="0" collapsed="false">
      <c r="G695" s="53"/>
      <c r="H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row>
    <row r="696" customFormat="false" ht="13.8" hidden="false" customHeight="false" outlineLevel="0" collapsed="false">
      <c r="G696" s="53"/>
      <c r="H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row>
    <row r="697" customFormat="false" ht="13.8" hidden="false" customHeight="false" outlineLevel="0" collapsed="false">
      <c r="G697" s="53"/>
      <c r="H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row>
    <row r="698" customFormat="false" ht="13.8" hidden="false" customHeight="false" outlineLevel="0" collapsed="false">
      <c r="G698" s="53"/>
      <c r="H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row>
    <row r="699" customFormat="false" ht="13.8" hidden="false" customHeight="false" outlineLevel="0" collapsed="false">
      <c r="G699" s="53"/>
      <c r="H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row>
    <row r="700" customFormat="false" ht="13.8" hidden="false" customHeight="false" outlineLevel="0" collapsed="false">
      <c r="G700" s="53"/>
      <c r="H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row>
    <row r="701" customFormat="false" ht="13.8" hidden="false" customHeight="false" outlineLevel="0" collapsed="false">
      <c r="G701" s="53"/>
      <c r="H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row>
    <row r="702" customFormat="false" ht="13.8" hidden="false" customHeight="false" outlineLevel="0" collapsed="false">
      <c r="G702" s="53"/>
      <c r="H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row>
    <row r="703" customFormat="false" ht="13.8" hidden="false" customHeight="false" outlineLevel="0" collapsed="false">
      <c r="G703" s="53"/>
      <c r="H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row>
    <row r="704" customFormat="false" ht="13.8" hidden="false" customHeight="false" outlineLevel="0" collapsed="false">
      <c r="G704" s="53"/>
      <c r="H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row>
    <row r="705" customFormat="false" ht="13.8" hidden="false" customHeight="false" outlineLevel="0" collapsed="false">
      <c r="G705" s="53"/>
      <c r="H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row>
    <row r="706" customFormat="false" ht="13.8" hidden="false" customHeight="false" outlineLevel="0" collapsed="false">
      <c r="G706" s="53"/>
      <c r="H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row>
    <row r="707" customFormat="false" ht="13.8" hidden="false" customHeight="false" outlineLevel="0" collapsed="false">
      <c r="G707" s="53"/>
      <c r="H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row>
    <row r="708" customFormat="false" ht="13.8" hidden="false" customHeight="false" outlineLevel="0" collapsed="false">
      <c r="G708" s="53"/>
      <c r="H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row>
    <row r="709" customFormat="false" ht="13.8" hidden="false" customHeight="false" outlineLevel="0" collapsed="false">
      <c r="G709" s="53"/>
      <c r="H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row>
    <row r="710" customFormat="false" ht="13.8" hidden="false" customHeight="false" outlineLevel="0" collapsed="false">
      <c r="G710" s="53"/>
      <c r="H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row>
    <row r="711" customFormat="false" ht="13.8" hidden="false" customHeight="false" outlineLevel="0" collapsed="false">
      <c r="G711" s="53"/>
      <c r="H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row>
    <row r="712" customFormat="false" ht="13.8" hidden="false" customHeight="false" outlineLevel="0" collapsed="false">
      <c r="G712" s="53"/>
      <c r="H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row>
    <row r="713" customFormat="false" ht="13.8" hidden="false" customHeight="false" outlineLevel="0" collapsed="false">
      <c r="G713" s="53"/>
      <c r="H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row>
    <row r="714" customFormat="false" ht="13.8" hidden="false" customHeight="false" outlineLevel="0" collapsed="false">
      <c r="G714" s="53"/>
      <c r="H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row>
    <row r="715" customFormat="false" ht="13.8" hidden="false" customHeight="false" outlineLevel="0" collapsed="false">
      <c r="G715" s="53"/>
      <c r="H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row>
    <row r="716" customFormat="false" ht="13.8" hidden="false" customHeight="false" outlineLevel="0" collapsed="false">
      <c r="G716" s="53"/>
      <c r="H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row>
    <row r="717" customFormat="false" ht="13.8" hidden="false" customHeight="false" outlineLevel="0" collapsed="false">
      <c r="G717" s="53"/>
      <c r="H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row>
    <row r="718" customFormat="false" ht="13.8" hidden="false" customHeight="false" outlineLevel="0" collapsed="false">
      <c r="G718" s="53"/>
      <c r="H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row>
    <row r="719" customFormat="false" ht="13.8" hidden="false" customHeight="false" outlineLevel="0" collapsed="false">
      <c r="G719" s="53"/>
      <c r="H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row>
    <row r="720" customFormat="false" ht="13.8" hidden="false" customHeight="false" outlineLevel="0" collapsed="false">
      <c r="G720" s="53"/>
      <c r="H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row>
    <row r="721" customFormat="false" ht="13.8" hidden="false" customHeight="false" outlineLevel="0" collapsed="false">
      <c r="G721" s="53"/>
      <c r="H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row>
    <row r="722" customFormat="false" ht="13.8" hidden="false" customHeight="false" outlineLevel="0" collapsed="false">
      <c r="G722" s="53"/>
      <c r="H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row>
    <row r="723" customFormat="false" ht="13.8" hidden="false" customHeight="false" outlineLevel="0" collapsed="false">
      <c r="G723" s="53"/>
      <c r="H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row>
    <row r="724" customFormat="false" ht="13.8" hidden="false" customHeight="false" outlineLevel="0" collapsed="false">
      <c r="G724" s="53"/>
      <c r="H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row>
    <row r="725" customFormat="false" ht="13.8" hidden="false" customHeight="false" outlineLevel="0" collapsed="false">
      <c r="G725" s="53"/>
      <c r="H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row>
    <row r="726" customFormat="false" ht="13.8" hidden="false" customHeight="false" outlineLevel="0" collapsed="false">
      <c r="G726" s="53"/>
      <c r="H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row>
    <row r="727" customFormat="false" ht="13.8" hidden="false" customHeight="false" outlineLevel="0" collapsed="false">
      <c r="G727" s="53"/>
      <c r="H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row>
    <row r="728" customFormat="false" ht="13.8" hidden="false" customHeight="false" outlineLevel="0" collapsed="false">
      <c r="G728" s="53"/>
      <c r="H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row>
    <row r="729" customFormat="false" ht="13.8" hidden="false" customHeight="false" outlineLevel="0" collapsed="false">
      <c r="G729" s="53"/>
      <c r="H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row>
    <row r="730" customFormat="false" ht="13.8" hidden="false" customHeight="false" outlineLevel="0" collapsed="false">
      <c r="G730" s="53"/>
      <c r="H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row>
    <row r="731" customFormat="false" ht="13.8" hidden="false" customHeight="false" outlineLevel="0" collapsed="false">
      <c r="G731" s="53"/>
      <c r="H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row>
    <row r="732" customFormat="false" ht="13.8" hidden="false" customHeight="false" outlineLevel="0" collapsed="false">
      <c r="G732" s="53"/>
      <c r="H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row>
    <row r="733" customFormat="false" ht="13.8" hidden="false" customHeight="false" outlineLevel="0" collapsed="false">
      <c r="G733" s="53"/>
      <c r="H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row>
    <row r="734" customFormat="false" ht="13.8" hidden="false" customHeight="false" outlineLevel="0" collapsed="false">
      <c r="G734" s="53"/>
      <c r="H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row>
    <row r="735" customFormat="false" ht="13.8" hidden="false" customHeight="false" outlineLevel="0" collapsed="false">
      <c r="G735" s="53"/>
      <c r="H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row>
    <row r="736" customFormat="false" ht="13.8" hidden="false" customHeight="false" outlineLevel="0" collapsed="false">
      <c r="G736" s="53"/>
      <c r="H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row>
    <row r="737" customFormat="false" ht="13.8" hidden="false" customHeight="false" outlineLevel="0" collapsed="false">
      <c r="G737" s="53"/>
      <c r="H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row>
    <row r="738" customFormat="false" ht="13.8" hidden="false" customHeight="false" outlineLevel="0" collapsed="false">
      <c r="G738" s="53"/>
      <c r="H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row>
    <row r="739" customFormat="false" ht="13.8" hidden="false" customHeight="false" outlineLevel="0" collapsed="false">
      <c r="G739" s="53"/>
      <c r="H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row>
    <row r="740" customFormat="false" ht="13.8" hidden="false" customHeight="false" outlineLevel="0" collapsed="false">
      <c r="G740" s="53"/>
      <c r="H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row>
    <row r="741" customFormat="false" ht="13.8" hidden="false" customHeight="false" outlineLevel="0" collapsed="false">
      <c r="G741" s="53"/>
      <c r="H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row>
    <row r="742" customFormat="false" ht="13.8" hidden="false" customHeight="false" outlineLevel="0" collapsed="false">
      <c r="G742" s="53"/>
      <c r="H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row>
    <row r="743" customFormat="false" ht="13.8" hidden="false" customHeight="false" outlineLevel="0" collapsed="false">
      <c r="G743" s="53"/>
      <c r="H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row>
    <row r="744" customFormat="false" ht="13.8" hidden="false" customHeight="false" outlineLevel="0" collapsed="false">
      <c r="G744" s="53"/>
      <c r="H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row>
    <row r="745" customFormat="false" ht="13.8" hidden="false" customHeight="false" outlineLevel="0" collapsed="false">
      <c r="G745" s="53"/>
      <c r="H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row>
    <row r="746" customFormat="false" ht="13.8" hidden="false" customHeight="false" outlineLevel="0" collapsed="false">
      <c r="G746" s="53"/>
      <c r="H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row>
    <row r="747" customFormat="false" ht="13.8" hidden="false" customHeight="false" outlineLevel="0" collapsed="false">
      <c r="G747" s="53"/>
      <c r="H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row>
    <row r="748" customFormat="false" ht="13.8" hidden="false" customHeight="false" outlineLevel="0" collapsed="false">
      <c r="G748" s="53"/>
      <c r="H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row>
    <row r="749" customFormat="false" ht="13.8" hidden="false" customHeight="false" outlineLevel="0" collapsed="false">
      <c r="G749" s="53"/>
      <c r="H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row>
    <row r="750" customFormat="false" ht="13.8" hidden="false" customHeight="false" outlineLevel="0" collapsed="false">
      <c r="G750" s="53"/>
      <c r="H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row>
    <row r="751" customFormat="false" ht="13.8" hidden="false" customHeight="false" outlineLevel="0" collapsed="false">
      <c r="G751" s="53"/>
      <c r="H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row>
    <row r="752" customFormat="false" ht="13.8" hidden="false" customHeight="false" outlineLevel="0" collapsed="false">
      <c r="G752" s="53"/>
      <c r="H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row>
    <row r="753" customFormat="false" ht="13.8" hidden="false" customHeight="false" outlineLevel="0" collapsed="false">
      <c r="G753" s="53"/>
      <c r="H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row>
    <row r="754" customFormat="false" ht="13.8" hidden="false" customHeight="false" outlineLevel="0" collapsed="false">
      <c r="G754" s="53"/>
      <c r="H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row>
    <row r="755" customFormat="false" ht="13.8" hidden="false" customHeight="false" outlineLevel="0" collapsed="false">
      <c r="G755" s="53"/>
      <c r="H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row>
    <row r="756" customFormat="false" ht="13.8" hidden="false" customHeight="false" outlineLevel="0" collapsed="false">
      <c r="G756" s="53"/>
      <c r="H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row>
    <row r="757" customFormat="false" ht="13.8" hidden="false" customHeight="false" outlineLevel="0" collapsed="false">
      <c r="G757" s="53"/>
      <c r="H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row>
    <row r="758" customFormat="false" ht="13.8" hidden="false" customHeight="false" outlineLevel="0" collapsed="false">
      <c r="G758" s="53"/>
      <c r="H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row>
    <row r="759" customFormat="false" ht="13.8" hidden="false" customHeight="false" outlineLevel="0" collapsed="false">
      <c r="G759" s="53"/>
      <c r="H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row>
    <row r="760" customFormat="false" ht="13.8" hidden="false" customHeight="false" outlineLevel="0" collapsed="false">
      <c r="G760" s="53"/>
      <c r="H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row>
    <row r="761" customFormat="false" ht="13.8" hidden="false" customHeight="false" outlineLevel="0" collapsed="false">
      <c r="G761" s="53"/>
      <c r="H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row>
    <row r="762" customFormat="false" ht="13.8" hidden="false" customHeight="false" outlineLevel="0" collapsed="false">
      <c r="G762" s="53"/>
      <c r="H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row>
    <row r="763" customFormat="false" ht="13.8" hidden="false" customHeight="false" outlineLevel="0" collapsed="false">
      <c r="G763" s="53"/>
      <c r="H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row>
    <row r="764" customFormat="false" ht="13.8" hidden="false" customHeight="false" outlineLevel="0" collapsed="false">
      <c r="G764" s="53"/>
      <c r="H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row>
    <row r="765" customFormat="false" ht="13.8" hidden="false" customHeight="false" outlineLevel="0" collapsed="false">
      <c r="G765" s="53"/>
      <c r="H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row>
    <row r="766" customFormat="false" ht="13.8" hidden="false" customHeight="false" outlineLevel="0" collapsed="false">
      <c r="G766" s="53"/>
      <c r="H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row>
    <row r="767" customFormat="false" ht="13.8" hidden="false" customHeight="false" outlineLevel="0" collapsed="false">
      <c r="G767" s="53"/>
      <c r="H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row>
    <row r="768" customFormat="false" ht="13.8" hidden="false" customHeight="false" outlineLevel="0" collapsed="false">
      <c r="G768" s="53"/>
      <c r="H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row>
    <row r="769" customFormat="false" ht="13.8" hidden="false" customHeight="false" outlineLevel="0" collapsed="false">
      <c r="G769" s="53"/>
      <c r="H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row>
    <row r="770" customFormat="false" ht="13.8" hidden="false" customHeight="false" outlineLevel="0" collapsed="false">
      <c r="G770" s="53"/>
      <c r="H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row>
    <row r="771" customFormat="false" ht="13.8" hidden="false" customHeight="false" outlineLevel="0" collapsed="false">
      <c r="G771" s="53"/>
      <c r="H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row>
    <row r="772" customFormat="false" ht="13.8" hidden="false" customHeight="false" outlineLevel="0" collapsed="false">
      <c r="G772" s="53"/>
      <c r="H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row>
    <row r="773" customFormat="false" ht="13.8" hidden="false" customHeight="false" outlineLevel="0" collapsed="false">
      <c r="G773" s="53"/>
      <c r="H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row>
    <row r="774" customFormat="false" ht="13.8" hidden="false" customHeight="false" outlineLevel="0" collapsed="false">
      <c r="G774" s="53"/>
      <c r="H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row>
    <row r="775" customFormat="false" ht="13.8" hidden="false" customHeight="false" outlineLevel="0" collapsed="false">
      <c r="G775" s="53"/>
      <c r="H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row>
    <row r="776" customFormat="false" ht="13.8" hidden="false" customHeight="false" outlineLevel="0" collapsed="false">
      <c r="G776" s="53"/>
      <c r="H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row>
    <row r="777" customFormat="false" ht="13.8" hidden="false" customHeight="false" outlineLevel="0" collapsed="false">
      <c r="G777" s="53"/>
      <c r="H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row>
    <row r="778" customFormat="false" ht="13.8" hidden="false" customHeight="false" outlineLevel="0" collapsed="false">
      <c r="G778" s="53"/>
      <c r="H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row>
    <row r="779" customFormat="false" ht="13.8" hidden="false" customHeight="false" outlineLevel="0" collapsed="false">
      <c r="G779" s="53"/>
      <c r="H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row>
    <row r="780" customFormat="false" ht="13.8" hidden="false" customHeight="false" outlineLevel="0" collapsed="false">
      <c r="G780" s="53"/>
      <c r="H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row>
    <row r="781" customFormat="false" ht="13.8" hidden="false" customHeight="false" outlineLevel="0" collapsed="false">
      <c r="G781" s="53"/>
      <c r="H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row>
    <row r="782" customFormat="false" ht="13.8" hidden="false" customHeight="false" outlineLevel="0" collapsed="false">
      <c r="G782" s="53"/>
      <c r="H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row>
    <row r="783" customFormat="false" ht="13.8" hidden="false" customHeight="false" outlineLevel="0" collapsed="false">
      <c r="G783" s="53"/>
      <c r="H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row>
    <row r="784" customFormat="false" ht="13.8" hidden="false" customHeight="false" outlineLevel="0" collapsed="false">
      <c r="G784" s="53"/>
      <c r="H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row>
    <row r="785" customFormat="false" ht="13.8" hidden="false" customHeight="false" outlineLevel="0" collapsed="false">
      <c r="G785" s="53"/>
      <c r="H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row>
    <row r="786" customFormat="false" ht="13.8" hidden="false" customHeight="false" outlineLevel="0" collapsed="false">
      <c r="G786" s="53"/>
      <c r="H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row>
    <row r="787" customFormat="false" ht="13.8" hidden="false" customHeight="false" outlineLevel="0" collapsed="false">
      <c r="G787" s="53"/>
      <c r="H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row>
    <row r="788" customFormat="false" ht="13.8" hidden="false" customHeight="false" outlineLevel="0" collapsed="false">
      <c r="G788" s="53"/>
      <c r="H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row>
    <row r="789" customFormat="false" ht="13.8" hidden="false" customHeight="false" outlineLevel="0" collapsed="false">
      <c r="G789" s="53"/>
      <c r="H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row>
    <row r="790" customFormat="false" ht="13.8" hidden="false" customHeight="false" outlineLevel="0" collapsed="false">
      <c r="G790" s="53"/>
      <c r="H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row>
    <row r="791" customFormat="false" ht="13.8" hidden="false" customHeight="false" outlineLevel="0" collapsed="false">
      <c r="G791" s="53"/>
      <c r="H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row>
    <row r="792" customFormat="false" ht="13.8" hidden="false" customHeight="false" outlineLevel="0" collapsed="false">
      <c r="G792" s="53"/>
      <c r="H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row>
    <row r="793" customFormat="false" ht="13.8" hidden="false" customHeight="false" outlineLevel="0" collapsed="false">
      <c r="G793" s="53"/>
      <c r="H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row>
    <row r="794" customFormat="false" ht="13.8" hidden="false" customHeight="false" outlineLevel="0" collapsed="false">
      <c r="G794" s="53"/>
      <c r="H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row>
    <row r="795" customFormat="false" ht="13.8" hidden="false" customHeight="false" outlineLevel="0" collapsed="false">
      <c r="G795" s="53"/>
      <c r="H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row>
    <row r="796" customFormat="false" ht="13.8" hidden="false" customHeight="false" outlineLevel="0" collapsed="false">
      <c r="G796" s="53"/>
      <c r="H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row>
    <row r="797" customFormat="false" ht="13.8" hidden="false" customHeight="false" outlineLevel="0" collapsed="false">
      <c r="G797" s="53"/>
      <c r="H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row>
    <row r="798" customFormat="false" ht="13.8" hidden="false" customHeight="false" outlineLevel="0" collapsed="false">
      <c r="G798" s="53"/>
      <c r="H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row>
    <row r="799" customFormat="false" ht="13.8" hidden="false" customHeight="false" outlineLevel="0" collapsed="false">
      <c r="G799" s="53"/>
      <c r="H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row>
    <row r="800" customFormat="false" ht="13.8" hidden="false" customHeight="false" outlineLevel="0" collapsed="false">
      <c r="G800" s="53"/>
      <c r="H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row>
    <row r="801" customFormat="false" ht="13.8" hidden="false" customHeight="false" outlineLevel="0" collapsed="false">
      <c r="G801" s="53"/>
      <c r="H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row>
    <row r="802" customFormat="false" ht="13.8" hidden="false" customHeight="false" outlineLevel="0" collapsed="false">
      <c r="G802" s="53"/>
      <c r="H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row>
    <row r="803" customFormat="false" ht="13.8" hidden="false" customHeight="false" outlineLevel="0" collapsed="false">
      <c r="G803" s="53"/>
      <c r="H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row>
    <row r="804" customFormat="false" ht="13.8" hidden="false" customHeight="false" outlineLevel="0" collapsed="false">
      <c r="G804" s="53"/>
      <c r="H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row>
    <row r="805" customFormat="false" ht="13.8" hidden="false" customHeight="false" outlineLevel="0" collapsed="false">
      <c r="G805" s="53"/>
      <c r="H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row>
    <row r="806" customFormat="false" ht="13.8" hidden="false" customHeight="false" outlineLevel="0" collapsed="false">
      <c r="G806" s="53"/>
      <c r="H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row>
    <row r="807" customFormat="false" ht="13.8" hidden="false" customHeight="false" outlineLevel="0" collapsed="false">
      <c r="G807" s="53"/>
      <c r="H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row>
    <row r="808" customFormat="false" ht="13.8" hidden="false" customHeight="false" outlineLevel="0" collapsed="false">
      <c r="G808" s="53"/>
      <c r="H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row>
    <row r="809" customFormat="false" ht="13.8" hidden="false" customHeight="false" outlineLevel="0" collapsed="false">
      <c r="G809" s="53"/>
      <c r="H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row>
    <row r="810" customFormat="false" ht="13.8" hidden="false" customHeight="false" outlineLevel="0" collapsed="false">
      <c r="G810" s="53"/>
      <c r="H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row>
    <row r="811" customFormat="false" ht="13.8" hidden="false" customHeight="false" outlineLevel="0" collapsed="false">
      <c r="G811" s="53"/>
      <c r="H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row>
    <row r="812" customFormat="false" ht="13.8" hidden="false" customHeight="false" outlineLevel="0" collapsed="false">
      <c r="G812" s="53"/>
      <c r="H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row>
    <row r="813" customFormat="false" ht="13.8" hidden="false" customHeight="false" outlineLevel="0" collapsed="false">
      <c r="G813" s="53"/>
      <c r="H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row>
    <row r="814" customFormat="false" ht="13.8" hidden="false" customHeight="false" outlineLevel="0" collapsed="false">
      <c r="G814" s="53"/>
      <c r="H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row>
    <row r="815" customFormat="false" ht="13.8" hidden="false" customHeight="false" outlineLevel="0" collapsed="false">
      <c r="G815" s="53"/>
      <c r="H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row>
    <row r="816" customFormat="false" ht="13.8" hidden="false" customHeight="false" outlineLevel="0" collapsed="false">
      <c r="G816" s="53"/>
      <c r="H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row>
    <row r="817" customFormat="false" ht="13.8" hidden="false" customHeight="false" outlineLevel="0" collapsed="false">
      <c r="G817" s="53"/>
      <c r="H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row>
    <row r="818" customFormat="false" ht="13.8" hidden="false" customHeight="false" outlineLevel="0" collapsed="false">
      <c r="G818" s="53"/>
      <c r="H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row>
    <row r="819" customFormat="false" ht="13.8" hidden="false" customHeight="false" outlineLevel="0" collapsed="false">
      <c r="G819" s="53"/>
      <c r="H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row>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M77" r:id="rId1" display="https://www.ncbi.nlm.nih.gov/genome/443"/>
    <hyperlink ref="M111" r:id="rId2" display="https://www.ncbi.nlm.nih.gov/sra?term=SRP07117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27" activePane="bottomLeft" state="frozen"/>
      <selection pane="topLeft" activeCell="A1" activeCellId="0" sqref="A1"/>
      <selection pane="bottomLeft" activeCell="E540" activeCellId="0" sqref="E540"/>
    </sheetView>
  </sheetViews>
  <sheetFormatPr defaultColWidth="12.640625" defaultRowHeight="15.75" zeroHeight="false" outlineLevelRow="0" outlineLevelCol="0"/>
  <cols>
    <col collapsed="false" customWidth="false" hidden="false" outlineLevel="0" max="3" min="1" style="54" width="12.63"/>
    <col collapsed="false" customWidth="true" hidden="false" outlineLevel="0" max="4" min="4" style="54" width="17"/>
    <col collapsed="false" customWidth="false" hidden="false" outlineLevel="0" max="5" min="5" style="54" width="12.63"/>
    <col collapsed="false" customWidth="true" hidden="false" outlineLevel="0" max="6" min="6" style="54" width="17.38"/>
    <col collapsed="false" customWidth="true" hidden="false" outlineLevel="0" max="7" min="7" style="54" width="18.74"/>
    <col collapsed="false" customWidth="true" hidden="false" outlineLevel="0" max="8" min="8" style="54" width="14.5"/>
    <col collapsed="false" customWidth="false" hidden="false" outlineLevel="0" max="1016" min="9" style="54" width="12.63"/>
    <col collapsed="false" customWidth="true" hidden="false" outlineLevel="0" max="1020" min="1017" style="54" width="11.52"/>
    <col collapsed="false" customWidth="true" hidden="false" outlineLevel="0" max="1024" min="1021" style="0" width="11.52"/>
  </cols>
  <sheetData>
    <row r="1" s="59" customFormat="true" ht="22.35" hidden="false" customHeight="true" outlineLevel="0" collapsed="false">
      <c r="A1" s="55" t="s">
        <v>0</v>
      </c>
      <c r="B1" s="55" t="s">
        <v>560</v>
      </c>
      <c r="C1" s="55" t="s">
        <v>1</v>
      </c>
      <c r="D1" s="55" t="s">
        <v>3</v>
      </c>
      <c r="E1" s="55" t="s">
        <v>4</v>
      </c>
      <c r="F1" s="55" t="s">
        <v>5</v>
      </c>
      <c r="G1" s="55" t="s">
        <v>6</v>
      </c>
      <c r="H1" s="55" t="s">
        <v>7</v>
      </c>
      <c r="I1" s="55" t="s">
        <v>9</v>
      </c>
      <c r="J1" s="55" t="s">
        <v>10</v>
      </c>
      <c r="K1" s="55" t="s">
        <v>11</v>
      </c>
      <c r="L1" s="55" t="s">
        <v>12</v>
      </c>
      <c r="M1" s="55" t="s">
        <v>13</v>
      </c>
      <c r="N1" s="55" t="s">
        <v>17</v>
      </c>
      <c r="O1" s="55" t="s">
        <v>18</v>
      </c>
      <c r="P1" s="55" t="s">
        <v>19</v>
      </c>
      <c r="Q1" s="55" t="s">
        <v>20</v>
      </c>
      <c r="R1" s="55" t="s">
        <v>21</v>
      </c>
      <c r="S1" s="55" t="s">
        <v>22</v>
      </c>
      <c r="T1" s="55" t="s">
        <v>561</v>
      </c>
      <c r="U1" s="56" t="s">
        <v>562</v>
      </c>
      <c r="V1" s="57" t="s">
        <v>563</v>
      </c>
      <c r="W1" s="57" t="s">
        <v>564</v>
      </c>
      <c r="X1" s="57" t="s">
        <v>565</v>
      </c>
      <c r="Y1" s="57" t="s">
        <v>566</v>
      </c>
      <c r="Z1" s="57" t="s">
        <v>567</v>
      </c>
      <c r="AA1" s="57" t="s">
        <v>23</v>
      </c>
      <c r="AB1" s="57" t="s">
        <v>48</v>
      </c>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AME1" s="60"/>
      <c r="AMF1" s="60"/>
      <c r="AMG1" s="60"/>
      <c r="AMH1" s="60"/>
      <c r="AMI1" s="60"/>
      <c r="AMJ1" s="60"/>
    </row>
    <row r="2" customFormat="false" ht="14.15" hidden="false" customHeight="false" outlineLevel="0" collapsed="false">
      <c r="A2" s="61" t="s">
        <v>568</v>
      </c>
      <c r="B2" s="61"/>
      <c r="C2" s="61" t="s">
        <v>242</v>
      </c>
      <c r="D2" s="61" t="s">
        <v>310</v>
      </c>
      <c r="E2" s="61" t="s">
        <v>569</v>
      </c>
      <c r="F2" s="61"/>
      <c r="G2" s="61" t="s">
        <v>570</v>
      </c>
      <c r="H2" s="61"/>
      <c r="I2" s="61" t="s">
        <v>56</v>
      </c>
      <c r="J2" s="61" t="s">
        <v>239</v>
      </c>
      <c r="K2" s="61" t="s">
        <v>571</v>
      </c>
      <c r="L2" s="61" t="s">
        <v>572</v>
      </c>
      <c r="M2" s="61"/>
      <c r="N2" s="61" t="s">
        <v>573</v>
      </c>
      <c r="O2" s="61" t="n">
        <v>51.9</v>
      </c>
      <c r="P2" s="61" t="n">
        <v>25.9</v>
      </c>
      <c r="Q2" s="61" t="n">
        <v>26</v>
      </c>
      <c r="R2" s="61" t="n">
        <v>21.2</v>
      </c>
      <c r="S2" s="61" t="n">
        <v>26.9</v>
      </c>
      <c r="T2" s="61" t="n">
        <f aca="false">O2+R2</f>
        <v>73.1</v>
      </c>
      <c r="U2" s="62" t="s">
        <v>574</v>
      </c>
      <c r="V2" s="61" t="n">
        <v>47.5</v>
      </c>
      <c r="W2" s="61" t="n">
        <v>45.8</v>
      </c>
      <c r="X2" s="61" t="n">
        <v>1.7</v>
      </c>
      <c r="Y2" s="61" t="n">
        <v>20.5</v>
      </c>
      <c r="Z2" s="61" t="n">
        <v>32</v>
      </c>
      <c r="AA2" s="63" t="n">
        <f aca="false">V2+Y2</f>
        <v>68</v>
      </c>
      <c r="AB2" s="63" t="s">
        <v>574</v>
      </c>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AME2" s="0"/>
      <c r="AMF2" s="0"/>
    </row>
    <row r="3" customFormat="false" ht="14.15" hidden="false" customHeight="false" outlineLevel="0" collapsed="false">
      <c r="A3" s="61" t="s">
        <v>568</v>
      </c>
      <c r="B3" s="61"/>
      <c r="C3" s="61" t="s">
        <v>575</v>
      </c>
      <c r="D3" s="61" t="s">
        <v>320</v>
      </c>
      <c r="E3" s="61" t="s">
        <v>576</v>
      </c>
      <c r="F3" s="61" t="s">
        <v>576</v>
      </c>
      <c r="G3" s="61" t="s">
        <v>577</v>
      </c>
      <c r="H3" s="61"/>
      <c r="I3" s="61" t="s">
        <v>578</v>
      </c>
      <c r="J3" s="61"/>
      <c r="K3" s="61" t="s">
        <v>579</v>
      </c>
      <c r="L3" s="61" t="s">
        <v>580</v>
      </c>
      <c r="M3" s="61" t="s">
        <v>581</v>
      </c>
      <c r="N3" s="61" t="s">
        <v>582</v>
      </c>
      <c r="O3" s="61"/>
      <c r="P3" s="61"/>
      <c r="Q3" s="61"/>
      <c r="R3" s="61"/>
      <c r="S3" s="61"/>
      <c r="T3" s="61" t="n">
        <f aca="false">O3+R3</f>
        <v>0</v>
      </c>
      <c r="U3" s="61"/>
      <c r="V3" s="63"/>
      <c r="W3" s="63"/>
      <c r="X3" s="63"/>
      <c r="Y3" s="63"/>
      <c r="Z3" s="63"/>
      <c r="AA3" s="63" t="n">
        <f aca="false">V3+Y3</f>
        <v>0</v>
      </c>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AME3" s="0"/>
      <c r="AMF3" s="0"/>
    </row>
    <row r="4" customFormat="false" ht="14.15" hidden="false" customHeight="false" outlineLevel="0" collapsed="false">
      <c r="A4" s="61" t="s">
        <v>568</v>
      </c>
      <c r="B4" s="61"/>
      <c r="C4" s="61" t="s">
        <v>307</v>
      </c>
      <c r="D4" s="61" t="s">
        <v>583</v>
      </c>
      <c r="E4" s="61" t="s">
        <v>584</v>
      </c>
      <c r="F4" s="61"/>
      <c r="G4" s="61" t="s">
        <v>585</v>
      </c>
      <c r="H4" s="61" t="n">
        <v>1436028</v>
      </c>
      <c r="I4" s="61" t="s">
        <v>56</v>
      </c>
      <c r="J4" s="61" t="s">
        <v>217</v>
      </c>
      <c r="K4" s="61" t="s">
        <v>571</v>
      </c>
      <c r="L4" s="61" t="s">
        <v>586</v>
      </c>
      <c r="M4" s="61"/>
      <c r="N4" s="61" t="s">
        <v>587</v>
      </c>
      <c r="O4" s="61" t="n">
        <v>21.9</v>
      </c>
      <c r="P4" s="61" t="n">
        <v>17.2</v>
      </c>
      <c r="Q4" s="61" t="n">
        <v>4.7</v>
      </c>
      <c r="R4" s="61" t="n">
        <v>26.6</v>
      </c>
      <c r="S4" s="61" t="n">
        <v>51.5</v>
      </c>
      <c r="T4" s="61" t="n">
        <f aca="false">O4+R4</f>
        <v>48.5</v>
      </c>
      <c r="U4" s="61" t="s">
        <v>574</v>
      </c>
      <c r="V4" s="61"/>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AME4" s="0"/>
      <c r="AMF4" s="0"/>
    </row>
    <row r="5" customFormat="false" ht="14.15" hidden="false" customHeight="false" outlineLevel="0" collapsed="false">
      <c r="A5" s="61" t="s">
        <v>568</v>
      </c>
      <c r="B5" s="61"/>
      <c r="C5" s="61" t="s">
        <v>307</v>
      </c>
      <c r="D5" s="61" t="s">
        <v>583</v>
      </c>
      <c r="E5" s="61" t="s">
        <v>584</v>
      </c>
      <c r="F5" s="61"/>
      <c r="G5" s="61" t="s">
        <v>588</v>
      </c>
      <c r="H5" s="61" t="n">
        <v>1490213</v>
      </c>
      <c r="I5" s="61" t="s">
        <v>56</v>
      </c>
      <c r="J5" s="61" t="s">
        <v>246</v>
      </c>
      <c r="K5" s="61" t="s">
        <v>571</v>
      </c>
      <c r="L5" s="61" t="s">
        <v>589</v>
      </c>
      <c r="M5" s="61"/>
      <c r="N5" s="61" t="s">
        <v>587</v>
      </c>
      <c r="O5" s="61" t="n">
        <v>5.6</v>
      </c>
      <c r="P5" s="61" t="n">
        <v>2.4</v>
      </c>
      <c r="Q5" s="61" t="n">
        <v>3.2</v>
      </c>
      <c r="R5" s="61" t="n">
        <v>9.5</v>
      </c>
      <c r="S5" s="61" t="n">
        <v>84.9</v>
      </c>
      <c r="T5" s="61" t="n">
        <f aca="false">O5+R5</f>
        <v>15.1</v>
      </c>
      <c r="U5" s="61" t="s">
        <v>574</v>
      </c>
      <c r="V5" s="61"/>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c r="CX5" s="63"/>
      <c r="CY5" s="63"/>
      <c r="CZ5" s="63"/>
      <c r="DA5" s="63"/>
      <c r="DB5" s="63"/>
      <c r="DC5" s="63"/>
      <c r="DD5" s="63"/>
      <c r="DE5" s="63"/>
      <c r="DF5" s="63"/>
      <c r="DG5" s="63"/>
      <c r="DH5" s="63"/>
      <c r="DI5" s="63"/>
      <c r="DJ5" s="63"/>
      <c r="DK5" s="63"/>
      <c r="DL5" s="63"/>
      <c r="DM5" s="63"/>
      <c r="AME5" s="0"/>
      <c r="AMF5" s="0"/>
    </row>
    <row r="6" customFormat="false" ht="14.15" hidden="false" customHeight="false" outlineLevel="0" collapsed="false">
      <c r="A6" s="61" t="s">
        <v>568</v>
      </c>
      <c r="B6" s="61"/>
      <c r="C6" s="61" t="s">
        <v>575</v>
      </c>
      <c r="D6" s="61" t="s">
        <v>590</v>
      </c>
      <c r="E6" s="61" t="s">
        <v>591</v>
      </c>
      <c r="F6" s="61"/>
      <c r="G6" s="61" t="s">
        <v>592</v>
      </c>
      <c r="H6" s="61" t="n">
        <v>1977844</v>
      </c>
      <c r="I6" s="61" t="s">
        <v>56</v>
      </c>
      <c r="J6" s="61" t="s">
        <v>239</v>
      </c>
      <c r="K6" s="61" t="s">
        <v>571</v>
      </c>
      <c r="L6" s="61" t="s">
        <v>593</v>
      </c>
      <c r="M6" s="61"/>
      <c r="N6" s="61" t="s">
        <v>573</v>
      </c>
      <c r="O6" s="61" t="n">
        <v>48.7</v>
      </c>
      <c r="P6" s="61" t="n">
        <v>34.9</v>
      </c>
      <c r="Q6" s="61" t="n">
        <v>13.8</v>
      </c>
      <c r="R6" s="61" t="n">
        <v>26.1</v>
      </c>
      <c r="S6" s="61" t="n">
        <v>25.2</v>
      </c>
      <c r="T6" s="61" t="n">
        <f aca="false">O6+R6</f>
        <v>74.8</v>
      </c>
      <c r="U6" s="61" t="s">
        <v>574</v>
      </c>
      <c r="V6" s="61" t="n">
        <v>46.1</v>
      </c>
      <c r="W6" s="61" t="n">
        <v>45.3</v>
      </c>
      <c r="X6" s="61" t="n">
        <v>0.8</v>
      </c>
      <c r="Y6" s="61" t="n">
        <v>22</v>
      </c>
      <c r="Z6" s="61" t="n">
        <v>31.9</v>
      </c>
      <c r="AA6" s="63" t="n">
        <f aca="false">V6+Y6</f>
        <v>68.1</v>
      </c>
      <c r="AB6" s="63" t="s">
        <v>574</v>
      </c>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AME6" s="0"/>
      <c r="AMF6" s="0"/>
    </row>
    <row r="7" customFormat="false" ht="14.15" hidden="false" customHeight="false" outlineLevel="0" collapsed="false">
      <c r="A7" s="61" t="s">
        <v>568</v>
      </c>
      <c r="B7" s="61"/>
      <c r="C7" s="61" t="s">
        <v>307</v>
      </c>
      <c r="D7" s="61" t="s">
        <v>583</v>
      </c>
      <c r="E7" s="61" t="s">
        <v>594</v>
      </c>
      <c r="F7" s="61"/>
      <c r="G7" s="61" t="s">
        <v>595</v>
      </c>
      <c r="H7" s="61" t="n">
        <v>1977845</v>
      </c>
      <c r="I7" s="61" t="s">
        <v>56</v>
      </c>
      <c r="J7" s="61" t="s">
        <v>239</v>
      </c>
      <c r="K7" s="61" t="s">
        <v>571</v>
      </c>
      <c r="L7" s="61" t="s">
        <v>596</v>
      </c>
      <c r="M7" s="61"/>
      <c r="N7" s="61" t="s">
        <v>587</v>
      </c>
      <c r="O7" s="61" t="n">
        <v>19.6</v>
      </c>
      <c r="P7" s="61" t="n">
        <v>13.4</v>
      </c>
      <c r="Q7" s="61" t="n">
        <v>6.2</v>
      </c>
      <c r="R7" s="61" t="n">
        <v>11.3</v>
      </c>
      <c r="S7" s="61" t="n">
        <v>69.1</v>
      </c>
      <c r="T7" s="61" t="n">
        <f aca="false">O7+R7</f>
        <v>30.9</v>
      </c>
      <c r="U7" s="61" t="s">
        <v>574</v>
      </c>
      <c r="V7" s="61"/>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AME7" s="0"/>
      <c r="AMF7" s="0"/>
    </row>
    <row r="8" customFormat="false" ht="14.15" hidden="false" customHeight="false" outlineLevel="0" collapsed="false">
      <c r="A8" s="61" t="s">
        <v>568</v>
      </c>
      <c r="B8" s="61"/>
      <c r="C8" s="61" t="s">
        <v>575</v>
      </c>
      <c r="D8" s="61" t="s">
        <v>583</v>
      </c>
      <c r="E8" s="61" t="s">
        <v>597</v>
      </c>
      <c r="F8" s="61"/>
      <c r="G8" s="61" t="s">
        <v>598</v>
      </c>
      <c r="H8" s="61" t="n">
        <v>1485296</v>
      </c>
      <c r="I8" s="61" t="s">
        <v>56</v>
      </c>
      <c r="J8" s="61" t="s">
        <v>239</v>
      </c>
      <c r="K8" s="61" t="s">
        <v>571</v>
      </c>
      <c r="L8" s="61" t="s">
        <v>599</v>
      </c>
      <c r="M8" s="61"/>
      <c r="N8" s="61" t="s">
        <v>600</v>
      </c>
      <c r="O8" s="61" t="n">
        <v>51.5</v>
      </c>
      <c r="P8" s="61" t="n">
        <v>41</v>
      </c>
      <c r="Q8" s="61" t="n">
        <v>10.5</v>
      </c>
      <c r="R8" s="61" t="n">
        <v>22.7</v>
      </c>
      <c r="S8" s="61" t="n">
        <v>25.8</v>
      </c>
      <c r="T8" s="61" t="n">
        <f aca="false">O8+R8</f>
        <v>74.2</v>
      </c>
      <c r="U8" s="61" t="s">
        <v>574</v>
      </c>
      <c r="V8" s="61" t="n">
        <v>50.6</v>
      </c>
      <c r="W8" s="61" t="n">
        <v>48.6</v>
      </c>
      <c r="X8" s="61" t="n">
        <v>2</v>
      </c>
      <c r="Y8" s="61" t="n">
        <v>17.8</v>
      </c>
      <c r="Z8" s="61" t="n">
        <v>31.6</v>
      </c>
      <c r="AA8" s="63" t="n">
        <f aca="false">V8+Y8</f>
        <v>68.4</v>
      </c>
      <c r="AB8" s="63" t="s">
        <v>574</v>
      </c>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AME8" s="0"/>
      <c r="AMF8" s="0"/>
    </row>
    <row r="9" customFormat="false" ht="14.15" hidden="false" customHeight="false" outlineLevel="0" collapsed="false">
      <c r="A9" s="61" t="s">
        <v>568</v>
      </c>
      <c r="B9" s="61"/>
      <c r="C9" s="61" t="s">
        <v>601</v>
      </c>
      <c r="D9" s="61" t="s">
        <v>602</v>
      </c>
      <c r="E9" s="61" t="s">
        <v>603</v>
      </c>
      <c r="F9" s="61"/>
      <c r="G9" s="61" t="s">
        <v>604</v>
      </c>
      <c r="H9" s="61" t="n">
        <v>222009</v>
      </c>
      <c r="I9" s="61" t="s">
        <v>56</v>
      </c>
      <c r="J9" s="61" t="s">
        <v>239</v>
      </c>
      <c r="K9" s="61" t="s">
        <v>571</v>
      </c>
      <c r="L9" s="61" t="s">
        <v>605</v>
      </c>
      <c r="M9" s="61"/>
      <c r="N9" s="61" t="s">
        <v>587</v>
      </c>
      <c r="O9" s="61" t="n">
        <v>48.8</v>
      </c>
      <c r="P9" s="61" t="n">
        <v>25.9</v>
      </c>
      <c r="Q9" s="61" t="n">
        <v>22.9</v>
      </c>
      <c r="R9" s="61" t="n">
        <v>20</v>
      </c>
      <c r="S9" s="61" t="n">
        <v>31.2</v>
      </c>
      <c r="T9" s="61" t="n">
        <f aca="false">O9+R9</f>
        <v>68.8</v>
      </c>
      <c r="U9" s="61" t="s">
        <v>574</v>
      </c>
      <c r="V9" s="61"/>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AME9" s="0"/>
      <c r="AMF9" s="0"/>
    </row>
    <row r="10" customFormat="false" ht="14.15" hidden="false" customHeight="false" outlineLevel="0" collapsed="false">
      <c r="A10" s="61" t="s">
        <v>568</v>
      </c>
      <c r="B10" s="61"/>
      <c r="C10" s="61" t="s">
        <v>583</v>
      </c>
      <c r="D10" s="61" t="s">
        <v>606</v>
      </c>
      <c r="E10" s="61" t="s">
        <v>607</v>
      </c>
      <c r="F10" s="61"/>
      <c r="G10" s="61" t="s">
        <v>608</v>
      </c>
      <c r="H10" s="61" t="n">
        <v>210801</v>
      </c>
      <c r="I10" s="61" t="s">
        <v>56</v>
      </c>
      <c r="J10" s="61" t="s">
        <v>609</v>
      </c>
      <c r="K10" s="61" t="s">
        <v>571</v>
      </c>
      <c r="L10" s="61" t="s">
        <v>610</v>
      </c>
      <c r="M10" s="61"/>
      <c r="N10" s="61" t="s">
        <v>587</v>
      </c>
      <c r="O10" s="61" t="n">
        <v>12.1</v>
      </c>
      <c r="P10" s="61" t="n">
        <v>5</v>
      </c>
      <c r="Q10" s="61" t="n">
        <v>7.1</v>
      </c>
      <c r="R10" s="61" t="n">
        <v>33.8</v>
      </c>
      <c r="S10" s="61" t="n">
        <v>54.1</v>
      </c>
      <c r="T10" s="61" t="n">
        <f aca="false">O10+R10</f>
        <v>45.9</v>
      </c>
      <c r="U10" s="61" t="s">
        <v>574</v>
      </c>
      <c r="V10" s="61"/>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AME10" s="0"/>
      <c r="AMF10" s="0"/>
    </row>
    <row r="11" customFormat="false" ht="14.15" hidden="false" customHeight="false" outlineLevel="0" collapsed="false">
      <c r="A11" s="61" t="s">
        <v>568</v>
      </c>
      <c r="B11" s="61"/>
      <c r="C11" s="61" t="s">
        <v>583</v>
      </c>
      <c r="D11" s="61" t="s">
        <v>606</v>
      </c>
      <c r="E11" s="61" t="s">
        <v>611</v>
      </c>
      <c r="F11" s="61"/>
      <c r="G11" s="61" t="s">
        <v>612</v>
      </c>
      <c r="H11" s="61" t="n">
        <v>6444</v>
      </c>
      <c r="I11" s="61" t="s">
        <v>56</v>
      </c>
      <c r="J11" s="61" t="s">
        <v>609</v>
      </c>
      <c r="K11" s="61" t="s">
        <v>571</v>
      </c>
      <c r="L11" s="61" t="s">
        <v>613</v>
      </c>
      <c r="M11" s="61"/>
      <c r="N11" s="61" t="s">
        <v>587</v>
      </c>
      <c r="O11" s="61" t="n">
        <v>4.3</v>
      </c>
      <c r="P11" s="61" t="n">
        <v>1.9</v>
      </c>
      <c r="Q11" s="61" t="n">
        <v>2.4</v>
      </c>
      <c r="R11" s="61" t="n">
        <v>13.8</v>
      </c>
      <c r="S11" s="61" t="n">
        <v>81.9</v>
      </c>
      <c r="T11" s="61" t="n">
        <f aca="false">O11+R11</f>
        <v>18.1</v>
      </c>
      <c r="U11" s="61" t="s">
        <v>574</v>
      </c>
      <c r="V11" s="61"/>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AME11" s="0"/>
      <c r="AMF11" s="0"/>
    </row>
    <row r="12" customFormat="false" ht="14.15" hidden="false" customHeight="false" outlineLevel="0" collapsed="false">
      <c r="A12" s="61" t="s">
        <v>568</v>
      </c>
      <c r="B12" s="61"/>
      <c r="C12" s="61" t="s">
        <v>583</v>
      </c>
      <c r="D12" s="61" t="s">
        <v>606</v>
      </c>
      <c r="E12" s="61" t="s">
        <v>614</v>
      </c>
      <c r="F12" s="61"/>
      <c r="G12" s="61" t="s">
        <v>615</v>
      </c>
      <c r="H12" s="61" t="n">
        <v>216205</v>
      </c>
      <c r="I12" s="61" t="s">
        <v>56</v>
      </c>
      <c r="J12" s="61" t="s">
        <v>609</v>
      </c>
      <c r="K12" s="61" t="s">
        <v>571</v>
      </c>
      <c r="L12" s="61" t="s">
        <v>616</v>
      </c>
      <c r="M12" s="61"/>
      <c r="N12" s="61" t="s">
        <v>587</v>
      </c>
      <c r="O12" s="61" t="n">
        <v>10.3</v>
      </c>
      <c r="P12" s="61" t="n">
        <v>5.6</v>
      </c>
      <c r="Q12" s="61" t="n">
        <v>4.7</v>
      </c>
      <c r="R12" s="61" t="n">
        <v>33.6</v>
      </c>
      <c r="S12" s="61" t="n">
        <v>56.1</v>
      </c>
      <c r="T12" s="61" t="n">
        <f aca="false">O12+R12</f>
        <v>43.9</v>
      </c>
      <c r="U12" s="61" t="s">
        <v>574</v>
      </c>
      <c r="V12" s="61"/>
      <c r="W12" s="61"/>
      <c r="X12" s="61"/>
      <c r="Y12" s="61"/>
      <c r="Z12" s="61"/>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AME12" s="0"/>
      <c r="AMF12" s="0"/>
    </row>
    <row r="13" customFormat="false" ht="14.15" hidden="false" customHeight="false" outlineLevel="0" collapsed="false">
      <c r="A13" s="61" t="s">
        <v>568</v>
      </c>
      <c r="B13" s="61"/>
      <c r="C13" s="61" t="s">
        <v>583</v>
      </c>
      <c r="D13" s="61" t="s">
        <v>606</v>
      </c>
      <c r="E13" s="61" t="s">
        <v>614</v>
      </c>
      <c r="F13" s="61"/>
      <c r="G13" s="61" t="s">
        <v>617</v>
      </c>
      <c r="H13" s="61" t="n">
        <v>360536</v>
      </c>
      <c r="I13" s="61" t="s">
        <v>56</v>
      </c>
      <c r="J13" s="61" t="s">
        <v>609</v>
      </c>
      <c r="K13" s="61" t="s">
        <v>571</v>
      </c>
      <c r="L13" s="61" t="s">
        <v>618</v>
      </c>
      <c r="M13" s="61"/>
      <c r="N13" s="61" t="s">
        <v>600</v>
      </c>
      <c r="O13" s="61" t="n">
        <v>37</v>
      </c>
      <c r="P13" s="61" t="n">
        <v>16.5</v>
      </c>
      <c r="Q13" s="61" t="n">
        <v>20.5</v>
      </c>
      <c r="R13" s="61" t="n">
        <v>39.6</v>
      </c>
      <c r="S13" s="61" t="n">
        <v>23.4</v>
      </c>
      <c r="T13" s="61" t="n">
        <f aca="false">O13+R13</f>
        <v>76.6</v>
      </c>
      <c r="U13" s="61" t="s">
        <v>574</v>
      </c>
      <c r="V13" s="61" t="n">
        <v>32.2</v>
      </c>
      <c r="W13" s="61" t="n">
        <v>30.8</v>
      </c>
      <c r="X13" s="61" t="n">
        <v>1.4</v>
      </c>
      <c r="Y13" s="61" t="n">
        <v>34.9</v>
      </c>
      <c r="Z13" s="61" t="n">
        <v>32.9</v>
      </c>
      <c r="AA13" s="63" t="n">
        <f aca="false">V13+Y13</f>
        <v>67.1</v>
      </c>
      <c r="AB13" s="63" t="s">
        <v>574</v>
      </c>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AME13" s="0"/>
      <c r="AMF13" s="0"/>
    </row>
    <row r="14" customFormat="false" ht="14.15" hidden="false" customHeight="false" outlineLevel="0" collapsed="false">
      <c r="A14" s="61" t="s">
        <v>568</v>
      </c>
      <c r="B14" s="61"/>
      <c r="C14" s="61" t="s">
        <v>583</v>
      </c>
      <c r="D14" s="61" t="s">
        <v>606</v>
      </c>
      <c r="E14" s="61" t="s">
        <v>619</v>
      </c>
      <c r="F14" s="61"/>
      <c r="G14" s="61" t="s">
        <v>620</v>
      </c>
      <c r="H14" s="61" t="n">
        <v>210839</v>
      </c>
      <c r="I14" s="61" t="s">
        <v>56</v>
      </c>
      <c r="J14" s="61" t="s">
        <v>609</v>
      </c>
      <c r="K14" s="61" t="s">
        <v>571</v>
      </c>
      <c r="L14" s="61" t="s">
        <v>621</v>
      </c>
      <c r="M14" s="61"/>
      <c r="N14" s="61" t="s">
        <v>587</v>
      </c>
      <c r="O14" s="61" t="n">
        <v>11</v>
      </c>
      <c r="P14" s="61" t="n">
        <v>4.4</v>
      </c>
      <c r="Q14" s="61" t="n">
        <v>6.6</v>
      </c>
      <c r="R14" s="61" t="n">
        <v>29.5</v>
      </c>
      <c r="S14" s="61" t="n">
        <v>59.5</v>
      </c>
      <c r="T14" s="61" t="n">
        <f aca="false">O14+R14</f>
        <v>40.5</v>
      </c>
      <c r="U14" s="61" t="s">
        <v>574</v>
      </c>
      <c r="V14" s="61"/>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AME14" s="0"/>
      <c r="AMF14" s="0"/>
    </row>
    <row r="15" customFormat="false" ht="14.15" hidden="false" customHeight="false" outlineLevel="0" collapsed="false">
      <c r="A15" s="61" t="s">
        <v>568</v>
      </c>
      <c r="B15" s="61"/>
      <c r="C15" s="61" t="s">
        <v>583</v>
      </c>
      <c r="D15" s="61" t="s">
        <v>606</v>
      </c>
      <c r="E15" s="61" t="s">
        <v>622</v>
      </c>
      <c r="F15" s="61"/>
      <c r="G15" s="61" t="s">
        <v>623</v>
      </c>
      <c r="H15" s="61" t="n">
        <v>210781</v>
      </c>
      <c r="I15" s="61" t="s">
        <v>56</v>
      </c>
      <c r="J15" s="61" t="s">
        <v>609</v>
      </c>
      <c r="K15" s="61" t="s">
        <v>571</v>
      </c>
      <c r="L15" s="61" t="s">
        <v>624</v>
      </c>
      <c r="M15" s="61"/>
      <c r="N15" s="61" t="s">
        <v>587</v>
      </c>
      <c r="O15" s="61" t="n">
        <v>23.7</v>
      </c>
      <c r="P15" s="61" t="n">
        <v>9.5</v>
      </c>
      <c r="Q15" s="61" t="n">
        <v>14.2</v>
      </c>
      <c r="R15" s="61" t="n">
        <v>45.5</v>
      </c>
      <c r="S15" s="61" t="n">
        <v>30.8</v>
      </c>
      <c r="T15" s="61" t="n">
        <f aca="false">O15+R15</f>
        <v>69.2</v>
      </c>
      <c r="U15" s="61" t="s">
        <v>574</v>
      </c>
      <c r="V15" s="61"/>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AME15" s="0"/>
      <c r="AMF15" s="0"/>
    </row>
    <row r="16" customFormat="false" ht="14.15" hidden="false" customHeight="false" outlineLevel="0" collapsed="false">
      <c r="A16" s="61" t="s">
        <v>568</v>
      </c>
      <c r="B16" s="61" t="s">
        <v>625</v>
      </c>
      <c r="C16" s="61" t="s">
        <v>307</v>
      </c>
      <c r="D16" s="61" t="s">
        <v>583</v>
      </c>
      <c r="E16" s="61" t="s">
        <v>626</v>
      </c>
      <c r="F16" s="61"/>
      <c r="G16" s="61" t="s">
        <v>627</v>
      </c>
      <c r="H16" s="61" t="n">
        <v>1462451</v>
      </c>
      <c r="I16" s="61" t="s">
        <v>56</v>
      </c>
      <c r="J16" s="61" t="s">
        <v>628</v>
      </c>
      <c r="K16" s="61" t="s">
        <v>571</v>
      </c>
      <c r="L16" s="61" t="s">
        <v>629</v>
      </c>
      <c r="M16" s="61"/>
      <c r="N16" s="61" t="s">
        <v>587</v>
      </c>
      <c r="O16" s="61" t="n">
        <v>3.3</v>
      </c>
      <c r="P16" s="61" t="n">
        <v>2.8</v>
      </c>
      <c r="Q16" s="61" t="n">
        <v>0.5</v>
      </c>
      <c r="R16" s="61" t="n">
        <v>1.4</v>
      </c>
      <c r="S16" s="61" t="n">
        <v>95.3</v>
      </c>
      <c r="T16" s="61" t="n">
        <f aca="false">O16+R16</f>
        <v>4.7</v>
      </c>
      <c r="U16" s="61" t="s">
        <v>574</v>
      </c>
      <c r="V16" s="61"/>
      <c r="W16" s="61"/>
      <c r="X16" s="61"/>
      <c r="Y16" s="61"/>
      <c r="Z16" s="61"/>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AME16" s="0"/>
      <c r="AMF16" s="0"/>
    </row>
    <row r="17" customFormat="false" ht="14.15" hidden="false" customHeight="false" outlineLevel="0" collapsed="false">
      <c r="A17" s="61" t="s">
        <v>568</v>
      </c>
      <c r="B17" s="61" t="s">
        <v>625</v>
      </c>
      <c r="C17" s="61" t="s">
        <v>601</v>
      </c>
      <c r="D17" s="61" t="s">
        <v>630</v>
      </c>
      <c r="E17" s="61" t="s">
        <v>631</v>
      </c>
      <c r="F17" s="61"/>
      <c r="G17" s="61" t="s">
        <v>632</v>
      </c>
      <c r="H17" s="61" t="n">
        <v>864292</v>
      </c>
      <c r="I17" s="61" t="s">
        <v>56</v>
      </c>
      <c r="J17" s="61" t="s">
        <v>246</v>
      </c>
      <c r="K17" s="61" t="s">
        <v>571</v>
      </c>
      <c r="L17" s="61" t="s">
        <v>633</v>
      </c>
      <c r="M17" s="61"/>
      <c r="N17" s="61" t="s">
        <v>587</v>
      </c>
      <c r="O17" s="61" t="n">
        <v>39</v>
      </c>
      <c r="P17" s="61" t="n">
        <v>25.3</v>
      </c>
      <c r="Q17" s="61" t="n">
        <v>13.7</v>
      </c>
      <c r="R17" s="61" t="n">
        <v>22.3</v>
      </c>
      <c r="S17" s="61" t="n">
        <v>38.7</v>
      </c>
      <c r="T17" s="61" t="n">
        <f aca="false">O17+R17</f>
        <v>61.3</v>
      </c>
      <c r="U17" s="61" t="s">
        <v>574</v>
      </c>
      <c r="V17" s="61"/>
      <c r="W17" s="61"/>
      <c r="X17" s="61"/>
      <c r="Y17" s="61"/>
      <c r="Z17" s="61"/>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AME17" s="0"/>
      <c r="AMF17" s="0"/>
    </row>
    <row r="18" customFormat="false" ht="14.15" hidden="false" customHeight="false" outlineLevel="0" collapsed="false">
      <c r="A18" s="61" t="s">
        <v>568</v>
      </c>
      <c r="B18" s="61" t="s">
        <v>625</v>
      </c>
      <c r="C18" s="61" t="s">
        <v>601</v>
      </c>
      <c r="D18" s="61" t="s">
        <v>630</v>
      </c>
      <c r="E18" s="61" t="s">
        <v>634</v>
      </c>
      <c r="F18" s="61"/>
      <c r="G18" s="61" t="s">
        <v>635</v>
      </c>
      <c r="H18" s="61" t="n">
        <v>167814</v>
      </c>
      <c r="I18" s="61" t="s">
        <v>56</v>
      </c>
      <c r="J18" s="61" t="s">
        <v>246</v>
      </c>
      <c r="K18" s="61" t="s">
        <v>571</v>
      </c>
      <c r="L18" s="61" t="s">
        <v>636</v>
      </c>
      <c r="M18" s="61"/>
      <c r="N18" s="61" t="s">
        <v>587</v>
      </c>
      <c r="O18" s="61" t="n">
        <v>46.3</v>
      </c>
      <c r="P18" s="61" t="n">
        <v>25.1</v>
      </c>
      <c r="Q18" s="61" t="n">
        <v>21.2</v>
      </c>
      <c r="R18" s="61" t="n">
        <v>22.5</v>
      </c>
      <c r="S18" s="61" t="n">
        <v>31.2</v>
      </c>
      <c r="T18" s="61" t="n">
        <f aca="false">O18+R18</f>
        <v>68.8</v>
      </c>
      <c r="U18" s="61" t="s">
        <v>574</v>
      </c>
      <c r="V18" s="61"/>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AME18" s="0"/>
      <c r="AMF18" s="0"/>
    </row>
    <row r="19" customFormat="false" ht="14.15" hidden="false" customHeight="false" outlineLevel="0" collapsed="false">
      <c r="A19" s="61" t="s">
        <v>568</v>
      </c>
      <c r="B19" s="61" t="s">
        <v>625</v>
      </c>
      <c r="C19" s="61" t="s">
        <v>601</v>
      </c>
      <c r="D19" s="61" t="s">
        <v>630</v>
      </c>
      <c r="E19" s="61" t="s">
        <v>631</v>
      </c>
      <c r="F19" s="61"/>
      <c r="G19" s="61" t="s">
        <v>637</v>
      </c>
      <c r="H19" s="61" t="n">
        <v>1649000</v>
      </c>
      <c r="I19" s="61" t="s">
        <v>56</v>
      </c>
      <c r="J19" s="61" t="s">
        <v>246</v>
      </c>
      <c r="K19" s="61" t="s">
        <v>571</v>
      </c>
      <c r="L19" s="61" t="s">
        <v>638</v>
      </c>
      <c r="M19" s="61"/>
      <c r="N19" s="61" t="s">
        <v>587</v>
      </c>
      <c r="O19" s="61" t="n">
        <v>0.3</v>
      </c>
      <c r="P19" s="61" t="n">
        <v>0.1</v>
      </c>
      <c r="Q19" s="61" t="n">
        <v>0.2</v>
      </c>
      <c r="R19" s="61" t="n">
        <v>2.7</v>
      </c>
      <c r="S19" s="61" t="n">
        <v>97</v>
      </c>
      <c r="T19" s="61" t="n">
        <f aca="false">O19+R19</f>
        <v>3</v>
      </c>
      <c r="U19" s="61" t="s">
        <v>574</v>
      </c>
      <c r="V19" s="61"/>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AME19" s="0"/>
      <c r="AMF19" s="0"/>
    </row>
    <row r="20" customFormat="false" ht="14.15" hidden="false" customHeight="false" outlineLevel="0" collapsed="false">
      <c r="A20" s="61" t="s">
        <v>568</v>
      </c>
      <c r="B20" s="61" t="s">
        <v>625</v>
      </c>
      <c r="C20" s="61" t="s">
        <v>601</v>
      </c>
      <c r="D20" s="61" t="s">
        <v>630</v>
      </c>
      <c r="E20" s="61" t="s">
        <v>639</v>
      </c>
      <c r="F20" s="61"/>
      <c r="G20" s="61" t="s">
        <v>640</v>
      </c>
      <c r="H20" s="61" t="n">
        <v>398472</v>
      </c>
      <c r="I20" s="61" t="s">
        <v>56</v>
      </c>
      <c r="J20" s="61" t="s">
        <v>246</v>
      </c>
      <c r="K20" s="61" t="s">
        <v>571</v>
      </c>
      <c r="L20" s="61" t="s">
        <v>641</v>
      </c>
      <c r="M20" s="61"/>
      <c r="N20" s="61" t="s">
        <v>587</v>
      </c>
      <c r="O20" s="61" t="n">
        <v>30.6</v>
      </c>
      <c r="P20" s="61" t="n">
        <v>17.5</v>
      </c>
      <c r="Q20" s="61" t="n">
        <v>13.1</v>
      </c>
      <c r="R20" s="61" t="n">
        <v>26.3</v>
      </c>
      <c r="S20" s="61" t="n">
        <v>43.1</v>
      </c>
      <c r="T20" s="61" t="n">
        <f aca="false">O20+R20</f>
        <v>56.9</v>
      </c>
      <c r="U20" s="61" t="s">
        <v>574</v>
      </c>
      <c r="V20" s="61"/>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AME20" s="0"/>
      <c r="AMF20" s="0"/>
    </row>
    <row r="21" customFormat="false" ht="14.15" hidden="false" customHeight="false" outlineLevel="0" collapsed="false">
      <c r="A21" s="61" t="s">
        <v>568</v>
      </c>
      <c r="B21" s="61" t="s">
        <v>625</v>
      </c>
      <c r="C21" s="61" t="s">
        <v>601</v>
      </c>
      <c r="D21" s="61" t="s">
        <v>630</v>
      </c>
      <c r="E21" s="61" t="s">
        <v>642</v>
      </c>
      <c r="F21" s="61"/>
      <c r="G21" s="61" t="s">
        <v>643</v>
      </c>
      <c r="H21" s="61" t="n">
        <v>1648999</v>
      </c>
      <c r="I21" s="61" t="s">
        <v>56</v>
      </c>
      <c r="J21" s="61" t="s">
        <v>239</v>
      </c>
      <c r="K21" s="61" t="s">
        <v>571</v>
      </c>
      <c r="L21" s="61" t="s">
        <v>644</v>
      </c>
      <c r="M21" s="61"/>
      <c r="N21" s="61" t="s">
        <v>587</v>
      </c>
      <c r="O21" s="61" t="n">
        <v>41.3</v>
      </c>
      <c r="P21" s="61" t="n">
        <v>25.1</v>
      </c>
      <c r="Q21" s="61" t="n">
        <v>16.2</v>
      </c>
      <c r="R21" s="61" t="n">
        <v>21.3</v>
      </c>
      <c r="S21" s="61" t="n">
        <v>37.4</v>
      </c>
      <c r="T21" s="61" t="n">
        <f aca="false">O21+R21</f>
        <v>62.6</v>
      </c>
      <c r="U21" s="61" t="s">
        <v>574</v>
      </c>
      <c r="V21" s="61"/>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AME21" s="0"/>
      <c r="AMF21" s="0"/>
    </row>
    <row r="22" customFormat="false" ht="14.15" hidden="false" customHeight="false" outlineLevel="0" collapsed="false">
      <c r="A22" s="61" t="s">
        <v>568</v>
      </c>
      <c r="B22" s="61" t="s">
        <v>625</v>
      </c>
      <c r="C22" s="61" t="s">
        <v>601</v>
      </c>
      <c r="D22" s="61" t="s">
        <v>630</v>
      </c>
      <c r="E22" s="61" t="s">
        <v>631</v>
      </c>
      <c r="F22" s="61"/>
      <c r="G22" s="61" t="s">
        <v>645</v>
      </c>
      <c r="H22" s="61" t="n">
        <v>394771</v>
      </c>
      <c r="I22" s="61" t="s">
        <v>56</v>
      </c>
      <c r="J22" s="61" t="s">
        <v>628</v>
      </c>
      <c r="K22" s="61" t="s">
        <v>571</v>
      </c>
      <c r="L22" s="61" t="s">
        <v>646</v>
      </c>
      <c r="M22" s="61"/>
      <c r="N22" s="61" t="s">
        <v>647</v>
      </c>
      <c r="O22" s="61"/>
      <c r="P22" s="61"/>
      <c r="Q22" s="61"/>
      <c r="R22" s="61"/>
      <c r="S22" s="61"/>
      <c r="T22" s="61" t="n">
        <f aca="false">O22+R22</f>
        <v>0</v>
      </c>
      <c r="U22" s="61" t="s">
        <v>574</v>
      </c>
      <c r="V22" s="61"/>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AME22" s="0"/>
      <c r="AMF22" s="0"/>
    </row>
    <row r="23" customFormat="false" ht="14.15" hidden="false" customHeight="false" outlineLevel="0" collapsed="false">
      <c r="A23" s="61" t="s">
        <v>568</v>
      </c>
      <c r="B23" s="61" t="s">
        <v>625</v>
      </c>
      <c r="C23" s="61" t="s">
        <v>601</v>
      </c>
      <c r="D23" s="61" t="s">
        <v>630</v>
      </c>
      <c r="E23" s="61" t="s">
        <v>634</v>
      </c>
      <c r="F23" s="61"/>
      <c r="G23" s="61" t="s">
        <v>648</v>
      </c>
      <c r="H23" s="61" t="n">
        <v>120503</v>
      </c>
      <c r="I23" s="61" t="s">
        <v>56</v>
      </c>
      <c r="J23" s="61" t="s">
        <v>373</v>
      </c>
      <c r="K23" s="61" t="s">
        <v>571</v>
      </c>
      <c r="L23" s="61" t="s">
        <v>649</v>
      </c>
      <c r="M23" s="61"/>
      <c r="N23" s="61" t="s">
        <v>587</v>
      </c>
      <c r="O23" s="61" t="n">
        <v>20.4</v>
      </c>
      <c r="P23" s="61" t="n">
        <v>14.5</v>
      </c>
      <c r="Q23" s="61" t="n">
        <v>5.9</v>
      </c>
      <c r="R23" s="61" t="n">
        <v>15.2</v>
      </c>
      <c r="S23" s="61" t="n">
        <v>64.4</v>
      </c>
      <c r="T23" s="61" t="n">
        <f aca="false">O23+R23</f>
        <v>35.6</v>
      </c>
      <c r="U23" s="61" t="s">
        <v>574</v>
      </c>
      <c r="V23" s="61"/>
      <c r="W23" s="61"/>
      <c r="X23" s="61"/>
      <c r="Y23" s="61"/>
      <c r="Z23" s="61"/>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AME23" s="0"/>
      <c r="AMF23" s="0"/>
    </row>
    <row r="24" customFormat="false" ht="14.15" hidden="false" customHeight="false" outlineLevel="0" collapsed="false">
      <c r="A24" s="61" t="s">
        <v>568</v>
      </c>
      <c r="B24" s="61" t="s">
        <v>625</v>
      </c>
      <c r="C24" s="61" t="s">
        <v>601</v>
      </c>
      <c r="D24" s="61" t="s">
        <v>630</v>
      </c>
      <c r="E24" s="61" t="s">
        <v>634</v>
      </c>
      <c r="F24" s="61"/>
      <c r="G24" s="61" t="s">
        <v>650</v>
      </c>
      <c r="H24" s="61" t="n">
        <v>188456</v>
      </c>
      <c r="I24" s="61" t="s">
        <v>56</v>
      </c>
      <c r="J24" s="61" t="s">
        <v>217</v>
      </c>
      <c r="K24" s="61" t="s">
        <v>571</v>
      </c>
      <c r="L24" s="61" t="s">
        <v>651</v>
      </c>
      <c r="M24" s="61"/>
      <c r="N24" s="61" t="s">
        <v>587</v>
      </c>
      <c r="O24" s="61" t="n">
        <v>6.4</v>
      </c>
      <c r="P24" s="61" t="n">
        <v>6</v>
      </c>
      <c r="Q24" s="61" t="n">
        <v>0.4</v>
      </c>
      <c r="R24" s="61" t="n">
        <v>6.3</v>
      </c>
      <c r="S24" s="61" t="n">
        <v>87.3</v>
      </c>
      <c r="T24" s="61" t="n">
        <f aca="false">O24+R24</f>
        <v>12.7</v>
      </c>
      <c r="U24" s="61" t="s">
        <v>574</v>
      </c>
      <c r="V24" s="61"/>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AME24" s="0"/>
      <c r="AMF24" s="0"/>
    </row>
    <row r="25" customFormat="false" ht="14.15" hidden="false" customHeight="false" outlineLevel="0" collapsed="false">
      <c r="A25" s="61" t="s">
        <v>568</v>
      </c>
      <c r="B25" s="61" t="s">
        <v>625</v>
      </c>
      <c r="C25" s="61" t="s">
        <v>601</v>
      </c>
      <c r="D25" s="61" t="s">
        <v>652</v>
      </c>
      <c r="E25" s="61" t="s">
        <v>653</v>
      </c>
      <c r="F25" s="61"/>
      <c r="G25" s="61" t="s">
        <v>654</v>
      </c>
      <c r="H25" s="61" t="n">
        <v>251455</v>
      </c>
      <c r="I25" s="61" t="s">
        <v>56</v>
      </c>
      <c r="J25" s="61" t="s">
        <v>67</v>
      </c>
      <c r="K25" s="61" t="s">
        <v>571</v>
      </c>
      <c r="L25" s="61" t="s">
        <v>655</v>
      </c>
      <c r="M25" s="61"/>
      <c r="N25" s="61" t="s">
        <v>587</v>
      </c>
      <c r="O25" s="61" t="n">
        <v>45.9</v>
      </c>
      <c r="P25" s="61" t="n">
        <v>33.3</v>
      </c>
      <c r="Q25" s="61" t="n">
        <v>12.6</v>
      </c>
      <c r="R25" s="61" t="n">
        <v>17.9</v>
      </c>
      <c r="S25" s="61" t="n">
        <v>36.2</v>
      </c>
      <c r="T25" s="61" t="n">
        <f aca="false">O25+R25</f>
        <v>63.8</v>
      </c>
      <c r="U25" s="64" t="s">
        <v>574</v>
      </c>
      <c r="V25" s="61"/>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c r="BL25" s="65"/>
      <c r="BM25" s="65"/>
      <c r="BN25" s="65"/>
      <c r="BO25" s="65"/>
      <c r="BP25" s="65"/>
      <c r="BQ25" s="65"/>
      <c r="BR25" s="65"/>
      <c r="BS25" s="65"/>
      <c r="BT25" s="65"/>
      <c r="BU25" s="65"/>
      <c r="BV25" s="65"/>
      <c r="BW25" s="65"/>
      <c r="BX25" s="65"/>
      <c r="BY25" s="65"/>
      <c r="BZ25" s="65"/>
      <c r="CA25" s="65"/>
      <c r="CB25" s="65"/>
      <c r="CC25" s="65"/>
      <c r="CD25" s="65"/>
      <c r="CE25" s="65"/>
      <c r="CF25" s="65"/>
      <c r="CG25" s="65"/>
      <c r="CH25" s="65"/>
      <c r="CI25" s="65"/>
      <c r="CJ25" s="65"/>
      <c r="CK25" s="65"/>
      <c r="CL25" s="65"/>
      <c r="CM25" s="65"/>
      <c r="CN25" s="65"/>
      <c r="CO25" s="65"/>
      <c r="CP25" s="65"/>
      <c r="CQ25" s="65"/>
      <c r="CR25" s="65"/>
      <c r="CS25" s="65"/>
      <c r="CT25" s="65"/>
      <c r="CU25" s="65"/>
      <c r="CV25" s="65"/>
      <c r="CW25" s="65"/>
      <c r="CX25" s="65"/>
      <c r="CY25" s="65"/>
      <c r="CZ25" s="65"/>
      <c r="DA25" s="65"/>
      <c r="DB25" s="65"/>
      <c r="DC25" s="65"/>
      <c r="DD25" s="65"/>
      <c r="DE25" s="65"/>
      <c r="DF25" s="65"/>
      <c r="DG25" s="65"/>
      <c r="DH25" s="65"/>
      <c r="DI25" s="65"/>
      <c r="DJ25" s="65"/>
      <c r="DK25" s="65"/>
      <c r="DL25" s="65"/>
      <c r="DM25" s="65"/>
      <c r="AME25" s="0"/>
      <c r="AMF25" s="0"/>
    </row>
    <row r="26" customFormat="false" ht="14.15" hidden="false" customHeight="false" outlineLevel="0" collapsed="false">
      <c r="A26" s="61" t="s">
        <v>568</v>
      </c>
      <c r="B26" s="61" t="s">
        <v>625</v>
      </c>
      <c r="C26" s="61" t="s">
        <v>601</v>
      </c>
      <c r="D26" s="61" t="s">
        <v>652</v>
      </c>
      <c r="E26" s="61" t="s">
        <v>656</v>
      </c>
      <c r="F26" s="61"/>
      <c r="G26" s="61" t="s">
        <v>657</v>
      </c>
      <c r="H26" s="61" t="n">
        <v>61848</v>
      </c>
      <c r="I26" s="61" t="s">
        <v>56</v>
      </c>
      <c r="J26" s="61" t="s">
        <v>246</v>
      </c>
      <c r="K26" s="61" t="s">
        <v>571</v>
      </c>
      <c r="L26" s="61" t="s">
        <v>658</v>
      </c>
      <c r="M26" s="61"/>
      <c r="N26" s="61" t="s">
        <v>600</v>
      </c>
      <c r="O26" s="61" t="n">
        <v>47.4</v>
      </c>
      <c r="P26" s="61" t="n">
        <v>36.8</v>
      </c>
      <c r="Q26" s="61" t="n">
        <v>10.6</v>
      </c>
      <c r="R26" s="61" t="n">
        <v>26.7</v>
      </c>
      <c r="S26" s="61" t="n">
        <v>25.9</v>
      </c>
      <c r="T26" s="61" t="n">
        <f aca="false">O26+R26</f>
        <v>74.1</v>
      </c>
      <c r="U26" s="61" t="s">
        <v>574</v>
      </c>
      <c r="V26" s="61" t="n">
        <v>46.5</v>
      </c>
      <c r="W26" s="61" t="n">
        <v>45.1</v>
      </c>
      <c r="X26" s="61" t="n">
        <v>1.4</v>
      </c>
      <c r="Y26" s="61" t="n">
        <v>23.2</v>
      </c>
      <c r="Z26" s="61" t="n">
        <v>30.3</v>
      </c>
      <c r="AA26" s="63" t="n">
        <f aca="false">V26+Y26</f>
        <v>69.7</v>
      </c>
      <c r="AB26" s="63" t="s">
        <v>574</v>
      </c>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AME26" s="0"/>
      <c r="AMF26" s="0"/>
    </row>
    <row r="27" customFormat="false" ht="14.15" hidden="false" customHeight="false" outlineLevel="0" collapsed="false">
      <c r="A27" s="61" t="s">
        <v>568</v>
      </c>
      <c r="B27" s="61" t="s">
        <v>625</v>
      </c>
      <c r="C27" s="61" t="s">
        <v>601</v>
      </c>
      <c r="D27" s="61" t="s">
        <v>652</v>
      </c>
      <c r="E27" s="61" t="s">
        <v>659</v>
      </c>
      <c r="F27" s="61"/>
      <c r="G27" s="61" t="s">
        <v>660</v>
      </c>
      <c r="H27" s="61" t="n">
        <v>6350</v>
      </c>
      <c r="I27" s="61" t="s">
        <v>56</v>
      </c>
      <c r="J27" s="61" t="s">
        <v>246</v>
      </c>
      <c r="K27" s="61" t="s">
        <v>571</v>
      </c>
      <c r="L27" s="61" t="s">
        <v>661</v>
      </c>
      <c r="M27" s="61"/>
      <c r="N27" s="61" t="s">
        <v>587</v>
      </c>
      <c r="O27" s="61" t="n">
        <v>31.2</v>
      </c>
      <c r="P27" s="61" t="n">
        <v>15.5</v>
      </c>
      <c r="Q27" s="61" t="n">
        <v>15.7</v>
      </c>
      <c r="R27" s="61" t="n">
        <v>19.7</v>
      </c>
      <c r="S27" s="61" t="n">
        <v>49.1</v>
      </c>
      <c r="T27" s="61" t="n">
        <f aca="false">O27+R27</f>
        <v>50.9</v>
      </c>
      <c r="U27" s="64" t="s">
        <v>574</v>
      </c>
      <c r="V27" s="61"/>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c r="BL27" s="65"/>
      <c r="BM27" s="65"/>
      <c r="BN27" s="65"/>
      <c r="BO27" s="65"/>
      <c r="BP27" s="65"/>
      <c r="BQ27" s="65"/>
      <c r="BR27" s="65"/>
      <c r="BS27" s="65"/>
      <c r="BT27" s="65"/>
      <c r="BU27" s="65"/>
      <c r="BV27" s="65"/>
      <c r="BW27" s="65"/>
      <c r="BX27" s="65"/>
      <c r="BY27" s="65"/>
      <c r="BZ27" s="65"/>
      <c r="CA27" s="65"/>
      <c r="CB27" s="65"/>
      <c r="CC27" s="65"/>
      <c r="CD27" s="65"/>
      <c r="CE27" s="65"/>
      <c r="CF27" s="65"/>
      <c r="CG27" s="65"/>
      <c r="CH27" s="65"/>
      <c r="CI27" s="65"/>
      <c r="CJ27" s="65"/>
      <c r="CK27" s="65"/>
      <c r="CL27" s="65"/>
      <c r="CM27" s="65"/>
      <c r="CN27" s="65"/>
      <c r="CO27" s="65"/>
      <c r="CP27" s="65"/>
      <c r="CQ27" s="65"/>
      <c r="CR27" s="65"/>
      <c r="CS27" s="65"/>
      <c r="CT27" s="65"/>
      <c r="CU27" s="65"/>
      <c r="CV27" s="65"/>
      <c r="CW27" s="65"/>
      <c r="CX27" s="65"/>
      <c r="CY27" s="65"/>
      <c r="CZ27" s="65"/>
      <c r="DA27" s="65"/>
      <c r="DB27" s="65"/>
      <c r="DC27" s="65"/>
      <c r="DD27" s="65"/>
      <c r="DE27" s="65"/>
      <c r="DF27" s="65"/>
      <c r="DG27" s="65"/>
      <c r="DH27" s="65"/>
      <c r="DI27" s="65"/>
      <c r="DJ27" s="65"/>
      <c r="DK27" s="65"/>
      <c r="DL27" s="65"/>
      <c r="DM27" s="65"/>
      <c r="AME27" s="0"/>
      <c r="AMF27" s="0"/>
    </row>
    <row r="28" customFormat="false" ht="14.15" hidden="false" customHeight="false" outlineLevel="0" collapsed="false">
      <c r="A28" s="61" t="s">
        <v>568</v>
      </c>
      <c r="B28" s="61" t="s">
        <v>625</v>
      </c>
      <c r="C28" s="61" t="s">
        <v>583</v>
      </c>
      <c r="D28" s="61" t="s">
        <v>662</v>
      </c>
      <c r="E28" s="61" t="s">
        <v>663</v>
      </c>
      <c r="F28" s="61"/>
      <c r="G28" s="61" t="s">
        <v>664</v>
      </c>
      <c r="H28" s="61" t="n">
        <v>1567054</v>
      </c>
      <c r="I28" s="61" t="s">
        <v>56</v>
      </c>
      <c r="J28" s="61" t="s">
        <v>246</v>
      </c>
      <c r="K28" s="61" t="s">
        <v>571</v>
      </c>
      <c r="L28" s="61" t="s">
        <v>665</v>
      </c>
      <c r="M28" s="61"/>
      <c r="N28" s="61" t="s">
        <v>587</v>
      </c>
      <c r="O28" s="61" t="n">
        <v>41.4</v>
      </c>
      <c r="P28" s="61" t="n">
        <v>23.9</v>
      </c>
      <c r="Q28" s="61" t="n">
        <v>17.5</v>
      </c>
      <c r="R28" s="61" t="n">
        <v>27.7</v>
      </c>
      <c r="S28" s="61" t="n">
        <v>30.9</v>
      </c>
      <c r="T28" s="61" t="n">
        <f aca="false">O28+R28</f>
        <v>69.1</v>
      </c>
      <c r="U28" s="64" t="s">
        <v>574</v>
      </c>
      <c r="V28" s="61"/>
      <c r="AA28" s="63" t="n">
        <f aca="false">V28+Y28</f>
        <v>0</v>
      </c>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65"/>
      <c r="BY28" s="65"/>
      <c r="BZ28" s="65"/>
      <c r="CA28" s="65"/>
      <c r="CB28" s="65"/>
      <c r="CC28" s="65"/>
      <c r="CD28" s="65"/>
      <c r="CE28" s="65"/>
      <c r="CF28" s="65"/>
      <c r="CG28" s="65"/>
      <c r="CH28" s="65"/>
      <c r="CI28" s="65"/>
      <c r="CJ28" s="65"/>
      <c r="CK28" s="65"/>
      <c r="CL28" s="65"/>
      <c r="CM28" s="65"/>
      <c r="CN28" s="65"/>
      <c r="CO28" s="65"/>
      <c r="CP28" s="65"/>
      <c r="CQ28" s="65"/>
      <c r="CR28" s="65"/>
      <c r="CS28" s="65"/>
      <c r="CT28" s="65"/>
      <c r="CU28" s="65"/>
      <c r="CV28" s="65"/>
      <c r="CW28" s="65"/>
      <c r="CX28" s="65"/>
      <c r="CY28" s="65"/>
      <c r="CZ28" s="65"/>
      <c r="DA28" s="65"/>
      <c r="DB28" s="65"/>
      <c r="DC28" s="65"/>
      <c r="DD28" s="65"/>
      <c r="DE28" s="65"/>
      <c r="DF28" s="65"/>
      <c r="DG28" s="65"/>
      <c r="DH28" s="65"/>
      <c r="DI28" s="65"/>
      <c r="DJ28" s="65"/>
      <c r="DK28" s="65"/>
      <c r="DL28" s="65"/>
      <c r="DM28" s="65"/>
      <c r="AME28" s="0"/>
      <c r="AMF28" s="0"/>
    </row>
    <row r="29" customFormat="false" ht="14.15" hidden="false" customHeight="false" outlineLevel="0" collapsed="false">
      <c r="A29" s="61" t="s">
        <v>568</v>
      </c>
      <c r="B29" s="61" t="s">
        <v>625</v>
      </c>
      <c r="C29" s="61" t="s">
        <v>575</v>
      </c>
      <c r="D29" s="61" t="s">
        <v>583</v>
      </c>
      <c r="E29" s="61" t="s">
        <v>666</v>
      </c>
      <c r="F29" s="61"/>
      <c r="G29" s="61" t="s">
        <v>667</v>
      </c>
      <c r="H29" s="61" t="n">
        <v>46605</v>
      </c>
      <c r="I29" s="61" t="s">
        <v>56</v>
      </c>
      <c r="J29" s="61" t="s">
        <v>239</v>
      </c>
      <c r="K29" s="61" t="s">
        <v>571</v>
      </c>
      <c r="L29" s="61" t="s">
        <v>668</v>
      </c>
      <c r="M29" s="61"/>
      <c r="N29" s="61" t="s">
        <v>587</v>
      </c>
      <c r="O29" s="61" t="n">
        <v>48.7</v>
      </c>
      <c r="P29" s="61" t="n">
        <v>38.7</v>
      </c>
      <c r="Q29" s="61" t="n">
        <v>10</v>
      </c>
      <c r="R29" s="61" t="n">
        <v>20.6</v>
      </c>
      <c r="S29" s="61" t="n">
        <v>30.7</v>
      </c>
      <c r="T29" s="61" t="n">
        <f aca="false">O29+R29</f>
        <v>69.3</v>
      </c>
      <c r="U29" s="64" t="s">
        <v>574</v>
      </c>
      <c r="V29" s="64"/>
      <c r="W29" s="64"/>
      <c r="X29" s="64"/>
      <c r="Y29" s="64"/>
      <c r="Z29" s="64"/>
      <c r="AA29" s="63" t="n">
        <f aca="false">V29+Y29</f>
        <v>0</v>
      </c>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AME29" s="0"/>
      <c r="AMF29" s="0"/>
    </row>
    <row r="30" customFormat="false" ht="14.15" hidden="false" customHeight="false" outlineLevel="0" collapsed="false">
      <c r="A30" s="61" t="s">
        <v>568</v>
      </c>
      <c r="B30" s="61" t="s">
        <v>625</v>
      </c>
      <c r="C30" s="61" t="s">
        <v>575</v>
      </c>
      <c r="D30" s="61" t="s">
        <v>583</v>
      </c>
      <c r="E30" s="61" t="s">
        <v>666</v>
      </c>
      <c r="F30" s="61"/>
      <c r="G30" s="61" t="s">
        <v>669</v>
      </c>
      <c r="H30" s="61" t="n">
        <v>272999</v>
      </c>
      <c r="I30" s="61" t="s">
        <v>56</v>
      </c>
      <c r="J30" s="61" t="s">
        <v>217</v>
      </c>
      <c r="K30" s="61" t="s">
        <v>571</v>
      </c>
      <c r="L30" s="61" t="s">
        <v>670</v>
      </c>
      <c r="M30" s="61"/>
      <c r="N30" s="61" t="s">
        <v>587</v>
      </c>
      <c r="O30" s="61" t="n">
        <v>35</v>
      </c>
      <c r="P30" s="61" t="n">
        <v>31.3</v>
      </c>
      <c r="Q30" s="61" t="n">
        <v>3.7</v>
      </c>
      <c r="R30" s="61" t="n">
        <v>22.2</v>
      </c>
      <c r="S30" s="61" t="n">
        <v>42.8</v>
      </c>
      <c r="T30" s="61" t="n">
        <f aca="false">O30+R30</f>
        <v>57.2</v>
      </c>
      <c r="U30" s="64" t="s">
        <v>574</v>
      </c>
      <c r="V30" s="64"/>
      <c r="W30" s="64"/>
      <c r="X30" s="64"/>
      <c r="Y30" s="64"/>
      <c r="Z30" s="64"/>
      <c r="AA30" s="63" t="n">
        <f aca="false">V30+Y30</f>
        <v>0</v>
      </c>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AME30" s="0"/>
      <c r="AMF30" s="0"/>
    </row>
    <row r="31" customFormat="false" ht="14.15" hidden="false" customHeight="false" outlineLevel="0" collapsed="false">
      <c r="A31" s="61" t="s">
        <v>568</v>
      </c>
      <c r="B31" s="61" t="s">
        <v>625</v>
      </c>
      <c r="C31" s="61" t="s">
        <v>583</v>
      </c>
      <c r="D31" s="61" t="s">
        <v>583</v>
      </c>
      <c r="E31" s="61" t="s">
        <v>671</v>
      </c>
      <c r="F31" s="61"/>
      <c r="G31" s="61" t="s">
        <v>672</v>
      </c>
      <c r="H31" s="61" t="n">
        <v>1649006</v>
      </c>
      <c r="I31" s="61" t="s">
        <v>56</v>
      </c>
      <c r="J31" s="61" t="s">
        <v>246</v>
      </c>
      <c r="K31" s="61" t="s">
        <v>571</v>
      </c>
      <c r="L31" s="61" t="s">
        <v>673</v>
      </c>
      <c r="M31" s="61"/>
      <c r="N31" s="61" t="s">
        <v>587</v>
      </c>
      <c r="O31" s="61" t="n">
        <v>32.2</v>
      </c>
      <c r="P31" s="61" t="n">
        <v>16.2</v>
      </c>
      <c r="Q31" s="61" t="n">
        <v>16</v>
      </c>
      <c r="R31" s="61" t="n">
        <v>22.2</v>
      </c>
      <c r="S31" s="61" t="n">
        <v>45.6</v>
      </c>
      <c r="T31" s="61" t="n">
        <f aca="false">O31+R31</f>
        <v>54.4</v>
      </c>
      <c r="U31" s="64" t="s">
        <v>574</v>
      </c>
      <c r="V31" s="64"/>
      <c r="W31" s="64"/>
      <c r="X31" s="64"/>
      <c r="Y31" s="64"/>
      <c r="Z31" s="64"/>
      <c r="AA31" s="63" t="n">
        <f aca="false">V31+Y31</f>
        <v>0</v>
      </c>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AME31" s="0"/>
      <c r="AMF31" s="0"/>
    </row>
    <row r="32" customFormat="false" ht="14.15" hidden="false" customHeight="false" outlineLevel="0" collapsed="false">
      <c r="A32" s="61" t="s">
        <v>568</v>
      </c>
      <c r="B32" s="61" t="s">
        <v>625</v>
      </c>
      <c r="C32" s="61" t="s">
        <v>575</v>
      </c>
      <c r="D32" s="61" t="s">
        <v>320</v>
      </c>
      <c r="E32" s="61" t="s">
        <v>674</v>
      </c>
      <c r="F32" s="61"/>
      <c r="G32" s="61" t="s">
        <v>675</v>
      </c>
      <c r="H32" s="61" t="n">
        <v>343980</v>
      </c>
      <c r="I32" s="61" t="s">
        <v>56</v>
      </c>
      <c r="J32" s="61" t="s">
        <v>239</v>
      </c>
      <c r="K32" s="61" t="s">
        <v>571</v>
      </c>
      <c r="L32" s="61" t="s">
        <v>676</v>
      </c>
      <c r="M32" s="61"/>
      <c r="N32" s="61" t="s">
        <v>587</v>
      </c>
      <c r="O32" s="61" t="n">
        <v>45.6</v>
      </c>
      <c r="P32" s="61" t="n">
        <v>26.5</v>
      </c>
      <c r="Q32" s="61" t="n">
        <v>19.1</v>
      </c>
      <c r="R32" s="61" t="n">
        <v>23.9</v>
      </c>
      <c r="S32" s="61" t="n">
        <v>30.5</v>
      </c>
      <c r="T32" s="61" t="n">
        <f aca="false">O32+R32</f>
        <v>69.5</v>
      </c>
      <c r="U32" s="61" t="s">
        <v>574</v>
      </c>
      <c r="V32" s="61"/>
      <c r="W32" s="61"/>
      <c r="X32" s="61"/>
      <c r="Y32" s="61"/>
      <c r="Z32" s="61"/>
      <c r="AA32" s="63" t="n">
        <f aca="false">V32+Y32</f>
        <v>0</v>
      </c>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AME32" s="0"/>
      <c r="AMF32" s="0"/>
    </row>
    <row r="33" customFormat="false" ht="14.15" hidden="false" customHeight="false" outlineLevel="0" collapsed="false">
      <c r="A33" s="61" t="s">
        <v>568</v>
      </c>
      <c r="B33" s="61" t="s">
        <v>625</v>
      </c>
      <c r="C33" s="61" t="s">
        <v>575</v>
      </c>
      <c r="D33" s="61" t="s">
        <v>320</v>
      </c>
      <c r="E33" s="61" t="s">
        <v>677</v>
      </c>
      <c r="F33" s="61"/>
      <c r="G33" s="61" t="s">
        <v>678</v>
      </c>
      <c r="H33" s="61" t="n">
        <v>398486</v>
      </c>
      <c r="I33" s="61" t="s">
        <v>56</v>
      </c>
      <c r="J33" s="61" t="s">
        <v>67</v>
      </c>
      <c r="K33" s="61" t="s">
        <v>571</v>
      </c>
      <c r="L33" s="61" t="s">
        <v>679</v>
      </c>
      <c r="M33" s="61"/>
      <c r="N33" s="61" t="s">
        <v>680</v>
      </c>
      <c r="O33" s="61" t="n">
        <v>36.2</v>
      </c>
      <c r="P33" s="61" t="n">
        <v>25.3</v>
      </c>
      <c r="Q33" s="61" t="n">
        <v>10.9</v>
      </c>
      <c r="R33" s="61" t="n">
        <v>33.9</v>
      </c>
      <c r="S33" s="61" t="n">
        <v>29.9</v>
      </c>
      <c r="T33" s="61" t="n">
        <f aca="false">O33+R33</f>
        <v>70.1</v>
      </c>
      <c r="U33" s="61" t="s">
        <v>574</v>
      </c>
      <c r="V33" s="61" t="n">
        <v>33.3</v>
      </c>
      <c r="W33" s="61" t="n">
        <v>32.4</v>
      </c>
      <c r="X33" s="61" t="n">
        <v>0.9</v>
      </c>
      <c r="Y33" s="61" t="n">
        <v>25.5</v>
      </c>
      <c r="Z33" s="61" t="n">
        <v>41.2</v>
      </c>
      <c r="AA33" s="63" t="n">
        <f aca="false">V33+Y33</f>
        <v>58.8</v>
      </c>
      <c r="AB33" s="63" t="s">
        <v>574</v>
      </c>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AME33" s="0"/>
      <c r="AMF33" s="0"/>
    </row>
    <row r="34" customFormat="false" ht="14.15" hidden="false" customHeight="false" outlineLevel="0" collapsed="false">
      <c r="A34" s="61" t="s">
        <v>681</v>
      </c>
      <c r="B34" s="61" t="s">
        <v>682</v>
      </c>
      <c r="C34" s="61" t="s">
        <v>683</v>
      </c>
      <c r="D34" s="61" t="s">
        <v>684</v>
      </c>
      <c r="E34" s="61" t="s">
        <v>685</v>
      </c>
      <c r="F34" s="61" t="s">
        <v>686</v>
      </c>
      <c r="G34" s="61" t="s">
        <v>687</v>
      </c>
      <c r="H34" s="61" t="n">
        <v>2900482</v>
      </c>
      <c r="I34" s="61" t="s">
        <v>56</v>
      </c>
      <c r="J34" s="61" t="s">
        <v>239</v>
      </c>
      <c r="K34" s="61" t="s">
        <v>571</v>
      </c>
      <c r="L34" s="61" t="s">
        <v>688</v>
      </c>
      <c r="M34" s="61"/>
      <c r="N34" s="61" t="s">
        <v>573</v>
      </c>
      <c r="O34" s="61" t="n">
        <v>19.8</v>
      </c>
      <c r="P34" s="61" t="n">
        <v>13.8</v>
      </c>
      <c r="Q34" s="61" t="n">
        <v>6</v>
      </c>
      <c r="R34" s="61" t="n">
        <v>28.5</v>
      </c>
      <c r="S34" s="61" t="n">
        <v>51.7</v>
      </c>
      <c r="T34" s="61" t="n">
        <f aca="false">O34+R34</f>
        <v>48.3</v>
      </c>
      <c r="U34" s="66" t="s">
        <v>574</v>
      </c>
      <c r="V34" s="61"/>
      <c r="W34" s="61"/>
      <c r="X34" s="61"/>
      <c r="Y34" s="61"/>
      <c r="Z34" s="61"/>
      <c r="AA34" s="63" t="n">
        <f aca="false">V34+Y34</f>
        <v>0</v>
      </c>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AME34" s="0"/>
      <c r="AMF34" s="0"/>
    </row>
    <row r="35" customFormat="false" ht="14.15" hidden="false" customHeight="false" outlineLevel="0" collapsed="false">
      <c r="A35" s="61" t="s">
        <v>681</v>
      </c>
      <c r="B35" s="61" t="s">
        <v>682</v>
      </c>
      <c r="C35" s="61" t="s">
        <v>683</v>
      </c>
      <c r="D35" s="61" t="s">
        <v>684</v>
      </c>
      <c r="E35" s="61" t="s">
        <v>685</v>
      </c>
      <c r="F35" s="61" t="s">
        <v>686</v>
      </c>
      <c r="G35" s="61" t="s">
        <v>689</v>
      </c>
      <c r="H35" s="61" t="n">
        <v>1539569</v>
      </c>
      <c r="I35" s="61" t="s">
        <v>56</v>
      </c>
      <c r="J35" s="61" t="s">
        <v>239</v>
      </c>
      <c r="K35" s="61" t="s">
        <v>571</v>
      </c>
      <c r="L35" s="61" t="s">
        <v>690</v>
      </c>
      <c r="M35" s="61"/>
      <c r="N35" s="61" t="s">
        <v>587</v>
      </c>
      <c r="O35" s="61" t="n">
        <v>4.8</v>
      </c>
      <c r="P35" s="61" t="n">
        <v>3.9</v>
      </c>
      <c r="Q35" s="61" t="n">
        <v>0.9</v>
      </c>
      <c r="R35" s="61" t="n">
        <v>14.3</v>
      </c>
      <c r="S35" s="61" t="n">
        <v>80.9</v>
      </c>
      <c r="T35" s="61" t="n">
        <f aca="false">O35+R35</f>
        <v>19.1</v>
      </c>
      <c r="U35" s="66" t="s">
        <v>574</v>
      </c>
      <c r="V35" s="61"/>
      <c r="W35" s="61"/>
      <c r="X35" s="61"/>
      <c r="Y35" s="61"/>
      <c r="Z35" s="61"/>
      <c r="AA35" s="63" t="n">
        <f aca="false">V35+Y35</f>
        <v>0</v>
      </c>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AME35" s="0"/>
      <c r="AMF35" s="0"/>
    </row>
    <row r="36" customFormat="false" ht="14.15" hidden="false" customHeight="false" outlineLevel="0" collapsed="false">
      <c r="A36" s="61" t="s">
        <v>681</v>
      </c>
      <c r="B36" s="61" t="s">
        <v>682</v>
      </c>
      <c r="C36" s="61" t="s">
        <v>691</v>
      </c>
      <c r="D36" s="61" t="s">
        <v>692</v>
      </c>
      <c r="E36" s="61" t="s">
        <v>693</v>
      </c>
      <c r="F36" s="61" t="s">
        <v>694</v>
      </c>
      <c r="G36" s="61" t="s">
        <v>695</v>
      </c>
      <c r="H36" s="61" t="n">
        <v>424472</v>
      </c>
      <c r="I36" s="61" t="s">
        <v>578</v>
      </c>
      <c r="J36" s="61" t="s">
        <v>696</v>
      </c>
      <c r="K36" s="61" t="s">
        <v>697</v>
      </c>
      <c r="L36" s="61" t="n">
        <v>11999667</v>
      </c>
      <c r="M36" s="61" t="s">
        <v>698</v>
      </c>
      <c r="N36" s="61" t="s">
        <v>587</v>
      </c>
      <c r="O36" s="61" t="n">
        <v>64.4</v>
      </c>
      <c r="P36" s="61" t="n">
        <v>55</v>
      </c>
      <c r="Q36" s="61" t="n">
        <v>9.4</v>
      </c>
      <c r="R36" s="61" t="n">
        <v>4.1</v>
      </c>
      <c r="S36" s="61" t="n">
        <v>31.5</v>
      </c>
      <c r="T36" s="61" t="n">
        <f aca="false">O36+R36</f>
        <v>68.5</v>
      </c>
      <c r="U36" s="66" t="s">
        <v>574</v>
      </c>
      <c r="V36" s="61"/>
      <c r="W36" s="61"/>
      <c r="X36" s="61"/>
      <c r="Y36" s="61"/>
      <c r="Z36" s="61"/>
      <c r="AA36" s="63"/>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AME36" s="0"/>
      <c r="AMF36" s="0"/>
    </row>
    <row r="37" customFormat="false" ht="14.15" hidden="false" customHeight="false" outlineLevel="0" collapsed="false">
      <c r="A37" s="61" t="s">
        <v>681</v>
      </c>
      <c r="B37" s="61" t="s">
        <v>699</v>
      </c>
      <c r="C37" s="61" t="s">
        <v>700</v>
      </c>
      <c r="D37" s="61" t="s">
        <v>701</v>
      </c>
      <c r="E37" s="61" t="s">
        <v>702</v>
      </c>
      <c r="F37" s="61" t="s">
        <v>703</v>
      </c>
      <c r="G37" s="61" t="s">
        <v>704</v>
      </c>
      <c r="H37" s="61" t="n">
        <v>1325552</v>
      </c>
      <c r="I37" s="61" t="s">
        <v>578</v>
      </c>
      <c r="J37" s="61"/>
      <c r="K37" s="61" t="s">
        <v>705</v>
      </c>
      <c r="L37" s="61" t="n">
        <v>15088722</v>
      </c>
      <c r="M37" s="61" t="s">
        <v>706</v>
      </c>
      <c r="N37" s="61" t="s">
        <v>707</v>
      </c>
      <c r="O37" s="61"/>
      <c r="P37" s="61"/>
      <c r="Q37" s="61"/>
      <c r="R37" s="61"/>
      <c r="S37" s="61"/>
      <c r="T37" s="61" t="n">
        <f aca="false">O37+R37</f>
        <v>0</v>
      </c>
      <c r="U37" s="66"/>
      <c r="V37" s="61"/>
      <c r="W37" s="61"/>
      <c r="X37" s="61"/>
      <c r="Y37" s="61"/>
      <c r="Z37" s="61"/>
      <c r="AA37" s="63" t="n">
        <f aca="false">V37+Y37</f>
        <v>0</v>
      </c>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AME37" s="0"/>
      <c r="AMF37" s="0"/>
    </row>
    <row r="38" customFormat="false" ht="14.15" hidden="false" customHeight="false" outlineLevel="0" collapsed="false">
      <c r="A38" s="61" t="s">
        <v>681</v>
      </c>
      <c r="B38" s="61" t="s">
        <v>699</v>
      </c>
      <c r="C38" s="61" t="s">
        <v>700</v>
      </c>
      <c r="D38" s="61" t="s">
        <v>708</v>
      </c>
      <c r="E38" s="61" t="s">
        <v>709</v>
      </c>
      <c r="F38" s="61" t="s">
        <v>710</v>
      </c>
      <c r="G38" s="61" t="s">
        <v>711</v>
      </c>
      <c r="H38" s="61" t="n">
        <v>1366115</v>
      </c>
      <c r="I38" s="61" t="s">
        <v>578</v>
      </c>
      <c r="J38" s="61"/>
      <c r="K38" s="61" t="s">
        <v>705</v>
      </c>
      <c r="L38" s="61" t="n">
        <v>15088722</v>
      </c>
      <c r="M38" s="61" t="s">
        <v>706</v>
      </c>
      <c r="N38" s="61" t="s">
        <v>707</v>
      </c>
      <c r="O38" s="61"/>
      <c r="P38" s="61"/>
      <c r="Q38" s="61"/>
      <c r="R38" s="61"/>
      <c r="S38" s="61"/>
      <c r="T38" s="61" t="n">
        <f aca="false">O38+R38</f>
        <v>0</v>
      </c>
      <c r="U38" s="66"/>
      <c r="V38" s="61"/>
      <c r="W38" s="61"/>
      <c r="X38" s="61"/>
      <c r="Y38" s="61"/>
      <c r="Z38" s="61"/>
      <c r="AA38" s="63" t="n">
        <f aca="false">V38+Y38</f>
        <v>0</v>
      </c>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AME38" s="0"/>
      <c r="AMF38" s="0"/>
    </row>
    <row r="39" customFormat="false" ht="14.15" hidden="false" customHeight="false" outlineLevel="0" collapsed="false">
      <c r="A39" s="61" t="s">
        <v>681</v>
      </c>
      <c r="B39" s="61" t="s">
        <v>712</v>
      </c>
      <c r="C39" s="61" t="s">
        <v>713</v>
      </c>
      <c r="D39" s="61" t="s">
        <v>714</v>
      </c>
      <c r="E39" s="61" t="s">
        <v>715</v>
      </c>
      <c r="F39" s="61"/>
      <c r="G39" s="61" t="s">
        <v>716</v>
      </c>
      <c r="H39" s="61" t="n">
        <v>6661</v>
      </c>
      <c r="I39" s="61" t="s">
        <v>578</v>
      </c>
      <c r="J39" s="61" t="s">
        <v>717</v>
      </c>
      <c r="K39" s="61" t="s">
        <v>718</v>
      </c>
      <c r="L39" s="61" t="s">
        <v>719</v>
      </c>
      <c r="M39" s="61" t="s">
        <v>720</v>
      </c>
      <c r="N39" s="61" t="s">
        <v>587</v>
      </c>
      <c r="O39" s="61" t="n">
        <v>30.4</v>
      </c>
      <c r="P39" s="61" t="n">
        <v>29.9</v>
      </c>
      <c r="Q39" s="61" t="n">
        <v>0.5</v>
      </c>
      <c r="R39" s="61" t="n">
        <v>20.1</v>
      </c>
      <c r="S39" s="61" t="n">
        <v>49.5</v>
      </c>
      <c r="T39" s="61" t="n">
        <f aca="false">O39+R39</f>
        <v>50.5</v>
      </c>
      <c r="U39" s="66" t="s">
        <v>574</v>
      </c>
      <c r="V39" s="61"/>
      <c r="W39" s="61"/>
      <c r="X39" s="61"/>
      <c r="Y39" s="61"/>
      <c r="Z39" s="61"/>
      <c r="AA39" s="63" t="n">
        <f aca="false">V39+Y39</f>
        <v>0</v>
      </c>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AME39" s="0"/>
      <c r="AMF39" s="0"/>
    </row>
    <row r="40" customFormat="false" ht="14.15" hidden="false" customHeight="false" outlineLevel="0" collapsed="false">
      <c r="A40" s="61" t="s">
        <v>681</v>
      </c>
      <c r="B40" s="61" t="s">
        <v>712</v>
      </c>
      <c r="C40" s="61" t="s">
        <v>713</v>
      </c>
      <c r="D40" s="61" t="s">
        <v>714</v>
      </c>
      <c r="E40" s="61" t="s">
        <v>721</v>
      </c>
      <c r="F40" s="61"/>
      <c r="G40" s="61" t="s">
        <v>722</v>
      </c>
      <c r="H40" s="61" t="n">
        <v>91573</v>
      </c>
      <c r="I40" s="61" t="s">
        <v>578</v>
      </c>
      <c r="J40" s="61" t="s">
        <v>723</v>
      </c>
      <c r="K40" s="61"/>
      <c r="L40" s="61" t="s">
        <v>724</v>
      </c>
      <c r="M40" s="61" t="s">
        <v>725</v>
      </c>
      <c r="N40" s="61" t="s">
        <v>726</v>
      </c>
      <c r="O40" s="61"/>
      <c r="P40" s="61"/>
      <c r="Q40" s="61"/>
      <c r="R40" s="61"/>
      <c r="S40" s="61"/>
      <c r="T40" s="61"/>
      <c r="U40" s="66"/>
      <c r="V40" s="61"/>
      <c r="W40" s="61"/>
      <c r="X40" s="61"/>
      <c r="Y40" s="61"/>
      <c r="Z40" s="61"/>
      <c r="AA40" s="63"/>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AME40" s="0"/>
      <c r="AMF40" s="0"/>
    </row>
    <row r="41" customFormat="false" ht="14.15" hidden="false" customHeight="false" outlineLevel="0" collapsed="false">
      <c r="A41" s="61" t="s">
        <v>681</v>
      </c>
      <c r="B41" s="61" t="s">
        <v>712</v>
      </c>
      <c r="C41" s="61" t="s">
        <v>727</v>
      </c>
      <c r="D41" s="61" t="s">
        <v>728</v>
      </c>
      <c r="E41" s="61" t="s">
        <v>729</v>
      </c>
      <c r="F41" s="61"/>
      <c r="G41" s="61" t="s">
        <v>730</v>
      </c>
      <c r="H41" s="61" t="n">
        <v>84335</v>
      </c>
      <c r="I41" s="61" t="s">
        <v>56</v>
      </c>
      <c r="J41" s="61" t="s">
        <v>239</v>
      </c>
      <c r="K41" s="61" t="s">
        <v>571</v>
      </c>
      <c r="L41" s="61" t="s">
        <v>731</v>
      </c>
      <c r="M41" s="61"/>
      <c r="N41" s="61" t="s">
        <v>732</v>
      </c>
      <c r="O41" s="61" t="n">
        <v>45.9</v>
      </c>
      <c r="P41" s="61" t="n">
        <v>24.7</v>
      </c>
      <c r="Q41" s="61" t="n">
        <v>21.2</v>
      </c>
      <c r="R41" s="61" t="n">
        <v>29.4</v>
      </c>
      <c r="S41" s="61" t="n">
        <v>24.7</v>
      </c>
      <c r="T41" s="61" t="n">
        <f aca="false">O41+R41</f>
        <v>75.3</v>
      </c>
      <c r="U41" s="66" t="s">
        <v>733</v>
      </c>
      <c r="V41" s="61"/>
      <c r="W41" s="61"/>
      <c r="X41" s="61"/>
      <c r="Y41" s="61"/>
      <c r="Z41" s="61"/>
      <c r="AA41" s="63" t="n">
        <f aca="false">V41+Y41</f>
        <v>0</v>
      </c>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AME41" s="0"/>
      <c r="AMF41" s="0"/>
    </row>
    <row r="42" customFormat="false" ht="13.8" hidden="false" customHeight="false" outlineLevel="0" collapsed="false">
      <c r="A42" s="61" t="s">
        <v>681</v>
      </c>
      <c r="B42" s="61" t="s">
        <v>712</v>
      </c>
      <c r="C42" s="61" t="s">
        <v>734</v>
      </c>
      <c r="D42" s="61" t="s">
        <v>735</v>
      </c>
      <c r="E42" s="61" t="s">
        <v>736</v>
      </c>
      <c r="F42" s="61"/>
      <c r="G42" s="61" t="s">
        <v>737</v>
      </c>
      <c r="H42" s="61" t="n">
        <v>1811419</v>
      </c>
      <c r="I42" s="61" t="s">
        <v>56</v>
      </c>
      <c r="J42" s="61" t="s">
        <v>246</v>
      </c>
      <c r="K42" s="61" t="s">
        <v>571</v>
      </c>
      <c r="L42" s="61" t="s">
        <v>738</v>
      </c>
      <c r="M42" s="61"/>
      <c r="N42" s="61" t="s">
        <v>587</v>
      </c>
      <c r="O42" s="61" t="n">
        <v>29.7</v>
      </c>
      <c r="P42" s="61" t="n">
        <v>27.6</v>
      </c>
      <c r="Q42" s="61" t="n">
        <v>2.1</v>
      </c>
      <c r="R42" s="61" t="n">
        <v>16.1</v>
      </c>
      <c r="S42" s="61" t="n">
        <v>54.2</v>
      </c>
      <c r="T42" s="61" t="n">
        <f aca="false">O42+R42</f>
        <v>45.8</v>
      </c>
      <c r="U42" s="66" t="s">
        <v>574</v>
      </c>
      <c r="V42" s="61"/>
      <c r="W42" s="61"/>
      <c r="X42" s="61"/>
      <c r="Y42" s="61"/>
      <c r="Z42" s="61"/>
      <c r="AA42" s="63" t="n">
        <f aca="false">V42+Y42</f>
        <v>0</v>
      </c>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AME42" s="0"/>
      <c r="AMF42" s="0"/>
    </row>
    <row r="43" customFormat="false" ht="14.15" hidden="false" customHeight="false" outlineLevel="0" collapsed="false">
      <c r="A43" s="61" t="s">
        <v>681</v>
      </c>
      <c r="B43" s="61" t="s">
        <v>712</v>
      </c>
      <c r="C43" s="61" t="s">
        <v>734</v>
      </c>
      <c r="D43" s="61" t="s">
        <v>735</v>
      </c>
      <c r="E43" s="61" t="s">
        <v>739</v>
      </c>
      <c r="F43" s="61"/>
      <c r="G43" s="61" t="s">
        <v>740</v>
      </c>
      <c r="H43" s="61" t="n">
        <v>1068815</v>
      </c>
      <c r="I43" s="61" t="s">
        <v>56</v>
      </c>
      <c r="J43" s="61" t="s">
        <v>57</v>
      </c>
      <c r="K43" s="61" t="s">
        <v>571</v>
      </c>
      <c r="L43" s="61" t="s">
        <v>741</v>
      </c>
      <c r="M43" s="61"/>
      <c r="N43" s="61" t="s">
        <v>573</v>
      </c>
      <c r="O43" s="61" t="n">
        <v>44.8</v>
      </c>
      <c r="P43" s="61" t="n">
        <v>31.3</v>
      </c>
      <c r="Q43" s="61" t="n">
        <v>13.5</v>
      </c>
      <c r="R43" s="61" t="n">
        <v>25.9</v>
      </c>
      <c r="S43" s="61" t="n">
        <v>29.3</v>
      </c>
      <c r="T43" s="61" t="n">
        <f aca="false">O43+R43</f>
        <v>70.7</v>
      </c>
      <c r="U43" s="66" t="s">
        <v>574</v>
      </c>
      <c r="V43" s="61" t="n">
        <v>44.2</v>
      </c>
      <c r="W43" s="61" t="n">
        <v>40.3</v>
      </c>
      <c r="X43" s="61" t="n">
        <v>3.9</v>
      </c>
      <c r="Y43" s="61" t="n">
        <v>22.7</v>
      </c>
      <c r="Z43" s="61" t="n">
        <v>33.1</v>
      </c>
      <c r="AA43" s="63" t="n">
        <f aca="false">V43+Y43</f>
        <v>66.9</v>
      </c>
      <c r="AB43" s="63" t="s">
        <v>574</v>
      </c>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AME43" s="0"/>
      <c r="AMF43" s="0"/>
    </row>
    <row r="44" customFormat="false" ht="14.15" hidden="false" customHeight="false" outlineLevel="0" collapsed="false">
      <c r="A44" s="61" t="s">
        <v>681</v>
      </c>
      <c r="B44" s="61" t="s">
        <v>712</v>
      </c>
      <c r="C44" s="61" t="s">
        <v>734</v>
      </c>
      <c r="D44" s="61" t="s">
        <v>735</v>
      </c>
      <c r="E44" s="61" t="s">
        <v>742</v>
      </c>
      <c r="F44" s="61"/>
      <c r="G44" s="61" t="s">
        <v>743</v>
      </c>
      <c r="H44" s="61" t="n">
        <v>2961672</v>
      </c>
      <c r="I44" s="61" t="s">
        <v>56</v>
      </c>
      <c r="J44" s="61" t="s">
        <v>57</v>
      </c>
      <c r="K44" s="61" t="s">
        <v>571</v>
      </c>
      <c r="L44" s="61" t="s">
        <v>744</v>
      </c>
      <c r="M44" s="61"/>
      <c r="N44" s="61" t="s">
        <v>587</v>
      </c>
      <c r="O44" s="61" t="n">
        <v>33.9</v>
      </c>
      <c r="P44" s="61" t="n">
        <v>27.6</v>
      </c>
      <c r="Q44" s="61" t="n">
        <v>6.3</v>
      </c>
      <c r="R44" s="61" t="n">
        <v>16.4</v>
      </c>
      <c r="S44" s="61" t="n">
        <v>49.7</v>
      </c>
      <c r="T44" s="61" t="n">
        <f aca="false">O44+R44</f>
        <v>50.3</v>
      </c>
      <c r="U44" s="66" t="s">
        <v>574</v>
      </c>
      <c r="V44" s="61"/>
      <c r="W44" s="61"/>
      <c r="X44" s="61"/>
      <c r="Y44" s="61"/>
      <c r="Z44" s="61"/>
      <c r="AA44" s="63" t="n">
        <f aca="false">V44+Y44</f>
        <v>0</v>
      </c>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AME44" s="0"/>
      <c r="AMF44" s="0"/>
    </row>
    <row r="45" customFormat="false" ht="14.15" hidden="false" customHeight="false" outlineLevel="0" collapsed="false">
      <c r="A45" s="61" t="s">
        <v>681</v>
      </c>
      <c r="B45" s="61" t="s">
        <v>712</v>
      </c>
      <c r="C45" s="61" t="s">
        <v>734</v>
      </c>
      <c r="D45" s="61" t="s">
        <v>735</v>
      </c>
      <c r="E45" s="61" t="s">
        <v>745</v>
      </c>
      <c r="F45" s="61"/>
      <c r="G45" s="61" t="s">
        <v>746</v>
      </c>
      <c r="H45" s="61" t="n">
        <v>1842083</v>
      </c>
      <c r="I45" s="61" t="s">
        <v>56</v>
      </c>
      <c r="J45" s="61" t="s">
        <v>246</v>
      </c>
      <c r="K45" s="61" t="s">
        <v>571</v>
      </c>
      <c r="L45" s="61" t="s">
        <v>747</v>
      </c>
      <c r="M45" s="61"/>
      <c r="N45" s="61" t="s">
        <v>587</v>
      </c>
      <c r="O45" s="61" t="n">
        <v>52.4</v>
      </c>
      <c r="P45" s="61" t="n">
        <v>37.4</v>
      </c>
      <c r="Q45" s="61" t="n">
        <v>15</v>
      </c>
      <c r="R45" s="61" t="n">
        <v>10.2</v>
      </c>
      <c r="S45" s="61" t="n">
        <v>37.4</v>
      </c>
      <c r="T45" s="61" t="n">
        <f aca="false">O45+R45</f>
        <v>62.6</v>
      </c>
      <c r="U45" s="66" t="s">
        <v>574</v>
      </c>
      <c r="V45" s="61"/>
      <c r="W45" s="61"/>
      <c r="X45" s="61"/>
      <c r="Y45" s="61"/>
      <c r="Z45" s="61"/>
      <c r="AA45" s="63" t="n">
        <f aca="false">V45+Y45</f>
        <v>0</v>
      </c>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AME45" s="0"/>
      <c r="AMF45" s="0"/>
    </row>
    <row r="46" customFormat="false" ht="14.15" hidden="false" customHeight="false" outlineLevel="0" collapsed="false">
      <c r="A46" s="61" t="s">
        <v>681</v>
      </c>
      <c r="B46" s="61" t="s">
        <v>712</v>
      </c>
      <c r="C46" s="61" t="s">
        <v>734</v>
      </c>
      <c r="D46" s="61" t="s">
        <v>748</v>
      </c>
      <c r="E46" s="61" t="s">
        <v>749</v>
      </c>
      <c r="F46" s="61"/>
      <c r="G46" s="61" t="s">
        <v>750</v>
      </c>
      <c r="H46" s="61" t="n">
        <v>1898115</v>
      </c>
      <c r="I46" s="61" t="s">
        <v>56</v>
      </c>
      <c r="J46" s="61" t="s">
        <v>628</v>
      </c>
      <c r="K46" s="61" t="s">
        <v>571</v>
      </c>
      <c r="L46" s="61" t="s">
        <v>751</v>
      </c>
      <c r="M46" s="61"/>
      <c r="N46" s="61" t="s">
        <v>752</v>
      </c>
      <c r="O46" s="61"/>
      <c r="P46" s="61"/>
      <c r="Q46" s="61"/>
      <c r="R46" s="61"/>
      <c r="S46" s="61"/>
      <c r="T46" s="61" t="n">
        <f aca="false">O46+R46</f>
        <v>0</v>
      </c>
      <c r="U46" s="66" t="s">
        <v>574</v>
      </c>
      <c r="V46" s="61"/>
      <c r="W46" s="61"/>
      <c r="X46" s="61"/>
      <c r="Y46" s="61"/>
      <c r="Z46" s="61"/>
      <c r="AA46" s="63" t="n">
        <f aca="false">V46+Y46</f>
        <v>0</v>
      </c>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AME46" s="0"/>
      <c r="AMF46" s="0"/>
    </row>
    <row r="47" customFormat="false" ht="14.15" hidden="false" customHeight="false" outlineLevel="0" collapsed="false">
      <c r="A47" s="61" t="s">
        <v>681</v>
      </c>
      <c r="B47" s="61" t="s">
        <v>712</v>
      </c>
      <c r="C47" s="61" t="s">
        <v>734</v>
      </c>
      <c r="D47" s="61" t="s">
        <v>753</v>
      </c>
      <c r="E47" s="61" t="s">
        <v>754</v>
      </c>
      <c r="F47" s="61"/>
      <c r="G47" s="61" t="s">
        <v>755</v>
      </c>
      <c r="H47" s="61" t="n">
        <v>556312</v>
      </c>
      <c r="I47" s="61" t="s">
        <v>56</v>
      </c>
      <c r="J47" s="61" t="s">
        <v>756</v>
      </c>
      <c r="K47" s="61" t="s">
        <v>571</v>
      </c>
      <c r="L47" s="61" t="s">
        <v>757</v>
      </c>
      <c r="M47" s="61"/>
      <c r="N47" s="61" t="s">
        <v>758</v>
      </c>
      <c r="O47" s="61"/>
      <c r="P47" s="61"/>
      <c r="Q47" s="61"/>
      <c r="R47" s="61"/>
      <c r="S47" s="61"/>
      <c r="T47" s="61" t="n">
        <f aca="false">O47+R47</f>
        <v>0</v>
      </c>
      <c r="U47" s="66" t="s">
        <v>574</v>
      </c>
      <c r="V47" s="63"/>
      <c r="W47" s="63"/>
      <c r="X47" s="63"/>
      <c r="Y47" s="63"/>
      <c r="Z47" s="63"/>
      <c r="AA47" s="63" t="n">
        <f aca="false">V47+Y47</f>
        <v>0</v>
      </c>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AME47" s="0"/>
      <c r="AMF47" s="0"/>
    </row>
    <row r="48" customFormat="false" ht="14.15" hidden="false" customHeight="false" outlineLevel="0" collapsed="false">
      <c r="A48" s="61" t="s">
        <v>681</v>
      </c>
      <c r="B48" s="61" t="s">
        <v>712</v>
      </c>
      <c r="C48" s="61" t="s">
        <v>734</v>
      </c>
      <c r="D48" s="61" t="s">
        <v>753</v>
      </c>
      <c r="E48" s="61" t="s">
        <v>754</v>
      </c>
      <c r="F48" s="61"/>
      <c r="G48" s="61" t="s">
        <v>755</v>
      </c>
      <c r="H48" s="61" t="n">
        <v>556312</v>
      </c>
      <c r="I48" s="61" t="s">
        <v>56</v>
      </c>
      <c r="J48" s="61" t="s">
        <v>756</v>
      </c>
      <c r="K48" s="61" t="s">
        <v>571</v>
      </c>
      <c r="L48" s="61" t="s">
        <v>759</v>
      </c>
      <c r="M48" s="61"/>
      <c r="N48" s="61" t="s">
        <v>758</v>
      </c>
      <c r="O48" s="61"/>
      <c r="P48" s="61"/>
      <c r="Q48" s="61"/>
      <c r="R48" s="61"/>
      <c r="S48" s="61"/>
      <c r="T48" s="61" t="n">
        <f aca="false">O48+R48</f>
        <v>0</v>
      </c>
      <c r="U48" s="66" t="s">
        <v>574</v>
      </c>
      <c r="V48" s="63"/>
      <c r="W48" s="63"/>
      <c r="X48" s="63"/>
      <c r="Y48" s="63"/>
      <c r="Z48" s="63"/>
      <c r="AA48" s="63" t="n">
        <f aca="false">V48+Y48</f>
        <v>0</v>
      </c>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AME48" s="0"/>
      <c r="AMF48" s="0"/>
    </row>
    <row r="49" customFormat="false" ht="14.15" hidden="false" customHeight="false" outlineLevel="0" collapsed="false">
      <c r="A49" s="61" t="s">
        <v>681</v>
      </c>
      <c r="B49" s="61" t="s">
        <v>712</v>
      </c>
      <c r="C49" s="61" t="s">
        <v>734</v>
      </c>
      <c r="D49" s="61" t="s">
        <v>753</v>
      </c>
      <c r="E49" s="61" t="s">
        <v>754</v>
      </c>
      <c r="F49" s="61"/>
      <c r="G49" s="61" t="s">
        <v>755</v>
      </c>
      <c r="H49" s="61" t="n">
        <v>556312</v>
      </c>
      <c r="I49" s="61" t="s">
        <v>56</v>
      </c>
      <c r="J49" s="61" t="s">
        <v>756</v>
      </c>
      <c r="K49" s="61" t="s">
        <v>571</v>
      </c>
      <c r="L49" s="61" t="s">
        <v>760</v>
      </c>
      <c r="M49" s="61"/>
      <c r="N49" s="61" t="s">
        <v>758</v>
      </c>
      <c r="O49" s="61"/>
      <c r="P49" s="61"/>
      <c r="Q49" s="61"/>
      <c r="R49" s="61"/>
      <c r="S49" s="61"/>
      <c r="T49" s="61" t="n">
        <f aca="false">O49+R49</f>
        <v>0</v>
      </c>
      <c r="U49" s="66" t="s">
        <v>574</v>
      </c>
      <c r="V49" s="63"/>
      <c r="W49" s="63"/>
      <c r="X49" s="63"/>
      <c r="Y49" s="63"/>
      <c r="Z49" s="63"/>
      <c r="AA49" s="63" t="n">
        <f aca="false">V49+Y49</f>
        <v>0</v>
      </c>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AME49" s="0"/>
      <c r="AMF49" s="0"/>
    </row>
    <row r="50" customFormat="false" ht="14.15" hidden="false" customHeight="false" outlineLevel="0" collapsed="false">
      <c r="A50" s="61" t="s">
        <v>681</v>
      </c>
      <c r="B50" s="61" t="s">
        <v>712</v>
      </c>
      <c r="C50" s="61" t="s">
        <v>734</v>
      </c>
      <c r="D50" s="61" t="s">
        <v>753</v>
      </c>
      <c r="E50" s="61" t="s">
        <v>754</v>
      </c>
      <c r="F50" s="61"/>
      <c r="G50" s="61" t="s">
        <v>755</v>
      </c>
      <c r="H50" s="61" t="n">
        <v>556312</v>
      </c>
      <c r="I50" s="61" t="s">
        <v>56</v>
      </c>
      <c r="J50" s="61" t="s">
        <v>756</v>
      </c>
      <c r="K50" s="61" t="s">
        <v>571</v>
      </c>
      <c r="L50" s="61" t="s">
        <v>761</v>
      </c>
      <c r="M50" s="61"/>
      <c r="N50" s="61" t="s">
        <v>758</v>
      </c>
      <c r="O50" s="61"/>
      <c r="P50" s="61"/>
      <c r="Q50" s="61"/>
      <c r="R50" s="61"/>
      <c r="S50" s="61"/>
      <c r="T50" s="61" t="n">
        <f aca="false">O50+R50</f>
        <v>0</v>
      </c>
      <c r="U50" s="66" t="s">
        <v>574</v>
      </c>
      <c r="V50" s="63"/>
      <c r="W50" s="63"/>
      <c r="X50" s="63"/>
      <c r="Y50" s="63"/>
      <c r="Z50" s="63"/>
      <c r="AA50" s="63" t="n">
        <f aca="false">V50+Y50</f>
        <v>0</v>
      </c>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AME50" s="0"/>
      <c r="AMF50" s="0"/>
    </row>
    <row r="51" customFormat="false" ht="14.15" hidden="false" customHeight="false" outlineLevel="0" collapsed="false">
      <c r="A51" s="61" t="s">
        <v>681</v>
      </c>
      <c r="B51" s="61" t="s">
        <v>712</v>
      </c>
      <c r="C51" s="61" t="s">
        <v>734</v>
      </c>
      <c r="D51" s="61" t="s">
        <v>753</v>
      </c>
      <c r="E51" s="61" t="s">
        <v>754</v>
      </c>
      <c r="F51" s="61"/>
      <c r="G51" s="61" t="s">
        <v>755</v>
      </c>
      <c r="H51" s="61" t="n">
        <v>556312</v>
      </c>
      <c r="I51" s="61" t="s">
        <v>56</v>
      </c>
      <c r="J51" s="61" t="s">
        <v>756</v>
      </c>
      <c r="K51" s="61" t="s">
        <v>571</v>
      </c>
      <c r="L51" s="61" t="s">
        <v>762</v>
      </c>
      <c r="M51" s="61"/>
      <c r="N51" s="61" t="s">
        <v>758</v>
      </c>
      <c r="O51" s="61"/>
      <c r="P51" s="61"/>
      <c r="Q51" s="61"/>
      <c r="R51" s="61"/>
      <c r="S51" s="61"/>
      <c r="T51" s="61" t="n">
        <f aca="false">O51+R51</f>
        <v>0</v>
      </c>
      <c r="U51" s="66" t="s">
        <v>574</v>
      </c>
      <c r="V51" s="63"/>
      <c r="W51" s="63"/>
      <c r="X51" s="63"/>
      <c r="Y51" s="63"/>
      <c r="Z51" s="63"/>
      <c r="AA51" s="63" t="n">
        <f aca="false">V51+Y51</f>
        <v>0</v>
      </c>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AME51" s="0"/>
      <c r="AMF51" s="0"/>
    </row>
    <row r="52" customFormat="false" ht="14.15" hidden="false" customHeight="false" outlineLevel="0" collapsed="false">
      <c r="A52" s="61" t="s">
        <v>681</v>
      </c>
      <c r="B52" s="61" t="s">
        <v>712</v>
      </c>
      <c r="C52" s="61" t="s">
        <v>734</v>
      </c>
      <c r="D52" s="61" t="s">
        <v>753</v>
      </c>
      <c r="E52" s="61" t="s">
        <v>763</v>
      </c>
      <c r="F52" s="61"/>
      <c r="G52" s="61" t="s">
        <v>764</v>
      </c>
      <c r="H52" s="61" t="n">
        <v>373423</v>
      </c>
      <c r="I52" s="61" t="s">
        <v>56</v>
      </c>
      <c r="J52" s="61" t="s">
        <v>387</v>
      </c>
      <c r="K52" s="61" t="s">
        <v>571</v>
      </c>
      <c r="L52" s="61" t="s">
        <v>765</v>
      </c>
      <c r="M52" s="61"/>
      <c r="N52" s="61" t="s">
        <v>766</v>
      </c>
      <c r="O52" s="61" t="n">
        <v>48.9</v>
      </c>
      <c r="P52" s="61" t="n">
        <v>40.6</v>
      </c>
      <c r="Q52" s="61" t="n">
        <v>8.3</v>
      </c>
      <c r="R52" s="61" t="n">
        <v>24.3</v>
      </c>
      <c r="S52" s="61" t="n">
        <v>26.8</v>
      </c>
      <c r="T52" s="61" t="n">
        <f aca="false">O52+R52</f>
        <v>73.2</v>
      </c>
      <c r="U52" s="66" t="s">
        <v>574</v>
      </c>
      <c r="V52" s="61" t="n">
        <v>45.3</v>
      </c>
      <c r="W52" s="61" t="n">
        <v>44.5</v>
      </c>
      <c r="X52" s="61" t="n">
        <v>0.8</v>
      </c>
      <c r="Y52" s="61" t="n">
        <v>22.5</v>
      </c>
      <c r="Z52" s="61" t="n">
        <v>32.2</v>
      </c>
      <c r="AA52" s="63" t="n">
        <f aca="false">V52+Y52</f>
        <v>67.8</v>
      </c>
      <c r="AB52" s="63" t="s">
        <v>574</v>
      </c>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AME52" s="0"/>
      <c r="AMF52" s="0"/>
    </row>
    <row r="53" customFormat="false" ht="14.15" hidden="false" customHeight="false" outlineLevel="0" collapsed="false">
      <c r="A53" s="61" t="s">
        <v>681</v>
      </c>
      <c r="B53" s="61" t="s">
        <v>712</v>
      </c>
      <c r="C53" s="61" t="s">
        <v>734</v>
      </c>
      <c r="D53" s="61" t="s">
        <v>753</v>
      </c>
      <c r="E53" s="61" t="s">
        <v>767</v>
      </c>
      <c r="F53" s="61"/>
      <c r="G53" s="61" t="s">
        <v>768</v>
      </c>
      <c r="H53" s="61" t="n">
        <v>2545258</v>
      </c>
      <c r="I53" s="61" t="s">
        <v>56</v>
      </c>
      <c r="J53" s="61" t="s">
        <v>387</v>
      </c>
      <c r="K53" s="61" t="s">
        <v>571</v>
      </c>
      <c r="L53" s="61" t="s">
        <v>769</v>
      </c>
      <c r="M53" s="61"/>
      <c r="N53" s="61" t="s">
        <v>770</v>
      </c>
      <c r="O53" s="61"/>
      <c r="P53" s="61"/>
      <c r="Q53" s="61"/>
      <c r="R53" s="61"/>
      <c r="S53" s="61"/>
      <c r="T53" s="61" t="n">
        <f aca="false">O53+R53</f>
        <v>0</v>
      </c>
      <c r="U53" s="66"/>
      <c r="V53" s="63"/>
      <c r="W53" s="63"/>
      <c r="X53" s="63"/>
      <c r="Y53" s="63"/>
      <c r="Z53" s="63"/>
      <c r="AA53" s="63" t="n">
        <f aca="false">V53+Y53</f>
        <v>0</v>
      </c>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AME53" s="0"/>
      <c r="AMF53" s="0"/>
    </row>
    <row r="54" customFormat="false" ht="14.15" hidden="false" customHeight="false" outlineLevel="0" collapsed="false">
      <c r="A54" s="61" t="s">
        <v>681</v>
      </c>
      <c r="B54" s="61" t="s">
        <v>712</v>
      </c>
      <c r="C54" s="61" t="s">
        <v>734</v>
      </c>
      <c r="D54" s="61" t="s">
        <v>771</v>
      </c>
      <c r="E54" s="61" t="s">
        <v>772</v>
      </c>
      <c r="F54" s="61" t="s">
        <v>773</v>
      </c>
      <c r="G54" s="61" t="s">
        <v>774</v>
      </c>
      <c r="H54" s="61" t="n">
        <v>273748</v>
      </c>
      <c r="I54" s="61" t="s">
        <v>56</v>
      </c>
      <c r="J54" s="61" t="s">
        <v>775</v>
      </c>
      <c r="K54" s="61" t="s">
        <v>571</v>
      </c>
      <c r="L54" s="61" t="s">
        <v>776</v>
      </c>
      <c r="M54" s="61"/>
      <c r="N54" s="61" t="s">
        <v>777</v>
      </c>
      <c r="O54" s="61"/>
      <c r="P54" s="61"/>
      <c r="Q54" s="61"/>
      <c r="R54" s="61"/>
      <c r="S54" s="61"/>
      <c r="T54" s="61" t="n">
        <v>0</v>
      </c>
      <c r="U54" s="66" t="s">
        <v>574</v>
      </c>
      <c r="V54" s="63"/>
      <c r="W54" s="63"/>
      <c r="X54" s="63"/>
      <c r="Y54" s="63"/>
      <c r="Z54" s="63"/>
      <c r="AA54" s="63" t="n">
        <f aca="false">V54+Y54</f>
        <v>0</v>
      </c>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AME54" s="0"/>
      <c r="AMF54" s="0"/>
    </row>
    <row r="55" customFormat="false" ht="14.15" hidden="false" customHeight="false" outlineLevel="0" collapsed="false">
      <c r="A55" s="61" t="s">
        <v>681</v>
      </c>
      <c r="B55" s="61" t="s">
        <v>712</v>
      </c>
      <c r="C55" s="61" t="s">
        <v>713</v>
      </c>
      <c r="D55" s="61" t="s">
        <v>778</v>
      </c>
      <c r="E55" s="61" t="s">
        <v>779</v>
      </c>
      <c r="F55" s="61"/>
      <c r="G55" s="61" t="s">
        <v>780</v>
      </c>
      <c r="H55" s="61" t="n">
        <v>194544</v>
      </c>
      <c r="I55" s="61" t="s">
        <v>578</v>
      </c>
      <c r="J55" s="61" t="s">
        <v>781</v>
      </c>
      <c r="K55" s="61" t="s">
        <v>697</v>
      </c>
      <c r="L55" s="61" t="n">
        <v>14420669</v>
      </c>
      <c r="M55" s="61" t="s">
        <v>782</v>
      </c>
      <c r="N55" s="61" t="s">
        <v>783</v>
      </c>
      <c r="O55" s="61" t="n">
        <v>88.9</v>
      </c>
      <c r="P55" s="61" t="n">
        <v>88.6</v>
      </c>
      <c r="Q55" s="61" t="n">
        <v>0.3</v>
      </c>
      <c r="R55" s="61" t="n">
        <v>4.2</v>
      </c>
      <c r="S55" s="61" t="n">
        <v>6.9</v>
      </c>
      <c r="T55" s="61" t="n">
        <f aca="false">O55+R55</f>
        <v>93.1</v>
      </c>
      <c r="U55" s="67" t="s">
        <v>574</v>
      </c>
      <c r="V55" s="61"/>
      <c r="W55" s="61"/>
      <c r="X55" s="61"/>
      <c r="Y55" s="61"/>
      <c r="Z55" s="61"/>
      <c r="AA55" s="63"/>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1"/>
      <c r="DF55" s="61"/>
      <c r="DG55" s="61"/>
      <c r="DH55" s="61"/>
      <c r="DI55" s="61"/>
      <c r="DJ55" s="61"/>
      <c r="DK55" s="61"/>
      <c r="DL55" s="61"/>
      <c r="DM55" s="61"/>
      <c r="AME55" s="0"/>
      <c r="AMF55" s="0"/>
    </row>
    <row r="56" customFormat="false" ht="14.15" hidden="false" customHeight="false" outlineLevel="0" collapsed="false">
      <c r="A56" s="61" t="s">
        <v>681</v>
      </c>
      <c r="B56" s="61" t="s">
        <v>712</v>
      </c>
      <c r="C56" s="61" t="s">
        <v>734</v>
      </c>
      <c r="D56" s="61" t="s">
        <v>753</v>
      </c>
      <c r="E56" s="61" t="s">
        <v>784</v>
      </c>
      <c r="F56" s="61" t="s">
        <v>785</v>
      </c>
      <c r="G56" s="61" t="s">
        <v>786</v>
      </c>
      <c r="H56" s="61" t="n">
        <v>6763</v>
      </c>
      <c r="I56" s="61" t="s">
        <v>578</v>
      </c>
      <c r="J56" s="61" t="s">
        <v>787</v>
      </c>
      <c r="K56" s="61" t="s">
        <v>697</v>
      </c>
      <c r="L56" s="61" t="n">
        <v>14210594</v>
      </c>
      <c r="M56" s="61" t="s">
        <v>788</v>
      </c>
      <c r="N56" s="61" t="s">
        <v>789</v>
      </c>
      <c r="O56" s="61"/>
      <c r="P56" s="61"/>
      <c r="Q56" s="61"/>
      <c r="R56" s="61"/>
      <c r="S56" s="61"/>
      <c r="T56" s="61" t="n">
        <f aca="false">O56+R56</f>
        <v>0</v>
      </c>
      <c r="U56" s="67"/>
      <c r="V56" s="61"/>
      <c r="W56" s="61"/>
      <c r="X56" s="61"/>
      <c r="Y56" s="61"/>
      <c r="Z56" s="61"/>
      <c r="AA56" s="63" t="n">
        <f aca="false">V56+Y56</f>
        <v>0</v>
      </c>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AME56" s="0"/>
      <c r="AMF56" s="0"/>
    </row>
    <row r="57" customFormat="false" ht="14.15" hidden="false" customHeight="false" outlineLevel="0" collapsed="false">
      <c r="A57" s="61" t="s">
        <v>681</v>
      </c>
      <c r="B57" s="61" t="s">
        <v>712</v>
      </c>
      <c r="C57" s="61" t="s">
        <v>734</v>
      </c>
      <c r="D57" s="61" t="s">
        <v>790</v>
      </c>
      <c r="E57" s="61" t="s">
        <v>791</v>
      </c>
      <c r="F57" s="61"/>
      <c r="G57" s="61" t="s">
        <v>792</v>
      </c>
      <c r="H57" s="61" t="n">
        <v>1792266</v>
      </c>
      <c r="I57" s="61" t="s">
        <v>56</v>
      </c>
      <c r="J57" s="61" t="s">
        <v>67</v>
      </c>
      <c r="K57" s="61" t="s">
        <v>571</v>
      </c>
      <c r="L57" s="61" t="s">
        <v>793</v>
      </c>
      <c r="M57" s="61"/>
      <c r="N57" s="61" t="s">
        <v>573</v>
      </c>
      <c r="O57" s="61"/>
      <c r="P57" s="61"/>
      <c r="Q57" s="61"/>
      <c r="R57" s="61"/>
      <c r="S57" s="61"/>
      <c r="T57" s="61" t="n">
        <f aca="false">O57+R57</f>
        <v>0</v>
      </c>
      <c r="U57" s="66" t="s">
        <v>574</v>
      </c>
      <c r="V57" s="61"/>
      <c r="W57" s="61"/>
      <c r="X57" s="61"/>
      <c r="Y57" s="61"/>
      <c r="Z57" s="61"/>
      <c r="AA57" s="63" t="n">
        <f aca="false">V57+Y57</f>
        <v>0</v>
      </c>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1"/>
      <c r="CW57" s="61"/>
      <c r="CX57" s="61"/>
      <c r="CY57" s="61"/>
      <c r="CZ57" s="61"/>
      <c r="DA57" s="61"/>
      <c r="DB57" s="61"/>
      <c r="DC57" s="61"/>
      <c r="DD57" s="61"/>
      <c r="DE57" s="61"/>
      <c r="DF57" s="61"/>
      <c r="DG57" s="61"/>
      <c r="DH57" s="61"/>
      <c r="DI57" s="61"/>
      <c r="DJ57" s="61"/>
      <c r="DK57" s="61"/>
      <c r="DL57" s="61"/>
      <c r="DM57" s="61"/>
      <c r="AME57" s="0"/>
      <c r="AMF57" s="0"/>
    </row>
    <row r="58" customFormat="false" ht="14.15" hidden="false" customHeight="false" outlineLevel="0" collapsed="false">
      <c r="A58" s="61" t="s">
        <v>681</v>
      </c>
      <c r="B58" s="61" t="s">
        <v>712</v>
      </c>
      <c r="C58" s="61" t="s">
        <v>734</v>
      </c>
      <c r="D58" s="61" t="s">
        <v>771</v>
      </c>
      <c r="E58" s="61" t="s">
        <v>772</v>
      </c>
      <c r="F58" s="61"/>
      <c r="G58" s="61" t="s">
        <v>774</v>
      </c>
      <c r="H58" s="61"/>
      <c r="I58" s="61" t="s">
        <v>578</v>
      </c>
      <c r="J58" s="61" t="s">
        <v>794</v>
      </c>
      <c r="K58" s="61" t="s">
        <v>795</v>
      </c>
      <c r="L58" s="61" t="s">
        <v>796</v>
      </c>
      <c r="M58" s="61" t="s">
        <v>797</v>
      </c>
      <c r="N58" s="61" t="s">
        <v>798</v>
      </c>
      <c r="O58" s="61"/>
      <c r="P58" s="61"/>
      <c r="Q58" s="61"/>
      <c r="R58" s="61"/>
      <c r="S58" s="61"/>
      <c r="T58" s="61" t="n">
        <f aca="false">O58+R58</f>
        <v>0</v>
      </c>
      <c r="U58" s="62"/>
      <c r="V58" s="63"/>
      <c r="W58" s="63"/>
      <c r="X58" s="63"/>
      <c r="Y58" s="63"/>
      <c r="Z58" s="63"/>
      <c r="AA58" s="63" t="n">
        <f aca="false">V58+Y58</f>
        <v>0</v>
      </c>
      <c r="AB58" s="63"/>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AME58" s="0"/>
      <c r="AMF58" s="0"/>
    </row>
    <row r="59" customFormat="false" ht="14.15" hidden="false" customHeight="false" outlineLevel="0" collapsed="false">
      <c r="A59" s="61" t="s">
        <v>681</v>
      </c>
      <c r="B59" s="61" t="s">
        <v>712</v>
      </c>
      <c r="C59" s="61" t="s">
        <v>734</v>
      </c>
      <c r="D59" s="61" t="s">
        <v>799</v>
      </c>
      <c r="E59" s="61" t="s">
        <v>800</v>
      </c>
      <c r="F59" s="61"/>
      <c r="G59" s="61" t="s">
        <v>801</v>
      </c>
      <c r="H59" s="61" t="n">
        <v>82763</v>
      </c>
      <c r="I59" s="61" t="s">
        <v>578</v>
      </c>
      <c r="J59" s="61" t="s">
        <v>802</v>
      </c>
      <c r="K59" s="61" t="s">
        <v>803</v>
      </c>
      <c r="L59" s="61" t="s">
        <v>804</v>
      </c>
      <c r="M59" s="61"/>
      <c r="N59" s="61" t="s">
        <v>587</v>
      </c>
      <c r="O59" s="61" t="n">
        <v>38.7</v>
      </c>
      <c r="P59" s="61" t="n">
        <v>33.1</v>
      </c>
      <c r="Q59" s="61" t="n">
        <v>5.6</v>
      </c>
      <c r="R59" s="61" t="n">
        <v>13.1</v>
      </c>
      <c r="S59" s="61" t="n">
        <v>48.2</v>
      </c>
      <c r="T59" s="61" t="n">
        <f aca="false">O59+R59</f>
        <v>51.8</v>
      </c>
      <c r="U59" s="66" t="s">
        <v>574</v>
      </c>
      <c r="V59" s="63"/>
      <c r="W59" s="63"/>
      <c r="X59" s="63"/>
      <c r="Y59" s="63"/>
      <c r="Z59" s="63"/>
      <c r="AA59" s="63" t="n">
        <f aca="false">V59+Y59</f>
        <v>0</v>
      </c>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AME59" s="0"/>
      <c r="AMF59" s="0"/>
    </row>
    <row r="60" customFormat="false" ht="14.15" hidden="false" customHeight="false" outlineLevel="0" collapsed="false">
      <c r="A60" s="61" t="s">
        <v>681</v>
      </c>
      <c r="B60" s="61" t="s">
        <v>712</v>
      </c>
      <c r="C60" s="61" t="s">
        <v>734</v>
      </c>
      <c r="D60" s="61" t="s">
        <v>799</v>
      </c>
      <c r="E60" s="61" t="s">
        <v>805</v>
      </c>
      <c r="F60" s="61"/>
      <c r="G60" s="61" t="s">
        <v>806</v>
      </c>
      <c r="H60" s="61" t="n">
        <v>96848</v>
      </c>
      <c r="I60" s="61" t="s">
        <v>56</v>
      </c>
      <c r="J60" s="61" t="s">
        <v>246</v>
      </c>
      <c r="K60" s="61" t="s">
        <v>571</v>
      </c>
      <c r="L60" s="61" t="s">
        <v>807</v>
      </c>
      <c r="M60" s="61"/>
      <c r="N60" s="61" t="s">
        <v>587</v>
      </c>
      <c r="O60" s="61" t="n">
        <v>35.2</v>
      </c>
      <c r="P60" s="61" t="n">
        <v>32</v>
      </c>
      <c r="Q60" s="61" t="n">
        <v>3.2</v>
      </c>
      <c r="R60" s="61" t="n">
        <v>28.3</v>
      </c>
      <c r="S60" s="61" t="n">
        <v>36.5</v>
      </c>
      <c r="T60" s="61" t="n">
        <f aca="false">O60+R60</f>
        <v>63.5</v>
      </c>
      <c r="U60" s="66" t="s">
        <v>574</v>
      </c>
      <c r="V60" s="63"/>
      <c r="W60" s="63"/>
      <c r="X60" s="63"/>
      <c r="Y60" s="63"/>
      <c r="Z60" s="63"/>
      <c r="AA60" s="63" t="n">
        <f aca="false">V60+Y60</f>
        <v>0</v>
      </c>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AME60" s="0"/>
      <c r="AMF60" s="0"/>
    </row>
    <row r="61" customFormat="false" ht="14.15" hidden="false" customHeight="false" outlineLevel="0" collapsed="false">
      <c r="A61" s="61" t="s">
        <v>681</v>
      </c>
      <c r="B61" s="61" t="s">
        <v>712</v>
      </c>
      <c r="C61" s="61" t="s">
        <v>808</v>
      </c>
      <c r="D61" s="61" t="s">
        <v>809</v>
      </c>
      <c r="E61" s="61" t="s">
        <v>810</v>
      </c>
      <c r="F61" s="61"/>
      <c r="G61" s="61" t="s">
        <v>811</v>
      </c>
      <c r="H61" s="61" t="n">
        <v>39272</v>
      </c>
      <c r="I61" s="61" t="s">
        <v>578</v>
      </c>
      <c r="J61" s="61"/>
      <c r="K61" s="61" t="s">
        <v>803</v>
      </c>
      <c r="L61" s="61" t="s">
        <v>812</v>
      </c>
      <c r="M61" s="61"/>
      <c r="N61" s="61" t="s">
        <v>587</v>
      </c>
      <c r="O61" s="61" t="n">
        <v>14</v>
      </c>
      <c r="P61" s="61" t="n">
        <v>13.9</v>
      </c>
      <c r="Q61" s="61" t="n">
        <v>0.1</v>
      </c>
      <c r="R61" s="61" t="n">
        <v>1.9</v>
      </c>
      <c r="S61" s="61" t="n">
        <v>84.1</v>
      </c>
      <c r="T61" s="61" t="n">
        <f aca="false">O61+R61</f>
        <v>15.9</v>
      </c>
      <c r="U61" s="66" t="s">
        <v>574</v>
      </c>
      <c r="V61" s="61"/>
      <c r="W61" s="61"/>
      <c r="X61" s="61"/>
      <c r="Y61" s="61"/>
      <c r="Z61" s="61"/>
      <c r="AA61" s="63" t="n">
        <f aca="false">V61+Y61</f>
        <v>0</v>
      </c>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1"/>
      <c r="CW61" s="61"/>
      <c r="CX61" s="61"/>
      <c r="CY61" s="61"/>
      <c r="CZ61" s="61"/>
      <c r="DA61" s="61"/>
      <c r="DB61" s="61"/>
      <c r="DC61" s="61"/>
      <c r="DD61" s="61"/>
      <c r="DE61" s="61"/>
      <c r="DF61" s="61"/>
      <c r="DG61" s="61"/>
      <c r="DH61" s="61"/>
      <c r="DI61" s="61"/>
      <c r="DJ61" s="61"/>
      <c r="DK61" s="61"/>
      <c r="DL61" s="61"/>
      <c r="DM61" s="61"/>
      <c r="AME61" s="0"/>
      <c r="AMF61" s="0"/>
    </row>
    <row r="62" customFormat="false" ht="14.15" hidden="false" customHeight="false" outlineLevel="0" collapsed="false">
      <c r="A62" s="61" t="s">
        <v>813</v>
      </c>
      <c r="B62" s="61"/>
      <c r="C62" s="61" t="s">
        <v>814</v>
      </c>
      <c r="D62" s="61" t="s">
        <v>815</v>
      </c>
      <c r="E62" s="61" t="s">
        <v>816</v>
      </c>
      <c r="F62" s="61"/>
      <c r="G62" s="61" t="s">
        <v>817</v>
      </c>
      <c r="H62" s="61" t="n">
        <v>67884</v>
      </c>
      <c r="I62" s="61" t="s">
        <v>56</v>
      </c>
      <c r="J62" s="61" t="s">
        <v>246</v>
      </c>
      <c r="K62" s="61" t="s">
        <v>571</v>
      </c>
      <c r="L62" s="61" t="s">
        <v>818</v>
      </c>
      <c r="M62" s="61"/>
      <c r="N62" s="61" t="s">
        <v>587</v>
      </c>
      <c r="O62" s="61" t="n">
        <v>1.7</v>
      </c>
      <c r="P62" s="61" t="n">
        <v>1.2</v>
      </c>
      <c r="Q62" s="61" t="n">
        <v>0.5</v>
      </c>
      <c r="R62" s="61" t="n">
        <v>3.7</v>
      </c>
      <c r="S62" s="61" t="n">
        <v>94.6</v>
      </c>
      <c r="T62" s="61" t="n">
        <f aca="false">O62+R62</f>
        <v>5.4</v>
      </c>
      <c r="U62" s="61" t="s">
        <v>574</v>
      </c>
      <c r="V62" s="63"/>
      <c r="W62" s="63"/>
      <c r="X62" s="63"/>
      <c r="Y62" s="63"/>
      <c r="Z62" s="63"/>
      <c r="AA62" s="63" t="n">
        <f aca="false">V62+Y62</f>
        <v>0</v>
      </c>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AME62" s="0"/>
      <c r="AMF62" s="0"/>
    </row>
    <row r="63" customFormat="false" ht="14.15" hidden="false" customHeight="false" outlineLevel="0" collapsed="false">
      <c r="A63" s="61" t="s">
        <v>813</v>
      </c>
      <c r="B63" s="61"/>
      <c r="C63" s="61" t="s">
        <v>814</v>
      </c>
      <c r="D63" s="61" t="s">
        <v>815</v>
      </c>
      <c r="E63" s="61" t="s">
        <v>819</v>
      </c>
      <c r="F63" s="61"/>
      <c r="G63" s="61" t="s">
        <v>820</v>
      </c>
      <c r="H63" s="61" t="n">
        <v>1681192</v>
      </c>
      <c r="I63" s="61" t="s">
        <v>56</v>
      </c>
      <c r="J63" s="61" t="s">
        <v>246</v>
      </c>
      <c r="K63" s="61" t="s">
        <v>571</v>
      </c>
      <c r="L63" s="61" t="s">
        <v>821</v>
      </c>
      <c r="M63" s="61"/>
      <c r="N63" s="61" t="s">
        <v>587</v>
      </c>
      <c r="O63" s="61" t="n">
        <v>25.5</v>
      </c>
      <c r="P63" s="61" t="n">
        <v>13.1</v>
      </c>
      <c r="Q63" s="61" t="n">
        <v>12.4</v>
      </c>
      <c r="R63" s="61" t="n">
        <v>26.8</v>
      </c>
      <c r="S63" s="61" t="n">
        <v>47.7</v>
      </c>
      <c r="T63" s="61" t="n">
        <f aca="false">O63+R63</f>
        <v>52.3</v>
      </c>
      <c r="U63" s="61" t="s">
        <v>574</v>
      </c>
      <c r="V63" s="63"/>
      <c r="W63" s="63"/>
      <c r="X63" s="63"/>
      <c r="Y63" s="63"/>
      <c r="Z63" s="63"/>
      <c r="AA63" s="63" t="n">
        <f aca="false">V63+Y63</f>
        <v>0</v>
      </c>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AME63" s="0"/>
      <c r="AMF63" s="0"/>
    </row>
    <row r="64" customFormat="false" ht="14.15" hidden="false" customHeight="false" outlineLevel="0" collapsed="false">
      <c r="A64" s="61" t="s">
        <v>822</v>
      </c>
      <c r="B64" s="61"/>
      <c r="C64" s="61" t="s">
        <v>823</v>
      </c>
      <c r="D64" s="61" t="s">
        <v>824</v>
      </c>
      <c r="E64" s="61" t="s">
        <v>825</v>
      </c>
      <c r="F64" s="61"/>
      <c r="G64" s="61" t="s">
        <v>826</v>
      </c>
      <c r="H64" s="61" t="n">
        <v>2565295</v>
      </c>
      <c r="I64" s="61" t="s">
        <v>56</v>
      </c>
      <c r="J64" s="61" t="s">
        <v>239</v>
      </c>
      <c r="K64" s="61" t="s">
        <v>571</v>
      </c>
      <c r="L64" s="61" t="s">
        <v>827</v>
      </c>
      <c r="M64" s="61"/>
      <c r="N64" s="61" t="s">
        <v>587</v>
      </c>
      <c r="O64" s="61" t="n">
        <v>19</v>
      </c>
      <c r="P64" s="61" t="n">
        <v>13</v>
      </c>
      <c r="Q64" s="61" t="n">
        <v>6</v>
      </c>
      <c r="R64" s="61" t="n">
        <v>25.9</v>
      </c>
      <c r="S64" s="61" t="n">
        <v>55.1</v>
      </c>
      <c r="T64" s="61" t="n">
        <f aca="false">O64+R64</f>
        <v>44.9</v>
      </c>
      <c r="U64" s="61" t="s">
        <v>574</v>
      </c>
      <c r="V64" s="63"/>
      <c r="W64" s="63"/>
      <c r="X64" s="63"/>
      <c r="Y64" s="63"/>
      <c r="Z64" s="63"/>
      <c r="AA64" s="63" t="n">
        <f aca="false">V64+Y64</f>
        <v>0</v>
      </c>
      <c r="AB64" s="63"/>
      <c r="AME64" s="0"/>
      <c r="AMF64" s="0"/>
    </row>
    <row r="65" customFormat="false" ht="14.15" hidden="false" customHeight="false" outlineLevel="0" collapsed="false">
      <c r="A65" s="61" t="s">
        <v>828</v>
      </c>
      <c r="B65" s="61" t="s">
        <v>829</v>
      </c>
      <c r="C65" s="61" t="s">
        <v>830</v>
      </c>
      <c r="D65" s="61" t="s">
        <v>831</v>
      </c>
      <c r="E65" s="61" t="s">
        <v>832</v>
      </c>
      <c r="F65" s="61" t="s">
        <v>833</v>
      </c>
      <c r="G65" s="61" t="s">
        <v>834</v>
      </c>
      <c r="H65" s="61" t="n">
        <v>139721</v>
      </c>
      <c r="I65" s="61" t="s">
        <v>56</v>
      </c>
      <c r="J65" s="61" t="s">
        <v>373</v>
      </c>
      <c r="K65" s="61" t="s">
        <v>571</v>
      </c>
      <c r="L65" s="61" t="s">
        <v>835</v>
      </c>
      <c r="M65" s="61"/>
      <c r="N65" s="61" t="s">
        <v>836</v>
      </c>
      <c r="O65" s="61" t="n">
        <v>51</v>
      </c>
      <c r="P65" s="61" t="n">
        <v>35.6</v>
      </c>
      <c r="Q65" s="61" t="n">
        <v>15.4</v>
      </c>
      <c r="R65" s="61" t="n">
        <v>22.4</v>
      </c>
      <c r="S65" s="61" t="n">
        <v>26.6</v>
      </c>
      <c r="T65" s="61" t="n">
        <f aca="false">O65+R65</f>
        <v>73.4</v>
      </c>
      <c r="U65" s="61" t="s">
        <v>574</v>
      </c>
      <c r="V65" s="61" t="n">
        <v>49.2</v>
      </c>
      <c r="W65" s="61" t="n">
        <v>44.2</v>
      </c>
      <c r="X65" s="61" t="n">
        <v>5</v>
      </c>
      <c r="Y65" s="61" t="n">
        <v>20</v>
      </c>
      <c r="Z65" s="61" t="n">
        <v>30.8</v>
      </c>
      <c r="AA65" s="63" t="n">
        <f aca="false">V65+Y65</f>
        <v>69.2</v>
      </c>
      <c r="AB65" s="63" t="s">
        <v>574</v>
      </c>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AME65" s="0"/>
      <c r="AMF65" s="0"/>
    </row>
    <row r="66" customFormat="false" ht="14.15" hidden="false" customHeight="false" outlineLevel="0" collapsed="false">
      <c r="A66" s="61" t="s">
        <v>828</v>
      </c>
      <c r="B66" s="61" t="s">
        <v>829</v>
      </c>
      <c r="C66" s="61" t="s">
        <v>830</v>
      </c>
      <c r="D66" s="61" t="s">
        <v>831</v>
      </c>
      <c r="E66" s="61" t="s">
        <v>832</v>
      </c>
      <c r="F66" s="61" t="s">
        <v>833</v>
      </c>
      <c r="G66" s="61" t="s">
        <v>834</v>
      </c>
      <c r="H66" s="61" t="n">
        <v>139721</v>
      </c>
      <c r="I66" s="61" t="s">
        <v>56</v>
      </c>
      <c r="J66" s="61" t="s">
        <v>246</v>
      </c>
      <c r="K66" s="61" t="s">
        <v>571</v>
      </c>
      <c r="L66" s="61" t="s">
        <v>837</v>
      </c>
      <c r="M66" s="61"/>
      <c r="N66" s="61" t="s">
        <v>587</v>
      </c>
      <c r="O66" s="61" t="n">
        <v>36</v>
      </c>
      <c r="P66" s="61" t="n">
        <v>24.3</v>
      </c>
      <c r="Q66" s="61" t="n">
        <v>11.7</v>
      </c>
      <c r="R66" s="61" t="n">
        <v>19.6</v>
      </c>
      <c r="S66" s="61" t="n">
        <v>44.4</v>
      </c>
      <c r="T66" s="61" t="n">
        <f aca="false">O66+R66</f>
        <v>55.6</v>
      </c>
      <c r="U66" s="61" t="s">
        <v>574</v>
      </c>
      <c r="V66" s="63"/>
      <c r="W66" s="63"/>
      <c r="X66" s="63"/>
      <c r="Y66" s="63"/>
      <c r="Z66" s="63"/>
      <c r="AA66" s="63" t="n">
        <f aca="false">V66+Y66</f>
        <v>0</v>
      </c>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AME66" s="0"/>
      <c r="AMF66" s="0"/>
    </row>
    <row r="67" customFormat="false" ht="14.15" hidden="false" customHeight="false" outlineLevel="0" collapsed="false">
      <c r="A67" s="61" t="s">
        <v>828</v>
      </c>
      <c r="B67" s="61" t="s">
        <v>829</v>
      </c>
      <c r="C67" s="61" t="s">
        <v>838</v>
      </c>
      <c r="D67" s="61" t="s">
        <v>839</v>
      </c>
      <c r="E67" s="61" t="s">
        <v>840</v>
      </c>
      <c r="F67" s="61" t="s">
        <v>841</v>
      </c>
      <c r="G67" s="61" t="s">
        <v>842</v>
      </c>
      <c r="H67" s="61"/>
      <c r="I67" s="61" t="s">
        <v>578</v>
      </c>
      <c r="J67" s="61" t="s">
        <v>843</v>
      </c>
      <c r="K67" s="61" t="s">
        <v>803</v>
      </c>
      <c r="L67" s="61" t="s">
        <v>844</v>
      </c>
      <c r="M67" s="61" t="s">
        <v>845</v>
      </c>
      <c r="N67" s="61" t="s">
        <v>846</v>
      </c>
      <c r="O67" s="61"/>
      <c r="P67" s="61"/>
      <c r="Q67" s="61"/>
      <c r="R67" s="61"/>
      <c r="S67" s="61"/>
      <c r="T67" s="61" t="n">
        <f aca="false">O67+R67</f>
        <v>0</v>
      </c>
      <c r="U67" s="61" t="s">
        <v>574</v>
      </c>
      <c r="V67" s="63"/>
      <c r="W67" s="63"/>
      <c r="X67" s="63"/>
      <c r="Y67" s="63"/>
      <c r="Z67" s="63"/>
      <c r="AA67" s="63" t="n">
        <f aca="false">V67+Y67</f>
        <v>0</v>
      </c>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AME67" s="0"/>
      <c r="AMF67" s="0"/>
    </row>
    <row r="68" customFormat="false" ht="14.15" hidden="false" customHeight="false" outlineLevel="0" collapsed="false">
      <c r="A68" s="61" t="s">
        <v>828</v>
      </c>
      <c r="B68" s="61" t="s">
        <v>829</v>
      </c>
      <c r="C68" s="61" t="s">
        <v>838</v>
      </c>
      <c r="D68" s="61" t="s">
        <v>839</v>
      </c>
      <c r="E68" s="61" t="s">
        <v>840</v>
      </c>
      <c r="F68" s="61" t="s">
        <v>841</v>
      </c>
      <c r="G68" s="61" t="s">
        <v>847</v>
      </c>
      <c r="H68" s="61"/>
      <c r="I68" s="61" t="s">
        <v>578</v>
      </c>
      <c r="J68" s="61" t="s">
        <v>848</v>
      </c>
      <c r="K68" s="61" t="s">
        <v>849</v>
      </c>
      <c r="L68" s="61" t="s">
        <v>850</v>
      </c>
      <c r="M68" s="61" t="s">
        <v>851</v>
      </c>
      <c r="N68" s="61" t="s">
        <v>587</v>
      </c>
      <c r="O68" s="61" t="n">
        <v>43.9</v>
      </c>
      <c r="P68" s="61" t="n">
        <v>40.1</v>
      </c>
      <c r="Q68" s="61" t="n">
        <v>3.8</v>
      </c>
      <c r="R68" s="61" t="n">
        <v>5.9</v>
      </c>
      <c r="S68" s="61" t="n">
        <v>50.2</v>
      </c>
      <c r="T68" s="61" t="n">
        <f aca="false">O68+R68</f>
        <v>49.8</v>
      </c>
      <c r="U68" s="61" t="s">
        <v>574</v>
      </c>
      <c r="V68" s="63"/>
      <c r="W68" s="63"/>
      <c r="X68" s="63"/>
      <c r="Y68" s="63"/>
      <c r="Z68" s="63"/>
      <c r="AA68" s="63" t="n">
        <f aca="false">V68+Y68</f>
        <v>0</v>
      </c>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AME68" s="0"/>
      <c r="AMF68" s="0"/>
    </row>
    <row r="69" customFormat="false" ht="14.15" hidden="false" customHeight="false" outlineLevel="0" collapsed="false">
      <c r="A69" s="61" t="s">
        <v>828</v>
      </c>
      <c r="B69" s="61" t="s">
        <v>829</v>
      </c>
      <c r="C69" s="61" t="s">
        <v>852</v>
      </c>
      <c r="D69" s="61" t="s">
        <v>853</v>
      </c>
      <c r="E69" s="61" t="s">
        <v>854</v>
      </c>
      <c r="F69" s="61"/>
      <c r="G69" s="61" t="s">
        <v>855</v>
      </c>
      <c r="H69" s="61"/>
      <c r="I69" s="61" t="s">
        <v>578</v>
      </c>
      <c r="J69" s="61"/>
      <c r="K69" s="61" t="s">
        <v>803</v>
      </c>
      <c r="L69" s="61" t="s">
        <v>856</v>
      </c>
      <c r="M69" s="61"/>
      <c r="N69" s="61" t="s">
        <v>857</v>
      </c>
      <c r="O69" s="61" t="n">
        <v>98.7</v>
      </c>
      <c r="P69" s="61" t="n">
        <v>67.8</v>
      </c>
      <c r="Q69" s="61" t="n">
        <v>30.9</v>
      </c>
      <c r="R69" s="61" t="n">
        <v>0.1</v>
      </c>
      <c r="S69" s="61" t="n">
        <v>1.2</v>
      </c>
      <c r="T69" s="61" t="n">
        <f aca="false">O69+R69</f>
        <v>98.8</v>
      </c>
      <c r="U69" s="61" t="s">
        <v>574</v>
      </c>
      <c r="V69" s="61"/>
      <c r="W69" s="61"/>
      <c r="X69" s="61"/>
      <c r="Y69" s="61"/>
      <c r="Z69" s="61"/>
      <c r="AA69" s="63" t="n">
        <f aca="false">V69+Y69</f>
        <v>0</v>
      </c>
      <c r="AB69" s="61"/>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AME69" s="0"/>
      <c r="AMF69" s="0"/>
    </row>
    <row r="70" customFormat="false" ht="14.15" hidden="false" customHeight="false" outlineLevel="0" collapsed="false">
      <c r="A70" s="61" t="s">
        <v>828</v>
      </c>
      <c r="B70" s="61" t="s">
        <v>829</v>
      </c>
      <c r="C70" s="61" t="s">
        <v>852</v>
      </c>
      <c r="D70" s="61" t="s">
        <v>853</v>
      </c>
      <c r="E70" s="61" t="s">
        <v>858</v>
      </c>
      <c r="F70" s="61"/>
      <c r="G70" s="61" t="s">
        <v>859</v>
      </c>
      <c r="H70" s="61"/>
      <c r="I70" s="61" t="s">
        <v>578</v>
      </c>
      <c r="J70" s="61"/>
      <c r="K70" s="61" t="s">
        <v>860</v>
      </c>
      <c r="L70" s="61" t="s">
        <v>861</v>
      </c>
      <c r="M70" s="61"/>
      <c r="N70" s="61" t="s">
        <v>587</v>
      </c>
      <c r="O70" s="61"/>
      <c r="P70" s="61"/>
      <c r="Q70" s="61"/>
      <c r="R70" s="61"/>
      <c r="S70" s="61"/>
      <c r="T70" s="61" t="n">
        <f aca="false">O70+R70</f>
        <v>0</v>
      </c>
      <c r="U70" s="61" t="s">
        <v>574</v>
      </c>
      <c r="AA70" s="63" t="n">
        <f aca="false">V70+Y70</f>
        <v>0</v>
      </c>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AME70" s="0"/>
      <c r="AMF70" s="0"/>
    </row>
    <row r="71" customFormat="false" ht="14.15" hidden="false" customHeight="false" outlineLevel="0" collapsed="false">
      <c r="A71" s="61" t="s">
        <v>828</v>
      </c>
      <c r="B71" s="61" t="s">
        <v>829</v>
      </c>
      <c r="C71" s="61" t="s">
        <v>852</v>
      </c>
      <c r="D71" s="61" t="s">
        <v>862</v>
      </c>
      <c r="E71" s="61" t="s">
        <v>863</v>
      </c>
      <c r="F71" s="61" t="s">
        <v>864</v>
      </c>
      <c r="G71" s="61" t="s">
        <v>865</v>
      </c>
      <c r="H71" s="61" t="n">
        <v>8296</v>
      </c>
      <c r="I71" s="61" t="s">
        <v>578</v>
      </c>
      <c r="J71" s="61" t="s">
        <v>866</v>
      </c>
      <c r="K71" s="61" t="s">
        <v>867</v>
      </c>
      <c r="L71" s="61" t="s">
        <v>868</v>
      </c>
      <c r="M71" s="61" t="s">
        <v>869</v>
      </c>
      <c r="N71" s="61" t="s">
        <v>587</v>
      </c>
      <c r="O71" s="61" t="n">
        <v>42.1</v>
      </c>
      <c r="P71" s="61" t="n">
        <v>40</v>
      </c>
      <c r="Q71" s="61" t="n">
        <v>2.1</v>
      </c>
      <c r="R71" s="61" t="n">
        <v>5.2</v>
      </c>
      <c r="S71" s="61" t="n">
        <v>52.7</v>
      </c>
      <c r="T71" s="61" t="n">
        <f aca="false">O71+R71</f>
        <v>47.3</v>
      </c>
      <c r="U71" s="61" t="s">
        <v>574</v>
      </c>
      <c r="V71" s="61"/>
      <c r="W71" s="61"/>
      <c r="X71" s="61"/>
      <c r="Y71" s="61"/>
      <c r="Z71" s="61"/>
      <c r="AA71" s="63" t="n">
        <f aca="false">V71+Y71</f>
        <v>0</v>
      </c>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1"/>
      <c r="CW71" s="61"/>
      <c r="CX71" s="61"/>
      <c r="CY71" s="61"/>
      <c r="CZ71" s="61"/>
      <c r="DA71" s="61"/>
      <c r="DB71" s="61"/>
      <c r="DC71" s="61"/>
      <c r="DD71" s="61"/>
      <c r="DE71" s="61"/>
      <c r="DF71" s="61"/>
      <c r="DG71" s="61"/>
      <c r="DH71" s="61"/>
      <c r="DI71" s="61"/>
      <c r="DJ71" s="61"/>
      <c r="DK71" s="61"/>
      <c r="DL71" s="61"/>
      <c r="DM71" s="61"/>
      <c r="AME71" s="0"/>
      <c r="AMF71" s="0"/>
    </row>
    <row r="72" customFormat="false" ht="14.15" hidden="false" customHeight="false" outlineLevel="0" collapsed="false">
      <c r="A72" s="61" t="s">
        <v>828</v>
      </c>
      <c r="B72" s="61" t="s">
        <v>829</v>
      </c>
      <c r="C72" s="61" t="s">
        <v>852</v>
      </c>
      <c r="D72" s="61" t="s">
        <v>862</v>
      </c>
      <c r="E72" s="61" t="s">
        <v>870</v>
      </c>
      <c r="F72" s="61"/>
      <c r="G72" s="61" t="s">
        <v>871</v>
      </c>
      <c r="H72" s="61"/>
      <c r="I72" s="61" t="s">
        <v>56</v>
      </c>
      <c r="J72" s="61" t="s">
        <v>239</v>
      </c>
      <c r="K72" s="61" t="s">
        <v>571</v>
      </c>
      <c r="L72" s="61" t="s">
        <v>872</v>
      </c>
      <c r="M72" s="61"/>
      <c r="N72" s="61" t="s">
        <v>873</v>
      </c>
      <c r="O72" s="61" t="n">
        <v>46.8</v>
      </c>
      <c r="P72" s="61" t="n">
        <v>43.1</v>
      </c>
      <c r="Q72" s="61" t="n">
        <v>3.7</v>
      </c>
      <c r="R72" s="61" t="n">
        <v>24.7</v>
      </c>
      <c r="S72" s="61" t="n">
        <v>28.5</v>
      </c>
      <c r="T72" s="61" t="n">
        <f aca="false">O72+R72</f>
        <v>71.5</v>
      </c>
      <c r="U72" s="61" t="s">
        <v>574</v>
      </c>
      <c r="V72" s="63"/>
      <c r="W72" s="63"/>
      <c r="X72" s="63"/>
      <c r="Y72" s="63"/>
      <c r="Z72" s="63"/>
      <c r="AA72" s="63" t="n">
        <f aca="false">V72+Y72</f>
        <v>0</v>
      </c>
      <c r="AB72" s="63"/>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AME72" s="0"/>
      <c r="AMF72" s="0"/>
    </row>
    <row r="73" customFormat="false" ht="14.15" hidden="false" customHeight="false" outlineLevel="0" collapsed="false">
      <c r="A73" s="61" t="s">
        <v>828</v>
      </c>
      <c r="B73" s="61" t="s">
        <v>829</v>
      </c>
      <c r="C73" s="61" t="s">
        <v>852</v>
      </c>
      <c r="D73" s="61" t="s">
        <v>862</v>
      </c>
      <c r="E73" s="61" t="s">
        <v>874</v>
      </c>
      <c r="F73" s="61"/>
      <c r="G73" s="61" t="s">
        <v>875</v>
      </c>
      <c r="H73" s="61"/>
      <c r="I73" s="61" t="s">
        <v>56</v>
      </c>
      <c r="J73" s="61" t="s">
        <v>239</v>
      </c>
      <c r="K73" s="61" t="s">
        <v>571</v>
      </c>
      <c r="L73" s="61" t="s">
        <v>876</v>
      </c>
      <c r="M73" s="61"/>
      <c r="N73" s="61" t="s">
        <v>587</v>
      </c>
      <c r="O73" s="61"/>
      <c r="P73" s="61"/>
      <c r="Q73" s="61"/>
      <c r="R73" s="61"/>
      <c r="S73" s="61"/>
      <c r="T73" s="61" t="n">
        <f aca="false">O73+R73</f>
        <v>0</v>
      </c>
      <c r="U73" s="61" t="s">
        <v>574</v>
      </c>
      <c r="V73" s="61"/>
      <c r="W73" s="61"/>
      <c r="X73" s="61"/>
      <c r="Y73" s="61"/>
      <c r="Z73" s="61"/>
      <c r="AA73" s="63" t="n">
        <f aca="false">V73+Y73</f>
        <v>0</v>
      </c>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c r="CX73" s="61"/>
      <c r="CY73" s="61"/>
      <c r="CZ73" s="61"/>
      <c r="DA73" s="61"/>
      <c r="DB73" s="61"/>
      <c r="DC73" s="61"/>
      <c r="DD73" s="61"/>
      <c r="DE73" s="61"/>
      <c r="DF73" s="61"/>
      <c r="DG73" s="61"/>
      <c r="DH73" s="61"/>
      <c r="DI73" s="61"/>
      <c r="DJ73" s="61"/>
      <c r="DK73" s="61"/>
      <c r="DL73" s="61"/>
      <c r="DM73" s="61"/>
      <c r="AME73" s="0"/>
      <c r="AMF73" s="0"/>
    </row>
    <row r="74" customFormat="false" ht="14.15" hidden="false" customHeight="false" outlineLevel="0" collapsed="false">
      <c r="A74" s="61" t="s">
        <v>828</v>
      </c>
      <c r="B74" s="61" t="s">
        <v>829</v>
      </c>
      <c r="C74" s="61" t="s">
        <v>877</v>
      </c>
      <c r="D74" s="61" t="s">
        <v>878</v>
      </c>
      <c r="E74" s="61" t="s">
        <v>879</v>
      </c>
      <c r="F74" s="61" t="s">
        <v>880</v>
      </c>
      <c r="G74" s="61" t="s">
        <v>881</v>
      </c>
      <c r="H74" s="61"/>
      <c r="I74" s="61" t="s">
        <v>578</v>
      </c>
      <c r="J74" s="61" t="s">
        <v>882</v>
      </c>
      <c r="K74" s="61" t="s">
        <v>803</v>
      </c>
      <c r="L74" s="61" t="s">
        <v>883</v>
      </c>
      <c r="M74" s="61"/>
      <c r="N74" s="61" t="s">
        <v>884</v>
      </c>
      <c r="O74" s="61"/>
      <c r="P74" s="61"/>
      <c r="Q74" s="61"/>
      <c r="R74" s="61"/>
      <c r="S74" s="61"/>
      <c r="T74" s="61" t="n">
        <f aca="false">O74+R74</f>
        <v>0</v>
      </c>
      <c r="U74" s="61"/>
      <c r="V74" s="61"/>
      <c r="W74" s="61"/>
      <c r="X74" s="61"/>
      <c r="Y74" s="61"/>
      <c r="Z74" s="61"/>
      <c r="AA74" s="63" t="n">
        <f aca="false">V74+Y74</f>
        <v>0</v>
      </c>
      <c r="AB74" s="61"/>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c r="BQ74" s="63"/>
      <c r="BR74" s="63"/>
      <c r="BS74" s="63"/>
      <c r="BT74" s="63"/>
      <c r="BU74" s="63"/>
      <c r="BV74" s="63"/>
      <c r="BW74" s="63"/>
      <c r="BX74" s="63"/>
      <c r="BY74" s="63"/>
      <c r="BZ74" s="63"/>
      <c r="CA74" s="63"/>
      <c r="CB74" s="63"/>
      <c r="CC74" s="63"/>
      <c r="CD74" s="63"/>
      <c r="CE74" s="63"/>
      <c r="CF74" s="63"/>
      <c r="CG74" s="63"/>
      <c r="CH74" s="63"/>
      <c r="CI74" s="63"/>
      <c r="CJ74" s="63"/>
      <c r="CK74" s="63"/>
      <c r="CL74" s="63"/>
      <c r="CM74" s="63"/>
      <c r="CN74" s="63"/>
      <c r="CO74" s="63"/>
      <c r="CP74" s="63"/>
      <c r="CQ74" s="63"/>
      <c r="CR74" s="63"/>
      <c r="CS74" s="63"/>
      <c r="CT74" s="63"/>
      <c r="CU74" s="63"/>
      <c r="CV74" s="63"/>
      <c r="CW74" s="63"/>
      <c r="CX74" s="63"/>
      <c r="CY74" s="63"/>
      <c r="CZ74" s="63"/>
      <c r="DA74" s="63"/>
      <c r="DB74" s="63"/>
      <c r="DC74" s="63"/>
      <c r="DD74" s="63"/>
      <c r="DE74" s="63"/>
      <c r="DF74" s="63"/>
      <c r="DG74" s="63"/>
      <c r="DH74" s="63"/>
      <c r="DI74" s="63"/>
      <c r="DJ74" s="63"/>
      <c r="DK74" s="63"/>
      <c r="DL74" s="63"/>
      <c r="DM74" s="63"/>
      <c r="AME74" s="0"/>
      <c r="AMF74" s="0"/>
    </row>
    <row r="75" customFormat="false" ht="14.15" hidden="false" customHeight="false" outlineLevel="0" collapsed="false">
      <c r="A75" s="61" t="s">
        <v>828</v>
      </c>
      <c r="B75" s="61" t="s">
        <v>885</v>
      </c>
      <c r="C75" s="61" t="s">
        <v>886</v>
      </c>
      <c r="D75" s="61" t="s">
        <v>887</v>
      </c>
      <c r="E75" s="61" t="s">
        <v>888</v>
      </c>
      <c r="F75" s="61"/>
      <c r="G75" s="61" t="s">
        <v>889</v>
      </c>
      <c r="H75" s="61" t="n">
        <v>34765</v>
      </c>
      <c r="I75" s="61" t="s">
        <v>578</v>
      </c>
      <c r="J75" s="61"/>
      <c r="K75" s="61" t="s">
        <v>803</v>
      </c>
      <c r="L75" s="61" t="s">
        <v>890</v>
      </c>
      <c r="M75" s="61"/>
      <c r="N75" s="61" t="s">
        <v>891</v>
      </c>
      <c r="O75" s="61" t="n">
        <v>66.3</v>
      </c>
      <c r="P75" s="61" t="n">
        <v>63.7</v>
      </c>
      <c r="Q75" s="61" t="n">
        <v>2.6</v>
      </c>
      <c r="R75" s="61" t="n">
        <v>6.4</v>
      </c>
      <c r="S75" s="61" t="n">
        <v>27.3</v>
      </c>
      <c r="T75" s="61" t="n">
        <f aca="false">O75+R75</f>
        <v>72.7</v>
      </c>
      <c r="U75" s="61" t="s">
        <v>574</v>
      </c>
      <c r="V75" s="63"/>
      <c r="W75" s="63"/>
      <c r="X75" s="63"/>
      <c r="Y75" s="63"/>
      <c r="Z75" s="63"/>
      <c r="AA75" s="63" t="n">
        <f aca="false">V75+Y75</f>
        <v>0</v>
      </c>
      <c r="AB75" s="63"/>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AME75" s="0"/>
      <c r="AMF75" s="0"/>
    </row>
    <row r="76" customFormat="false" ht="14.15" hidden="false" customHeight="false" outlineLevel="0" collapsed="false">
      <c r="A76" s="61" t="s">
        <v>892</v>
      </c>
      <c r="B76" s="61"/>
      <c r="C76" s="61" t="s">
        <v>893</v>
      </c>
      <c r="D76" s="61" t="s">
        <v>894</v>
      </c>
      <c r="E76" s="61" t="s">
        <v>895</v>
      </c>
      <c r="F76" s="61"/>
      <c r="G76" s="61" t="s">
        <v>896</v>
      </c>
      <c r="H76" s="61"/>
      <c r="I76" s="61" t="s">
        <v>578</v>
      </c>
      <c r="J76" s="61"/>
      <c r="K76" s="61" t="s">
        <v>897</v>
      </c>
      <c r="L76" s="61" t="s">
        <v>898</v>
      </c>
      <c r="M76" s="61" t="s">
        <v>899</v>
      </c>
      <c r="N76" s="61" t="s">
        <v>900</v>
      </c>
      <c r="O76" s="61"/>
      <c r="P76" s="61"/>
      <c r="Q76" s="61"/>
      <c r="R76" s="61"/>
      <c r="S76" s="61"/>
      <c r="T76" s="61" t="n">
        <f aca="false">O76+R76</f>
        <v>0</v>
      </c>
      <c r="U76" s="61"/>
      <c r="V76" s="63"/>
      <c r="W76" s="63"/>
      <c r="X76" s="63"/>
      <c r="Y76" s="63"/>
      <c r="Z76" s="63"/>
      <c r="AA76" s="63" t="n">
        <f aca="false">V76+Y76</f>
        <v>0</v>
      </c>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c r="BQ76" s="63"/>
      <c r="BR76" s="63"/>
      <c r="BS76" s="63"/>
      <c r="BT76" s="63"/>
      <c r="BU76" s="63"/>
      <c r="BV76" s="63"/>
      <c r="BW76" s="63"/>
      <c r="BX76" s="63"/>
      <c r="BY76" s="63"/>
      <c r="BZ76" s="63"/>
      <c r="CA76" s="63"/>
      <c r="CB76" s="63"/>
      <c r="CC76" s="63"/>
      <c r="CD76" s="63"/>
      <c r="CE76" s="63"/>
      <c r="CF76" s="63"/>
      <c r="CG76" s="63"/>
      <c r="CH76" s="63"/>
      <c r="CI76" s="63"/>
      <c r="CJ76" s="63"/>
      <c r="CK76" s="63"/>
      <c r="CL76" s="63"/>
      <c r="CM76" s="63"/>
      <c r="CN76" s="63"/>
      <c r="CO76" s="63"/>
      <c r="CP76" s="63"/>
      <c r="CQ76" s="63"/>
      <c r="CR76" s="63"/>
      <c r="CS76" s="63"/>
      <c r="CT76" s="63"/>
      <c r="CU76" s="63"/>
      <c r="CV76" s="63"/>
      <c r="CW76" s="63"/>
      <c r="CX76" s="63"/>
      <c r="CY76" s="63"/>
      <c r="CZ76" s="63"/>
      <c r="DA76" s="63"/>
      <c r="DB76" s="63"/>
      <c r="DC76" s="63"/>
      <c r="DD76" s="63"/>
      <c r="DE76" s="63"/>
      <c r="DF76" s="63"/>
      <c r="DG76" s="63"/>
      <c r="DH76" s="63"/>
      <c r="DI76" s="63"/>
      <c r="DJ76" s="63"/>
      <c r="DK76" s="63"/>
      <c r="DL76" s="63"/>
      <c r="DM76" s="63"/>
      <c r="AME76" s="0"/>
      <c r="AMF76" s="0"/>
    </row>
    <row r="77" customFormat="false" ht="14.15" hidden="false" customHeight="false" outlineLevel="0" collapsed="false">
      <c r="A77" s="61" t="s">
        <v>892</v>
      </c>
      <c r="B77" s="61"/>
      <c r="C77" s="61" t="s">
        <v>901</v>
      </c>
      <c r="D77" s="61" t="s">
        <v>902</v>
      </c>
      <c r="E77" s="61" t="s">
        <v>903</v>
      </c>
      <c r="F77" s="61"/>
      <c r="G77" s="61" t="s">
        <v>904</v>
      </c>
      <c r="H77" s="61"/>
      <c r="I77" s="61" t="s">
        <v>578</v>
      </c>
      <c r="J77" s="61"/>
      <c r="K77" s="61" t="s">
        <v>803</v>
      </c>
      <c r="L77" s="61" t="s">
        <v>905</v>
      </c>
      <c r="M77" s="61"/>
      <c r="N77" s="61" t="s">
        <v>766</v>
      </c>
      <c r="O77" s="61"/>
      <c r="P77" s="61"/>
      <c r="Q77" s="61"/>
      <c r="R77" s="61"/>
      <c r="S77" s="61"/>
      <c r="T77" s="61" t="n">
        <f aca="false">O77+R77</f>
        <v>0</v>
      </c>
      <c r="U77" s="61"/>
      <c r="V77" s="63"/>
      <c r="W77" s="63"/>
      <c r="X77" s="63"/>
      <c r="Y77" s="63"/>
      <c r="Z77" s="63"/>
      <c r="AA77" s="63" t="n">
        <f aca="false">V77+Y77</f>
        <v>0</v>
      </c>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3"/>
      <c r="CW77" s="63"/>
      <c r="CX77" s="63"/>
      <c r="CY77" s="63"/>
      <c r="CZ77" s="63"/>
      <c r="DA77" s="63"/>
      <c r="DB77" s="63"/>
      <c r="DC77" s="63"/>
      <c r="DD77" s="63"/>
      <c r="DE77" s="63"/>
      <c r="DF77" s="63"/>
      <c r="DG77" s="63"/>
      <c r="DH77" s="63"/>
      <c r="DI77" s="63"/>
      <c r="DJ77" s="63"/>
      <c r="DK77" s="63"/>
      <c r="DL77" s="63"/>
      <c r="DM77" s="63"/>
      <c r="AME77" s="0"/>
      <c r="AMF77" s="0"/>
    </row>
    <row r="78" customFormat="false" ht="14.15" hidden="false" customHeight="false" outlineLevel="0" collapsed="false">
      <c r="A78" s="61" t="s">
        <v>906</v>
      </c>
      <c r="B78" s="61"/>
      <c r="C78" s="61" t="s">
        <v>907</v>
      </c>
      <c r="D78" s="61" t="s">
        <v>908</v>
      </c>
      <c r="E78" s="61" t="s">
        <v>909</v>
      </c>
      <c r="F78" s="61"/>
      <c r="G78" s="61" t="s">
        <v>910</v>
      </c>
      <c r="H78" s="61"/>
      <c r="I78" s="61" t="s">
        <v>578</v>
      </c>
      <c r="J78" s="61" t="s">
        <v>911</v>
      </c>
      <c r="K78" s="61" t="s">
        <v>912</v>
      </c>
      <c r="L78" s="61" t="s">
        <v>913</v>
      </c>
      <c r="M78" s="61" t="s">
        <v>914</v>
      </c>
      <c r="N78" s="61" t="s">
        <v>915</v>
      </c>
      <c r="O78" s="61" t="n">
        <v>75.6</v>
      </c>
      <c r="P78" s="61" t="n">
        <v>64.7</v>
      </c>
      <c r="Q78" s="61" t="n">
        <v>10.9</v>
      </c>
      <c r="R78" s="61" t="n">
        <v>2.8</v>
      </c>
      <c r="S78" s="61" t="n">
        <v>21.6</v>
      </c>
      <c r="T78" s="61" t="n">
        <f aca="false">O78+R78</f>
        <v>78.4</v>
      </c>
      <c r="U78" s="61" t="s">
        <v>574</v>
      </c>
      <c r="V78" s="61"/>
      <c r="W78" s="61"/>
      <c r="X78" s="61"/>
      <c r="Y78" s="61"/>
      <c r="Z78" s="61"/>
      <c r="AA78" s="63" t="n">
        <f aca="false">V78+Y78</f>
        <v>0</v>
      </c>
      <c r="AB78" s="61"/>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3"/>
      <c r="CW78" s="63"/>
      <c r="CX78" s="63"/>
      <c r="CY78" s="63"/>
      <c r="CZ78" s="63"/>
      <c r="DA78" s="63"/>
      <c r="DB78" s="63"/>
      <c r="DC78" s="63"/>
      <c r="DD78" s="63"/>
      <c r="DE78" s="63"/>
      <c r="DF78" s="63"/>
      <c r="DG78" s="63"/>
      <c r="DH78" s="63"/>
      <c r="DI78" s="63"/>
      <c r="DJ78" s="63"/>
      <c r="DK78" s="63"/>
      <c r="DL78" s="63"/>
      <c r="DM78" s="63"/>
      <c r="AME78" s="0"/>
      <c r="AMF78" s="0"/>
    </row>
    <row r="79" customFormat="false" ht="14.15" hidden="false" customHeight="false" outlineLevel="0" collapsed="false">
      <c r="A79" s="61" t="s">
        <v>916</v>
      </c>
      <c r="B79" s="61"/>
      <c r="C79" s="61"/>
      <c r="D79" s="61"/>
      <c r="E79" s="61"/>
      <c r="F79" s="61"/>
      <c r="G79" s="61" t="s">
        <v>917</v>
      </c>
      <c r="H79" s="61"/>
      <c r="I79" s="61" t="s">
        <v>578</v>
      </c>
      <c r="J79" s="61"/>
      <c r="K79" s="61" t="s">
        <v>918</v>
      </c>
      <c r="L79" s="61" t="s">
        <v>919</v>
      </c>
      <c r="M79" s="61"/>
      <c r="N79" s="61" t="s">
        <v>587</v>
      </c>
      <c r="O79" s="61" t="n">
        <v>32.3</v>
      </c>
      <c r="P79" s="61" t="n">
        <v>29.7</v>
      </c>
      <c r="Q79" s="61" t="n">
        <v>2.6</v>
      </c>
      <c r="R79" s="61" t="n">
        <v>8.4</v>
      </c>
      <c r="S79" s="61" t="n">
        <v>59.3</v>
      </c>
      <c r="T79" s="61" t="n">
        <f aca="false">O79+R79</f>
        <v>40.7</v>
      </c>
      <c r="U79" s="61" t="s">
        <v>574</v>
      </c>
      <c r="AA79" s="63" t="n">
        <f aca="false">V79+Y79</f>
        <v>0</v>
      </c>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AME79" s="0"/>
      <c r="AMF79" s="0"/>
    </row>
    <row r="80" customFormat="false" ht="14.15" hidden="false" customHeight="false" outlineLevel="0" collapsed="false">
      <c r="A80" s="61" t="s">
        <v>916</v>
      </c>
      <c r="B80" s="61"/>
      <c r="C80" s="61"/>
      <c r="D80" s="61"/>
      <c r="E80" s="61"/>
      <c r="F80" s="61"/>
      <c r="G80" s="61" t="s">
        <v>917</v>
      </c>
      <c r="H80" s="61"/>
      <c r="I80" s="61" t="s">
        <v>56</v>
      </c>
      <c r="J80" s="61" t="s">
        <v>67</v>
      </c>
      <c r="K80" s="61" t="s">
        <v>571</v>
      </c>
      <c r="L80" s="61" t="s">
        <v>920</v>
      </c>
      <c r="M80" s="61"/>
      <c r="N80" s="61" t="s">
        <v>587</v>
      </c>
      <c r="O80" s="61" t="n">
        <v>29</v>
      </c>
      <c r="P80" s="61" t="n">
        <v>26.6</v>
      </c>
      <c r="Q80" s="61" t="n">
        <v>2.4</v>
      </c>
      <c r="R80" s="61" t="n">
        <v>14.2</v>
      </c>
      <c r="S80" s="61" t="n">
        <v>56.8</v>
      </c>
      <c r="T80" s="61" t="n">
        <f aca="false">O80+R80</f>
        <v>43.2</v>
      </c>
      <c r="U80" s="61" t="s">
        <v>574</v>
      </c>
      <c r="AA80" s="63" t="n">
        <f aca="false">V80+Y80</f>
        <v>0</v>
      </c>
      <c r="AME80" s="0"/>
      <c r="AMF80" s="0"/>
    </row>
    <row r="81" customFormat="false" ht="14.15" hidden="false" customHeight="false" outlineLevel="0" collapsed="false">
      <c r="A81" s="61" t="s">
        <v>916</v>
      </c>
      <c r="B81" s="61"/>
      <c r="C81" s="61"/>
      <c r="D81" s="61"/>
      <c r="E81" s="61"/>
      <c r="F81" s="61"/>
      <c r="G81" s="61" t="s">
        <v>921</v>
      </c>
      <c r="H81" s="61"/>
      <c r="I81" s="61" t="s">
        <v>56</v>
      </c>
      <c r="J81" s="61" t="s">
        <v>239</v>
      </c>
      <c r="K81" s="61" t="s">
        <v>571</v>
      </c>
      <c r="L81" s="61" t="s">
        <v>922</v>
      </c>
      <c r="M81" s="61"/>
      <c r="N81" s="61" t="s">
        <v>587</v>
      </c>
      <c r="O81" s="61" t="n">
        <v>14.4</v>
      </c>
      <c r="P81" s="61" t="n">
        <v>9.9</v>
      </c>
      <c r="Q81" s="61" t="n">
        <v>4.5</v>
      </c>
      <c r="R81" s="61" t="n">
        <v>6.2</v>
      </c>
      <c r="S81" s="61" t="n">
        <v>79.4</v>
      </c>
      <c r="T81" s="61" t="n">
        <f aca="false">O81+R81</f>
        <v>20.6</v>
      </c>
      <c r="U81" s="61" t="s">
        <v>574</v>
      </c>
      <c r="AA81" s="63" t="n">
        <f aca="false">V81+Y81</f>
        <v>0</v>
      </c>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3"/>
      <c r="CW81" s="63"/>
      <c r="CX81" s="63"/>
      <c r="CY81" s="63"/>
      <c r="CZ81" s="63"/>
      <c r="DA81" s="63"/>
      <c r="DB81" s="63"/>
      <c r="DC81" s="63"/>
      <c r="DD81" s="63"/>
      <c r="DE81" s="63"/>
      <c r="DF81" s="63"/>
      <c r="DG81" s="63"/>
      <c r="DH81" s="63"/>
      <c r="DI81" s="63"/>
      <c r="DJ81" s="63"/>
      <c r="DK81" s="63"/>
      <c r="DL81" s="63"/>
      <c r="DM81" s="63"/>
      <c r="AME81" s="0"/>
      <c r="AMF81" s="0"/>
    </row>
    <row r="82" customFormat="false" ht="14.15" hidden="false" customHeight="false" outlineLevel="0" collapsed="false">
      <c r="A82" s="61" t="s">
        <v>916</v>
      </c>
      <c r="B82" s="61"/>
      <c r="C82" s="61" t="s">
        <v>923</v>
      </c>
      <c r="D82" s="61" t="s">
        <v>583</v>
      </c>
      <c r="E82" s="61" t="s">
        <v>924</v>
      </c>
      <c r="F82" s="61"/>
      <c r="G82" s="61" t="s">
        <v>925</v>
      </c>
      <c r="H82" s="61" t="n">
        <v>633051</v>
      </c>
      <c r="I82" s="61" t="s">
        <v>56</v>
      </c>
      <c r="J82" s="61" t="s">
        <v>239</v>
      </c>
      <c r="K82" s="61" t="s">
        <v>571</v>
      </c>
      <c r="L82" s="61" t="s">
        <v>926</v>
      </c>
      <c r="M82" s="61"/>
      <c r="N82" s="61" t="s">
        <v>587</v>
      </c>
      <c r="O82" s="61" t="n">
        <v>59.4</v>
      </c>
      <c r="P82" s="61" t="n">
        <v>13.2</v>
      </c>
      <c r="Q82" s="61" t="n">
        <v>46.2</v>
      </c>
      <c r="R82" s="61" t="n">
        <v>7</v>
      </c>
      <c r="S82" s="61" t="n">
        <v>33.6</v>
      </c>
      <c r="T82" s="61" t="n">
        <f aca="false">O82+R82</f>
        <v>66.4</v>
      </c>
      <c r="U82" s="61" t="s">
        <v>574</v>
      </c>
      <c r="V82" s="63"/>
      <c r="W82" s="63"/>
      <c r="X82" s="63"/>
      <c r="Y82" s="63"/>
      <c r="Z82" s="63"/>
      <c r="AA82" s="63" t="n">
        <f aca="false">V82+Y82</f>
        <v>0</v>
      </c>
      <c r="AB82" s="63"/>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AME82" s="0"/>
      <c r="AMF82" s="0"/>
    </row>
    <row r="83" customFormat="false" ht="14.15" hidden="false" customHeight="false" outlineLevel="0" collapsed="false">
      <c r="A83" s="61" t="s">
        <v>916</v>
      </c>
      <c r="B83" s="61"/>
      <c r="C83" s="61" t="s">
        <v>923</v>
      </c>
      <c r="D83" s="61" t="s">
        <v>583</v>
      </c>
      <c r="E83" s="61" t="s">
        <v>924</v>
      </c>
      <c r="F83" s="61"/>
      <c r="G83" s="61" t="s">
        <v>927</v>
      </c>
      <c r="H83" s="61" t="n">
        <v>633039</v>
      </c>
      <c r="I83" s="61" t="s">
        <v>56</v>
      </c>
      <c r="J83" s="61" t="s">
        <v>239</v>
      </c>
      <c r="K83" s="61" t="s">
        <v>571</v>
      </c>
      <c r="L83" s="61" t="s">
        <v>928</v>
      </c>
      <c r="M83" s="61"/>
      <c r="N83" s="61" t="s">
        <v>587</v>
      </c>
      <c r="O83" s="61" t="n">
        <v>62</v>
      </c>
      <c r="P83" s="61" t="n">
        <v>15.9</v>
      </c>
      <c r="Q83" s="61" t="n">
        <v>46.1</v>
      </c>
      <c r="R83" s="61" t="n">
        <v>4.2</v>
      </c>
      <c r="S83" s="61" t="n">
        <v>33.8</v>
      </c>
      <c r="T83" s="61" t="n">
        <f aca="false">O83+R83</f>
        <v>66.2</v>
      </c>
      <c r="U83" s="61" t="s">
        <v>574</v>
      </c>
      <c r="V83" s="63"/>
      <c r="W83" s="63"/>
      <c r="X83" s="63"/>
      <c r="Y83" s="63"/>
      <c r="Z83" s="63"/>
      <c r="AA83" s="63" t="n">
        <f aca="false">V83+Y83</f>
        <v>0</v>
      </c>
      <c r="AB83" s="63"/>
      <c r="AME83" s="0"/>
      <c r="AMF83" s="0"/>
    </row>
    <row r="84" customFormat="false" ht="14.15" hidden="false" customHeight="false" outlineLevel="0" collapsed="false">
      <c r="A84" s="61" t="s">
        <v>929</v>
      </c>
      <c r="B84" s="61" t="s">
        <v>930</v>
      </c>
      <c r="C84" s="61" t="s">
        <v>931</v>
      </c>
      <c r="D84" s="61" t="s">
        <v>932</v>
      </c>
      <c r="E84" s="61" t="s">
        <v>933</v>
      </c>
      <c r="F84" s="61"/>
      <c r="G84" s="61" t="s">
        <v>934</v>
      </c>
      <c r="H84" s="61" t="n">
        <v>335713</v>
      </c>
      <c r="I84" s="61"/>
      <c r="J84" s="61"/>
      <c r="K84" s="61" t="s">
        <v>935</v>
      </c>
      <c r="L84" s="61" t="n">
        <v>4247706</v>
      </c>
      <c r="M84" s="61" t="s">
        <v>936</v>
      </c>
      <c r="N84" s="61" t="s">
        <v>937</v>
      </c>
      <c r="O84" s="61"/>
      <c r="P84" s="61"/>
      <c r="Q84" s="61"/>
      <c r="R84" s="61"/>
      <c r="S84" s="61"/>
      <c r="T84" s="61" t="n">
        <f aca="false">O84+R84</f>
        <v>0</v>
      </c>
      <c r="U84" s="61"/>
      <c r="V84" s="63"/>
      <c r="W84" s="63"/>
      <c r="X84" s="63"/>
      <c r="Y84" s="63"/>
      <c r="Z84" s="63"/>
      <c r="AA84" s="63" t="n">
        <f aca="false">V84+Y84</f>
        <v>0</v>
      </c>
      <c r="AB84" s="63"/>
      <c r="AME84" s="0"/>
      <c r="AMF84" s="0"/>
    </row>
    <row r="85" customFormat="false" ht="14.15" hidden="false" customHeight="false" outlineLevel="0" collapsed="false">
      <c r="A85" s="61" t="s">
        <v>938</v>
      </c>
      <c r="B85" s="61"/>
      <c r="C85" s="61"/>
      <c r="D85" s="61"/>
      <c r="E85" s="61"/>
      <c r="F85" s="61" t="s">
        <v>939</v>
      </c>
      <c r="G85" s="61" t="s">
        <v>940</v>
      </c>
      <c r="H85" s="61"/>
      <c r="I85" s="61" t="s">
        <v>56</v>
      </c>
      <c r="J85" s="61" t="s">
        <v>246</v>
      </c>
      <c r="K85" s="61" t="s">
        <v>571</v>
      </c>
      <c r="L85" s="61" t="s">
        <v>941</v>
      </c>
      <c r="M85" s="61"/>
      <c r="N85" s="61" t="s">
        <v>587</v>
      </c>
      <c r="O85" s="61" t="n">
        <v>34.7</v>
      </c>
      <c r="P85" s="61" t="n">
        <v>10.5</v>
      </c>
      <c r="Q85" s="61" t="n">
        <v>24.2</v>
      </c>
      <c r="R85" s="61" t="n">
        <v>19.5</v>
      </c>
      <c r="S85" s="61" t="n">
        <v>45.8</v>
      </c>
      <c r="T85" s="61" t="n">
        <f aca="false">O85+R85</f>
        <v>54.2</v>
      </c>
      <c r="U85" s="61" t="s">
        <v>574</v>
      </c>
      <c r="V85" s="63"/>
      <c r="W85" s="63"/>
      <c r="X85" s="63"/>
      <c r="Y85" s="63"/>
      <c r="Z85" s="63"/>
      <c r="AA85" s="63" t="n">
        <f aca="false">V85+Y85</f>
        <v>0</v>
      </c>
      <c r="AB85" s="63"/>
      <c r="AME85" s="0"/>
      <c r="AMF85" s="0"/>
    </row>
    <row r="86" customFormat="false" ht="14.15" hidden="false" customHeight="false" outlineLevel="0" collapsed="false">
      <c r="A86" s="61" t="s">
        <v>938</v>
      </c>
      <c r="B86" s="61"/>
      <c r="C86" s="61"/>
      <c r="D86" s="61"/>
      <c r="E86" s="61"/>
      <c r="F86" s="61" t="s">
        <v>939</v>
      </c>
      <c r="G86" s="61" t="s">
        <v>942</v>
      </c>
      <c r="H86" s="61"/>
      <c r="I86" s="61" t="s">
        <v>56</v>
      </c>
      <c r="J86" s="61" t="s">
        <v>239</v>
      </c>
      <c r="K86" s="61" t="s">
        <v>571</v>
      </c>
      <c r="L86" s="61" t="s">
        <v>943</v>
      </c>
      <c r="M86" s="61"/>
      <c r="N86" s="61" t="s">
        <v>587</v>
      </c>
      <c r="O86" s="61" t="n">
        <v>15.1</v>
      </c>
      <c r="P86" s="61" t="n">
        <v>11.7</v>
      </c>
      <c r="Q86" s="61" t="n">
        <v>3.4</v>
      </c>
      <c r="R86" s="61" t="n">
        <v>5.2</v>
      </c>
      <c r="S86" s="61" t="n">
        <v>79.7</v>
      </c>
      <c r="T86" s="61" t="n">
        <f aca="false">O86+R86</f>
        <v>20.3</v>
      </c>
      <c r="U86" s="61" t="s">
        <v>574</v>
      </c>
      <c r="V86" s="63"/>
      <c r="W86" s="63"/>
      <c r="X86" s="63"/>
      <c r="Y86" s="63"/>
      <c r="Z86" s="63"/>
      <c r="AA86" s="63" t="n">
        <f aca="false">V86+Y86</f>
        <v>0</v>
      </c>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AME86" s="0"/>
      <c r="AMF86" s="0"/>
    </row>
    <row r="87" customFormat="false" ht="14.15" hidden="false" customHeight="false" outlineLevel="0" collapsed="false">
      <c r="A87" s="61" t="s">
        <v>938</v>
      </c>
      <c r="B87" s="61"/>
      <c r="C87" s="61"/>
      <c r="D87" s="61"/>
      <c r="E87" s="61"/>
      <c r="F87" s="61" t="s">
        <v>939</v>
      </c>
      <c r="G87" s="61" t="s">
        <v>944</v>
      </c>
      <c r="H87" s="61"/>
      <c r="I87" s="61" t="s">
        <v>56</v>
      </c>
      <c r="J87" s="61" t="s">
        <v>246</v>
      </c>
      <c r="K87" s="61" t="s">
        <v>571</v>
      </c>
      <c r="L87" s="61" t="s">
        <v>945</v>
      </c>
      <c r="M87" s="61"/>
      <c r="N87" s="61" t="s">
        <v>587</v>
      </c>
      <c r="O87" s="61" t="n">
        <v>44.7</v>
      </c>
      <c r="P87" s="61" t="n">
        <v>17</v>
      </c>
      <c r="Q87" s="61" t="n">
        <v>27.7</v>
      </c>
      <c r="R87" s="61" t="n">
        <v>16.4</v>
      </c>
      <c r="S87" s="61" t="n">
        <v>38.9</v>
      </c>
      <c r="T87" s="61" t="n">
        <f aca="false">O87+R87</f>
        <v>61.1</v>
      </c>
      <c r="U87" s="61" t="s">
        <v>574</v>
      </c>
      <c r="V87" s="63"/>
      <c r="W87" s="63"/>
      <c r="X87" s="63"/>
      <c r="Y87" s="63"/>
      <c r="Z87" s="63"/>
      <c r="AA87" s="63" t="n">
        <f aca="false">V87+Y87</f>
        <v>0</v>
      </c>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AME87" s="0"/>
      <c r="AMF87" s="0"/>
    </row>
    <row r="88" customFormat="false" ht="14.15" hidden="false" customHeight="false" outlineLevel="0" collapsed="false">
      <c r="A88" s="61" t="s">
        <v>938</v>
      </c>
      <c r="B88" s="61"/>
      <c r="C88" s="61"/>
      <c r="D88" s="61"/>
      <c r="E88" s="61"/>
      <c r="F88" s="61" t="s">
        <v>939</v>
      </c>
      <c r="G88" s="61" t="s">
        <v>946</v>
      </c>
      <c r="H88" s="61"/>
      <c r="I88" s="61" t="s">
        <v>56</v>
      </c>
      <c r="J88" s="61" t="s">
        <v>239</v>
      </c>
      <c r="K88" s="61" t="s">
        <v>571</v>
      </c>
      <c r="L88" s="61" t="s">
        <v>947</v>
      </c>
      <c r="M88" s="61"/>
      <c r="N88" s="61" t="s">
        <v>948</v>
      </c>
      <c r="O88" s="61" t="n">
        <v>13.4</v>
      </c>
      <c r="P88" s="61" t="n">
        <v>10.8</v>
      </c>
      <c r="Q88" s="61" t="n">
        <v>2.6</v>
      </c>
      <c r="R88" s="61" t="n">
        <v>3</v>
      </c>
      <c r="S88" s="61" t="n">
        <v>83.6</v>
      </c>
      <c r="T88" s="61" t="n">
        <f aca="false">O88+R88</f>
        <v>16.4</v>
      </c>
      <c r="U88" s="61" t="s">
        <v>574</v>
      </c>
      <c r="V88" s="63"/>
      <c r="W88" s="63"/>
      <c r="X88" s="63"/>
      <c r="Y88" s="63"/>
      <c r="Z88" s="63"/>
      <c r="AA88" s="63" t="n">
        <f aca="false">V88+Y88</f>
        <v>0</v>
      </c>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3"/>
      <c r="CW88" s="63"/>
      <c r="CX88" s="63"/>
      <c r="CY88" s="63"/>
      <c r="CZ88" s="63"/>
      <c r="DA88" s="63"/>
      <c r="DB88" s="63"/>
      <c r="DC88" s="63"/>
      <c r="DD88" s="63"/>
      <c r="DE88" s="63"/>
      <c r="DF88" s="63"/>
      <c r="DG88" s="63"/>
      <c r="DH88" s="63"/>
      <c r="DI88" s="63"/>
      <c r="DJ88" s="63"/>
      <c r="DK88" s="63"/>
      <c r="DL88" s="63"/>
      <c r="DM88" s="63"/>
      <c r="AME88" s="0"/>
      <c r="AMF88" s="0"/>
    </row>
    <row r="89" customFormat="false" ht="14.15" hidden="false" customHeight="false" outlineLevel="0" collapsed="false">
      <c r="A89" s="61" t="s">
        <v>949</v>
      </c>
      <c r="B89" s="61"/>
      <c r="C89" s="61" t="s">
        <v>583</v>
      </c>
      <c r="D89" s="61" t="s">
        <v>493</v>
      </c>
      <c r="E89" s="61" t="s">
        <v>950</v>
      </c>
      <c r="F89" s="61"/>
      <c r="G89" s="61" t="s">
        <v>951</v>
      </c>
      <c r="H89" s="61" t="n">
        <v>1194616</v>
      </c>
      <c r="I89" s="61" t="s">
        <v>56</v>
      </c>
      <c r="J89" s="61" t="s">
        <v>402</v>
      </c>
      <c r="K89" s="61" t="s">
        <v>571</v>
      </c>
      <c r="L89" s="61" t="s">
        <v>952</v>
      </c>
      <c r="M89" s="61"/>
      <c r="N89" s="61" t="s">
        <v>587</v>
      </c>
      <c r="O89" s="61" t="n">
        <v>6.1</v>
      </c>
      <c r="P89" s="61" t="n">
        <v>4</v>
      </c>
      <c r="Q89" s="61" t="n">
        <v>2.1</v>
      </c>
      <c r="R89" s="61" t="n">
        <v>7.5</v>
      </c>
      <c r="S89" s="61" t="n">
        <v>86.4</v>
      </c>
      <c r="T89" s="61" t="n">
        <f aca="false">O89+R89</f>
        <v>13.6</v>
      </c>
      <c r="U89" s="61" t="s">
        <v>574</v>
      </c>
      <c r="V89" s="61"/>
      <c r="W89" s="61"/>
      <c r="X89" s="61"/>
      <c r="Y89" s="61"/>
      <c r="Z89" s="61"/>
      <c r="AA89" s="63" t="n">
        <f aca="false">V89+Y89</f>
        <v>0</v>
      </c>
      <c r="AB89" s="61"/>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AME89" s="0"/>
      <c r="AMF89" s="0"/>
    </row>
    <row r="90" customFormat="false" ht="14.15" hidden="false" customHeight="false" outlineLevel="0" collapsed="false">
      <c r="A90" s="61" t="s">
        <v>949</v>
      </c>
      <c r="B90" s="61"/>
      <c r="C90" s="61" t="s">
        <v>583</v>
      </c>
      <c r="D90" s="61" t="s">
        <v>953</v>
      </c>
      <c r="E90" s="61" t="s">
        <v>954</v>
      </c>
      <c r="F90" s="61"/>
      <c r="G90" s="61" t="s">
        <v>955</v>
      </c>
      <c r="H90" s="61" t="n">
        <v>1035121</v>
      </c>
      <c r="I90" s="61" t="s">
        <v>56</v>
      </c>
      <c r="J90" s="61" t="s">
        <v>402</v>
      </c>
      <c r="K90" s="61" t="s">
        <v>571</v>
      </c>
      <c r="L90" s="61" t="s">
        <v>956</v>
      </c>
      <c r="M90" s="61"/>
      <c r="N90" s="61" t="s">
        <v>587</v>
      </c>
      <c r="O90" s="61" t="n">
        <v>11.9</v>
      </c>
      <c r="P90" s="61" t="n">
        <v>5.8</v>
      </c>
      <c r="Q90" s="61" t="n">
        <v>6.1</v>
      </c>
      <c r="R90" s="61" t="n">
        <v>15.2</v>
      </c>
      <c r="S90" s="61" t="n">
        <v>72.9</v>
      </c>
      <c r="T90" s="61" t="n">
        <f aca="false">O90+R90</f>
        <v>27.1</v>
      </c>
      <c r="U90" s="61" t="s">
        <v>574</v>
      </c>
      <c r="V90" s="61"/>
      <c r="W90" s="61"/>
      <c r="X90" s="61"/>
      <c r="Y90" s="61"/>
      <c r="Z90" s="61"/>
      <c r="AA90" s="63" t="n">
        <f aca="false">V90+Y90</f>
        <v>0</v>
      </c>
      <c r="AB90" s="61"/>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3"/>
      <c r="CW90" s="63"/>
      <c r="CX90" s="63"/>
      <c r="CY90" s="63"/>
      <c r="CZ90" s="63"/>
      <c r="DA90" s="63"/>
      <c r="DB90" s="63"/>
      <c r="DC90" s="63"/>
      <c r="DD90" s="63"/>
      <c r="DE90" s="63"/>
      <c r="DF90" s="63"/>
      <c r="DG90" s="63"/>
      <c r="DH90" s="63"/>
      <c r="DI90" s="63"/>
      <c r="DJ90" s="63"/>
      <c r="DK90" s="63"/>
      <c r="DL90" s="63"/>
      <c r="DM90" s="63"/>
      <c r="AME90" s="0"/>
      <c r="AMF90" s="0"/>
    </row>
    <row r="91" customFormat="false" ht="14.15" hidden="false" customHeight="false" outlineLevel="0" collapsed="false">
      <c r="A91" s="61" t="s">
        <v>949</v>
      </c>
      <c r="B91" s="61"/>
      <c r="C91" s="61" t="s">
        <v>583</v>
      </c>
      <c r="D91" s="61" t="s">
        <v>953</v>
      </c>
      <c r="E91" s="61" t="s">
        <v>957</v>
      </c>
      <c r="F91" s="61"/>
      <c r="G91" s="61" t="s">
        <v>958</v>
      </c>
      <c r="H91" s="61" t="n">
        <v>1495084</v>
      </c>
      <c r="I91" s="61" t="s">
        <v>56</v>
      </c>
      <c r="J91" s="61" t="s">
        <v>402</v>
      </c>
      <c r="K91" s="61" t="s">
        <v>571</v>
      </c>
      <c r="L91" s="61" t="s">
        <v>959</v>
      </c>
      <c r="M91" s="61"/>
      <c r="N91" s="61" t="s">
        <v>587</v>
      </c>
      <c r="O91" s="61" t="n">
        <v>43.8</v>
      </c>
      <c r="P91" s="61" t="n">
        <v>37.3</v>
      </c>
      <c r="Q91" s="61" t="n">
        <v>6.5</v>
      </c>
      <c r="R91" s="61" t="n">
        <v>18.6</v>
      </c>
      <c r="S91" s="61" t="n">
        <v>37.6</v>
      </c>
      <c r="T91" s="61" t="n">
        <f aca="false">O91+R91</f>
        <v>62.4</v>
      </c>
      <c r="U91" s="61" t="s">
        <v>574</v>
      </c>
      <c r="V91" s="61"/>
      <c r="W91" s="61"/>
      <c r="X91" s="61"/>
      <c r="Y91" s="61"/>
      <c r="Z91" s="61"/>
      <c r="AA91" s="63" t="n">
        <f aca="false">V91+Y91</f>
        <v>0</v>
      </c>
      <c r="AB91" s="61"/>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3"/>
      <c r="CW91" s="63"/>
      <c r="CX91" s="63"/>
      <c r="CY91" s="63"/>
      <c r="CZ91" s="63"/>
      <c r="DA91" s="63"/>
      <c r="DB91" s="63"/>
      <c r="DC91" s="63"/>
      <c r="DD91" s="63"/>
      <c r="DE91" s="63"/>
      <c r="DF91" s="63"/>
      <c r="DG91" s="63"/>
      <c r="DH91" s="63"/>
      <c r="DI91" s="63"/>
      <c r="DJ91" s="63"/>
      <c r="DK91" s="63"/>
      <c r="DL91" s="63"/>
      <c r="DM91" s="63"/>
      <c r="AME91" s="0"/>
      <c r="AMF91" s="0"/>
    </row>
    <row r="92" customFormat="false" ht="14.15" hidden="false" customHeight="false" outlineLevel="0" collapsed="false">
      <c r="A92" s="61" t="s">
        <v>960</v>
      </c>
      <c r="B92" s="61"/>
      <c r="C92" s="61"/>
      <c r="D92" s="61"/>
      <c r="E92" s="61"/>
      <c r="F92" s="61"/>
      <c r="G92" s="61" t="s">
        <v>490</v>
      </c>
      <c r="H92" s="61"/>
      <c r="I92" s="61" t="s">
        <v>56</v>
      </c>
      <c r="J92" s="61" t="s">
        <v>239</v>
      </c>
      <c r="K92" s="61" t="s">
        <v>571</v>
      </c>
      <c r="L92" s="61" t="s">
        <v>491</v>
      </c>
      <c r="M92" s="61"/>
      <c r="N92" s="61" t="s">
        <v>587</v>
      </c>
      <c r="O92" s="61" t="n">
        <v>11.5</v>
      </c>
      <c r="P92" s="61" t="n">
        <v>10.2</v>
      </c>
      <c r="Q92" s="61" t="n">
        <v>1.3</v>
      </c>
      <c r="R92" s="61" t="n">
        <v>28.8</v>
      </c>
      <c r="S92" s="61" t="n">
        <v>59.7</v>
      </c>
      <c r="T92" s="61" t="n">
        <f aca="false">O92+R92</f>
        <v>40.3</v>
      </c>
      <c r="U92" s="61" t="s">
        <v>574</v>
      </c>
      <c r="AA92" s="63" t="n">
        <f aca="false">V92+Y92</f>
        <v>0</v>
      </c>
      <c r="AME92" s="0"/>
      <c r="AMF92" s="0"/>
    </row>
    <row r="93" customFormat="false" ht="14.15" hidden="false" customHeight="false" outlineLevel="0" collapsed="false">
      <c r="A93" s="61" t="s">
        <v>960</v>
      </c>
      <c r="B93" s="61"/>
      <c r="C93" s="61"/>
      <c r="D93" s="61"/>
      <c r="E93" s="61"/>
      <c r="F93" s="61"/>
      <c r="G93" s="61" t="s">
        <v>961</v>
      </c>
      <c r="H93" s="61"/>
      <c r="I93" s="61" t="s">
        <v>56</v>
      </c>
      <c r="J93" s="61" t="s">
        <v>402</v>
      </c>
      <c r="K93" s="61" t="s">
        <v>571</v>
      </c>
      <c r="L93" s="61" t="s">
        <v>962</v>
      </c>
      <c r="M93" s="61"/>
      <c r="N93" s="61" t="s">
        <v>587</v>
      </c>
      <c r="O93" s="61" t="n">
        <v>40.7</v>
      </c>
      <c r="P93" s="61" t="n">
        <v>21.3</v>
      </c>
      <c r="Q93" s="61" t="n">
        <v>19.4</v>
      </c>
      <c r="R93" s="61" t="n">
        <v>20.9</v>
      </c>
      <c r="S93" s="61" t="n">
        <v>38.4</v>
      </c>
      <c r="T93" s="61" t="n">
        <f aca="false">O93+R93</f>
        <v>61.6</v>
      </c>
      <c r="U93" s="61" t="s">
        <v>574</v>
      </c>
      <c r="AA93" s="63" t="n">
        <f aca="false">V93+Y93</f>
        <v>0</v>
      </c>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c r="BQ93" s="63"/>
      <c r="BR93" s="63"/>
      <c r="BS93" s="63"/>
      <c r="BT93" s="63"/>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3"/>
      <c r="CW93" s="63"/>
      <c r="CX93" s="63"/>
      <c r="CY93" s="63"/>
      <c r="CZ93" s="63"/>
      <c r="DA93" s="63"/>
      <c r="DB93" s="63"/>
      <c r="DC93" s="63"/>
      <c r="DD93" s="63"/>
      <c r="DE93" s="63"/>
      <c r="DF93" s="63"/>
      <c r="DG93" s="63"/>
      <c r="DH93" s="63"/>
      <c r="DI93" s="63"/>
      <c r="DJ93" s="63"/>
      <c r="DK93" s="63"/>
      <c r="DL93" s="63"/>
      <c r="DM93" s="63"/>
      <c r="AME93" s="0"/>
      <c r="AMF93" s="0"/>
    </row>
    <row r="94" customFormat="false" ht="14.15" hidden="false" customHeight="false" outlineLevel="0" collapsed="false">
      <c r="A94" s="61" t="s">
        <v>960</v>
      </c>
      <c r="B94" s="61"/>
      <c r="C94" s="61"/>
      <c r="D94" s="61"/>
      <c r="E94" s="61"/>
      <c r="F94" s="61"/>
      <c r="G94" s="61" t="s">
        <v>961</v>
      </c>
      <c r="H94" s="61"/>
      <c r="I94" s="61" t="s">
        <v>56</v>
      </c>
      <c r="J94" s="61" t="s">
        <v>402</v>
      </c>
      <c r="K94" s="61" t="s">
        <v>571</v>
      </c>
      <c r="L94" s="61" t="s">
        <v>963</v>
      </c>
      <c r="M94" s="61"/>
      <c r="N94" s="61" t="s">
        <v>587</v>
      </c>
      <c r="O94" s="61" t="n">
        <v>12.2</v>
      </c>
      <c r="P94" s="61" t="n">
        <v>7.2</v>
      </c>
      <c r="Q94" s="61" t="n">
        <v>5</v>
      </c>
      <c r="R94" s="61" t="n">
        <v>14</v>
      </c>
      <c r="S94" s="61" t="n">
        <v>73.8</v>
      </c>
      <c r="T94" s="61" t="n">
        <f aca="false">O94+R94</f>
        <v>26.2</v>
      </c>
      <c r="U94" s="61" t="s">
        <v>574</v>
      </c>
      <c r="AA94" s="63" t="n">
        <f aca="false">V94+Y94</f>
        <v>0</v>
      </c>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3"/>
      <c r="BS94" s="63"/>
      <c r="BT94" s="63"/>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3"/>
      <c r="CW94" s="63"/>
      <c r="CX94" s="63"/>
      <c r="CY94" s="63"/>
      <c r="CZ94" s="63"/>
      <c r="DA94" s="63"/>
      <c r="DB94" s="63"/>
      <c r="DC94" s="63"/>
      <c r="DD94" s="63"/>
      <c r="DE94" s="63"/>
      <c r="DF94" s="63"/>
      <c r="DG94" s="63"/>
      <c r="DH94" s="63"/>
      <c r="DI94" s="63"/>
      <c r="DJ94" s="63"/>
      <c r="DK94" s="63"/>
      <c r="DL94" s="63"/>
      <c r="DM94" s="63"/>
      <c r="AME94" s="0"/>
      <c r="AMF94" s="0"/>
    </row>
    <row r="95" customFormat="false" ht="14.15" hidden="false" customHeight="false" outlineLevel="0" collapsed="false">
      <c r="A95" s="61" t="s">
        <v>960</v>
      </c>
      <c r="B95" s="61"/>
      <c r="C95" s="61"/>
      <c r="D95" s="61"/>
      <c r="E95" s="61"/>
      <c r="F95" s="61"/>
      <c r="G95" s="61" t="s">
        <v>961</v>
      </c>
      <c r="H95" s="61"/>
      <c r="I95" s="61" t="s">
        <v>56</v>
      </c>
      <c r="J95" s="61" t="s">
        <v>402</v>
      </c>
      <c r="K95" s="61" t="s">
        <v>571</v>
      </c>
      <c r="L95" s="61" t="s">
        <v>964</v>
      </c>
      <c r="M95" s="61"/>
      <c r="N95" s="61" t="s">
        <v>965</v>
      </c>
      <c r="O95" s="61"/>
      <c r="P95" s="61"/>
      <c r="Q95" s="61"/>
      <c r="R95" s="61"/>
      <c r="S95" s="61"/>
      <c r="T95" s="61"/>
      <c r="U95" s="61"/>
      <c r="AA95" s="63" t="n">
        <f aca="false">V95+Y95</f>
        <v>0</v>
      </c>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3"/>
      <c r="CW95" s="63"/>
      <c r="CX95" s="63"/>
      <c r="CY95" s="63"/>
      <c r="CZ95" s="63"/>
      <c r="DA95" s="63"/>
      <c r="DB95" s="63"/>
      <c r="DC95" s="63"/>
      <c r="DD95" s="63"/>
      <c r="DE95" s="63"/>
      <c r="DF95" s="63"/>
      <c r="DG95" s="63"/>
      <c r="DH95" s="63"/>
      <c r="DI95" s="63"/>
      <c r="DJ95" s="63"/>
      <c r="DK95" s="63"/>
      <c r="DL95" s="63"/>
      <c r="DM95" s="63"/>
      <c r="AME95" s="0"/>
      <c r="AMF95" s="0"/>
    </row>
    <row r="96" customFormat="false" ht="14.15" hidden="false" customHeight="false" outlineLevel="0" collapsed="false">
      <c r="A96" s="61" t="s">
        <v>966</v>
      </c>
      <c r="B96" s="61"/>
      <c r="C96" s="61"/>
      <c r="D96" s="61"/>
      <c r="E96" s="61"/>
      <c r="F96" s="61" t="s">
        <v>967</v>
      </c>
      <c r="G96" s="61" t="s">
        <v>464</v>
      </c>
      <c r="H96" s="61"/>
      <c r="I96" s="61" t="s">
        <v>56</v>
      </c>
      <c r="J96" s="61" t="s">
        <v>67</v>
      </c>
      <c r="K96" s="61" t="s">
        <v>571</v>
      </c>
      <c r="L96" s="61" t="s">
        <v>465</v>
      </c>
      <c r="M96" s="61"/>
      <c r="N96" s="61" t="s">
        <v>587</v>
      </c>
      <c r="O96" s="61" t="n">
        <v>16.3</v>
      </c>
      <c r="P96" s="61" t="n">
        <v>10.7</v>
      </c>
      <c r="Q96" s="61" t="n">
        <v>5.6</v>
      </c>
      <c r="R96" s="61" t="n">
        <v>20.2</v>
      </c>
      <c r="S96" s="61" t="n">
        <v>63.5</v>
      </c>
      <c r="T96" s="61" t="n">
        <f aca="false">O96+R96</f>
        <v>36.5</v>
      </c>
      <c r="U96" s="61" t="s">
        <v>574</v>
      </c>
      <c r="AA96" s="63" t="n">
        <f aca="false">V96+Y96</f>
        <v>0</v>
      </c>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61"/>
      <c r="DJ96" s="61"/>
      <c r="DK96" s="61"/>
      <c r="DL96" s="61"/>
      <c r="DM96" s="61"/>
      <c r="AME96" s="0"/>
      <c r="AMF96" s="0"/>
    </row>
    <row r="97" customFormat="false" ht="14.15" hidden="false" customHeight="false" outlineLevel="0" collapsed="false">
      <c r="A97" s="61" t="s">
        <v>968</v>
      </c>
      <c r="B97" s="61"/>
      <c r="C97" s="61"/>
      <c r="D97" s="61"/>
      <c r="E97" s="61"/>
      <c r="F97" s="61"/>
      <c r="G97" s="61" t="s">
        <v>473</v>
      </c>
      <c r="H97" s="61"/>
      <c r="I97" s="61" t="s">
        <v>56</v>
      </c>
      <c r="J97" s="61" t="s">
        <v>246</v>
      </c>
      <c r="K97" s="61" t="s">
        <v>571</v>
      </c>
      <c r="L97" s="61" t="s">
        <v>474</v>
      </c>
      <c r="M97" s="61"/>
      <c r="N97" s="61" t="s">
        <v>587</v>
      </c>
      <c r="O97" s="61" t="n">
        <v>31.3</v>
      </c>
      <c r="P97" s="61" t="n">
        <v>19.1</v>
      </c>
      <c r="Q97" s="61" t="n">
        <v>12.2</v>
      </c>
      <c r="R97" s="61" t="n">
        <v>14.2</v>
      </c>
      <c r="S97" s="61" t="n">
        <v>54.5</v>
      </c>
      <c r="T97" s="61" t="n">
        <f aca="false">O97+R97</f>
        <v>45.5</v>
      </c>
      <c r="U97" s="61" t="s">
        <v>574</v>
      </c>
      <c r="AA97" s="63" t="n">
        <f aca="false">V97+Y97</f>
        <v>0</v>
      </c>
      <c r="AME97" s="0"/>
      <c r="AMF97" s="0"/>
    </row>
    <row r="98" customFormat="false" ht="14.15" hidden="false" customHeight="false" outlineLevel="0" collapsed="false">
      <c r="A98" s="61" t="s">
        <v>969</v>
      </c>
      <c r="B98" s="61"/>
      <c r="C98" s="61" t="s">
        <v>970</v>
      </c>
      <c r="D98" s="61"/>
      <c r="E98" s="61"/>
      <c r="F98" s="61" t="s">
        <v>971</v>
      </c>
      <c r="G98" s="61" t="s">
        <v>972</v>
      </c>
      <c r="H98" s="61"/>
      <c r="I98" s="61" t="s">
        <v>578</v>
      </c>
      <c r="J98" s="61"/>
      <c r="K98" s="61" t="s">
        <v>973</v>
      </c>
      <c r="L98" s="61" t="n">
        <v>100647</v>
      </c>
      <c r="M98" s="61" t="s">
        <v>974</v>
      </c>
      <c r="N98" s="61" t="s">
        <v>975</v>
      </c>
      <c r="O98" s="61" t="n">
        <v>89.8</v>
      </c>
      <c r="P98" s="61" t="n">
        <f aca="false">O98-Q98</f>
        <v>82.9</v>
      </c>
      <c r="Q98" s="61" t="n">
        <v>6.9</v>
      </c>
      <c r="R98" s="61" t="n">
        <v>3.6</v>
      </c>
      <c r="S98" s="61" t="n">
        <v>6.6</v>
      </c>
      <c r="T98" s="61" t="n">
        <f aca="false">O98+R98</f>
        <v>93.4</v>
      </c>
      <c r="U98" s="61" t="s">
        <v>574</v>
      </c>
      <c r="V98" s="63"/>
      <c r="W98" s="63"/>
      <c r="X98" s="63"/>
      <c r="Y98" s="63"/>
      <c r="Z98" s="63"/>
      <c r="AA98" s="63" t="n">
        <f aca="false">V98+Y98</f>
        <v>0</v>
      </c>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c r="BQ98" s="63"/>
      <c r="BR98" s="63"/>
      <c r="BS98" s="63"/>
      <c r="BT98" s="63"/>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3"/>
      <c r="CV98" s="63"/>
      <c r="CW98" s="63"/>
      <c r="CX98" s="63"/>
      <c r="CY98" s="63"/>
      <c r="CZ98" s="63"/>
      <c r="DA98" s="63"/>
      <c r="DB98" s="63"/>
      <c r="DC98" s="63"/>
      <c r="DD98" s="63"/>
      <c r="DE98" s="63"/>
      <c r="DF98" s="63"/>
      <c r="DG98" s="63"/>
      <c r="DH98" s="63"/>
      <c r="DI98" s="63"/>
      <c r="DJ98" s="63"/>
      <c r="DK98" s="63"/>
      <c r="DL98" s="63"/>
      <c r="DM98" s="63"/>
      <c r="AME98" s="0"/>
      <c r="AMF98" s="0"/>
    </row>
    <row r="99" customFormat="false" ht="14.15" hidden="false" customHeight="false" outlineLevel="0" collapsed="false">
      <c r="A99" s="61" t="s">
        <v>969</v>
      </c>
      <c r="B99" s="61"/>
      <c r="C99" s="61" t="s">
        <v>976</v>
      </c>
      <c r="D99" s="61" t="s">
        <v>977</v>
      </c>
      <c r="E99" s="61" t="s">
        <v>978</v>
      </c>
      <c r="F99" s="61"/>
      <c r="G99" s="61" t="s">
        <v>979</v>
      </c>
      <c r="H99" s="61" t="n">
        <v>2494646</v>
      </c>
      <c r="I99" s="61" t="s">
        <v>56</v>
      </c>
      <c r="J99" s="61" t="s">
        <v>239</v>
      </c>
      <c r="K99" s="61" t="s">
        <v>571</v>
      </c>
      <c r="L99" s="61" t="s">
        <v>980</v>
      </c>
      <c r="M99" s="61"/>
      <c r="N99" s="61" t="s">
        <v>587</v>
      </c>
      <c r="O99" s="61" t="n">
        <v>22.6</v>
      </c>
      <c r="P99" s="61" t="n">
        <v>19</v>
      </c>
      <c r="Q99" s="61" t="n">
        <v>3.6</v>
      </c>
      <c r="R99" s="61" t="n">
        <v>29.9</v>
      </c>
      <c r="S99" s="61" t="n">
        <v>47.5</v>
      </c>
      <c r="T99" s="61" t="n">
        <f aca="false">O99+R99</f>
        <v>52.5</v>
      </c>
      <c r="U99" s="61" t="s">
        <v>574</v>
      </c>
      <c r="V99" s="63"/>
      <c r="W99" s="63"/>
      <c r="X99" s="63"/>
      <c r="Y99" s="63"/>
      <c r="Z99" s="63"/>
      <c r="AA99" s="63" t="n">
        <f aca="false">V99+Y99</f>
        <v>0</v>
      </c>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3"/>
      <c r="BM99" s="63"/>
      <c r="BN99" s="63"/>
      <c r="BO99" s="63"/>
      <c r="BP99" s="63"/>
      <c r="BQ99" s="63"/>
      <c r="BR99" s="63"/>
      <c r="BS99" s="63"/>
      <c r="BT99" s="63"/>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3"/>
      <c r="CV99" s="63"/>
      <c r="CW99" s="63"/>
      <c r="CX99" s="63"/>
      <c r="CY99" s="63"/>
      <c r="CZ99" s="63"/>
      <c r="DA99" s="63"/>
      <c r="DB99" s="63"/>
      <c r="DC99" s="63"/>
      <c r="DD99" s="63"/>
      <c r="DE99" s="63"/>
      <c r="DF99" s="63"/>
      <c r="DG99" s="63"/>
      <c r="DH99" s="63"/>
      <c r="DI99" s="63"/>
      <c r="DJ99" s="63"/>
      <c r="DK99" s="63"/>
      <c r="DL99" s="63"/>
      <c r="DM99" s="63"/>
      <c r="AME99" s="0"/>
      <c r="AMF99" s="0"/>
    </row>
    <row r="100" customFormat="false" ht="14.15" hidden="false" customHeight="false" outlineLevel="0" collapsed="false">
      <c r="A100" s="61" t="s">
        <v>969</v>
      </c>
      <c r="B100" s="61"/>
      <c r="C100" s="61" t="s">
        <v>976</v>
      </c>
      <c r="D100" s="61" t="s">
        <v>977</v>
      </c>
      <c r="E100" s="61" t="s">
        <v>981</v>
      </c>
      <c r="F100" s="61"/>
      <c r="G100" s="61" t="s">
        <v>982</v>
      </c>
      <c r="H100" s="61" t="n">
        <v>2950568</v>
      </c>
      <c r="I100" s="61" t="s">
        <v>56</v>
      </c>
      <c r="J100" s="61" t="s">
        <v>983</v>
      </c>
      <c r="K100" s="61" t="s">
        <v>571</v>
      </c>
      <c r="L100" s="61" t="s">
        <v>984</v>
      </c>
      <c r="M100" s="61"/>
      <c r="N100" s="61" t="s">
        <v>985</v>
      </c>
      <c r="O100" s="61" t="n">
        <v>53.2</v>
      </c>
      <c r="P100" s="61" t="n">
        <v>21.5</v>
      </c>
      <c r="Q100" s="61" t="n">
        <v>31.7</v>
      </c>
      <c r="R100" s="61" t="n">
        <v>20.3</v>
      </c>
      <c r="S100" s="61" t="n">
        <v>26.5</v>
      </c>
      <c r="T100" s="61" t="n">
        <f aca="false">O100+R100</f>
        <v>73.5</v>
      </c>
      <c r="U100" s="61" t="s">
        <v>574</v>
      </c>
      <c r="V100" s="61" t="n">
        <v>51.9</v>
      </c>
      <c r="W100" s="61" t="n">
        <v>49.3</v>
      </c>
      <c r="X100" s="61" t="n">
        <v>2.6</v>
      </c>
      <c r="Y100" s="61" t="n">
        <v>17.3</v>
      </c>
      <c r="Z100" s="61" t="n">
        <v>30.8</v>
      </c>
      <c r="AA100" s="63" t="n">
        <f aca="false">V100+Y100</f>
        <v>69.2</v>
      </c>
      <c r="AB100" s="63" t="s">
        <v>574</v>
      </c>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3"/>
      <c r="BM100" s="63"/>
      <c r="BN100" s="63"/>
      <c r="BO100" s="63"/>
      <c r="BP100" s="63"/>
      <c r="BQ100" s="63"/>
      <c r="BR100" s="63"/>
      <c r="BS100" s="63"/>
      <c r="BT100" s="63"/>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3"/>
      <c r="CV100" s="63"/>
      <c r="CW100" s="63"/>
      <c r="CX100" s="63"/>
      <c r="CY100" s="63"/>
      <c r="CZ100" s="63"/>
      <c r="DA100" s="63"/>
      <c r="DB100" s="63"/>
      <c r="DC100" s="63"/>
      <c r="DD100" s="63"/>
      <c r="DE100" s="63"/>
      <c r="DF100" s="63"/>
      <c r="DG100" s="63"/>
      <c r="DH100" s="63"/>
      <c r="DI100" s="63"/>
      <c r="DJ100" s="63"/>
      <c r="DK100" s="63"/>
      <c r="DL100" s="63"/>
      <c r="DM100" s="63"/>
      <c r="AME100" s="0"/>
      <c r="AMF100" s="0"/>
    </row>
    <row r="101" customFormat="false" ht="14.15" hidden="false" customHeight="false" outlineLevel="0" collapsed="false">
      <c r="A101" s="61" t="s">
        <v>969</v>
      </c>
      <c r="B101" s="61"/>
      <c r="C101" s="61" t="s">
        <v>976</v>
      </c>
      <c r="D101" s="61" t="s">
        <v>977</v>
      </c>
      <c r="E101" s="61" t="s">
        <v>981</v>
      </c>
      <c r="F101" s="61"/>
      <c r="G101" s="61" t="s">
        <v>986</v>
      </c>
      <c r="H101" s="61" t="n">
        <v>557604</v>
      </c>
      <c r="I101" s="61" t="s">
        <v>56</v>
      </c>
      <c r="J101" s="61" t="s">
        <v>239</v>
      </c>
      <c r="K101" s="61" t="s">
        <v>571</v>
      </c>
      <c r="L101" s="61" t="s">
        <v>987</v>
      </c>
      <c r="M101" s="61"/>
      <c r="N101" s="61" t="s">
        <v>587</v>
      </c>
      <c r="O101" s="61" t="n">
        <v>6.1</v>
      </c>
      <c r="P101" s="61" t="n">
        <v>5.2</v>
      </c>
      <c r="Q101" s="61" t="n">
        <v>0.9</v>
      </c>
      <c r="R101" s="61" t="n">
        <v>10.2</v>
      </c>
      <c r="S101" s="61" t="n">
        <v>83.7</v>
      </c>
      <c r="T101" s="61" t="n">
        <f aca="false">O101+R101</f>
        <v>16.3</v>
      </c>
      <c r="U101" s="61" t="s">
        <v>574</v>
      </c>
      <c r="V101" s="63"/>
      <c r="W101" s="63"/>
      <c r="X101" s="63"/>
      <c r="Y101" s="63"/>
      <c r="Z101" s="63"/>
      <c r="AA101" s="63" t="n">
        <f aca="false">V101+Y101</f>
        <v>0</v>
      </c>
      <c r="AB101" s="63"/>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1"/>
      <c r="BS101" s="61"/>
      <c r="BT101" s="61"/>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1"/>
      <c r="CW101" s="61"/>
      <c r="CX101" s="61"/>
      <c r="CY101" s="61"/>
      <c r="CZ101" s="61"/>
      <c r="DA101" s="61"/>
      <c r="DB101" s="61"/>
      <c r="DC101" s="61"/>
      <c r="DD101" s="61"/>
      <c r="DE101" s="61"/>
      <c r="DF101" s="61"/>
      <c r="DG101" s="61"/>
      <c r="DH101" s="61"/>
      <c r="DI101" s="61"/>
      <c r="DJ101" s="61"/>
      <c r="DK101" s="61"/>
      <c r="DL101" s="61"/>
      <c r="DM101" s="61"/>
      <c r="AME101" s="0"/>
      <c r="AMF101" s="0"/>
    </row>
    <row r="102" customFormat="false" ht="14.15" hidden="false" customHeight="false" outlineLevel="0" collapsed="false">
      <c r="A102" s="61" t="s">
        <v>969</v>
      </c>
      <c r="B102" s="61"/>
      <c r="C102" s="61" t="s">
        <v>988</v>
      </c>
      <c r="D102" s="61" t="s">
        <v>989</v>
      </c>
      <c r="E102" s="61" t="s">
        <v>990</v>
      </c>
      <c r="F102" s="61"/>
      <c r="G102" s="61" t="s">
        <v>991</v>
      </c>
      <c r="H102" s="61" t="n">
        <v>57055</v>
      </c>
      <c r="I102" s="61" t="s">
        <v>56</v>
      </c>
      <c r="J102" s="61" t="s">
        <v>239</v>
      </c>
      <c r="K102" s="61" t="s">
        <v>571</v>
      </c>
      <c r="L102" s="61" t="s">
        <v>992</v>
      </c>
      <c r="M102" s="61"/>
      <c r="N102" s="61" t="s">
        <v>587</v>
      </c>
      <c r="O102" s="61" t="n">
        <v>29.5</v>
      </c>
      <c r="P102" s="61" t="n">
        <v>22.5</v>
      </c>
      <c r="Q102" s="61" t="n">
        <v>7</v>
      </c>
      <c r="R102" s="61" t="n">
        <v>37.3</v>
      </c>
      <c r="S102" s="61" t="n">
        <v>33.2</v>
      </c>
      <c r="T102" s="61" t="n">
        <f aca="false">O102+R102</f>
        <v>66.8</v>
      </c>
      <c r="U102" s="61" t="s">
        <v>574</v>
      </c>
      <c r="V102" s="63"/>
      <c r="W102" s="63"/>
      <c r="X102" s="63"/>
      <c r="Y102" s="63"/>
      <c r="Z102" s="63"/>
      <c r="AA102" s="63" t="n">
        <f aca="false">V102+Y102</f>
        <v>0</v>
      </c>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c r="BQ102" s="63"/>
      <c r="BR102" s="63"/>
      <c r="BS102" s="63"/>
      <c r="BT102" s="63"/>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3"/>
      <c r="CV102" s="63"/>
      <c r="CW102" s="63"/>
      <c r="CX102" s="63"/>
      <c r="CY102" s="63"/>
      <c r="CZ102" s="63"/>
      <c r="DA102" s="63"/>
      <c r="DB102" s="63"/>
      <c r="DC102" s="63"/>
      <c r="DD102" s="63"/>
      <c r="DE102" s="63"/>
      <c r="DF102" s="63"/>
      <c r="DG102" s="63"/>
      <c r="DH102" s="63"/>
      <c r="DI102" s="63"/>
      <c r="DJ102" s="63"/>
      <c r="DK102" s="63"/>
      <c r="DL102" s="63"/>
      <c r="DM102" s="63"/>
      <c r="AME102" s="0"/>
      <c r="AMF102" s="0"/>
    </row>
    <row r="103" customFormat="false" ht="14.15" hidden="false" customHeight="false" outlineLevel="0" collapsed="false">
      <c r="A103" s="61" t="s">
        <v>969</v>
      </c>
      <c r="B103" s="61"/>
      <c r="C103" s="61" t="s">
        <v>988</v>
      </c>
      <c r="D103" s="61" t="s">
        <v>993</v>
      </c>
      <c r="E103" s="61" t="s">
        <v>994</v>
      </c>
      <c r="F103" s="61"/>
      <c r="G103" s="61" t="s">
        <v>995</v>
      </c>
      <c r="H103" s="61" t="n">
        <v>335765</v>
      </c>
      <c r="I103" s="61" t="s">
        <v>56</v>
      </c>
      <c r="J103" s="61" t="s">
        <v>983</v>
      </c>
      <c r="K103" s="61" t="s">
        <v>571</v>
      </c>
      <c r="L103" s="61" t="s">
        <v>996</v>
      </c>
      <c r="M103" s="61"/>
      <c r="N103" s="61" t="s">
        <v>587</v>
      </c>
      <c r="O103" s="61" t="n">
        <v>30.1</v>
      </c>
      <c r="P103" s="61" t="n">
        <v>22.9</v>
      </c>
      <c r="Q103" s="61" t="n">
        <v>7.2</v>
      </c>
      <c r="R103" s="61" t="n">
        <v>21.2</v>
      </c>
      <c r="S103" s="61" t="n">
        <v>48.7</v>
      </c>
      <c r="T103" s="61" t="n">
        <f aca="false">O103+R103</f>
        <v>51.3</v>
      </c>
      <c r="U103" s="61" t="s">
        <v>574</v>
      </c>
      <c r="V103" s="63"/>
      <c r="W103" s="63"/>
      <c r="X103" s="63"/>
      <c r="Y103" s="63"/>
      <c r="Z103" s="63"/>
      <c r="AA103" s="63" t="n">
        <f aca="false">V103+Y103</f>
        <v>0</v>
      </c>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c r="BQ103" s="63"/>
      <c r="BR103" s="63"/>
      <c r="BS103" s="63"/>
      <c r="BT103" s="63"/>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3"/>
      <c r="CV103" s="63"/>
      <c r="CW103" s="63"/>
      <c r="CX103" s="63"/>
      <c r="CY103" s="63"/>
      <c r="CZ103" s="63"/>
      <c r="DA103" s="63"/>
      <c r="DB103" s="63"/>
      <c r="DC103" s="63"/>
      <c r="DD103" s="63"/>
      <c r="DE103" s="63"/>
      <c r="DF103" s="63"/>
      <c r="DG103" s="63"/>
      <c r="DH103" s="63"/>
      <c r="DI103" s="63"/>
      <c r="DJ103" s="63"/>
      <c r="DK103" s="63"/>
      <c r="DL103" s="63"/>
      <c r="DM103" s="63"/>
      <c r="AME103" s="0"/>
      <c r="AMF103" s="0"/>
    </row>
    <row r="104" customFormat="false" ht="14.15" hidden="false" customHeight="false" outlineLevel="0" collapsed="false">
      <c r="A104" s="61" t="s">
        <v>969</v>
      </c>
      <c r="B104" s="61"/>
      <c r="C104" s="61" t="s">
        <v>988</v>
      </c>
      <c r="D104" s="61" t="s">
        <v>993</v>
      </c>
      <c r="E104" s="61" t="s">
        <v>997</v>
      </c>
      <c r="F104" s="61"/>
      <c r="G104" s="61" t="s">
        <v>998</v>
      </c>
      <c r="H104" s="61" t="n">
        <v>336183</v>
      </c>
      <c r="I104" s="61" t="s">
        <v>56</v>
      </c>
      <c r="J104" s="61" t="s">
        <v>983</v>
      </c>
      <c r="K104" s="61" t="s">
        <v>571</v>
      </c>
      <c r="L104" s="61" t="s">
        <v>999</v>
      </c>
      <c r="M104" s="61"/>
      <c r="N104" s="61" t="s">
        <v>1000</v>
      </c>
      <c r="O104" s="61"/>
      <c r="P104" s="61"/>
      <c r="Q104" s="61"/>
      <c r="R104" s="61"/>
      <c r="S104" s="61"/>
      <c r="T104" s="61" t="n">
        <f aca="false">O104+R104</f>
        <v>0</v>
      </c>
      <c r="U104" s="61" t="s">
        <v>574</v>
      </c>
      <c r="V104" s="63"/>
      <c r="W104" s="63"/>
      <c r="X104" s="63"/>
      <c r="Y104" s="63"/>
      <c r="Z104" s="63"/>
      <c r="AA104" s="63" t="n">
        <f aca="false">V104+Y104</f>
        <v>0</v>
      </c>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3"/>
      <c r="BM104" s="63"/>
      <c r="BN104" s="63"/>
      <c r="BO104" s="63"/>
      <c r="BP104" s="63"/>
      <c r="BQ104" s="63"/>
      <c r="BR104" s="63"/>
      <c r="BS104" s="63"/>
      <c r="BT104" s="63"/>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3"/>
      <c r="CV104" s="63"/>
      <c r="CW104" s="63"/>
      <c r="CX104" s="63"/>
      <c r="CY104" s="63"/>
      <c r="CZ104" s="63"/>
      <c r="DA104" s="63"/>
      <c r="DB104" s="63"/>
      <c r="DC104" s="63"/>
      <c r="DD104" s="63"/>
      <c r="DE104" s="63"/>
      <c r="DF104" s="63"/>
      <c r="DG104" s="63"/>
      <c r="DH104" s="63"/>
      <c r="DI104" s="63"/>
      <c r="DJ104" s="63"/>
      <c r="DK104" s="63"/>
      <c r="DL104" s="63"/>
      <c r="DM104" s="63"/>
      <c r="AME104" s="0"/>
      <c r="AMF104" s="0"/>
    </row>
    <row r="105" customFormat="false" ht="14.15" hidden="false" customHeight="false" outlineLevel="0" collapsed="false">
      <c r="A105" s="61" t="s">
        <v>969</v>
      </c>
      <c r="B105" s="61"/>
      <c r="C105" s="61" t="s">
        <v>988</v>
      </c>
      <c r="D105" s="61" t="s">
        <v>993</v>
      </c>
      <c r="E105" s="61" t="s">
        <v>1001</v>
      </c>
      <c r="F105" s="61" t="s">
        <v>1002</v>
      </c>
      <c r="G105" s="61" t="s">
        <v>1003</v>
      </c>
      <c r="H105" s="61" t="n">
        <v>336183</v>
      </c>
      <c r="I105" s="61" t="s">
        <v>56</v>
      </c>
      <c r="J105" s="61" t="s">
        <v>983</v>
      </c>
      <c r="K105" s="61" t="s">
        <v>571</v>
      </c>
      <c r="L105" s="61" t="s">
        <v>1004</v>
      </c>
      <c r="M105" s="61"/>
      <c r="N105" s="61" t="s">
        <v>1005</v>
      </c>
      <c r="O105" s="61" t="n">
        <v>52.6</v>
      </c>
      <c r="P105" s="61" t="n">
        <v>25.8</v>
      </c>
      <c r="Q105" s="61" t="n">
        <v>26.8</v>
      </c>
      <c r="R105" s="61" t="n">
        <v>22</v>
      </c>
      <c r="S105" s="61" t="n">
        <v>25.4</v>
      </c>
      <c r="T105" s="61" t="n">
        <f aca="false">O105+R105</f>
        <v>74.6</v>
      </c>
      <c r="U105" s="61" t="s">
        <v>574</v>
      </c>
      <c r="V105" s="61" t="n">
        <v>50.9</v>
      </c>
      <c r="W105" s="61" t="n">
        <v>48.8</v>
      </c>
      <c r="X105" s="61" t="n">
        <v>2.1</v>
      </c>
      <c r="Y105" s="61" t="n">
        <v>18.2</v>
      </c>
      <c r="Z105" s="61" t="n">
        <v>30.9</v>
      </c>
      <c r="AA105" s="63" t="n">
        <f aca="false">V105+Y105</f>
        <v>69.1</v>
      </c>
      <c r="AB105" s="63" t="s">
        <v>574</v>
      </c>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c r="BQ105" s="63"/>
      <c r="BR105" s="63"/>
      <c r="BS105" s="63"/>
      <c r="BT105" s="63"/>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3"/>
      <c r="CV105" s="63"/>
      <c r="CW105" s="63"/>
      <c r="CX105" s="63"/>
      <c r="CY105" s="63"/>
      <c r="CZ105" s="63"/>
      <c r="DA105" s="63"/>
      <c r="DB105" s="63"/>
      <c r="DC105" s="63"/>
      <c r="DD105" s="63"/>
      <c r="DE105" s="63"/>
      <c r="DF105" s="63"/>
      <c r="DG105" s="63"/>
      <c r="DH105" s="63"/>
      <c r="DI105" s="63"/>
      <c r="DJ105" s="63"/>
      <c r="DK105" s="63"/>
      <c r="DL105" s="63"/>
      <c r="DM105" s="63"/>
      <c r="AME105" s="0"/>
      <c r="AMF105" s="0"/>
    </row>
    <row r="106" customFormat="false" ht="14.15" hidden="false" customHeight="false" outlineLevel="0" collapsed="false">
      <c r="A106" s="61" t="s">
        <v>1006</v>
      </c>
      <c r="B106" s="61"/>
      <c r="C106" s="61" t="s">
        <v>509</v>
      </c>
      <c r="D106" s="61" t="s">
        <v>1007</v>
      </c>
      <c r="E106" s="61" t="s">
        <v>1008</v>
      </c>
      <c r="F106" s="61"/>
      <c r="G106" s="61" t="s">
        <v>1009</v>
      </c>
      <c r="H106" s="61"/>
      <c r="I106" s="61" t="s">
        <v>56</v>
      </c>
      <c r="J106" s="61" t="s">
        <v>239</v>
      </c>
      <c r="K106" s="61" t="s">
        <v>571</v>
      </c>
      <c r="L106" s="61" t="s">
        <v>1010</v>
      </c>
      <c r="M106" s="61"/>
      <c r="N106" s="61" t="s">
        <v>587</v>
      </c>
      <c r="O106" s="61" t="n">
        <v>22.7</v>
      </c>
      <c r="P106" s="61" t="n">
        <v>17.2</v>
      </c>
      <c r="Q106" s="61" t="n">
        <v>5.5</v>
      </c>
      <c r="R106" s="61" t="n">
        <v>24.1</v>
      </c>
      <c r="S106" s="61" t="n">
        <v>53.2</v>
      </c>
      <c r="T106" s="61" t="n">
        <f aca="false">O106+R106</f>
        <v>46.8</v>
      </c>
      <c r="U106" s="61" t="s">
        <v>574</v>
      </c>
      <c r="AA106" s="63" t="n">
        <f aca="false">V106+Y106</f>
        <v>0</v>
      </c>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3"/>
      <c r="BM106" s="63"/>
      <c r="BN106" s="63"/>
      <c r="BO106" s="63"/>
      <c r="BP106" s="63"/>
      <c r="BQ106" s="63"/>
      <c r="BR106" s="63"/>
      <c r="BS106" s="63"/>
      <c r="BT106" s="63"/>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3"/>
      <c r="CV106" s="63"/>
      <c r="CW106" s="63"/>
      <c r="CX106" s="63"/>
      <c r="CY106" s="63"/>
      <c r="CZ106" s="63"/>
      <c r="DA106" s="63"/>
      <c r="DB106" s="63"/>
      <c r="DC106" s="63"/>
      <c r="DD106" s="63"/>
      <c r="DE106" s="63"/>
      <c r="DF106" s="63"/>
      <c r="DG106" s="63"/>
      <c r="DH106" s="63"/>
      <c r="DI106" s="63"/>
      <c r="DJ106" s="63"/>
      <c r="DK106" s="63"/>
      <c r="DL106" s="63"/>
      <c r="DM106" s="63"/>
      <c r="AME106" s="0"/>
      <c r="AMF106" s="0"/>
    </row>
    <row r="107" customFormat="false" ht="14.15" hidden="false" customHeight="false" outlineLevel="0" collapsed="false">
      <c r="A107" s="61" t="s">
        <v>1006</v>
      </c>
      <c r="B107" s="61"/>
      <c r="C107" s="61" t="s">
        <v>509</v>
      </c>
      <c r="D107" s="61" t="s">
        <v>1007</v>
      </c>
      <c r="E107" s="61" t="s">
        <v>1008</v>
      </c>
      <c r="F107" s="61"/>
      <c r="G107" s="61" t="s">
        <v>1011</v>
      </c>
      <c r="H107" s="61" t="n">
        <v>320114</v>
      </c>
      <c r="I107" s="61" t="s">
        <v>56</v>
      </c>
      <c r="J107" s="61" t="s">
        <v>628</v>
      </c>
      <c r="K107" s="61" t="s">
        <v>571</v>
      </c>
      <c r="L107" s="61" t="s">
        <v>1012</v>
      </c>
      <c r="M107" s="61"/>
      <c r="N107" s="61" t="s">
        <v>1013</v>
      </c>
      <c r="O107" s="61"/>
      <c r="P107" s="61"/>
      <c r="Q107" s="61"/>
      <c r="R107" s="61"/>
      <c r="S107" s="61"/>
      <c r="T107" s="61" t="n">
        <f aca="false">O107+R107</f>
        <v>0</v>
      </c>
      <c r="U107" s="61" t="s">
        <v>574</v>
      </c>
      <c r="V107" s="63"/>
      <c r="W107" s="63"/>
      <c r="X107" s="63"/>
      <c r="Y107" s="63"/>
      <c r="Z107" s="63"/>
      <c r="AA107" s="63" t="n">
        <f aca="false">V107+Y107</f>
        <v>0</v>
      </c>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3"/>
      <c r="BM107" s="63"/>
      <c r="BN107" s="63"/>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3"/>
      <c r="CV107" s="63"/>
      <c r="CW107" s="63"/>
      <c r="CX107" s="63"/>
      <c r="CY107" s="63"/>
      <c r="CZ107" s="63"/>
      <c r="DA107" s="63"/>
      <c r="DB107" s="63"/>
      <c r="DC107" s="63"/>
      <c r="DD107" s="63"/>
      <c r="DE107" s="63"/>
      <c r="DF107" s="63"/>
      <c r="DG107" s="63"/>
      <c r="DH107" s="63"/>
      <c r="DI107" s="63"/>
      <c r="DJ107" s="63"/>
      <c r="DK107" s="63"/>
      <c r="DL107" s="63"/>
      <c r="DM107" s="63"/>
      <c r="AME107" s="0"/>
      <c r="AMF107" s="0"/>
    </row>
    <row r="108" customFormat="false" ht="14.15" hidden="false" customHeight="false" outlineLevel="0" collapsed="false">
      <c r="A108" s="61" t="s">
        <v>1006</v>
      </c>
      <c r="B108" s="61"/>
      <c r="C108" s="61" t="s">
        <v>509</v>
      </c>
      <c r="D108" s="61" t="s">
        <v>528</v>
      </c>
      <c r="E108" s="61" t="s">
        <v>532</v>
      </c>
      <c r="F108" s="61"/>
      <c r="G108" s="61" t="s">
        <v>1014</v>
      </c>
      <c r="H108" s="61" t="n">
        <v>1573192</v>
      </c>
      <c r="I108" s="61" t="s">
        <v>56</v>
      </c>
      <c r="J108" s="61" t="s">
        <v>628</v>
      </c>
      <c r="K108" s="61" t="s">
        <v>571</v>
      </c>
      <c r="L108" s="61" t="s">
        <v>1015</v>
      </c>
      <c r="M108" s="61"/>
      <c r="N108" s="61" t="s">
        <v>587</v>
      </c>
      <c r="O108" s="61" t="n">
        <v>25.3</v>
      </c>
      <c r="P108" s="61" t="n">
        <v>16.7</v>
      </c>
      <c r="Q108" s="61" t="n">
        <v>8.6</v>
      </c>
      <c r="R108" s="61" t="n">
        <v>15.5</v>
      </c>
      <c r="S108" s="61" t="n">
        <v>59.2</v>
      </c>
      <c r="T108" s="61" t="n">
        <f aca="false">O108+R108</f>
        <v>40.8</v>
      </c>
      <c r="U108" s="61" t="s">
        <v>574</v>
      </c>
      <c r="AA108" s="63" t="n">
        <f aca="false">V108+Y108</f>
        <v>0</v>
      </c>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c r="BQ108" s="63"/>
      <c r="BR108" s="63"/>
      <c r="BS108" s="63"/>
      <c r="BT108" s="63"/>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3"/>
      <c r="CV108" s="63"/>
      <c r="CW108" s="63"/>
      <c r="CX108" s="63"/>
      <c r="CY108" s="63"/>
      <c r="CZ108" s="63"/>
      <c r="DA108" s="63"/>
      <c r="DB108" s="63"/>
      <c r="DC108" s="63"/>
      <c r="DD108" s="63"/>
      <c r="DE108" s="63"/>
      <c r="DF108" s="63"/>
      <c r="DG108" s="63"/>
      <c r="DH108" s="63"/>
      <c r="DI108" s="63"/>
      <c r="DJ108" s="63"/>
      <c r="DK108" s="63"/>
      <c r="DL108" s="63"/>
      <c r="DM108" s="63"/>
      <c r="AME108" s="0"/>
      <c r="AMF108" s="0"/>
    </row>
    <row r="109" customFormat="false" ht="14.15" hidden="false" customHeight="false" outlineLevel="0" collapsed="false">
      <c r="A109" s="61" t="s">
        <v>1006</v>
      </c>
      <c r="B109" s="61"/>
      <c r="C109" s="61" t="s">
        <v>509</v>
      </c>
      <c r="D109" s="61" t="s">
        <v>528</v>
      </c>
      <c r="E109" s="61" t="s">
        <v>532</v>
      </c>
      <c r="F109" s="61"/>
      <c r="G109" s="61" t="s">
        <v>1014</v>
      </c>
      <c r="H109" s="61" t="n">
        <v>1573192</v>
      </c>
      <c r="I109" s="61" t="s">
        <v>56</v>
      </c>
      <c r="J109" s="61" t="s">
        <v>628</v>
      </c>
      <c r="K109" s="61" t="s">
        <v>571</v>
      </c>
      <c r="L109" s="61" t="s">
        <v>1016</v>
      </c>
      <c r="M109" s="61"/>
      <c r="N109" s="61" t="s">
        <v>732</v>
      </c>
      <c r="O109" s="61" t="n">
        <v>65.2</v>
      </c>
      <c r="P109" s="61" t="n">
        <v>35.6</v>
      </c>
      <c r="Q109" s="61" t="n">
        <v>29.6</v>
      </c>
      <c r="R109" s="61" t="n">
        <v>13.1</v>
      </c>
      <c r="S109" s="61" t="n">
        <v>21.7</v>
      </c>
      <c r="T109" s="61" t="n">
        <f aca="false">O109+R109</f>
        <v>78.3</v>
      </c>
      <c r="U109" s="61" t="s">
        <v>574</v>
      </c>
      <c r="V109" s="61" t="n">
        <v>55.6</v>
      </c>
      <c r="W109" s="61" t="n">
        <v>43.5</v>
      </c>
      <c r="X109" s="61" t="n">
        <v>12.1</v>
      </c>
      <c r="Y109" s="61" t="n">
        <v>13.2</v>
      </c>
      <c r="Z109" s="61" t="n">
        <v>31.2</v>
      </c>
      <c r="AA109" s="63" t="n">
        <f aca="false">V109+Y109</f>
        <v>68.8</v>
      </c>
      <c r="AB109" s="61" t="s">
        <v>574</v>
      </c>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3"/>
      <c r="BS109" s="63"/>
      <c r="BT109" s="63"/>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3"/>
      <c r="CV109" s="63"/>
      <c r="CW109" s="63"/>
      <c r="CX109" s="63"/>
      <c r="CY109" s="63"/>
      <c r="CZ109" s="63"/>
      <c r="DA109" s="63"/>
      <c r="DB109" s="63"/>
      <c r="DC109" s="63"/>
      <c r="DD109" s="63"/>
      <c r="DE109" s="63"/>
      <c r="DF109" s="63"/>
      <c r="DG109" s="63"/>
      <c r="DH109" s="63"/>
      <c r="DI109" s="63"/>
      <c r="DJ109" s="63"/>
      <c r="DK109" s="63"/>
      <c r="DL109" s="63"/>
      <c r="DM109" s="63"/>
      <c r="AME109" s="0"/>
      <c r="AMF109" s="0"/>
    </row>
    <row r="110" customFormat="false" ht="14.15" hidden="false" customHeight="false" outlineLevel="0" collapsed="false">
      <c r="A110" s="61" t="s">
        <v>1006</v>
      </c>
      <c r="B110" s="61"/>
      <c r="C110" s="61" t="s">
        <v>509</v>
      </c>
      <c r="D110" s="61" t="s">
        <v>514</v>
      </c>
      <c r="E110" s="61" t="s">
        <v>1017</v>
      </c>
      <c r="F110" s="61" t="s">
        <v>1018</v>
      </c>
      <c r="G110" s="61" t="s">
        <v>1019</v>
      </c>
      <c r="H110" s="61" t="n">
        <v>2888453</v>
      </c>
      <c r="I110" s="61" t="s">
        <v>56</v>
      </c>
      <c r="J110" s="61" t="s">
        <v>57</v>
      </c>
      <c r="K110" s="61" t="s">
        <v>571</v>
      </c>
      <c r="L110" s="61" t="s">
        <v>1020</v>
      </c>
      <c r="M110" s="61"/>
      <c r="N110" s="61" t="s">
        <v>587</v>
      </c>
      <c r="O110" s="61" t="n">
        <v>33.9</v>
      </c>
      <c r="P110" s="61" t="n">
        <v>20.2</v>
      </c>
      <c r="Q110" s="61" t="n">
        <v>13.7</v>
      </c>
      <c r="R110" s="61" t="n">
        <v>10.7</v>
      </c>
      <c r="S110" s="61" t="n">
        <v>55.4</v>
      </c>
      <c r="T110" s="61" t="n">
        <f aca="false">O110+R110</f>
        <v>44.6</v>
      </c>
      <c r="U110" s="61" t="s">
        <v>574</v>
      </c>
      <c r="AA110" s="63" t="n">
        <f aca="false">V110+Y110</f>
        <v>0</v>
      </c>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3"/>
      <c r="BM110" s="63"/>
      <c r="BN110" s="63"/>
      <c r="BO110" s="63"/>
      <c r="BP110" s="63"/>
      <c r="BQ110" s="63"/>
      <c r="BR110" s="63"/>
      <c r="BS110" s="63"/>
      <c r="BT110" s="63"/>
      <c r="BU110" s="63"/>
      <c r="BV110" s="63"/>
      <c r="BW110" s="63"/>
      <c r="BX110" s="63"/>
      <c r="BY110" s="63"/>
      <c r="BZ110" s="63"/>
      <c r="CA110" s="63"/>
      <c r="CB110" s="63"/>
      <c r="CC110" s="63"/>
      <c r="CD110" s="63"/>
      <c r="CE110" s="63"/>
      <c r="CF110" s="63"/>
      <c r="CG110" s="63"/>
      <c r="CH110" s="63"/>
      <c r="CI110" s="63"/>
      <c r="CJ110" s="63"/>
      <c r="CK110" s="63"/>
      <c r="CL110" s="63"/>
      <c r="CM110" s="63"/>
      <c r="CN110" s="63"/>
      <c r="CO110" s="63"/>
      <c r="CP110" s="63"/>
      <c r="CQ110" s="63"/>
      <c r="CR110" s="63"/>
      <c r="CS110" s="63"/>
      <c r="CT110" s="63"/>
      <c r="CU110" s="63"/>
      <c r="CV110" s="63"/>
      <c r="CW110" s="63"/>
      <c r="CX110" s="63"/>
      <c r="CY110" s="63"/>
      <c r="CZ110" s="63"/>
      <c r="DA110" s="63"/>
      <c r="DB110" s="63"/>
      <c r="DC110" s="63"/>
      <c r="DD110" s="63"/>
      <c r="DE110" s="63"/>
      <c r="DF110" s="63"/>
      <c r="DG110" s="63"/>
      <c r="DH110" s="63"/>
      <c r="DI110" s="63"/>
      <c r="DJ110" s="63"/>
      <c r="DK110" s="63"/>
      <c r="DL110" s="63"/>
      <c r="DM110" s="63"/>
      <c r="AME110" s="0"/>
      <c r="AMF110" s="0"/>
    </row>
    <row r="111" customFormat="false" ht="14.15" hidden="false" customHeight="false" outlineLevel="0" collapsed="false">
      <c r="A111" s="61" t="s">
        <v>1006</v>
      </c>
      <c r="B111" s="61"/>
      <c r="C111" s="61" t="s">
        <v>509</v>
      </c>
      <c r="D111" s="61" t="s">
        <v>514</v>
      </c>
      <c r="E111" s="61" t="s">
        <v>515</v>
      </c>
      <c r="F111" s="61"/>
      <c r="G111" s="61" t="s">
        <v>1021</v>
      </c>
      <c r="H111" s="61" t="n">
        <v>74811</v>
      </c>
      <c r="I111" s="61" t="s">
        <v>56</v>
      </c>
      <c r="J111" s="61" t="s">
        <v>246</v>
      </c>
      <c r="K111" s="61" t="s">
        <v>571</v>
      </c>
      <c r="L111" s="61" t="s">
        <v>1022</v>
      </c>
      <c r="M111" s="61"/>
      <c r="N111" s="61" t="s">
        <v>1023</v>
      </c>
      <c r="O111" s="61"/>
      <c r="P111" s="61"/>
      <c r="Q111" s="61"/>
      <c r="R111" s="61"/>
      <c r="S111" s="61"/>
      <c r="T111" s="61" t="n">
        <f aca="false">O111+R111</f>
        <v>0</v>
      </c>
      <c r="U111" s="61" t="s">
        <v>574</v>
      </c>
      <c r="V111" s="63"/>
      <c r="W111" s="63"/>
      <c r="X111" s="63"/>
      <c r="Y111" s="63"/>
      <c r="Z111" s="63"/>
      <c r="AA111" s="63" t="n">
        <f aca="false">V111+Y111</f>
        <v>0</v>
      </c>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63"/>
      <c r="BN111" s="63"/>
      <c r="BO111" s="63"/>
      <c r="BP111" s="63"/>
      <c r="BQ111" s="63"/>
      <c r="BR111" s="63"/>
      <c r="BS111" s="63"/>
      <c r="BT111" s="63"/>
      <c r="BU111" s="63"/>
      <c r="BV111" s="63"/>
      <c r="BW111" s="63"/>
      <c r="BX111" s="63"/>
      <c r="BY111" s="63"/>
      <c r="BZ111" s="63"/>
      <c r="CA111" s="63"/>
      <c r="CB111" s="63"/>
      <c r="CC111" s="63"/>
      <c r="CD111" s="63"/>
      <c r="CE111" s="63"/>
      <c r="CF111" s="63"/>
      <c r="CG111" s="63"/>
      <c r="CH111" s="63"/>
      <c r="CI111" s="63"/>
      <c r="CJ111" s="63"/>
      <c r="CK111" s="63"/>
      <c r="CL111" s="63"/>
      <c r="CM111" s="63"/>
      <c r="CN111" s="63"/>
      <c r="CO111" s="63"/>
      <c r="CP111" s="63"/>
      <c r="CQ111" s="63"/>
      <c r="CR111" s="63"/>
      <c r="CS111" s="63"/>
      <c r="CT111" s="63"/>
      <c r="CU111" s="63"/>
      <c r="CV111" s="63"/>
      <c r="CW111" s="63"/>
      <c r="CX111" s="63"/>
      <c r="CY111" s="63"/>
      <c r="CZ111" s="63"/>
      <c r="DA111" s="63"/>
      <c r="DB111" s="63"/>
      <c r="DC111" s="63"/>
      <c r="DD111" s="63"/>
      <c r="DE111" s="63"/>
      <c r="DF111" s="63"/>
      <c r="DG111" s="63"/>
      <c r="DH111" s="63"/>
      <c r="DI111" s="63"/>
      <c r="DJ111" s="63"/>
      <c r="DK111" s="63"/>
      <c r="DL111" s="63"/>
      <c r="DM111" s="63"/>
      <c r="AME111" s="0"/>
      <c r="AMF111" s="0"/>
    </row>
    <row r="112" customFormat="false" ht="14.15" hidden="false" customHeight="false" outlineLevel="0" collapsed="false">
      <c r="A112" s="61" t="s">
        <v>1006</v>
      </c>
      <c r="B112" s="61"/>
      <c r="C112" s="61" t="s">
        <v>498</v>
      </c>
      <c r="D112" s="61" t="s">
        <v>499</v>
      </c>
      <c r="E112" s="61" t="s">
        <v>506</v>
      </c>
      <c r="F112" s="61"/>
      <c r="G112" s="61" t="s">
        <v>1024</v>
      </c>
      <c r="H112" s="61" t="n">
        <v>2490277</v>
      </c>
      <c r="I112" s="61" t="s">
        <v>56</v>
      </c>
      <c r="J112" s="61" t="s">
        <v>239</v>
      </c>
      <c r="K112" s="61" t="s">
        <v>571</v>
      </c>
      <c r="L112" s="61" t="s">
        <v>1025</v>
      </c>
      <c r="M112" s="61" t="s">
        <v>1026</v>
      </c>
      <c r="N112" s="61" t="s">
        <v>587</v>
      </c>
      <c r="O112" s="61" t="n">
        <v>13.4</v>
      </c>
      <c r="P112" s="61" t="n">
        <v>8.6</v>
      </c>
      <c r="Q112" s="61" t="n">
        <v>4.8</v>
      </c>
      <c r="R112" s="61" t="n">
        <v>11</v>
      </c>
      <c r="S112" s="61" t="n">
        <v>75.6</v>
      </c>
      <c r="T112" s="61" t="n">
        <f aca="false">O112+R112</f>
        <v>24.4</v>
      </c>
      <c r="U112" s="61" t="s">
        <v>574</v>
      </c>
      <c r="V112" s="63"/>
      <c r="W112" s="63"/>
      <c r="X112" s="63"/>
      <c r="Y112" s="63"/>
      <c r="Z112" s="63"/>
      <c r="AA112" s="63" t="n">
        <f aca="false">V112+Y112</f>
        <v>0</v>
      </c>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3"/>
      <c r="BM112" s="63"/>
      <c r="BN112" s="63"/>
      <c r="BO112" s="63"/>
      <c r="BP112" s="63"/>
      <c r="BQ112" s="63"/>
      <c r="BR112" s="63"/>
      <c r="BS112" s="63"/>
      <c r="BT112" s="63"/>
      <c r="BU112" s="63"/>
      <c r="BV112" s="63"/>
      <c r="BW112" s="63"/>
      <c r="BX112" s="63"/>
      <c r="BY112" s="63"/>
      <c r="BZ112" s="63"/>
      <c r="CA112" s="63"/>
      <c r="CB112" s="63"/>
      <c r="CC112" s="63"/>
      <c r="CD112" s="63"/>
      <c r="CE112" s="63"/>
      <c r="CF112" s="63"/>
      <c r="CG112" s="63"/>
      <c r="CH112" s="63"/>
      <c r="CI112" s="63"/>
      <c r="CJ112" s="63"/>
      <c r="CK112" s="63"/>
      <c r="CL112" s="63"/>
      <c r="CM112" s="63"/>
      <c r="CN112" s="63"/>
      <c r="CO112" s="63"/>
      <c r="CP112" s="63"/>
      <c r="CQ112" s="63"/>
      <c r="CR112" s="63"/>
      <c r="CS112" s="63"/>
      <c r="CT112" s="63"/>
      <c r="CU112" s="63"/>
      <c r="CV112" s="63"/>
      <c r="CW112" s="63"/>
      <c r="CX112" s="63"/>
      <c r="CY112" s="63"/>
      <c r="CZ112" s="63"/>
      <c r="DA112" s="63"/>
      <c r="DB112" s="63"/>
      <c r="DC112" s="63"/>
      <c r="DD112" s="63"/>
      <c r="DE112" s="63"/>
      <c r="DF112" s="63"/>
      <c r="DG112" s="63"/>
      <c r="DH112" s="63"/>
      <c r="DI112" s="63"/>
      <c r="DJ112" s="63"/>
      <c r="DK112" s="63"/>
      <c r="DL112" s="63"/>
      <c r="DM112" s="63"/>
      <c r="AME112" s="0"/>
      <c r="AMF112" s="0"/>
    </row>
    <row r="113" customFormat="false" ht="14.15" hidden="false" customHeight="false" outlineLevel="0" collapsed="false">
      <c r="A113" s="61" t="s">
        <v>1006</v>
      </c>
      <c r="B113" s="61"/>
      <c r="C113" s="61" t="s">
        <v>498</v>
      </c>
      <c r="D113" s="61" t="s">
        <v>499</v>
      </c>
      <c r="E113" s="61" t="s">
        <v>1027</v>
      </c>
      <c r="F113" s="61"/>
      <c r="G113" s="61" t="s">
        <v>1028</v>
      </c>
      <c r="H113" s="61" t="n">
        <v>2571195</v>
      </c>
      <c r="I113" s="61" t="s">
        <v>56</v>
      </c>
      <c r="J113" s="61" t="s">
        <v>239</v>
      </c>
      <c r="K113" s="61" t="s">
        <v>571</v>
      </c>
      <c r="L113" s="61" t="s">
        <v>1029</v>
      </c>
      <c r="M113" s="61" t="s">
        <v>1030</v>
      </c>
      <c r="N113" s="61" t="s">
        <v>587</v>
      </c>
      <c r="O113" s="61" t="n">
        <v>6.7</v>
      </c>
      <c r="P113" s="61" t="n">
        <v>5.8</v>
      </c>
      <c r="Q113" s="61" t="n">
        <v>0.9</v>
      </c>
      <c r="R113" s="61" t="n">
        <v>6.9</v>
      </c>
      <c r="S113" s="61" t="n">
        <v>86.4</v>
      </c>
      <c r="T113" s="61" t="n">
        <f aca="false">O113+R113</f>
        <v>13.6</v>
      </c>
      <c r="U113" s="61" t="s">
        <v>574</v>
      </c>
      <c r="AA113" s="63" t="n">
        <f aca="false">V113+Y113</f>
        <v>0</v>
      </c>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c r="BR113" s="63"/>
      <c r="BS113" s="63"/>
      <c r="BT113" s="63"/>
      <c r="BU113" s="63"/>
      <c r="BV113" s="63"/>
      <c r="BW113" s="63"/>
      <c r="BX113" s="63"/>
      <c r="BY113" s="63"/>
      <c r="BZ113" s="63"/>
      <c r="CA113" s="63"/>
      <c r="CB113" s="63"/>
      <c r="CC113" s="63"/>
      <c r="CD113" s="63"/>
      <c r="CE113" s="63"/>
      <c r="CF113" s="63"/>
      <c r="CG113" s="63"/>
      <c r="CH113" s="63"/>
      <c r="CI113" s="63"/>
      <c r="CJ113" s="63"/>
      <c r="CK113" s="63"/>
      <c r="CL113" s="63"/>
      <c r="CM113" s="63"/>
      <c r="CN113" s="63"/>
      <c r="CO113" s="63"/>
      <c r="CP113" s="63"/>
      <c r="CQ113" s="63"/>
      <c r="CR113" s="63"/>
      <c r="CS113" s="63"/>
      <c r="CT113" s="63"/>
      <c r="CU113" s="63"/>
      <c r="CV113" s="63"/>
      <c r="CW113" s="63"/>
      <c r="CX113" s="63"/>
      <c r="CY113" s="63"/>
      <c r="CZ113" s="63"/>
      <c r="DA113" s="63"/>
      <c r="DB113" s="63"/>
      <c r="DC113" s="63"/>
      <c r="DD113" s="63"/>
      <c r="DE113" s="63"/>
      <c r="DF113" s="63"/>
      <c r="DG113" s="63"/>
      <c r="DH113" s="63"/>
      <c r="DI113" s="63"/>
      <c r="DJ113" s="63"/>
      <c r="DK113" s="63"/>
      <c r="DL113" s="63"/>
      <c r="DM113" s="63"/>
      <c r="AME113" s="0"/>
      <c r="AMF113" s="0"/>
    </row>
    <row r="114" customFormat="false" ht="14.15" hidden="false" customHeight="false" outlineLevel="0" collapsed="false">
      <c r="A114" s="61" t="s">
        <v>1006</v>
      </c>
      <c r="B114" s="61"/>
      <c r="C114" s="61" t="s">
        <v>498</v>
      </c>
      <c r="D114" s="61" t="s">
        <v>499</v>
      </c>
      <c r="E114" s="61" t="s">
        <v>1031</v>
      </c>
      <c r="F114" s="61"/>
      <c r="G114" s="61" t="s">
        <v>1032</v>
      </c>
      <c r="H114" s="61" t="n">
        <v>2571196</v>
      </c>
      <c r="I114" s="61" t="s">
        <v>56</v>
      </c>
      <c r="J114" s="61" t="s">
        <v>239</v>
      </c>
      <c r="K114" s="61" t="s">
        <v>571</v>
      </c>
      <c r="L114" s="61" t="s">
        <v>1033</v>
      </c>
      <c r="M114" s="61"/>
      <c r="N114" s="61" t="s">
        <v>587</v>
      </c>
      <c r="O114" s="61" t="n">
        <v>36.9</v>
      </c>
      <c r="P114" s="61" t="n">
        <v>30.9</v>
      </c>
      <c r="Q114" s="61" t="n">
        <v>6</v>
      </c>
      <c r="R114" s="61" t="n">
        <v>9.9</v>
      </c>
      <c r="S114" s="61" t="n">
        <v>53.2</v>
      </c>
      <c r="T114" s="61" t="n">
        <f aca="false">O114+R114</f>
        <v>46.8</v>
      </c>
      <c r="U114" s="61" t="s">
        <v>574</v>
      </c>
      <c r="AA114" s="63" t="n">
        <f aca="false">V114+Y114</f>
        <v>0</v>
      </c>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3"/>
      <c r="BM114" s="63"/>
      <c r="BN114" s="63"/>
      <c r="BO114" s="63"/>
      <c r="BP114" s="63"/>
      <c r="BQ114" s="63"/>
      <c r="BR114" s="63"/>
      <c r="BS114" s="63"/>
      <c r="BT114" s="63"/>
      <c r="BU114" s="63"/>
      <c r="BV114" s="63"/>
      <c r="BW114" s="63"/>
      <c r="BX114" s="63"/>
      <c r="BY114" s="63"/>
      <c r="BZ114" s="63"/>
      <c r="CA114" s="63"/>
      <c r="CB114" s="63"/>
      <c r="CC114" s="63"/>
      <c r="CD114" s="63"/>
      <c r="CE114" s="63"/>
      <c r="CF114" s="63"/>
      <c r="CG114" s="63"/>
      <c r="CH114" s="63"/>
      <c r="CI114" s="63"/>
      <c r="CJ114" s="63"/>
      <c r="CK114" s="63"/>
      <c r="CL114" s="63"/>
      <c r="CM114" s="63"/>
      <c r="CN114" s="63"/>
      <c r="CO114" s="63"/>
      <c r="CP114" s="63"/>
      <c r="CQ114" s="63"/>
      <c r="CR114" s="63"/>
      <c r="CS114" s="63"/>
      <c r="CT114" s="63"/>
      <c r="CU114" s="63"/>
      <c r="CV114" s="63"/>
      <c r="CW114" s="63"/>
      <c r="CX114" s="63"/>
      <c r="CY114" s="63"/>
      <c r="CZ114" s="63"/>
      <c r="DA114" s="63"/>
      <c r="DB114" s="63"/>
      <c r="DC114" s="63"/>
      <c r="DD114" s="63"/>
      <c r="DE114" s="63"/>
      <c r="DF114" s="63"/>
      <c r="DG114" s="63"/>
      <c r="DH114" s="63"/>
      <c r="DI114" s="63"/>
      <c r="DJ114" s="63"/>
      <c r="DK114" s="63"/>
      <c r="DL114" s="63"/>
      <c r="DM114" s="63"/>
      <c r="AME114" s="0"/>
      <c r="AMF114" s="0"/>
    </row>
    <row r="115" customFormat="false" ht="14.15" hidden="false" customHeight="false" outlineLevel="0" collapsed="false">
      <c r="A115" s="61" t="s">
        <v>1006</v>
      </c>
      <c r="B115" s="61"/>
      <c r="C115" s="61" t="s">
        <v>509</v>
      </c>
      <c r="D115" s="61" t="s">
        <v>1034</v>
      </c>
      <c r="E115" s="61" t="s">
        <v>1035</v>
      </c>
      <c r="F115" s="61"/>
      <c r="G115" s="61" t="s">
        <v>1036</v>
      </c>
      <c r="H115" s="61" t="n">
        <v>2018661</v>
      </c>
      <c r="I115" s="61" t="s">
        <v>578</v>
      </c>
      <c r="J115" s="61" t="s">
        <v>1037</v>
      </c>
      <c r="K115" s="61" t="s">
        <v>803</v>
      </c>
      <c r="L115" s="61" t="s">
        <v>1038</v>
      </c>
      <c r="M115" s="61" t="s">
        <v>1039</v>
      </c>
      <c r="N115" s="61" t="s">
        <v>587</v>
      </c>
      <c r="O115" s="61" t="n">
        <v>74</v>
      </c>
      <c r="P115" s="61" t="n">
        <v>31.2</v>
      </c>
      <c r="Q115" s="61" t="n">
        <v>42.8</v>
      </c>
      <c r="R115" s="61" t="n">
        <v>3.5</v>
      </c>
      <c r="S115" s="61" t="n">
        <v>22.5</v>
      </c>
      <c r="T115" s="61" t="n">
        <f aca="false">O115+R115</f>
        <v>77.5</v>
      </c>
      <c r="U115" s="61" t="s">
        <v>574</v>
      </c>
      <c r="V115" s="61"/>
      <c r="W115" s="61"/>
      <c r="X115" s="61"/>
      <c r="Y115" s="61"/>
      <c r="Z115" s="61"/>
      <c r="AA115" s="63" t="n">
        <f aca="false">V115+Y115</f>
        <v>0</v>
      </c>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1"/>
      <c r="CW115" s="61"/>
      <c r="CX115" s="61"/>
      <c r="CY115" s="61"/>
      <c r="CZ115" s="61"/>
      <c r="DA115" s="61"/>
      <c r="DB115" s="61"/>
      <c r="DC115" s="61"/>
      <c r="DD115" s="61"/>
      <c r="DE115" s="61"/>
      <c r="DF115" s="61"/>
      <c r="DG115" s="61"/>
      <c r="DH115" s="61"/>
      <c r="DI115" s="61"/>
      <c r="DJ115" s="61"/>
      <c r="DK115" s="61"/>
      <c r="DL115" s="61"/>
      <c r="DM115" s="61"/>
      <c r="AME115" s="0"/>
      <c r="AMF115" s="0"/>
    </row>
    <row r="116" customFormat="false" ht="14.15" hidden="false" customHeight="false" outlineLevel="0" collapsed="false">
      <c r="A116" s="61" t="s">
        <v>1006</v>
      </c>
      <c r="B116" s="61"/>
      <c r="C116" s="61" t="s">
        <v>509</v>
      </c>
      <c r="D116" s="61" t="s">
        <v>1034</v>
      </c>
      <c r="E116" s="61" t="s">
        <v>1035</v>
      </c>
      <c r="F116" s="61"/>
      <c r="G116" s="61" t="s">
        <v>1040</v>
      </c>
      <c r="H116" s="61" t="n">
        <v>96659</v>
      </c>
      <c r="I116" s="61" t="s">
        <v>56</v>
      </c>
      <c r="J116" s="61" t="s">
        <v>239</v>
      </c>
      <c r="K116" s="61" t="s">
        <v>571</v>
      </c>
      <c r="L116" s="61" t="s">
        <v>1041</v>
      </c>
      <c r="M116" s="61"/>
      <c r="N116" s="61" t="s">
        <v>587</v>
      </c>
      <c r="O116" s="61" t="n">
        <v>46.7</v>
      </c>
      <c r="P116" s="61" t="n">
        <v>42.6</v>
      </c>
      <c r="Q116" s="61" t="n">
        <v>4.1</v>
      </c>
      <c r="R116" s="61" t="n">
        <v>19.1</v>
      </c>
      <c r="S116" s="61" t="n">
        <v>34.2</v>
      </c>
      <c r="T116" s="61" t="n">
        <f aca="false">O116+R116</f>
        <v>65.8</v>
      </c>
      <c r="U116" s="61" t="s">
        <v>574</v>
      </c>
      <c r="AA116" s="63" t="n">
        <f aca="false">V116+Y116</f>
        <v>0</v>
      </c>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3"/>
      <c r="BM116" s="63"/>
      <c r="BN116" s="63"/>
      <c r="BO116" s="63"/>
      <c r="BP116" s="63"/>
      <c r="BQ116" s="63"/>
      <c r="BR116" s="63"/>
      <c r="BS116" s="63"/>
      <c r="BT116" s="63"/>
      <c r="BU116" s="63"/>
      <c r="BV116" s="63"/>
      <c r="BW116" s="63"/>
      <c r="BX116" s="63"/>
      <c r="BY116" s="63"/>
      <c r="BZ116" s="63"/>
      <c r="CA116" s="63"/>
      <c r="CB116" s="63"/>
      <c r="CC116" s="63"/>
      <c r="CD116" s="63"/>
      <c r="CE116" s="63"/>
      <c r="CF116" s="63"/>
      <c r="CG116" s="63"/>
      <c r="CH116" s="63"/>
      <c r="CI116" s="63"/>
      <c r="CJ116" s="63"/>
      <c r="CK116" s="63"/>
      <c r="CL116" s="63"/>
      <c r="CM116" s="63"/>
      <c r="CN116" s="63"/>
      <c r="CO116" s="63"/>
      <c r="CP116" s="63"/>
      <c r="CQ116" s="63"/>
      <c r="CR116" s="63"/>
      <c r="CS116" s="63"/>
      <c r="CT116" s="63"/>
      <c r="CU116" s="63"/>
      <c r="CV116" s="63"/>
      <c r="CW116" s="63"/>
      <c r="CX116" s="63"/>
      <c r="CY116" s="63"/>
      <c r="CZ116" s="63"/>
      <c r="DA116" s="63"/>
      <c r="DB116" s="63"/>
      <c r="DC116" s="63"/>
      <c r="DD116" s="63"/>
      <c r="DE116" s="63"/>
      <c r="DF116" s="63"/>
      <c r="DG116" s="63"/>
      <c r="DH116" s="63"/>
      <c r="DI116" s="63"/>
      <c r="DJ116" s="63"/>
      <c r="DK116" s="63"/>
      <c r="DL116" s="63"/>
      <c r="DM116" s="63"/>
      <c r="AME116" s="0"/>
      <c r="AMF116" s="0"/>
    </row>
    <row r="117" customFormat="false" ht="14.15" hidden="false" customHeight="false" outlineLevel="0" collapsed="false">
      <c r="A117" s="61" t="s">
        <v>1006</v>
      </c>
      <c r="B117" s="61"/>
      <c r="C117" s="61" t="s">
        <v>509</v>
      </c>
      <c r="D117" s="61" t="s">
        <v>1034</v>
      </c>
      <c r="E117" s="61" t="s">
        <v>1042</v>
      </c>
      <c r="F117" s="61"/>
      <c r="G117" s="61" t="s">
        <v>1043</v>
      </c>
      <c r="H117" s="61" t="n">
        <v>2761625</v>
      </c>
      <c r="I117" s="61" t="s">
        <v>578</v>
      </c>
      <c r="J117" s="61" t="s">
        <v>1044</v>
      </c>
      <c r="K117" s="61" t="s">
        <v>1045</v>
      </c>
      <c r="L117" s="61" t="s">
        <v>1046</v>
      </c>
      <c r="M117" s="61" t="s">
        <v>1047</v>
      </c>
      <c r="N117" s="61" t="s">
        <v>1048</v>
      </c>
      <c r="O117" s="61"/>
      <c r="P117" s="61"/>
      <c r="Q117" s="61"/>
      <c r="R117" s="61"/>
      <c r="S117" s="61"/>
      <c r="T117" s="61" t="n">
        <f aca="false">O117+R117</f>
        <v>0</v>
      </c>
      <c r="U117" s="61" t="s">
        <v>574</v>
      </c>
      <c r="V117" s="61"/>
      <c r="W117" s="61"/>
      <c r="X117" s="61"/>
      <c r="Y117" s="61"/>
      <c r="Z117" s="61"/>
      <c r="AA117" s="63" t="n">
        <f aca="false">V117+Y117</f>
        <v>0</v>
      </c>
      <c r="AB117" s="61"/>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c r="CJ117" s="63"/>
      <c r="CK117" s="63"/>
      <c r="CL117" s="63"/>
      <c r="CM117" s="63"/>
      <c r="CN117" s="63"/>
      <c r="CO117" s="63"/>
      <c r="CP117" s="63"/>
      <c r="CQ117" s="63"/>
      <c r="CR117" s="63"/>
      <c r="CS117" s="63"/>
      <c r="CT117" s="63"/>
      <c r="CU117" s="63"/>
      <c r="CV117" s="63"/>
      <c r="CW117" s="63"/>
      <c r="CX117" s="63"/>
      <c r="CY117" s="63"/>
      <c r="CZ117" s="63"/>
      <c r="DA117" s="63"/>
      <c r="DB117" s="63"/>
      <c r="DC117" s="63"/>
      <c r="DD117" s="63"/>
      <c r="DE117" s="63"/>
      <c r="DF117" s="63"/>
      <c r="DG117" s="63"/>
      <c r="DH117" s="63"/>
      <c r="DI117" s="63"/>
      <c r="DJ117" s="63"/>
      <c r="DK117" s="63"/>
      <c r="DL117" s="63"/>
      <c r="DM117" s="63"/>
      <c r="AME117" s="0"/>
      <c r="AMF117" s="0"/>
    </row>
    <row r="118" customFormat="false" ht="14.15" hidden="false" customHeight="false" outlineLevel="0" collapsed="false">
      <c r="A118" s="61" t="s">
        <v>1006</v>
      </c>
      <c r="B118" s="61"/>
      <c r="C118" s="61" t="s">
        <v>509</v>
      </c>
      <c r="D118" s="61" t="s">
        <v>1034</v>
      </c>
      <c r="E118" s="61" t="s">
        <v>1049</v>
      </c>
      <c r="F118" s="61"/>
      <c r="G118" s="61" t="s">
        <v>1050</v>
      </c>
      <c r="H118" s="61" t="n">
        <v>2761626</v>
      </c>
      <c r="I118" s="61" t="s">
        <v>56</v>
      </c>
      <c r="J118" s="61" t="s">
        <v>1051</v>
      </c>
      <c r="K118" s="61" t="s">
        <v>571</v>
      </c>
      <c r="L118" s="61" t="s">
        <v>1052</v>
      </c>
      <c r="M118" s="61"/>
      <c r="N118" s="61" t="s">
        <v>1053</v>
      </c>
      <c r="O118" s="61" t="n">
        <v>70.6</v>
      </c>
      <c r="P118" s="61" t="n">
        <v>24.2</v>
      </c>
      <c r="Q118" s="61" t="n">
        <v>46.4</v>
      </c>
      <c r="R118" s="61" t="n">
        <v>5.5</v>
      </c>
      <c r="S118" s="61" t="n">
        <v>23.9</v>
      </c>
      <c r="T118" s="61" t="n">
        <f aca="false">O118+R118</f>
        <v>76.1</v>
      </c>
      <c r="U118" s="61" t="s">
        <v>574</v>
      </c>
      <c r="V118" s="61" t="n">
        <v>51.9</v>
      </c>
      <c r="W118" s="61" t="n">
        <v>51.3</v>
      </c>
      <c r="X118" s="61" t="n">
        <v>0.6</v>
      </c>
      <c r="Y118" s="61" t="n">
        <v>3.9</v>
      </c>
      <c r="Z118" s="61" t="n">
        <v>44.2</v>
      </c>
      <c r="AA118" s="63" t="n">
        <f aca="false">V118+Y118</f>
        <v>55.8</v>
      </c>
      <c r="AB118" s="61" t="s">
        <v>574</v>
      </c>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3"/>
      <c r="BS118" s="63"/>
      <c r="BT118" s="63"/>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3"/>
      <c r="CW118" s="63"/>
      <c r="CX118" s="63"/>
      <c r="CY118" s="63"/>
      <c r="CZ118" s="63"/>
      <c r="DA118" s="63"/>
      <c r="DB118" s="63"/>
      <c r="DC118" s="63"/>
      <c r="DD118" s="63"/>
      <c r="DE118" s="63"/>
      <c r="DF118" s="63"/>
      <c r="DG118" s="63"/>
      <c r="DH118" s="63"/>
      <c r="DI118" s="63"/>
      <c r="DJ118" s="63"/>
      <c r="DK118" s="63"/>
      <c r="DL118" s="63"/>
      <c r="DM118" s="63"/>
      <c r="AME118" s="0"/>
      <c r="AMF118" s="0"/>
    </row>
    <row r="119" customFormat="false" ht="14.15" hidden="false" customHeight="false" outlineLevel="0" collapsed="false">
      <c r="A119" s="61" t="s">
        <v>1006</v>
      </c>
      <c r="B119" s="61"/>
      <c r="C119" s="61" t="s">
        <v>509</v>
      </c>
      <c r="D119" s="61" t="s">
        <v>1054</v>
      </c>
      <c r="E119" s="61" t="s">
        <v>1055</v>
      </c>
      <c r="F119" s="61"/>
      <c r="G119" s="61" t="s">
        <v>1056</v>
      </c>
      <c r="H119" s="61" t="n">
        <v>114890</v>
      </c>
      <c r="I119" s="61" t="s">
        <v>56</v>
      </c>
      <c r="J119" s="61" t="s">
        <v>1051</v>
      </c>
      <c r="K119" s="61" t="s">
        <v>571</v>
      </c>
      <c r="L119" s="61" t="s">
        <v>1057</v>
      </c>
      <c r="M119" s="61"/>
      <c r="N119" s="61" t="s">
        <v>1058</v>
      </c>
      <c r="O119" s="61"/>
      <c r="P119" s="61"/>
      <c r="Q119" s="61"/>
      <c r="R119" s="61"/>
      <c r="S119" s="61"/>
      <c r="T119" s="61" t="n">
        <f aca="false">O119+R119</f>
        <v>0</v>
      </c>
      <c r="U119" s="61" t="s">
        <v>574</v>
      </c>
      <c r="V119" s="61"/>
      <c r="W119" s="61"/>
      <c r="X119" s="61"/>
      <c r="Y119" s="61"/>
      <c r="Z119" s="61"/>
      <c r="AA119" s="63" t="n">
        <f aca="false">V119+Y119</f>
        <v>0</v>
      </c>
      <c r="AB119" s="61"/>
      <c r="AME119" s="0"/>
      <c r="AMF119" s="0"/>
    </row>
    <row r="120" customFormat="false" ht="14.15" hidden="false" customHeight="false" outlineLevel="0" collapsed="false">
      <c r="A120" s="61" t="s">
        <v>1006</v>
      </c>
      <c r="B120" s="61"/>
      <c r="C120" s="61" t="s">
        <v>509</v>
      </c>
      <c r="D120" s="61" t="s">
        <v>1054</v>
      </c>
      <c r="E120" s="61" t="s">
        <v>1059</v>
      </c>
      <c r="F120" s="61"/>
      <c r="G120" s="61" t="s">
        <v>1060</v>
      </c>
      <c r="H120" s="61" t="n">
        <v>297016</v>
      </c>
      <c r="I120" s="61" t="s">
        <v>56</v>
      </c>
      <c r="J120" s="61" t="s">
        <v>239</v>
      </c>
      <c r="K120" s="61" t="s">
        <v>571</v>
      </c>
      <c r="L120" s="61" t="s">
        <v>1061</v>
      </c>
      <c r="M120" s="61"/>
      <c r="N120" s="61" t="s">
        <v>1023</v>
      </c>
      <c r="O120" s="61"/>
      <c r="P120" s="61"/>
      <c r="Q120" s="61"/>
      <c r="R120" s="61"/>
      <c r="S120" s="61"/>
      <c r="T120" s="61" t="n">
        <f aca="false">O120+R120</f>
        <v>0</v>
      </c>
      <c r="U120" s="61" t="s">
        <v>574</v>
      </c>
      <c r="V120" s="61"/>
      <c r="W120" s="61"/>
      <c r="X120" s="61"/>
      <c r="Y120" s="61"/>
      <c r="Z120" s="61"/>
      <c r="AA120" s="63" t="n">
        <f aca="false">V120+Y120</f>
        <v>0</v>
      </c>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1"/>
      <c r="CW120" s="61"/>
      <c r="CX120" s="61"/>
      <c r="CY120" s="61"/>
      <c r="CZ120" s="61"/>
      <c r="DA120" s="61"/>
      <c r="DB120" s="61"/>
      <c r="DC120" s="61"/>
      <c r="DD120" s="61"/>
      <c r="DE120" s="61"/>
      <c r="DF120" s="61"/>
      <c r="DG120" s="61"/>
      <c r="DH120" s="61"/>
      <c r="DI120" s="61"/>
      <c r="DJ120" s="61"/>
      <c r="DK120" s="61"/>
      <c r="DL120" s="61"/>
      <c r="DM120" s="61"/>
      <c r="AME120" s="0"/>
      <c r="AMF120" s="0"/>
    </row>
    <row r="121" customFormat="false" ht="14.15" hidden="false" customHeight="false" outlineLevel="0" collapsed="false">
      <c r="A121" s="61" t="s">
        <v>1006</v>
      </c>
      <c r="B121" s="61"/>
      <c r="C121" s="61" t="s">
        <v>509</v>
      </c>
      <c r="D121" s="61" t="s">
        <v>1054</v>
      </c>
      <c r="E121" s="61" t="s">
        <v>1062</v>
      </c>
      <c r="F121" s="61" t="s">
        <v>1063</v>
      </c>
      <c r="G121" s="61" t="s">
        <v>1064</v>
      </c>
      <c r="H121" s="61" t="n">
        <v>114909</v>
      </c>
      <c r="I121" s="61" t="s">
        <v>56</v>
      </c>
      <c r="J121" s="61" t="s">
        <v>239</v>
      </c>
      <c r="K121" s="61" t="s">
        <v>571</v>
      </c>
      <c r="L121" s="61" t="s">
        <v>1065</v>
      </c>
      <c r="M121" s="61"/>
      <c r="N121" s="61" t="s">
        <v>1066</v>
      </c>
      <c r="O121" s="61" t="n">
        <v>73.9</v>
      </c>
      <c r="P121" s="61" t="n">
        <v>49.1</v>
      </c>
      <c r="Q121" s="61" t="n">
        <v>24.8</v>
      </c>
      <c r="R121" s="61" t="n">
        <v>3.7</v>
      </c>
      <c r="S121" s="61" t="n">
        <v>22.4</v>
      </c>
      <c r="T121" s="61" t="n">
        <f aca="false">O121+R121</f>
        <v>77.6</v>
      </c>
      <c r="U121" s="61" t="s">
        <v>574</v>
      </c>
      <c r="V121" s="61" t="n">
        <v>67.2</v>
      </c>
      <c r="W121" s="61" t="n">
        <v>64.6</v>
      </c>
      <c r="X121" s="61" t="n">
        <v>2.6</v>
      </c>
      <c r="Y121" s="61" t="n">
        <v>2.7</v>
      </c>
      <c r="Z121" s="61" t="n">
        <v>30.1</v>
      </c>
      <c r="AA121" s="63" t="n">
        <f aca="false">V121+Y121</f>
        <v>69.9</v>
      </c>
      <c r="AB121" s="61" t="s">
        <v>574</v>
      </c>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c r="BQ121" s="63"/>
      <c r="BR121" s="63"/>
      <c r="BS121" s="63"/>
      <c r="BT121" s="63"/>
      <c r="BU121" s="63"/>
      <c r="BV121" s="63"/>
      <c r="BW121" s="63"/>
      <c r="BX121" s="63"/>
      <c r="BY121" s="63"/>
      <c r="BZ121" s="63"/>
      <c r="CA121" s="63"/>
      <c r="CB121" s="63"/>
      <c r="CC121" s="63"/>
      <c r="CD121" s="63"/>
      <c r="CE121" s="63"/>
      <c r="CF121" s="63"/>
      <c r="CG121" s="63"/>
      <c r="CH121" s="63"/>
      <c r="CI121" s="63"/>
      <c r="CJ121" s="63"/>
      <c r="CK121" s="63"/>
      <c r="CL121" s="63"/>
      <c r="CM121" s="63"/>
      <c r="CN121" s="63"/>
      <c r="CO121" s="63"/>
      <c r="CP121" s="63"/>
      <c r="CQ121" s="63"/>
      <c r="CR121" s="63"/>
      <c r="CS121" s="63"/>
      <c r="CT121" s="63"/>
      <c r="CU121" s="63"/>
      <c r="CV121" s="63"/>
      <c r="CW121" s="63"/>
      <c r="CX121" s="63"/>
      <c r="CY121" s="63"/>
      <c r="CZ121" s="63"/>
      <c r="DA121" s="63"/>
      <c r="DB121" s="63"/>
      <c r="DC121" s="63"/>
      <c r="DD121" s="63"/>
      <c r="DE121" s="63"/>
      <c r="DF121" s="63"/>
      <c r="DG121" s="63"/>
      <c r="DH121" s="63"/>
      <c r="DI121" s="63"/>
      <c r="DJ121" s="63"/>
      <c r="DK121" s="63"/>
      <c r="DL121" s="63"/>
      <c r="DM121" s="63"/>
      <c r="AME121" s="0"/>
      <c r="AMF121" s="0"/>
    </row>
    <row r="122" customFormat="false" ht="14.15" hidden="false" customHeight="false" outlineLevel="0" collapsed="false">
      <c r="A122" s="61" t="s">
        <v>1006</v>
      </c>
      <c r="B122" s="61"/>
      <c r="C122" s="61" t="s">
        <v>509</v>
      </c>
      <c r="D122" s="61" t="s">
        <v>1054</v>
      </c>
      <c r="E122" s="61" t="s">
        <v>1062</v>
      </c>
      <c r="F122" s="61" t="s">
        <v>1063</v>
      </c>
      <c r="G122" s="61" t="s">
        <v>1064</v>
      </c>
      <c r="H122" s="61" t="n">
        <v>114909</v>
      </c>
      <c r="I122" s="61" t="s">
        <v>56</v>
      </c>
      <c r="J122" s="61" t="s">
        <v>239</v>
      </c>
      <c r="K122" s="61" t="s">
        <v>571</v>
      </c>
      <c r="L122" s="61" t="s">
        <v>1067</v>
      </c>
      <c r="M122" s="61"/>
      <c r="N122" s="61" t="s">
        <v>1068</v>
      </c>
      <c r="O122" s="61" t="n">
        <v>73.7</v>
      </c>
      <c r="P122" s="61" t="n">
        <v>49.5</v>
      </c>
      <c r="Q122" s="61" t="n">
        <v>24.2</v>
      </c>
      <c r="R122" s="61" t="n">
        <v>3.6</v>
      </c>
      <c r="S122" s="61" t="n">
        <v>22.7</v>
      </c>
      <c r="T122" s="61" t="n">
        <f aca="false">O122+R122</f>
        <v>77.3</v>
      </c>
      <c r="U122" s="61" t="s">
        <v>574</v>
      </c>
      <c r="V122" s="61" t="n">
        <v>67.5</v>
      </c>
      <c r="W122" s="61" t="n">
        <v>64.9</v>
      </c>
      <c r="X122" s="61" t="n">
        <v>2.6</v>
      </c>
      <c r="Y122" s="61" t="n">
        <v>2.7</v>
      </c>
      <c r="Z122" s="61" t="n">
        <v>29.8</v>
      </c>
      <c r="AA122" s="63" t="n">
        <f aca="false">V122+Y122</f>
        <v>70.2</v>
      </c>
      <c r="AB122" s="61" t="s">
        <v>574</v>
      </c>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1"/>
      <c r="CW122" s="61"/>
      <c r="CX122" s="61"/>
      <c r="CY122" s="61"/>
      <c r="CZ122" s="61"/>
      <c r="DA122" s="61"/>
      <c r="DB122" s="61"/>
      <c r="DC122" s="61"/>
      <c r="DD122" s="61"/>
      <c r="DE122" s="61"/>
      <c r="DF122" s="61"/>
      <c r="DG122" s="61"/>
      <c r="DH122" s="61"/>
      <c r="DI122" s="61"/>
      <c r="DJ122" s="61"/>
      <c r="DK122" s="61"/>
      <c r="DL122" s="61"/>
      <c r="DM122" s="61"/>
      <c r="AME122" s="0"/>
      <c r="AMF122" s="0"/>
    </row>
    <row r="123" customFormat="false" ht="14.15" hidden="false" customHeight="false" outlineLevel="0" collapsed="false">
      <c r="A123" s="61" t="s">
        <v>1006</v>
      </c>
      <c r="B123" s="61"/>
      <c r="C123" s="61" t="s">
        <v>509</v>
      </c>
      <c r="D123" s="61" t="s">
        <v>1054</v>
      </c>
      <c r="E123" s="61" t="s">
        <v>1062</v>
      </c>
      <c r="F123" s="61"/>
      <c r="G123" s="61" t="s">
        <v>1069</v>
      </c>
      <c r="H123" s="61" t="n">
        <v>2559892</v>
      </c>
      <c r="I123" s="61" t="s">
        <v>56</v>
      </c>
      <c r="J123" s="61" t="s">
        <v>239</v>
      </c>
      <c r="K123" s="61" t="s">
        <v>571</v>
      </c>
      <c r="L123" s="61" t="s">
        <v>1070</v>
      </c>
      <c r="M123" s="61"/>
      <c r="N123" s="61" t="s">
        <v>1066</v>
      </c>
      <c r="O123" s="61" t="n">
        <v>69.6</v>
      </c>
      <c r="P123" s="61" t="n">
        <v>53.5</v>
      </c>
      <c r="Q123" s="61" t="n">
        <v>16.1</v>
      </c>
      <c r="R123" s="61" t="n">
        <v>7.4</v>
      </c>
      <c r="S123" s="61" t="n">
        <v>23</v>
      </c>
      <c r="T123" s="61" t="n">
        <f aca="false">O123+R123</f>
        <v>77</v>
      </c>
      <c r="U123" s="61" t="s">
        <v>574</v>
      </c>
      <c r="V123" s="61" t="n">
        <v>63.3</v>
      </c>
      <c r="W123" s="61" t="n">
        <v>60.5</v>
      </c>
      <c r="X123" s="61" t="n">
        <v>2.8</v>
      </c>
      <c r="Y123" s="61" t="n">
        <v>6.2</v>
      </c>
      <c r="Z123" s="61" t="n">
        <v>30.5</v>
      </c>
      <c r="AA123" s="63" t="n">
        <f aca="false">V123+Y123</f>
        <v>69.5</v>
      </c>
      <c r="AB123" s="61" t="s">
        <v>574</v>
      </c>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1"/>
      <c r="CW123" s="61"/>
      <c r="CX123" s="61"/>
      <c r="CY123" s="61"/>
      <c r="CZ123" s="61"/>
      <c r="DA123" s="61"/>
      <c r="DB123" s="61"/>
      <c r="DC123" s="61"/>
      <c r="DD123" s="61"/>
      <c r="DE123" s="61"/>
      <c r="DF123" s="61"/>
      <c r="DG123" s="61"/>
      <c r="DH123" s="61"/>
      <c r="DI123" s="61"/>
      <c r="DJ123" s="61"/>
      <c r="DK123" s="61"/>
      <c r="DL123" s="61"/>
      <c r="DM123" s="61"/>
      <c r="AME123" s="0"/>
      <c r="AMF123" s="0"/>
    </row>
    <row r="124" customFormat="false" ht="14.15" hidden="false" customHeight="false" outlineLevel="0" collapsed="false">
      <c r="A124" s="61" t="s">
        <v>1006</v>
      </c>
      <c r="B124" s="61"/>
      <c r="C124" s="61" t="s">
        <v>509</v>
      </c>
      <c r="D124" s="61" t="s">
        <v>1054</v>
      </c>
      <c r="E124" s="61" t="s">
        <v>1062</v>
      </c>
      <c r="F124" s="61"/>
      <c r="G124" s="61" t="s">
        <v>1069</v>
      </c>
      <c r="H124" s="61" t="n">
        <v>2559892</v>
      </c>
      <c r="I124" s="61" t="s">
        <v>578</v>
      </c>
      <c r="J124" s="61"/>
      <c r="K124" s="61" t="s">
        <v>1071</v>
      </c>
      <c r="L124" s="61" t="s">
        <v>1072</v>
      </c>
      <c r="M124" s="61"/>
      <c r="N124" s="61" t="s">
        <v>587</v>
      </c>
      <c r="O124" s="61" t="n">
        <v>64.8</v>
      </c>
      <c r="P124" s="61" t="n">
        <v>63.5</v>
      </c>
      <c r="Q124" s="61" t="n">
        <v>1.3</v>
      </c>
      <c r="R124" s="61" t="n">
        <v>2.5</v>
      </c>
      <c r="S124" s="61" t="n">
        <v>32.7</v>
      </c>
      <c r="T124" s="61" t="n">
        <f aca="false">O124+R124</f>
        <v>67.3</v>
      </c>
      <c r="U124" s="61" t="s">
        <v>574</v>
      </c>
      <c r="V124" s="61"/>
      <c r="W124" s="61"/>
      <c r="X124" s="61"/>
      <c r="Y124" s="61"/>
      <c r="Z124" s="61"/>
      <c r="AA124" s="63" t="n">
        <f aca="false">V124+Y124</f>
        <v>0</v>
      </c>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AME124" s="0"/>
      <c r="AMF124" s="0"/>
    </row>
    <row r="125" customFormat="false" ht="14.15" hidden="false" customHeight="false" outlineLevel="0" collapsed="false">
      <c r="A125" s="61" t="s">
        <v>1006</v>
      </c>
      <c r="B125" s="61"/>
      <c r="C125" s="61" t="s">
        <v>509</v>
      </c>
      <c r="D125" s="61" t="s">
        <v>1054</v>
      </c>
      <c r="E125" s="61" t="s">
        <v>1062</v>
      </c>
      <c r="F125" s="61"/>
      <c r="G125" s="61" t="s">
        <v>1073</v>
      </c>
      <c r="H125" s="61" t="n">
        <v>6233</v>
      </c>
      <c r="I125" s="61" t="s">
        <v>578</v>
      </c>
      <c r="J125" s="61"/>
      <c r="K125" s="61" t="s">
        <v>1071</v>
      </c>
      <c r="L125" s="61" t="s">
        <v>1074</v>
      </c>
      <c r="M125" s="61" t="s">
        <v>1075</v>
      </c>
      <c r="N125" s="61" t="s">
        <v>587</v>
      </c>
      <c r="O125" s="61" t="n">
        <v>74.7</v>
      </c>
      <c r="P125" s="61" t="n">
        <v>72.6</v>
      </c>
      <c r="Q125" s="61" t="n">
        <v>2.1</v>
      </c>
      <c r="R125" s="61" t="n">
        <v>3.8</v>
      </c>
      <c r="S125" s="61" t="n">
        <v>21.5</v>
      </c>
      <c r="T125" s="61" t="n">
        <f aca="false">O125+R125</f>
        <v>78.5</v>
      </c>
      <c r="U125" s="61" t="s">
        <v>574</v>
      </c>
      <c r="V125" s="61"/>
      <c r="W125" s="61"/>
      <c r="X125" s="61"/>
      <c r="Y125" s="61"/>
      <c r="Z125" s="61"/>
      <c r="AA125" s="63" t="n">
        <f aca="false">V125+Y125</f>
        <v>0</v>
      </c>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AME125" s="0"/>
      <c r="AMF125" s="0"/>
    </row>
    <row r="126" customFormat="false" ht="14.15" hidden="false" customHeight="false" outlineLevel="0" collapsed="false">
      <c r="A126" s="61" t="s">
        <v>1006</v>
      </c>
      <c r="B126" s="61"/>
      <c r="C126" s="61" t="s">
        <v>509</v>
      </c>
      <c r="D126" s="61" t="s">
        <v>1054</v>
      </c>
      <c r="E126" s="61" t="s">
        <v>1062</v>
      </c>
      <c r="F126" s="61"/>
      <c r="G126" s="61" t="s">
        <v>1076</v>
      </c>
      <c r="H126" s="61" t="n">
        <v>591449</v>
      </c>
      <c r="I126" s="61" t="s">
        <v>578</v>
      </c>
      <c r="J126" s="61"/>
      <c r="K126" s="61" t="s">
        <v>1071</v>
      </c>
      <c r="L126" s="61" t="s">
        <v>1077</v>
      </c>
      <c r="M126" s="61" t="s">
        <v>1075</v>
      </c>
      <c r="N126" s="61" t="s">
        <v>587</v>
      </c>
      <c r="O126" s="61" t="n">
        <v>69.7</v>
      </c>
      <c r="P126" s="61" t="n">
        <v>66.9</v>
      </c>
      <c r="Q126" s="61" t="n">
        <v>2.8</v>
      </c>
      <c r="R126" s="61" t="n">
        <v>6</v>
      </c>
      <c r="S126" s="61" t="n">
        <v>24.3</v>
      </c>
      <c r="T126" s="61" t="n">
        <f aca="false">O126+R126</f>
        <v>75.7</v>
      </c>
      <c r="U126" s="61" t="s">
        <v>574</v>
      </c>
      <c r="V126" s="61"/>
      <c r="W126" s="61"/>
      <c r="X126" s="61"/>
      <c r="Y126" s="61"/>
      <c r="Z126" s="61"/>
      <c r="AA126" s="63" t="n">
        <f aca="false">V126+Y126</f>
        <v>0</v>
      </c>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AME126" s="0"/>
      <c r="AMF126" s="0"/>
    </row>
    <row r="127" customFormat="false" ht="14.15" hidden="false" customHeight="false" outlineLevel="0" collapsed="false">
      <c r="A127" s="61" t="s">
        <v>1006</v>
      </c>
      <c r="B127" s="61"/>
      <c r="C127" s="61" t="s">
        <v>509</v>
      </c>
      <c r="D127" s="61" t="s">
        <v>1054</v>
      </c>
      <c r="E127" s="61" t="s">
        <v>1062</v>
      </c>
      <c r="F127" s="61"/>
      <c r="G127" s="61" t="s">
        <v>1078</v>
      </c>
      <c r="H127" s="61" t="n">
        <v>227884</v>
      </c>
      <c r="I127" s="61" t="s">
        <v>578</v>
      </c>
      <c r="J127" s="61"/>
      <c r="K127" s="61" t="s">
        <v>1071</v>
      </c>
      <c r="L127" s="61" t="s">
        <v>1079</v>
      </c>
      <c r="M127" s="61" t="s">
        <v>1075</v>
      </c>
      <c r="N127" s="61" t="s">
        <v>587</v>
      </c>
      <c r="O127" s="61" t="n">
        <v>30.4</v>
      </c>
      <c r="P127" s="61" t="n">
        <v>26.6</v>
      </c>
      <c r="Q127" s="61" t="n">
        <v>3.8</v>
      </c>
      <c r="R127" s="61" t="n">
        <v>12.9</v>
      </c>
      <c r="S127" s="61" t="n">
        <v>56.7</v>
      </c>
      <c r="T127" s="61" t="n">
        <f aca="false">O127+R127</f>
        <v>43.3</v>
      </c>
      <c r="U127" s="61" t="s">
        <v>574</v>
      </c>
      <c r="V127" s="61"/>
      <c r="W127" s="61"/>
      <c r="X127" s="61"/>
      <c r="Y127" s="61"/>
      <c r="Z127" s="61"/>
      <c r="AA127" s="63" t="n">
        <f aca="false">V127+Y127</f>
        <v>0</v>
      </c>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AME127" s="0"/>
      <c r="AMF127" s="0"/>
    </row>
    <row r="128" customFormat="false" ht="14.15" hidden="false" customHeight="false" outlineLevel="0" collapsed="false">
      <c r="A128" s="61" t="s">
        <v>1006</v>
      </c>
      <c r="B128" s="61"/>
      <c r="C128" s="61" t="s">
        <v>509</v>
      </c>
      <c r="D128" s="61" t="s">
        <v>1054</v>
      </c>
      <c r="E128" s="61" t="s">
        <v>1062</v>
      </c>
      <c r="F128" s="61"/>
      <c r="G128" s="61" t="s">
        <v>1080</v>
      </c>
      <c r="H128" s="61" t="n">
        <v>310955</v>
      </c>
      <c r="I128" s="61" t="s">
        <v>578</v>
      </c>
      <c r="J128" s="61"/>
      <c r="K128" s="61" t="s">
        <v>1071</v>
      </c>
      <c r="L128" s="61" t="s">
        <v>1081</v>
      </c>
      <c r="M128" s="61" t="s">
        <v>1075</v>
      </c>
      <c r="N128" s="61" t="s">
        <v>587</v>
      </c>
      <c r="O128" s="61" t="n">
        <v>57.4</v>
      </c>
      <c r="P128" s="61" t="n">
        <v>55.2</v>
      </c>
      <c r="Q128" s="61" t="n">
        <v>2.2</v>
      </c>
      <c r="R128" s="61" t="n">
        <v>7.7</v>
      </c>
      <c r="S128" s="61" t="n">
        <v>34.9</v>
      </c>
      <c r="T128" s="61" t="n">
        <f aca="false">O128+R128</f>
        <v>65.1</v>
      </c>
      <c r="U128" s="61" t="s">
        <v>574</v>
      </c>
      <c r="V128" s="61"/>
      <c r="W128" s="61"/>
      <c r="X128" s="61"/>
      <c r="Y128" s="61"/>
      <c r="Z128" s="61"/>
      <c r="AA128" s="63" t="n">
        <f aca="false">V128+Y128</f>
        <v>0</v>
      </c>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AME128" s="0"/>
      <c r="AMF128" s="0"/>
    </row>
    <row r="129" customFormat="false" ht="14.15" hidden="false" customHeight="false" outlineLevel="0" collapsed="false">
      <c r="A129" s="61" t="s">
        <v>1006</v>
      </c>
      <c r="B129" s="61"/>
      <c r="C129" s="61" t="s">
        <v>498</v>
      </c>
      <c r="D129" s="61" t="s">
        <v>1082</v>
      </c>
      <c r="E129" s="61" t="s">
        <v>1083</v>
      </c>
      <c r="F129" s="61"/>
      <c r="G129" s="61" t="s">
        <v>1084</v>
      </c>
      <c r="H129" s="61"/>
      <c r="I129" s="61" t="s">
        <v>56</v>
      </c>
      <c r="J129" s="61" t="s">
        <v>246</v>
      </c>
      <c r="K129" s="61" t="s">
        <v>571</v>
      </c>
      <c r="L129" s="61" t="s">
        <v>1085</v>
      </c>
      <c r="M129" s="61"/>
      <c r="N129" s="61" t="s">
        <v>1086</v>
      </c>
      <c r="O129" s="61" t="n">
        <v>73.2</v>
      </c>
      <c r="P129" s="61" t="n">
        <v>53.2</v>
      </c>
      <c r="Q129" s="61" t="n">
        <v>20</v>
      </c>
      <c r="R129" s="61" t="n">
        <v>13.6</v>
      </c>
      <c r="S129" s="61" t="n">
        <v>13.2</v>
      </c>
      <c r="T129" s="61" t="n">
        <f aca="false">O129+R129</f>
        <v>86.8</v>
      </c>
      <c r="U129" s="61" t="s">
        <v>574</v>
      </c>
      <c r="V129" s="61" t="n">
        <v>68.1</v>
      </c>
      <c r="W129" s="61" t="n">
        <v>62.8</v>
      </c>
      <c r="X129" s="61" t="n">
        <v>5.3</v>
      </c>
      <c r="Y129" s="61" t="n">
        <v>14.6</v>
      </c>
      <c r="Z129" s="61" t="n">
        <v>17.3</v>
      </c>
      <c r="AA129" s="63" t="n">
        <f aca="false">V129+Y129</f>
        <v>82.7</v>
      </c>
      <c r="AB129" s="61" t="s">
        <v>574</v>
      </c>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1"/>
      <c r="CW129" s="61"/>
      <c r="CX129" s="61"/>
      <c r="CY129" s="61"/>
      <c r="CZ129" s="61"/>
      <c r="DA129" s="61"/>
      <c r="DB129" s="61"/>
      <c r="DC129" s="61"/>
      <c r="DD129" s="61"/>
      <c r="DE129" s="61"/>
      <c r="DF129" s="61"/>
      <c r="DG129" s="61"/>
      <c r="DH129" s="61"/>
      <c r="DI129" s="61"/>
      <c r="DJ129" s="61"/>
      <c r="DK129" s="61"/>
      <c r="DL129" s="61"/>
      <c r="DM129" s="61"/>
      <c r="AME129" s="0"/>
      <c r="AMF129" s="0"/>
    </row>
    <row r="130" customFormat="false" ht="14.15" hidden="false" customHeight="false" outlineLevel="0" collapsed="false">
      <c r="A130" s="61" t="s">
        <v>1006</v>
      </c>
      <c r="B130" s="61"/>
      <c r="C130" s="61" t="s">
        <v>498</v>
      </c>
      <c r="D130" s="61" t="s">
        <v>499</v>
      </c>
      <c r="E130" s="61" t="s">
        <v>1031</v>
      </c>
      <c r="F130" s="61"/>
      <c r="G130" s="61" t="s">
        <v>1087</v>
      </c>
      <c r="H130" s="61" t="n">
        <v>2490276</v>
      </c>
      <c r="I130" s="61" t="s">
        <v>56</v>
      </c>
      <c r="J130" s="61" t="s">
        <v>239</v>
      </c>
      <c r="K130" s="61"/>
      <c r="L130" s="61" t="s">
        <v>1088</v>
      </c>
      <c r="M130" s="61"/>
      <c r="N130" s="61" t="s">
        <v>587</v>
      </c>
      <c r="O130" s="61" t="n">
        <v>10.1</v>
      </c>
      <c r="P130" s="61" t="n">
        <v>9.3</v>
      </c>
      <c r="Q130" s="61" t="n">
        <v>0.8</v>
      </c>
      <c r="R130" s="61" t="n">
        <v>11</v>
      </c>
      <c r="S130" s="61" t="n">
        <v>78.9</v>
      </c>
      <c r="T130" s="61" t="n">
        <f aca="false">O130+R130</f>
        <v>21.1</v>
      </c>
      <c r="U130" s="61" t="s">
        <v>574</v>
      </c>
      <c r="AA130" s="63" t="n">
        <f aca="false">V130+Y130</f>
        <v>0</v>
      </c>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1"/>
      <c r="CW130" s="61"/>
      <c r="CX130" s="61"/>
      <c r="CY130" s="61"/>
      <c r="CZ130" s="61"/>
      <c r="DA130" s="61"/>
      <c r="DB130" s="61"/>
      <c r="DC130" s="61"/>
      <c r="DD130" s="61"/>
      <c r="DE130" s="61"/>
      <c r="DF130" s="61"/>
      <c r="DG130" s="61"/>
      <c r="DH130" s="61"/>
      <c r="DI130" s="61"/>
      <c r="DJ130" s="61"/>
      <c r="DK130" s="61"/>
      <c r="DL130" s="61"/>
      <c r="DM130" s="61"/>
      <c r="AME130" s="0"/>
      <c r="AMF130" s="0"/>
    </row>
    <row r="131" customFormat="false" ht="14.15" hidden="false" customHeight="false" outlineLevel="0" collapsed="false">
      <c r="A131" s="61" t="s">
        <v>1006</v>
      </c>
      <c r="B131" s="61"/>
      <c r="C131" s="61" t="s">
        <v>498</v>
      </c>
      <c r="D131" s="61" t="s">
        <v>499</v>
      </c>
      <c r="E131" s="61" t="s">
        <v>1089</v>
      </c>
      <c r="F131" s="61"/>
      <c r="G131" s="61" t="s">
        <v>1090</v>
      </c>
      <c r="H131" s="61"/>
      <c r="I131" s="61" t="s">
        <v>56</v>
      </c>
      <c r="J131" s="61" t="s">
        <v>239</v>
      </c>
      <c r="K131" s="61" t="s">
        <v>571</v>
      </c>
      <c r="L131" s="61" t="s">
        <v>1091</v>
      </c>
      <c r="M131" s="61"/>
      <c r="N131" s="61" t="s">
        <v>587</v>
      </c>
      <c r="O131" s="61" t="n">
        <v>15.4</v>
      </c>
      <c r="P131" s="61" t="n">
        <v>13.6</v>
      </c>
      <c r="Q131" s="61" t="n">
        <v>1.8</v>
      </c>
      <c r="R131" s="61" t="n">
        <v>18</v>
      </c>
      <c r="S131" s="61" t="n">
        <v>66.6</v>
      </c>
      <c r="T131" s="61" t="n">
        <f aca="false">O131+R131</f>
        <v>33.4</v>
      </c>
      <c r="U131" s="61" t="s">
        <v>574</v>
      </c>
      <c r="AA131" s="63" t="n">
        <f aca="false">V131+Y131</f>
        <v>0</v>
      </c>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1"/>
      <c r="CW131" s="61"/>
      <c r="CX131" s="61"/>
      <c r="CY131" s="61"/>
      <c r="CZ131" s="61"/>
      <c r="DA131" s="61"/>
      <c r="DB131" s="61"/>
      <c r="DC131" s="61"/>
      <c r="DD131" s="61"/>
      <c r="DE131" s="61"/>
      <c r="DF131" s="61"/>
      <c r="DG131" s="61"/>
      <c r="DH131" s="61"/>
      <c r="DI131" s="61"/>
      <c r="DJ131" s="61"/>
      <c r="DK131" s="61"/>
      <c r="DL131" s="61"/>
      <c r="DM131" s="61"/>
      <c r="AME131" s="0"/>
      <c r="AMF131" s="0"/>
    </row>
    <row r="132" customFormat="false" ht="14.15" hidden="false" customHeight="false" outlineLevel="0" collapsed="false">
      <c r="A132" s="61" t="s">
        <v>1092</v>
      </c>
      <c r="B132" s="61"/>
      <c r="C132" s="61"/>
      <c r="D132" s="61"/>
      <c r="E132" s="61"/>
      <c r="F132" s="61"/>
      <c r="G132" s="61" t="s">
        <v>1093</v>
      </c>
      <c r="H132" s="61"/>
      <c r="I132" s="61" t="s">
        <v>56</v>
      </c>
      <c r="J132" s="61" t="s">
        <v>239</v>
      </c>
      <c r="K132" s="61" t="s">
        <v>571</v>
      </c>
      <c r="L132" s="61" t="s">
        <v>1094</v>
      </c>
      <c r="M132" s="61"/>
      <c r="N132" s="61" t="s">
        <v>1095</v>
      </c>
      <c r="O132" s="61" t="n">
        <v>71.9</v>
      </c>
      <c r="P132" s="61" t="n">
        <v>30.9</v>
      </c>
      <c r="Q132" s="61" t="n">
        <v>41</v>
      </c>
      <c r="R132" s="61" t="n">
        <v>2.6</v>
      </c>
      <c r="S132" s="61" t="n">
        <v>25.5</v>
      </c>
      <c r="T132" s="61" t="n">
        <f aca="false">O132+R132</f>
        <v>74.5</v>
      </c>
      <c r="U132" s="61" t="s">
        <v>574</v>
      </c>
      <c r="V132" s="61" t="n">
        <v>63</v>
      </c>
      <c r="W132" s="61" t="n">
        <v>62.8</v>
      </c>
      <c r="X132" s="61" t="n">
        <v>0.2</v>
      </c>
      <c r="Y132" s="61" t="n">
        <v>2.9</v>
      </c>
      <c r="Z132" s="61" t="n">
        <v>34.1</v>
      </c>
      <c r="AA132" s="63" t="n">
        <f aca="false">V132+Y132</f>
        <v>65.9</v>
      </c>
      <c r="AB132" s="61" t="s">
        <v>574</v>
      </c>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1"/>
      <c r="CW132" s="61"/>
      <c r="CX132" s="61"/>
      <c r="CY132" s="61"/>
      <c r="CZ132" s="61"/>
      <c r="DA132" s="61"/>
      <c r="DB132" s="61"/>
      <c r="DC132" s="61"/>
      <c r="DD132" s="61"/>
      <c r="DE132" s="61"/>
      <c r="DF132" s="61"/>
      <c r="DG132" s="61"/>
      <c r="DH132" s="61"/>
      <c r="DI132" s="61"/>
      <c r="DJ132" s="61"/>
      <c r="DK132" s="61"/>
      <c r="DL132" s="61"/>
      <c r="DM132" s="61"/>
      <c r="AME132" s="0"/>
      <c r="AMF132" s="0"/>
    </row>
    <row r="133" customFormat="false" ht="14.15" hidden="false" customHeight="false" outlineLevel="0" collapsed="false">
      <c r="A133" s="61" t="s">
        <v>1092</v>
      </c>
      <c r="B133" s="61"/>
      <c r="C133" s="61"/>
      <c r="D133" s="61"/>
      <c r="E133" s="61"/>
      <c r="F133" s="61"/>
      <c r="G133" s="61" t="s">
        <v>1096</v>
      </c>
      <c r="H133" s="61"/>
      <c r="I133" s="61" t="s">
        <v>56</v>
      </c>
      <c r="J133" s="61" t="s">
        <v>246</v>
      </c>
      <c r="K133" s="61" t="s">
        <v>571</v>
      </c>
      <c r="L133" s="61" t="s">
        <v>1097</v>
      </c>
      <c r="M133" s="61"/>
      <c r="N133" s="61" t="s">
        <v>1098</v>
      </c>
      <c r="O133" s="61" t="n">
        <v>83</v>
      </c>
      <c r="P133" s="61" t="n">
        <v>8.8</v>
      </c>
      <c r="Q133" s="61" t="n">
        <v>74.2</v>
      </c>
      <c r="R133" s="61" t="n">
        <v>1.9</v>
      </c>
      <c r="S133" s="61" t="n">
        <v>15.1</v>
      </c>
      <c r="T133" s="61" t="n">
        <f aca="false">O133+R133</f>
        <v>84.9</v>
      </c>
      <c r="U133" s="61" t="s">
        <v>574</v>
      </c>
      <c r="V133" s="61" t="n">
        <v>75.8</v>
      </c>
      <c r="W133" s="61" t="n">
        <v>75.5</v>
      </c>
      <c r="X133" s="61" t="n">
        <v>0.3</v>
      </c>
      <c r="Y133" s="61" t="n">
        <v>2.9</v>
      </c>
      <c r="Z133" s="61" t="n">
        <v>21.3</v>
      </c>
      <c r="AA133" s="63" t="n">
        <f aca="false">V133+Y133</f>
        <v>78.7</v>
      </c>
      <c r="AB133" s="61" t="s">
        <v>574</v>
      </c>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1"/>
      <c r="CW133" s="61"/>
      <c r="CX133" s="61"/>
      <c r="CY133" s="61"/>
      <c r="CZ133" s="61"/>
      <c r="DA133" s="61"/>
      <c r="DB133" s="61"/>
      <c r="DC133" s="61"/>
      <c r="DD133" s="61"/>
      <c r="DE133" s="61"/>
      <c r="DF133" s="61"/>
      <c r="DG133" s="61"/>
      <c r="DH133" s="61"/>
      <c r="DI133" s="61"/>
      <c r="DJ133" s="61"/>
      <c r="DK133" s="61"/>
      <c r="DL133" s="61"/>
      <c r="DM133" s="61"/>
      <c r="AME133" s="0"/>
      <c r="AMF133" s="0"/>
    </row>
    <row r="134" customFormat="false" ht="14.15" hidden="false" customHeight="false" outlineLevel="0" collapsed="false">
      <c r="A134" s="61" t="s">
        <v>1092</v>
      </c>
      <c r="B134" s="61"/>
      <c r="C134" s="61"/>
      <c r="D134" s="61"/>
      <c r="E134" s="61"/>
      <c r="F134" s="61"/>
      <c r="G134" s="61" t="s">
        <v>1096</v>
      </c>
      <c r="H134" s="61"/>
      <c r="I134" s="61" t="s">
        <v>56</v>
      </c>
      <c r="J134" s="61" t="s">
        <v>246</v>
      </c>
      <c r="K134" s="61" t="s">
        <v>571</v>
      </c>
      <c r="L134" s="61" t="s">
        <v>1099</v>
      </c>
      <c r="M134" s="61"/>
      <c r="N134" s="61" t="s">
        <v>1100</v>
      </c>
      <c r="O134" s="61" t="n">
        <v>82.5</v>
      </c>
      <c r="P134" s="61" t="n">
        <v>24.7</v>
      </c>
      <c r="Q134" s="61" t="n">
        <v>57.8</v>
      </c>
      <c r="R134" s="61" t="n">
        <v>2.5</v>
      </c>
      <c r="S134" s="61" t="n">
        <v>15</v>
      </c>
      <c r="T134" s="61" t="n">
        <f aca="false">O134+R134</f>
        <v>85</v>
      </c>
      <c r="U134" s="64" t="s">
        <v>574</v>
      </c>
      <c r="V134" s="65"/>
      <c r="W134" s="65"/>
      <c r="X134" s="65"/>
      <c r="Y134" s="65"/>
      <c r="Z134" s="65"/>
      <c r="AA134" s="65" t="n">
        <f aca="false">V134+Y134</f>
        <v>0</v>
      </c>
      <c r="AB134" s="65"/>
      <c r="AC134" s="65"/>
      <c r="AD134" s="65"/>
      <c r="AE134" s="65"/>
      <c r="AF134" s="65"/>
      <c r="AG134" s="65"/>
      <c r="AH134" s="65"/>
      <c r="AI134" s="65"/>
      <c r="AJ134" s="65"/>
      <c r="AK134" s="65"/>
      <c r="AL134" s="65"/>
      <c r="AM134" s="65"/>
      <c r="AN134" s="65"/>
      <c r="AO134" s="65"/>
      <c r="AP134" s="65"/>
      <c r="AQ134" s="65"/>
      <c r="AR134" s="65"/>
      <c r="AS134" s="65"/>
      <c r="AT134" s="65"/>
      <c r="AU134" s="65"/>
      <c r="AV134" s="65"/>
      <c r="AW134" s="65"/>
      <c r="AX134" s="65"/>
      <c r="AY134" s="65"/>
      <c r="AZ134" s="65"/>
      <c r="BA134" s="65"/>
      <c r="BB134" s="65"/>
      <c r="BC134" s="65"/>
      <c r="BD134" s="65"/>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65"/>
      <c r="DB134" s="65"/>
      <c r="DC134" s="65"/>
      <c r="DD134" s="65"/>
      <c r="DE134" s="65"/>
      <c r="DF134" s="65"/>
      <c r="DG134" s="65"/>
      <c r="DH134" s="65"/>
      <c r="DI134" s="65"/>
      <c r="DJ134" s="65"/>
      <c r="DK134" s="65"/>
      <c r="DL134" s="65"/>
      <c r="DM134" s="65"/>
      <c r="AME134" s="0"/>
      <c r="AMF134" s="0"/>
    </row>
    <row r="135" customFormat="false" ht="14.15" hidden="false" customHeight="false" outlineLevel="0" collapsed="false">
      <c r="A135" s="61" t="s">
        <v>1092</v>
      </c>
      <c r="B135" s="61"/>
      <c r="C135" s="61"/>
      <c r="D135" s="61"/>
      <c r="E135" s="61"/>
      <c r="F135" s="61"/>
      <c r="G135" s="61" t="s">
        <v>1096</v>
      </c>
      <c r="H135" s="61"/>
      <c r="I135" s="61" t="s">
        <v>56</v>
      </c>
      <c r="J135" s="61" t="s">
        <v>246</v>
      </c>
      <c r="K135" s="61" t="s">
        <v>571</v>
      </c>
      <c r="L135" s="61" t="s">
        <v>1101</v>
      </c>
      <c r="M135" s="61"/>
      <c r="N135" s="61" t="s">
        <v>1100</v>
      </c>
      <c r="O135" s="61" t="n">
        <v>82.6</v>
      </c>
      <c r="P135" s="61" t="n">
        <v>29.7</v>
      </c>
      <c r="Q135" s="61" t="n">
        <v>52.9</v>
      </c>
      <c r="R135" s="61" t="n">
        <v>2.5</v>
      </c>
      <c r="S135" s="61" t="n">
        <v>14.9</v>
      </c>
      <c r="T135" s="61" t="n">
        <f aca="false">O135+R135</f>
        <v>85.1</v>
      </c>
      <c r="U135" s="64" t="s">
        <v>574</v>
      </c>
      <c r="V135" s="64" t="n">
        <v>76.2</v>
      </c>
      <c r="W135" s="64" t="n">
        <v>71.8</v>
      </c>
      <c r="X135" s="64" t="n">
        <v>4.4</v>
      </c>
      <c r="Y135" s="64" t="n">
        <v>2.4</v>
      </c>
      <c r="Z135" s="64" t="n">
        <v>21.4</v>
      </c>
      <c r="AA135" s="65" t="n">
        <f aca="false">V135+Y135</f>
        <v>78.6</v>
      </c>
      <c r="AB135" s="64" t="s">
        <v>574</v>
      </c>
      <c r="AC135" s="65"/>
      <c r="AD135" s="65"/>
      <c r="AE135" s="65"/>
      <c r="AF135" s="65"/>
      <c r="AG135" s="65"/>
      <c r="AH135" s="65"/>
      <c r="AI135" s="65"/>
      <c r="AJ135" s="65"/>
      <c r="AK135" s="65"/>
      <c r="AL135" s="65"/>
      <c r="AM135" s="65"/>
      <c r="AN135" s="65"/>
      <c r="AO135" s="65"/>
      <c r="AP135" s="65"/>
      <c r="AQ135" s="65"/>
      <c r="AR135" s="65"/>
      <c r="AS135" s="65"/>
      <c r="AT135" s="65"/>
      <c r="AU135" s="65"/>
      <c r="AV135" s="65"/>
      <c r="AW135" s="65"/>
      <c r="AX135" s="65"/>
      <c r="AY135" s="65"/>
      <c r="AZ135" s="65"/>
      <c r="BA135" s="65"/>
      <c r="BB135" s="65"/>
      <c r="BC135" s="65"/>
      <c r="BD135" s="65"/>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AME135" s="0"/>
      <c r="AMF135" s="0"/>
    </row>
    <row r="136" customFormat="false" ht="13.8" hidden="false" customHeight="false" outlineLevel="0" collapsed="false">
      <c r="A136" s="61" t="s">
        <v>1102</v>
      </c>
      <c r="B136" s="61"/>
      <c r="C136" s="61" t="s">
        <v>1103</v>
      </c>
      <c r="D136" s="61" t="s">
        <v>1104</v>
      </c>
      <c r="E136" s="61" t="s">
        <v>1105</v>
      </c>
      <c r="F136" s="61"/>
      <c r="G136" s="61" t="s">
        <v>1106</v>
      </c>
      <c r="H136" s="61"/>
      <c r="I136" s="61" t="s">
        <v>56</v>
      </c>
      <c r="J136" s="61"/>
      <c r="K136" s="61" t="s">
        <v>1107</v>
      </c>
      <c r="L136" s="61"/>
      <c r="M136" s="61"/>
      <c r="N136" s="61" t="s">
        <v>1108</v>
      </c>
      <c r="O136" s="61" t="n">
        <v>85.3</v>
      </c>
      <c r="P136" s="61" t="n">
        <f aca="false">O136-Q136</f>
        <v>35.8</v>
      </c>
      <c r="Q136" s="61" t="n">
        <v>49.5</v>
      </c>
      <c r="R136" s="61" t="n">
        <v>10.5</v>
      </c>
      <c r="S136" s="61" t="n">
        <v>4.2</v>
      </c>
      <c r="T136" s="61" t="n">
        <f aca="false">O136+R136</f>
        <v>95.8</v>
      </c>
      <c r="U136" s="62" t="s">
        <v>574</v>
      </c>
      <c r="V136" s="61"/>
      <c r="W136" s="61"/>
      <c r="X136" s="61"/>
      <c r="Y136" s="61"/>
      <c r="Z136" s="61"/>
      <c r="AA136" s="63" t="n">
        <f aca="false">V136+Y136</f>
        <v>0</v>
      </c>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1"/>
      <c r="CW136" s="61"/>
      <c r="CX136" s="61"/>
      <c r="CY136" s="61"/>
      <c r="CZ136" s="61"/>
      <c r="DA136" s="61"/>
      <c r="DB136" s="61"/>
      <c r="DC136" s="61"/>
      <c r="DD136" s="61"/>
      <c r="DE136" s="61"/>
      <c r="DF136" s="61"/>
      <c r="DG136" s="61"/>
      <c r="DH136" s="61"/>
      <c r="DI136" s="61"/>
      <c r="DJ136" s="61"/>
      <c r="DK136" s="61"/>
      <c r="DL136" s="61"/>
      <c r="DM136" s="61"/>
      <c r="AME136" s="0"/>
      <c r="AMF136" s="0"/>
    </row>
    <row r="137" customFormat="false" ht="14.15" hidden="false" customHeight="false" outlineLevel="0" collapsed="false">
      <c r="A137" s="61" t="s">
        <v>1102</v>
      </c>
      <c r="B137" s="61"/>
      <c r="C137" s="61" t="s">
        <v>1109</v>
      </c>
      <c r="D137" s="61" t="s">
        <v>1110</v>
      </c>
      <c r="E137" s="61" t="s">
        <v>1111</v>
      </c>
      <c r="F137" s="61"/>
      <c r="G137" s="61" t="s">
        <v>1112</v>
      </c>
      <c r="H137" s="61" t="n">
        <v>947579</v>
      </c>
      <c r="I137" s="61" t="s">
        <v>56</v>
      </c>
      <c r="J137" s="61" t="s">
        <v>246</v>
      </c>
      <c r="K137" s="61" t="s">
        <v>571</v>
      </c>
      <c r="L137" s="61" t="s">
        <v>1113</v>
      </c>
      <c r="M137" s="61"/>
      <c r="N137" s="61" t="s">
        <v>1114</v>
      </c>
      <c r="O137" s="61" t="n">
        <v>37.2</v>
      </c>
      <c r="P137" s="61" t="n">
        <v>11.6</v>
      </c>
      <c r="Q137" s="61" t="n">
        <v>25.6</v>
      </c>
      <c r="R137" s="61" t="n">
        <v>33.4</v>
      </c>
      <c r="S137" s="61" t="n">
        <v>29.4</v>
      </c>
      <c r="T137" s="61" t="n">
        <f aca="false">O137+R137</f>
        <v>70.6</v>
      </c>
      <c r="U137" s="62" t="s">
        <v>574</v>
      </c>
      <c r="V137" s="61" t="n">
        <v>35.2</v>
      </c>
      <c r="W137" s="61" t="n">
        <v>34.9</v>
      </c>
      <c r="X137" s="61" t="n">
        <v>0.3</v>
      </c>
      <c r="Y137" s="61" t="n">
        <v>28.6</v>
      </c>
      <c r="Z137" s="61" t="n">
        <v>36.2</v>
      </c>
      <c r="AA137" s="63" t="n">
        <f aca="false">V137+Y137</f>
        <v>63.8</v>
      </c>
      <c r="AB137" s="63" t="s">
        <v>574</v>
      </c>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3"/>
      <c r="BS137" s="63"/>
      <c r="BT137" s="63"/>
      <c r="BU137" s="63"/>
      <c r="BV137" s="63"/>
      <c r="BW137" s="63"/>
      <c r="BX137" s="63"/>
      <c r="BY137" s="63"/>
      <c r="BZ137" s="63"/>
      <c r="CA137" s="63"/>
      <c r="CB137" s="63"/>
      <c r="CC137" s="63"/>
      <c r="CD137" s="63"/>
      <c r="CE137" s="63"/>
      <c r="CF137" s="63"/>
      <c r="CG137" s="63"/>
      <c r="CH137" s="63"/>
      <c r="CI137" s="63"/>
      <c r="CJ137" s="63"/>
      <c r="CK137" s="63"/>
      <c r="CL137" s="63"/>
      <c r="CM137" s="63"/>
      <c r="CN137" s="63"/>
      <c r="CO137" s="63"/>
      <c r="CP137" s="63"/>
      <c r="CQ137" s="63"/>
      <c r="CR137" s="63"/>
      <c r="CS137" s="63"/>
      <c r="CT137" s="63"/>
      <c r="CU137" s="63"/>
      <c r="CV137" s="63"/>
      <c r="CW137" s="63"/>
      <c r="CX137" s="63"/>
      <c r="CY137" s="63"/>
      <c r="CZ137" s="63"/>
      <c r="DA137" s="63"/>
      <c r="DB137" s="63"/>
      <c r="DC137" s="63"/>
      <c r="DD137" s="63"/>
      <c r="DE137" s="63"/>
      <c r="DF137" s="63"/>
      <c r="DG137" s="63"/>
      <c r="DH137" s="63"/>
      <c r="DI137" s="63"/>
      <c r="DJ137" s="63"/>
      <c r="DK137" s="63"/>
      <c r="DL137" s="63"/>
      <c r="DM137" s="63"/>
      <c r="AME137" s="0"/>
      <c r="AMF137" s="0"/>
    </row>
    <row r="138" customFormat="false" ht="14.15" hidden="false" customHeight="false" outlineLevel="0" collapsed="false">
      <c r="A138" s="61" t="s">
        <v>1102</v>
      </c>
      <c r="B138" s="61"/>
      <c r="C138" s="61" t="s">
        <v>1109</v>
      </c>
      <c r="D138" s="61" t="s">
        <v>1110</v>
      </c>
      <c r="E138" s="61" t="s">
        <v>1111</v>
      </c>
      <c r="F138" s="61"/>
      <c r="G138" s="61" t="s">
        <v>1115</v>
      </c>
      <c r="H138" s="61" t="n">
        <v>187802</v>
      </c>
      <c r="I138" s="61" t="s">
        <v>56</v>
      </c>
      <c r="J138" s="61" t="s">
        <v>246</v>
      </c>
      <c r="K138" s="61" t="s">
        <v>571</v>
      </c>
      <c r="L138" s="61" t="s">
        <v>1116</v>
      </c>
      <c r="M138" s="61"/>
      <c r="N138" s="61" t="s">
        <v>587</v>
      </c>
      <c r="O138" s="61" t="n">
        <v>1</v>
      </c>
      <c r="P138" s="61" t="n">
        <v>0.7</v>
      </c>
      <c r="Q138" s="61" t="n">
        <v>0.3</v>
      </c>
      <c r="R138" s="61" t="n">
        <v>2.1</v>
      </c>
      <c r="S138" s="61" t="n">
        <v>96.9</v>
      </c>
      <c r="T138" s="61" t="n">
        <f aca="false">O138+R138</f>
        <v>3.1</v>
      </c>
      <c r="U138" s="62" t="s">
        <v>574</v>
      </c>
      <c r="V138" s="63"/>
      <c r="W138" s="63"/>
      <c r="X138" s="63"/>
      <c r="Y138" s="63"/>
      <c r="Z138" s="63"/>
      <c r="AA138" s="63" t="n">
        <f aca="false">V138+Y138</f>
        <v>0</v>
      </c>
      <c r="AB138" s="63"/>
      <c r="AC138" s="63"/>
      <c r="AD138" s="63"/>
      <c r="AE138" s="63"/>
      <c r="AF138" s="63"/>
      <c r="AG138" s="63"/>
      <c r="AH138" s="63"/>
      <c r="AI138" s="63"/>
      <c r="AJ138" s="63"/>
      <c r="AK138" s="63"/>
      <c r="AL138" s="63"/>
      <c r="AM138" s="63"/>
      <c r="AN138" s="63"/>
      <c r="AO138" s="63"/>
      <c r="AP138" s="63"/>
      <c r="AQ138" s="63"/>
      <c r="AR138" s="63"/>
      <c r="AS138" s="63"/>
      <c r="AT138" s="63"/>
      <c r="AU138" s="63"/>
      <c r="AV138" s="63"/>
      <c r="AW138" s="63"/>
      <c r="AX138" s="63"/>
      <c r="AY138" s="63"/>
      <c r="AZ138" s="63"/>
      <c r="BA138" s="63"/>
      <c r="BB138" s="63"/>
      <c r="BC138" s="63"/>
      <c r="BD138" s="63"/>
      <c r="BE138" s="63"/>
      <c r="BF138" s="63"/>
      <c r="BG138" s="63"/>
      <c r="BH138" s="63"/>
      <c r="BI138" s="63"/>
      <c r="BJ138" s="63"/>
      <c r="BK138" s="63"/>
      <c r="BL138" s="63"/>
      <c r="BM138" s="63"/>
      <c r="BN138" s="63"/>
      <c r="BO138" s="63"/>
      <c r="BP138" s="63"/>
      <c r="BQ138" s="63"/>
      <c r="BR138" s="63"/>
      <c r="BS138" s="63"/>
      <c r="BT138" s="63"/>
      <c r="BU138" s="63"/>
      <c r="BV138" s="63"/>
      <c r="BW138" s="63"/>
      <c r="BX138" s="63"/>
      <c r="BY138" s="63"/>
      <c r="BZ138" s="63"/>
      <c r="CA138" s="63"/>
      <c r="CB138" s="63"/>
      <c r="CC138" s="63"/>
      <c r="CD138" s="63"/>
      <c r="CE138" s="63"/>
      <c r="CF138" s="63"/>
      <c r="CG138" s="63"/>
      <c r="CH138" s="63"/>
      <c r="CI138" s="63"/>
      <c r="CJ138" s="63"/>
      <c r="CK138" s="63"/>
      <c r="CL138" s="63"/>
      <c r="CM138" s="63"/>
      <c r="CN138" s="63"/>
      <c r="CO138" s="63"/>
      <c r="CP138" s="63"/>
      <c r="CQ138" s="63"/>
      <c r="CR138" s="63"/>
      <c r="CS138" s="63"/>
      <c r="CT138" s="63"/>
      <c r="CU138" s="63"/>
      <c r="CV138" s="63"/>
      <c r="CW138" s="63"/>
      <c r="CX138" s="63"/>
      <c r="CY138" s="63"/>
      <c r="CZ138" s="63"/>
      <c r="DA138" s="63"/>
      <c r="DB138" s="63"/>
      <c r="DC138" s="63"/>
      <c r="DD138" s="63"/>
      <c r="DE138" s="63"/>
      <c r="DF138" s="63"/>
      <c r="DG138" s="63"/>
      <c r="DH138" s="63"/>
      <c r="DI138" s="63"/>
      <c r="DJ138" s="63"/>
      <c r="DK138" s="63"/>
      <c r="DL138" s="63"/>
      <c r="DM138" s="63"/>
      <c r="AME138" s="0"/>
      <c r="AMF138" s="0"/>
    </row>
    <row r="139" customFormat="false" ht="14.15" hidden="false" customHeight="false" outlineLevel="0" collapsed="false">
      <c r="A139" s="61" t="s">
        <v>1102</v>
      </c>
      <c r="B139" s="61"/>
      <c r="C139" s="61" t="s">
        <v>1109</v>
      </c>
      <c r="D139" s="61" t="s">
        <v>1117</v>
      </c>
      <c r="E139" s="61" t="s">
        <v>1118</v>
      </c>
      <c r="F139" s="61"/>
      <c r="G139" s="61" t="s">
        <v>1119</v>
      </c>
      <c r="H139" s="61" t="n">
        <v>1519031</v>
      </c>
      <c r="I139" s="61" t="s">
        <v>56</v>
      </c>
      <c r="J139" s="61" t="s">
        <v>217</v>
      </c>
      <c r="K139" s="61" t="s">
        <v>571</v>
      </c>
      <c r="L139" s="61" t="s">
        <v>1120</v>
      </c>
      <c r="M139" s="61"/>
      <c r="N139" s="61" t="s">
        <v>766</v>
      </c>
      <c r="O139" s="61" t="n">
        <v>71.9</v>
      </c>
      <c r="P139" s="61" t="n">
        <v>20.3</v>
      </c>
      <c r="Q139" s="61" t="n">
        <v>51.6</v>
      </c>
      <c r="R139" s="61" t="n">
        <v>15.7</v>
      </c>
      <c r="S139" s="61" t="n">
        <v>12.4</v>
      </c>
      <c r="T139" s="61" t="n">
        <f aca="false">O139+R139</f>
        <v>87.6</v>
      </c>
      <c r="U139" s="62" t="s">
        <v>574</v>
      </c>
      <c r="V139" s="61" t="n">
        <v>67.7</v>
      </c>
      <c r="W139" s="61" t="n">
        <v>66.4</v>
      </c>
      <c r="X139" s="61" t="n">
        <v>1.3</v>
      </c>
      <c r="Y139" s="61" t="n">
        <v>15.1</v>
      </c>
      <c r="Z139" s="61" t="n">
        <v>17.2</v>
      </c>
      <c r="AA139" s="63" t="n">
        <f aca="false">V139+Y139</f>
        <v>82.8</v>
      </c>
      <c r="AB139" s="63" t="s">
        <v>574</v>
      </c>
      <c r="AME139" s="0"/>
      <c r="AMF139" s="0"/>
    </row>
    <row r="140" customFormat="false" ht="14.15" hidden="false" customHeight="false" outlineLevel="0" collapsed="false">
      <c r="A140" s="61" t="s">
        <v>1102</v>
      </c>
      <c r="B140" s="61"/>
      <c r="C140" s="61" t="s">
        <v>1121</v>
      </c>
      <c r="D140" s="61" t="s">
        <v>1122</v>
      </c>
      <c r="E140" s="61" t="s">
        <v>1123</v>
      </c>
      <c r="F140" s="61"/>
      <c r="G140" s="61" t="s">
        <v>1124</v>
      </c>
      <c r="H140" s="61" t="n">
        <v>937754</v>
      </c>
      <c r="I140" s="61" t="s">
        <v>56</v>
      </c>
      <c r="J140" s="61" t="s">
        <v>402</v>
      </c>
      <c r="K140" s="61" t="s">
        <v>571</v>
      </c>
      <c r="L140" s="61" t="s">
        <v>1125</v>
      </c>
      <c r="M140" s="61"/>
      <c r="N140" s="61" t="s">
        <v>587</v>
      </c>
      <c r="O140" s="61" t="n">
        <v>30.7</v>
      </c>
      <c r="P140" s="61" t="n">
        <v>28.7</v>
      </c>
      <c r="Q140" s="61" t="n">
        <v>2</v>
      </c>
      <c r="R140" s="61" t="n">
        <v>27.4</v>
      </c>
      <c r="S140" s="61" t="n">
        <v>41.9</v>
      </c>
      <c r="T140" s="61" t="n">
        <f aca="false">O140+R140</f>
        <v>58.1</v>
      </c>
      <c r="U140" s="62" t="s">
        <v>574</v>
      </c>
      <c r="V140" s="61"/>
      <c r="W140" s="63"/>
      <c r="X140" s="63"/>
      <c r="Y140" s="63"/>
      <c r="Z140" s="63"/>
      <c r="AA140" s="63" t="n">
        <f aca="false">V140+Y140</f>
        <v>0</v>
      </c>
      <c r="AB140" s="63"/>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1"/>
      <c r="CW140" s="61"/>
      <c r="CX140" s="61"/>
      <c r="CY140" s="61"/>
      <c r="CZ140" s="61"/>
      <c r="DA140" s="61"/>
      <c r="DB140" s="61"/>
      <c r="DC140" s="61"/>
      <c r="DD140" s="61"/>
      <c r="DE140" s="61"/>
      <c r="DF140" s="61"/>
      <c r="DG140" s="61"/>
      <c r="DH140" s="61"/>
      <c r="DI140" s="61"/>
      <c r="DJ140" s="61"/>
      <c r="DK140" s="61"/>
      <c r="DL140" s="61"/>
      <c r="DM140" s="61"/>
      <c r="AME140" s="0"/>
      <c r="AMF140" s="0"/>
    </row>
    <row r="141" customFormat="false" ht="13.8" hidden="false" customHeight="false" outlineLevel="0" collapsed="false">
      <c r="A141" s="61" t="s">
        <v>1102</v>
      </c>
      <c r="B141" s="61"/>
      <c r="C141" s="61" t="s">
        <v>1103</v>
      </c>
      <c r="D141" s="61" t="s">
        <v>1104</v>
      </c>
      <c r="E141" s="61" t="s">
        <v>1126</v>
      </c>
      <c r="F141" s="61"/>
      <c r="G141" s="61" t="s">
        <v>1127</v>
      </c>
      <c r="H141" s="61"/>
      <c r="I141" s="61" t="s">
        <v>56</v>
      </c>
      <c r="J141" s="61"/>
      <c r="K141" s="61"/>
      <c r="L141" s="61"/>
      <c r="M141" s="61"/>
      <c r="N141" s="61" t="s">
        <v>766</v>
      </c>
      <c r="O141" s="61"/>
      <c r="P141" s="61"/>
      <c r="Q141" s="61"/>
      <c r="R141" s="61"/>
      <c r="S141" s="61"/>
      <c r="T141" s="61" t="n">
        <f aca="false">O141+R141</f>
        <v>0</v>
      </c>
      <c r="U141" s="62"/>
      <c r="V141" s="63"/>
      <c r="W141" s="63"/>
      <c r="X141" s="63"/>
      <c r="Y141" s="63"/>
      <c r="Z141" s="63"/>
      <c r="AA141" s="63" t="n">
        <f aca="false">V141+Y141</f>
        <v>0</v>
      </c>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c r="BH141" s="63"/>
      <c r="BI141" s="63"/>
      <c r="BJ141" s="63"/>
      <c r="BK141" s="63"/>
      <c r="BL141" s="63"/>
      <c r="BM141" s="63"/>
      <c r="BN141" s="63"/>
      <c r="BO141" s="63"/>
      <c r="BP141" s="63"/>
      <c r="BQ141" s="63"/>
      <c r="BR141" s="63"/>
      <c r="BS141" s="63"/>
      <c r="BT141" s="63"/>
      <c r="BU141" s="63"/>
      <c r="BV141" s="63"/>
      <c r="BW141" s="63"/>
      <c r="BX141" s="63"/>
      <c r="BY141" s="63"/>
      <c r="BZ141" s="63"/>
      <c r="CA141" s="63"/>
      <c r="CB141" s="63"/>
      <c r="CC141" s="63"/>
      <c r="CD141" s="63"/>
      <c r="CE141" s="63"/>
      <c r="CF141" s="63"/>
      <c r="CG141" s="63"/>
      <c r="CH141" s="63"/>
      <c r="CI141" s="63"/>
      <c r="CJ141" s="63"/>
      <c r="CK141" s="63"/>
      <c r="CL141" s="63"/>
      <c r="CM141" s="63"/>
      <c r="CN141" s="63"/>
      <c r="CO141" s="63"/>
      <c r="CP141" s="63"/>
      <c r="CQ141" s="63"/>
      <c r="CR141" s="63"/>
      <c r="CS141" s="63"/>
      <c r="CT141" s="63"/>
      <c r="CU141" s="63"/>
      <c r="CV141" s="63"/>
      <c r="CW141" s="63"/>
      <c r="CX141" s="63"/>
      <c r="CY141" s="63"/>
      <c r="CZ141" s="63"/>
      <c r="DA141" s="63"/>
      <c r="DB141" s="63"/>
      <c r="DC141" s="63"/>
      <c r="DD141" s="63"/>
      <c r="DE141" s="63"/>
      <c r="DF141" s="63"/>
      <c r="DG141" s="63"/>
      <c r="DH141" s="63"/>
      <c r="DI141" s="63"/>
      <c r="DJ141" s="63"/>
      <c r="DK141" s="63"/>
      <c r="DL141" s="63"/>
      <c r="DM141" s="63"/>
      <c r="AME141" s="0"/>
      <c r="AMF141" s="0"/>
    </row>
    <row r="142" customFormat="false" ht="13.8" hidden="false" customHeight="false" outlineLevel="0" collapsed="false">
      <c r="A142" s="61" t="s">
        <v>568</v>
      </c>
      <c r="B142" s="61"/>
      <c r="C142" s="61" t="s">
        <v>575</v>
      </c>
      <c r="D142" s="61" t="s">
        <v>590</v>
      </c>
      <c r="E142" s="61" t="s">
        <v>1128</v>
      </c>
      <c r="F142" s="61"/>
      <c r="G142" s="61" t="s">
        <v>1129</v>
      </c>
      <c r="H142" s="61"/>
      <c r="I142" s="61" t="s">
        <v>578</v>
      </c>
      <c r="J142" s="61"/>
      <c r="K142" s="61"/>
      <c r="L142" s="61"/>
      <c r="M142" s="61"/>
      <c r="N142" s="61" t="s">
        <v>766</v>
      </c>
      <c r="O142" s="61"/>
      <c r="P142" s="61"/>
      <c r="Q142" s="61"/>
      <c r="R142" s="61"/>
      <c r="S142" s="61"/>
      <c r="T142" s="61" t="n">
        <f aca="false">O142+R142</f>
        <v>0</v>
      </c>
      <c r="U142" s="61"/>
      <c r="V142" s="63"/>
      <c r="W142" s="63"/>
      <c r="X142" s="63"/>
      <c r="Y142" s="63"/>
      <c r="Z142" s="63"/>
      <c r="AA142" s="63" t="n">
        <f aca="false">V142+Y142</f>
        <v>0</v>
      </c>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c r="BH142" s="63"/>
      <c r="BI142" s="63"/>
      <c r="BJ142" s="63"/>
      <c r="BK142" s="63"/>
      <c r="BL142" s="63"/>
      <c r="BM142" s="63"/>
      <c r="BN142" s="63"/>
      <c r="BO142" s="63"/>
      <c r="BP142" s="63"/>
      <c r="BQ142" s="63"/>
      <c r="BR142" s="63"/>
      <c r="BS142" s="63"/>
      <c r="BT142" s="63"/>
      <c r="BU142" s="63"/>
      <c r="BV142" s="63"/>
      <c r="BW142" s="63"/>
      <c r="BX142" s="63"/>
      <c r="BY142" s="63"/>
      <c r="BZ142" s="63"/>
      <c r="CA142" s="63"/>
      <c r="CB142" s="63"/>
      <c r="CC142" s="63"/>
      <c r="CD142" s="63"/>
      <c r="CE142" s="63"/>
      <c r="CF142" s="63"/>
      <c r="CG142" s="63"/>
      <c r="CH142" s="63"/>
      <c r="CI142" s="63"/>
      <c r="CJ142" s="63"/>
      <c r="CK142" s="63"/>
      <c r="CL142" s="63"/>
      <c r="CM142" s="63"/>
      <c r="CN142" s="63"/>
      <c r="CO142" s="63"/>
      <c r="CP142" s="63"/>
      <c r="CQ142" s="63"/>
      <c r="CR142" s="63"/>
      <c r="CS142" s="63"/>
      <c r="CT142" s="63"/>
      <c r="CU142" s="63"/>
      <c r="CV142" s="63"/>
      <c r="CW142" s="63"/>
      <c r="CX142" s="63"/>
      <c r="CY142" s="63"/>
      <c r="CZ142" s="63"/>
      <c r="DA142" s="63"/>
      <c r="DB142" s="63"/>
      <c r="DC142" s="63"/>
      <c r="DD142" s="63"/>
      <c r="DE142" s="63"/>
      <c r="DF142" s="63"/>
      <c r="DG142" s="63"/>
      <c r="DH142" s="63"/>
      <c r="DI142" s="63"/>
      <c r="DJ142" s="63"/>
      <c r="DK142" s="63"/>
      <c r="DL142" s="63"/>
      <c r="DM142" s="63"/>
      <c r="AME142" s="0"/>
      <c r="AMF142" s="0"/>
    </row>
    <row r="143" customFormat="false" ht="13.8" hidden="false" customHeight="false" outlineLevel="0" collapsed="false">
      <c r="A143" s="61" t="s">
        <v>568</v>
      </c>
      <c r="B143" s="61"/>
      <c r="C143" s="61" t="s">
        <v>242</v>
      </c>
      <c r="D143" s="61" t="s">
        <v>1130</v>
      </c>
      <c r="E143" s="61" t="s">
        <v>1131</v>
      </c>
      <c r="F143" s="61"/>
      <c r="G143" s="61" t="s">
        <v>1132</v>
      </c>
      <c r="H143" s="61"/>
      <c r="I143" s="61" t="s">
        <v>578</v>
      </c>
      <c r="J143" s="61"/>
      <c r="K143" s="61"/>
      <c r="L143" s="61"/>
      <c r="M143" s="61"/>
      <c r="N143" s="61" t="s">
        <v>766</v>
      </c>
      <c r="O143" s="61"/>
      <c r="P143" s="61"/>
      <c r="Q143" s="61"/>
      <c r="R143" s="61"/>
      <c r="S143" s="61"/>
      <c r="T143" s="61" t="n">
        <f aca="false">O143+R143</f>
        <v>0</v>
      </c>
      <c r="U143" s="61"/>
      <c r="V143" s="63"/>
      <c r="W143" s="63"/>
      <c r="X143" s="63"/>
      <c r="Y143" s="63"/>
      <c r="Z143" s="63"/>
      <c r="AA143" s="63" t="n">
        <f aca="false">V143+Y143</f>
        <v>0</v>
      </c>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c r="BH143" s="63"/>
      <c r="BI143" s="63"/>
      <c r="BJ143" s="63"/>
      <c r="BK143" s="63"/>
      <c r="BL143" s="63"/>
      <c r="BM143" s="63"/>
      <c r="BN143" s="63"/>
      <c r="BO143" s="63"/>
      <c r="BP143" s="63"/>
      <c r="BQ143" s="63"/>
      <c r="BR143" s="63"/>
      <c r="BS143" s="63"/>
      <c r="BT143" s="63"/>
      <c r="BU143" s="63"/>
      <c r="BV143" s="63"/>
      <c r="BW143" s="63"/>
      <c r="BX143" s="63"/>
      <c r="BY143" s="63"/>
      <c r="BZ143" s="63"/>
      <c r="CA143" s="63"/>
      <c r="CB143" s="63"/>
      <c r="CC143" s="63"/>
      <c r="CD143" s="63"/>
      <c r="CE143" s="63"/>
      <c r="CF143" s="63"/>
      <c r="CG143" s="63"/>
      <c r="CH143" s="63"/>
      <c r="CI143" s="63"/>
      <c r="CJ143" s="63"/>
      <c r="CK143" s="63"/>
      <c r="CL143" s="63"/>
      <c r="CM143" s="63"/>
      <c r="CN143" s="63"/>
      <c r="CO143" s="63"/>
      <c r="CP143" s="63"/>
      <c r="CQ143" s="63"/>
      <c r="CR143" s="63"/>
      <c r="CS143" s="63"/>
      <c r="CT143" s="63"/>
      <c r="CU143" s="63"/>
      <c r="CV143" s="63"/>
      <c r="CW143" s="63"/>
      <c r="CX143" s="63"/>
      <c r="CY143" s="63"/>
      <c r="CZ143" s="63"/>
      <c r="DA143" s="63"/>
      <c r="DB143" s="63"/>
      <c r="DC143" s="63"/>
      <c r="DD143" s="63"/>
      <c r="DE143" s="63"/>
      <c r="DF143" s="63"/>
      <c r="DG143" s="63"/>
      <c r="DH143" s="63"/>
      <c r="DI143" s="63"/>
      <c r="DJ143" s="63"/>
      <c r="DK143" s="63"/>
      <c r="DL143" s="63"/>
      <c r="DM143" s="63"/>
      <c r="AME143" s="0"/>
      <c r="AMF143" s="0"/>
    </row>
    <row r="144" customFormat="false" ht="14.15" hidden="false" customHeight="false" outlineLevel="0" collapsed="false">
      <c r="A144" s="61" t="s">
        <v>538</v>
      </c>
      <c r="B144" s="61" t="s">
        <v>540</v>
      </c>
      <c r="C144" s="61"/>
      <c r="D144" s="61"/>
      <c r="E144" s="61" t="s">
        <v>547</v>
      </c>
      <c r="F144" s="61" t="s">
        <v>1133</v>
      </c>
      <c r="G144" s="61" t="s">
        <v>1134</v>
      </c>
      <c r="H144" s="61" t="n">
        <v>49087</v>
      </c>
      <c r="I144" s="61" t="s">
        <v>56</v>
      </c>
      <c r="J144" s="61" t="s">
        <v>67</v>
      </c>
      <c r="K144" s="61" t="s">
        <v>571</v>
      </c>
      <c r="L144" s="61" t="s">
        <v>1135</v>
      </c>
      <c r="M144" s="61"/>
      <c r="N144" s="61" t="s">
        <v>766</v>
      </c>
      <c r="O144" s="61" t="n">
        <v>73.5</v>
      </c>
      <c r="P144" s="61"/>
      <c r="Q144" s="61" t="n">
        <v>15.8</v>
      </c>
      <c r="R144" s="61" t="n">
        <v>13.8</v>
      </c>
      <c r="S144" s="61" t="n">
        <v>12.7</v>
      </c>
      <c r="T144" s="61" t="n">
        <f aca="false">O144+R144</f>
        <v>87.3</v>
      </c>
      <c r="U144" s="68" t="s">
        <v>1136</v>
      </c>
      <c r="AA144" s="63" t="n">
        <f aca="false">V144+Y144</f>
        <v>0</v>
      </c>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3"/>
      <c r="BS144" s="63"/>
      <c r="BT144" s="63"/>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c r="CU144" s="63"/>
      <c r="CV144" s="63"/>
      <c r="CW144" s="63"/>
      <c r="CX144" s="63"/>
      <c r="CY144" s="63"/>
      <c r="CZ144" s="63"/>
      <c r="DA144" s="63"/>
      <c r="DB144" s="63"/>
      <c r="DC144" s="63"/>
      <c r="DD144" s="63"/>
      <c r="DE144" s="63"/>
      <c r="DF144" s="63"/>
      <c r="DG144" s="63"/>
      <c r="DH144" s="63"/>
      <c r="DI144" s="63"/>
      <c r="DJ144" s="63"/>
      <c r="DK144" s="63"/>
      <c r="DL144" s="63"/>
      <c r="DM144" s="63"/>
      <c r="AME144" s="0"/>
      <c r="AMF144" s="0"/>
    </row>
    <row r="145" customFormat="false" ht="14.15" hidden="false" customHeight="false" outlineLevel="0" collapsed="false">
      <c r="A145" s="61" t="s">
        <v>538</v>
      </c>
      <c r="B145" s="61" t="s">
        <v>540</v>
      </c>
      <c r="C145" s="61"/>
      <c r="D145" s="61"/>
      <c r="E145" s="61" t="s">
        <v>541</v>
      </c>
      <c r="F145" s="61" t="s">
        <v>1133</v>
      </c>
      <c r="G145" s="61" t="s">
        <v>1137</v>
      </c>
      <c r="H145" s="61" t="n">
        <v>2497346</v>
      </c>
      <c r="I145" s="61" t="s">
        <v>56</v>
      </c>
      <c r="J145" s="61" t="s">
        <v>239</v>
      </c>
      <c r="K145" s="61" t="s">
        <v>571</v>
      </c>
      <c r="L145" s="61" t="s">
        <v>1138</v>
      </c>
      <c r="M145" s="61"/>
      <c r="N145" s="61" t="s">
        <v>766</v>
      </c>
      <c r="O145" s="61" t="n">
        <v>75.2</v>
      </c>
      <c r="P145" s="61"/>
      <c r="Q145" s="61" t="n">
        <v>24.6</v>
      </c>
      <c r="R145" s="61" t="n">
        <v>14.8</v>
      </c>
      <c r="S145" s="61" t="n">
        <v>10</v>
      </c>
      <c r="T145" s="61" t="n">
        <f aca="false">O145+R145</f>
        <v>90</v>
      </c>
      <c r="U145" s="68" t="s">
        <v>1136</v>
      </c>
      <c r="AA145" s="63" t="n">
        <f aca="false">V145+Y145</f>
        <v>0</v>
      </c>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3"/>
      <c r="BS145" s="63"/>
      <c r="BT145" s="63"/>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c r="CU145" s="63"/>
      <c r="CV145" s="63"/>
      <c r="CW145" s="63"/>
      <c r="CX145" s="63"/>
      <c r="CY145" s="63"/>
      <c r="CZ145" s="63"/>
      <c r="DA145" s="63"/>
      <c r="DB145" s="63"/>
      <c r="DC145" s="63"/>
      <c r="DD145" s="63"/>
      <c r="DE145" s="63"/>
      <c r="DF145" s="63"/>
      <c r="DG145" s="63"/>
      <c r="DH145" s="63"/>
      <c r="DI145" s="63"/>
      <c r="DJ145" s="63"/>
      <c r="DK145" s="63"/>
      <c r="DL145" s="63"/>
      <c r="DM145" s="63"/>
      <c r="AME145" s="0"/>
      <c r="AMF145" s="0"/>
    </row>
    <row r="146" customFormat="false" ht="14.15" hidden="false" customHeight="false" outlineLevel="0" collapsed="false">
      <c r="A146" s="61" t="s">
        <v>1139</v>
      </c>
      <c r="B146" s="61"/>
      <c r="C146" s="61" t="s">
        <v>583</v>
      </c>
      <c r="D146" s="61" t="s">
        <v>583</v>
      </c>
      <c r="E146" s="61" t="s">
        <v>1140</v>
      </c>
      <c r="F146" s="61"/>
      <c r="G146" s="61" t="s">
        <v>1141</v>
      </c>
      <c r="H146" s="61" t="n">
        <v>1819745</v>
      </c>
      <c r="I146" s="61" t="s">
        <v>56</v>
      </c>
      <c r="J146" s="61" t="s">
        <v>246</v>
      </c>
      <c r="K146" s="61" t="s">
        <v>571</v>
      </c>
      <c r="L146" s="61" t="s">
        <v>1142</v>
      </c>
      <c r="M146" s="61"/>
      <c r="N146" s="61" t="s">
        <v>587</v>
      </c>
      <c r="O146" s="61" t="n">
        <v>34.9</v>
      </c>
      <c r="P146" s="61" t="n">
        <v>25.9</v>
      </c>
      <c r="Q146" s="61" t="n">
        <v>9</v>
      </c>
      <c r="R146" s="61" t="n">
        <v>11.9</v>
      </c>
      <c r="S146" s="61" t="n">
        <v>53.2</v>
      </c>
      <c r="T146" s="61" t="n">
        <f aca="false">O146+R146</f>
        <v>46.8</v>
      </c>
      <c r="U146" s="66" t="s">
        <v>574</v>
      </c>
      <c r="V146" s="63"/>
      <c r="W146" s="63"/>
      <c r="X146" s="63"/>
      <c r="Y146" s="63"/>
      <c r="Z146" s="63"/>
      <c r="AA146" s="63" t="n">
        <f aca="false">V146+Y146</f>
        <v>0</v>
      </c>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3"/>
      <c r="BS146" s="63"/>
      <c r="BT146" s="63"/>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c r="CU146" s="63"/>
      <c r="CV146" s="63"/>
      <c r="CW146" s="63"/>
      <c r="CX146" s="63"/>
      <c r="CY146" s="63"/>
      <c r="CZ146" s="63"/>
      <c r="DA146" s="63"/>
      <c r="DB146" s="63"/>
      <c r="DC146" s="63"/>
      <c r="DD146" s="63"/>
      <c r="DE146" s="63"/>
      <c r="DF146" s="63"/>
      <c r="DG146" s="63"/>
      <c r="DH146" s="63"/>
      <c r="DI146" s="63"/>
      <c r="DJ146" s="63"/>
      <c r="DK146" s="63"/>
      <c r="DL146" s="63"/>
      <c r="DM146" s="63"/>
      <c r="AME146" s="0"/>
      <c r="AMF146" s="0"/>
    </row>
    <row r="147" customFormat="false" ht="14.15" hidden="false" customHeight="false" outlineLevel="0" collapsed="false">
      <c r="A147" s="61" t="s">
        <v>1139</v>
      </c>
      <c r="B147" s="61"/>
      <c r="C147" s="61" t="s">
        <v>583</v>
      </c>
      <c r="D147" s="61" t="s">
        <v>583</v>
      </c>
      <c r="E147" s="61" t="s">
        <v>1140</v>
      </c>
      <c r="F147" s="61"/>
      <c r="G147" s="61" t="s">
        <v>1143</v>
      </c>
      <c r="H147" s="61" t="n">
        <v>2969547</v>
      </c>
      <c r="I147" s="61" t="s">
        <v>56</v>
      </c>
      <c r="J147" s="61" t="s">
        <v>239</v>
      </c>
      <c r="K147" s="61" t="s">
        <v>571</v>
      </c>
      <c r="L147" s="61" t="s">
        <v>1144</v>
      </c>
      <c r="M147" s="61"/>
      <c r="N147" s="61" t="s">
        <v>587</v>
      </c>
      <c r="O147" s="61" t="n">
        <v>42.1</v>
      </c>
      <c r="P147" s="61" t="n">
        <v>23.5</v>
      </c>
      <c r="Q147" s="61" t="n">
        <v>18.6</v>
      </c>
      <c r="R147" s="61" t="n">
        <v>8.4</v>
      </c>
      <c r="S147" s="61" t="n">
        <v>49.5</v>
      </c>
      <c r="T147" s="61" t="n">
        <f aca="false">O147+R147</f>
        <v>50.5</v>
      </c>
      <c r="U147" s="64" t="s">
        <v>574</v>
      </c>
      <c r="V147" s="65"/>
      <c r="W147" s="65"/>
      <c r="X147" s="65"/>
      <c r="Y147" s="65"/>
      <c r="Z147" s="65"/>
      <c r="AA147" s="63" t="n">
        <f aca="false">V147+Y147</f>
        <v>0</v>
      </c>
      <c r="AB147" s="65"/>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3"/>
      <c r="BS147" s="63"/>
      <c r="BT147" s="63"/>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c r="CU147" s="63"/>
      <c r="CV147" s="63"/>
      <c r="CW147" s="63"/>
      <c r="CX147" s="63"/>
      <c r="CY147" s="63"/>
      <c r="CZ147" s="63"/>
      <c r="DA147" s="63"/>
      <c r="DB147" s="63"/>
      <c r="DC147" s="63"/>
      <c r="DD147" s="63"/>
      <c r="DE147" s="63"/>
      <c r="DF147" s="63"/>
      <c r="DG147" s="63"/>
      <c r="DH147" s="63"/>
      <c r="DI147" s="63"/>
      <c r="DJ147" s="63"/>
      <c r="DK147" s="63"/>
      <c r="DL147" s="63"/>
      <c r="DM147" s="63"/>
      <c r="AME147" s="0"/>
      <c r="AMF147" s="0"/>
    </row>
    <row r="148" customFormat="false" ht="14.15" hidden="false" customHeight="false" outlineLevel="0" collapsed="false">
      <c r="A148" s="61" t="s">
        <v>1139</v>
      </c>
      <c r="B148" s="61"/>
      <c r="C148" s="61"/>
      <c r="D148" s="61"/>
      <c r="E148" s="61"/>
      <c r="F148" s="61"/>
      <c r="G148" s="61" t="s">
        <v>1141</v>
      </c>
      <c r="H148" s="61"/>
      <c r="I148" s="61" t="s">
        <v>56</v>
      </c>
      <c r="J148" s="61" t="s">
        <v>246</v>
      </c>
      <c r="K148" s="61" t="s">
        <v>571</v>
      </c>
      <c r="L148" s="61" t="s">
        <v>1145</v>
      </c>
      <c r="M148" s="61"/>
      <c r="N148" s="61" t="s">
        <v>587</v>
      </c>
      <c r="O148" s="61" t="n">
        <v>56.2</v>
      </c>
      <c r="P148" s="61" t="n">
        <v>28.5</v>
      </c>
      <c r="Q148" s="61" t="n">
        <v>27.7</v>
      </c>
      <c r="R148" s="61" t="n">
        <v>8.2</v>
      </c>
      <c r="S148" s="61" t="n">
        <v>35.6</v>
      </c>
      <c r="T148" s="61" t="n">
        <f aca="false">O148+R148</f>
        <v>64.4</v>
      </c>
      <c r="U148" s="61" t="s">
        <v>574</v>
      </c>
      <c r="AA148" s="63" t="n">
        <f aca="false">V148+Y148</f>
        <v>0</v>
      </c>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3"/>
      <c r="BS148" s="63"/>
      <c r="BT148" s="63"/>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c r="CU148" s="63"/>
      <c r="CV148" s="63"/>
      <c r="CW148" s="63"/>
      <c r="CX148" s="63"/>
      <c r="CY148" s="63"/>
      <c r="CZ148" s="63"/>
      <c r="DA148" s="63"/>
      <c r="DB148" s="63"/>
      <c r="DC148" s="63"/>
      <c r="DD148" s="63"/>
      <c r="DE148" s="63"/>
      <c r="DF148" s="63"/>
      <c r="DG148" s="63"/>
      <c r="DH148" s="63"/>
      <c r="DI148" s="63"/>
      <c r="DJ148" s="63"/>
      <c r="DK148" s="63"/>
      <c r="DL148" s="63"/>
      <c r="DM148" s="63"/>
      <c r="AME148" s="0"/>
      <c r="AMF148" s="0"/>
    </row>
    <row r="149" customFormat="false" ht="14.15" hidden="false" customHeight="false" outlineLevel="0" collapsed="false">
      <c r="A149" s="61" t="s">
        <v>1139</v>
      </c>
      <c r="B149" s="61"/>
      <c r="C149" s="61"/>
      <c r="D149" s="61"/>
      <c r="E149" s="61"/>
      <c r="F149" s="61"/>
      <c r="G149" s="61" t="s">
        <v>1141</v>
      </c>
      <c r="H149" s="61"/>
      <c r="I149" s="61" t="s">
        <v>578</v>
      </c>
      <c r="J149" s="61" t="s">
        <v>781</v>
      </c>
      <c r="K149" s="61" t="s">
        <v>803</v>
      </c>
      <c r="L149" s="61" t="s">
        <v>1146</v>
      </c>
      <c r="M149" s="61"/>
      <c r="N149" s="61" t="s">
        <v>587</v>
      </c>
      <c r="O149" s="61" t="n">
        <v>50.1</v>
      </c>
      <c r="P149" s="61" t="n">
        <v>49.4</v>
      </c>
      <c r="Q149" s="61" t="n">
        <v>0.7</v>
      </c>
      <c r="R149" s="61" t="n">
        <v>6.9</v>
      </c>
      <c r="S149" s="61" t="n">
        <v>43</v>
      </c>
      <c r="T149" s="61" t="n">
        <f aca="false">O149+R149</f>
        <v>57</v>
      </c>
      <c r="U149" s="61" t="s">
        <v>574</v>
      </c>
      <c r="AA149" s="63" t="n">
        <f aca="false">V149+Y149</f>
        <v>0</v>
      </c>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3"/>
      <c r="BS149" s="63"/>
      <c r="BT149" s="63"/>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c r="CU149" s="63"/>
      <c r="CV149" s="63"/>
      <c r="CW149" s="63"/>
      <c r="CX149" s="63"/>
      <c r="CY149" s="63"/>
      <c r="CZ149" s="63"/>
      <c r="DA149" s="63"/>
      <c r="DB149" s="63"/>
      <c r="DC149" s="63"/>
      <c r="DD149" s="63"/>
      <c r="DE149" s="63"/>
      <c r="DF149" s="63"/>
      <c r="DG149" s="63"/>
      <c r="DH149" s="63"/>
      <c r="DI149" s="63"/>
      <c r="DJ149" s="63"/>
      <c r="DK149" s="63"/>
      <c r="DL149" s="63"/>
      <c r="DM149" s="63"/>
      <c r="AME149" s="0"/>
      <c r="AMF149" s="0"/>
    </row>
    <row r="150" customFormat="false" ht="14.15" hidden="false" customHeight="false" outlineLevel="0" collapsed="false">
      <c r="A150" s="61" t="s">
        <v>1139</v>
      </c>
      <c r="B150" s="61"/>
      <c r="C150" s="61"/>
      <c r="D150" s="61"/>
      <c r="E150" s="61"/>
      <c r="F150" s="61"/>
      <c r="G150" s="61" t="s">
        <v>1141</v>
      </c>
      <c r="H150" s="61"/>
      <c r="I150" s="61" t="s">
        <v>578</v>
      </c>
      <c r="J150" s="61" t="s">
        <v>1147</v>
      </c>
      <c r="K150" s="61" t="s">
        <v>860</v>
      </c>
      <c r="L150" s="61" t="s">
        <v>1148</v>
      </c>
      <c r="M150" s="61"/>
      <c r="N150" s="61" t="s">
        <v>587</v>
      </c>
      <c r="O150" s="61" t="n">
        <v>50.1</v>
      </c>
      <c r="P150" s="61" t="n">
        <v>49.4</v>
      </c>
      <c r="Q150" s="61" t="n">
        <v>0.7</v>
      </c>
      <c r="R150" s="61" t="n">
        <v>6.9</v>
      </c>
      <c r="S150" s="61" t="n">
        <v>43</v>
      </c>
      <c r="T150" s="61" t="n">
        <f aca="false">O150+R150</f>
        <v>57</v>
      </c>
      <c r="U150" s="61" t="s">
        <v>574</v>
      </c>
      <c r="AA150" s="63" t="n">
        <f aca="false">V150+Y150</f>
        <v>0</v>
      </c>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3"/>
      <c r="BS150" s="63"/>
      <c r="BT150" s="63"/>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c r="CU150" s="63"/>
      <c r="CV150" s="63"/>
      <c r="CW150" s="63"/>
      <c r="CX150" s="63"/>
      <c r="CY150" s="63"/>
      <c r="CZ150" s="63"/>
      <c r="DA150" s="63"/>
      <c r="DB150" s="63"/>
      <c r="DC150" s="63"/>
      <c r="DD150" s="63"/>
      <c r="DE150" s="63"/>
      <c r="DF150" s="63"/>
      <c r="DG150" s="63"/>
      <c r="DH150" s="63"/>
      <c r="DI150" s="63"/>
      <c r="DJ150" s="63"/>
      <c r="DK150" s="63"/>
      <c r="DL150" s="63"/>
      <c r="DM150" s="63"/>
      <c r="AME150" s="0"/>
      <c r="AMF150" s="0"/>
    </row>
    <row r="151" customFormat="false" ht="14.15" hidden="false" customHeight="false" outlineLevel="0" collapsed="false">
      <c r="A151" s="61" t="s">
        <v>1149</v>
      </c>
      <c r="B151" s="61"/>
      <c r="C151" s="61" t="s">
        <v>1150</v>
      </c>
      <c r="D151" s="61"/>
      <c r="E151" s="61"/>
      <c r="F151" s="61"/>
      <c r="G151" s="61" t="s">
        <v>1151</v>
      </c>
      <c r="H151" s="61"/>
      <c r="I151" s="61" t="s">
        <v>578</v>
      </c>
      <c r="J151" s="61"/>
      <c r="K151" s="61" t="s">
        <v>697</v>
      </c>
      <c r="L151" s="61" t="n">
        <v>19895962</v>
      </c>
      <c r="M151" s="61" t="s">
        <v>1152</v>
      </c>
      <c r="N151" s="61" t="s">
        <v>1153</v>
      </c>
      <c r="O151" s="61"/>
      <c r="P151" s="61"/>
      <c r="Q151" s="61"/>
      <c r="R151" s="61"/>
      <c r="S151" s="61"/>
      <c r="T151" s="61" t="n">
        <f aca="false">O151+R151</f>
        <v>0</v>
      </c>
      <c r="U151" s="61"/>
      <c r="V151" s="63"/>
      <c r="W151" s="63"/>
      <c r="X151" s="63"/>
      <c r="Y151" s="63"/>
      <c r="Z151" s="63"/>
      <c r="AA151" s="63" t="n">
        <f aca="false">V151+Y151</f>
        <v>0</v>
      </c>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3"/>
      <c r="CW151" s="63"/>
      <c r="CX151" s="63"/>
      <c r="CY151" s="63"/>
      <c r="CZ151" s="63"/>
      <c r="DA151" s="63"/>
      <c r="DB151" s="63"/>
      <c r="DC151" s="63"/>
      <c r="DD151" s="63"/>
      <c r="DE151" s="63"/>
      <c r="DF151" s="63"/>
      <c r="DG151" s="63"/>
      <c r="DH151" s="63"/>
      <c r="DI151" s="63"/>
      <c r="DJ151" s="63"/>
      <c r="DK151" s="63"/>
      <c r="DL151" s="63"/>
      <c r="DM151" s="63"/>
      <c r="AME151" s="0"/>
      <c r="AMF151" s="0"/>
    </row>
    <row r="152" customFormat="false" ht="14.15" hidden="false" customHeight="false" outlineLevel="0" collapsed="false">
      <c r="A152" s="61" t="s">
        <v>1149</v>
      </c>
      <c r="B152" s="61"/>
      <c r="C152" s="61" t="s">
        <v>1150</v>
      </c>
      <c r="D152" s="61"/>
      <c r="E152" s="61"/>
      <c r="F152" s="61"/>
      <c r="G152" s="61" t="s">
        <v>1154</v>
      </c>
      <c r="H152" s="61"/>
      <c r="I152" s="61" t="s">
        <v>578</v>
      </c>
      <c r="J152" s="61"/>
      <c r="K152" s="61" t="s">
        <v>697</v>
      </c>
      <c r="L152" s="61" t="n">
        <v>19895962</v>
      </c>
      <c r="M152" s="61" t="s">
        <v>1152</v>
      </c>
      <c r="N152" s="61" t="s">
        <v>766</v>
      </c>
      <c r="O152" s="61" t="n">
        <v>30.6</v>
      </c>
      <c r="P152" s="61" t="n">
        <v>30.2</v>
      </c>
      <c r="Q152" s="61" t="n">
        <v>0.4</v>
      </c>
      <c r="R152" s="61" t="n">
        <v>7.1</v>
      </c>
      <c r="S152" s="61" t="n">
        <v>62.3</v>
      </c>
      <c r="T152" s="61" t="n">
        <f aca="false">O152+R152</f>
        <v>37.7</v>
      </c>
      <c r="U152" s="61" t="s">
        <v>1155</v>
      </c>
      <c r="V152" s="63"/>
      <c r="W152" s="63"/>
      <c r="X152" s="63"/>
      <c r="Y152" s="63"/>
      <c r="Z152" s="63"/>
      <c r="AA152" s="63" t="n">
        <f aca="false">V152+Y152</f>
        <v>0</v>
      </c>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c r="CU152" s="63"/>
      <c r="CV152" s="63"/>
      <c r="CW152" s="63"/>
      <c r="CX152" s="63"/>
      <c r="CY152" s="63"/>
      <c r="CZ152" s="63"/>
      <c r="DA152" s="63"/>
      <c r="DB152" s="63"/>
      <c r="DC152" s="63"/>
      <c r="DD152" s="63"/>
      <c r="DE152" s="63"/>
      <c r="DF152" s="63"/>
      <c r="DG152" s="63"/>
      <c r="DH152" s="63"/>
      <c r="DI152" s="63"/>
      <c r="DJ152" s="63"/>
      <c r="DK152" s="63"/>
      <c r="DL152" s="63"/>
      <c r="DM152" s="63"/>
      <c r="AME152" s="0"/>
      <c r="AMF152" s="0"/>
    </row>
    <row r="153" customFormat="false" ht="14.15" hidden="false" customHeight="false" outlineLevel="0" collapsed="false">
      <c r="A153" s="61" t="s">
        <v>1149</v>
      </c>
      <c r="B153" s="61"/>
      <c r="C153" s="61" t="s">
        <v>1150</v>
      </c>
      <c r="D153" s="61"/>
      <c r="E153" s="61"/>
      <c r="F153" s="61"/>
      <c r="G153" s="61" t="s">
        <v>1156</v>
      </c>
      <c r="H153" s="61"/>
      <c r="I153" s="61" t="s">
        <v>578</v>
      </c>
      <c r="J153" s="61"/>
      <c r="K153" s="61" t="s">
        <v>697</v>
      </c>
      <c r="L153" s="61" t="n">
        <v>19895962</v>
      </c>
      <c r="M153" s="61" t="s">
        <v>1152</v>
      </c>
      <c r="N153" s="61" t="s">
        <v>766</v>
      </c>
      <c r="O153" s="61" t="n">
        <v>67.9</v>
      </c>
      <c r="P153" s="61" t="n">
        <v>67.1</v>
      </c>
      <c r="Q153" s="61" t="n">
        <v>0.8</v>
      </c>
      <c r="R153" s="61" t="n">
        <v>12.5</v>
      </c>
      <c r="S153" s="61" t="n">
        <v>19.6</v>
      </c>
      <c r="T153" s="61" t="n">
        <f aca="false">O153+R153</f>
        <v>80.4</v>
      </c>
      <c r="U153" s="61" t="s">
        <v>1155</v>
      </c>
      <c r="V153" s="63"/>
      <c r="W153" s="63"/>
      <c r="X153" s="63"/>
      <c r="Y153" s="63"/>
      <c r="Z153" s="63"/>
      <c r="AA153" s="63" t="n">
        <f aca="false">V153+Y153</f>
        <v>0</v>
      </c>
      <c r="AB153" s="63"/>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AME153" s="0"/>
      <c r="AMF153" s="0"/>
    </row>
    <row r="154" customFormat="false" ht="13.8" hidden="false" customHeight="false" outlineLevel="0" collapsed="false">
      <c r="A154" s="61" t="s">
        <v>1149</v>
      </c>
      <c r="B154" s="61" t="s">
        <v>1157</v>
      </c>
      <c r="C154" s="61"/>
      <c r="D154" s="61"/>
      <c r="E154" s="61"/>
      <c r="F154" s="61"/>
      <c r="G154" s="61" t="s">
        <v>1158</v>
      </c>
      <c r="H154" s="61"/>
      <c r="I154" s="61" t="s">
        <v>578</v>
      </c>
      <c r="J154" s="61"/>
      <c r="K154" s="61" t="s">
        <v>803</v>
      </c>
      <c r="L154" s="61" t="s">
        <v>1159</v>
      </c>
      <c r="M154" s="61"/>
      <c r="N154" s="61" t="s">
        <v>766</v>
      </c>
      <c r="O154" s="61" t="n">
        <v>92.9</v>
      </c>
      <c r="P154" s="61" t="n">
        <v>92.5</v>
      </c>
      <c r="Q154" s="61" t="n">
        <v>0.4</v>
      </c>
      <c r="R154" s="61" t="n">
        <v>4.3</v>
      </c>
      <c r="S154" s="61" t="n">
        <v>2.8</v>
      </c>
      <c r="T154" s="61" t="n">
        <f aca="false">O154+R154</f>
        <v>97.2</v>
      </c>
      <c r="U154" s="61" t="s">
        <v>1155</v>
      </c>
      <c r="V154" s="63"/>
      <c r="W154" s="63"/>
      <c r="X154" s="63"/>
      <c r="Y154" s="63"/>
      <c r="Z154" s="63"/>
      <c r="AA154" s="63" t="n">
        <f aca="false">V154+Y154</f>
        <v>0</v>
      </c>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3"/>
      <c r="BS154" s="63"/>
      <c r="BT154" s="63"/>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c r="CU154" s="63"/>
      <c r="CV154" s="63"/>
      <c r="CW154" s="63"/>
      <c r="CX154" s="63"/>
      <c r="CY154" s="63"/>
      <c r="CZ154" s="63"/>
      <c r="DA154" s="63"/>
      <c r="DB154" s="63"/>
      <c r="DC154" s="63"/>
      <c r="DD154" s="63"/>
      <c r="DE154" s="63"/>
      <c r="DF154" s="63"/>
      <c r="DG154" s="63"/>
      <c r="DH154" s="63"/>
      <c r="DI154" s="63"/>
      <c r="DJ154" s="63"/>
      <c r="DK154" s="63"/>
      <c r="DL154" s="63"/>
      <c r="DM154" s="63"/>
      <c r="AME154" s="0"/>
      <c r="AMF154" s="0"/>
    </row>
    <row r="155" customFormat="false" ht="13.8" hidden="false" customHeight="false" outlineLevel="0" collapsed="false">
      <c r="A155" s="61" t="s">
        <v>1149</v>
      </c>
      <c r="B155" s="61"/>
      <c r="C155" s="61" t="s">
        <v>1160</v>
      </c>
      <c r="D155" s="61"/>
      <c r="E155" s="61"/>
      <c r="F155" s="61"/>
      <c r="G155" s="61" t="s">
        <v>1161</v>
      </c>
      <c r="H155" s="61"/>
      <c r="I155" s="61" t="s">
        <v>578</v>
      </c>
      <c r="J155" s="61"/>
      <c r="K155" s="61" t="s">
        <v>697</v>
      </c>
      <c r="L155" s="61" t="n">
        <v>5426458</v>
      </c>
      <c r="M155" s="61"/>
      <c r="N155" s="61" t="s">
        <v>766</v>
      </c>
      <c r="O155" s="61" t="n">
        <v>2.8</v>
      </c>
      <c r="P155" s="61" t="n">
        <v>2.4</v>
      </c>
      <c r="Q155" s="61" t="n">
        <v>0.4</v>
      </c>
      <c r="R155" s="61" t="n">
        <v>7.5</v>
      </c>
      <c r="S155" s="61" t="n">
        <v>89.7</v>
      </c>
      <c r="T155" s="61" t="n">
        <f aca="false">O155+R155</f>
        <v>10.3</v>
      </c>
      <c r="U155" s="61" t="s">
        <v>1155</v>
      </c>
      <c r="AA155" s="63" t="n">
        <f aca="false">V155+Y155</f>
        <v>0</v>
      </c>
      <c r="AME155" s="0"/>
      <c r="AMF155" s="0"/>
    </row>
    <row r="156" customFormat="false" ht="13.8" hidden="false" customHeight="false" outlineLevel="0" collapsed="false">
      <c r="A156" s="61" t="s">
        <v>1149</v>
      </c>
      <c r="B156" s="61"/>
      <c r="C156" s="61" t="s">
        <v>1160</v>
      </c>
      <c r="D156" s="61"/>
      <c r="E156" s="61"/>
      <c r="F156" s="61"/>
      <c r="G156" s="61" t="s">
        <v>1162</v>
      </c>
      <c r="H156" s="61"/>
      <c r="I156" s="61" t="s">
        <v>578</v>
      </c>
      <c r="J156" s="61"/>
      <c r="K156" s="61" t="s">
        <v>697</v>
      </c>
      <c r="L156" s="61" t="n">
        <v>1403592</v>
      </c>
      <c r="M156" s="61"/>
      <c r="N156" s="61" t="s">
        <v>766</v>
      </c>
      <c r="O156" s="61" t="n">
        <v>95.7</v>
      </c>
      <c r="P156" s="61" t="n">
        <v>94.1</v>
      </c>
      <c r="Q156" s="61" t="n">
        <v>1.6</v>
      </c>
      <c r="R156" s="61" t="n">
        <v>2</v>
      </c>
      <c r="S156" s="61" t="n">
        <v>2.3</v>
      </c>
      <c r="T156" s="61" t="n">
        <f aca="false">O156+R156</f>
        <v>97.7</v>
      </c>
      <c r="U156" s="61" t="s">
        <v>1155</v>
      </c>
      <c r="V156" s="63"/>
      <c r="W156" s="63"/>
      <c r="X156" s="63"/>
      <c r="Y156" s="63"/>
      <c r="Z156" s="63"/>
      <c r="AA156" s="63" t="n">
        <f aca="false">V156+Y156</f>
        <v>0</v>
      </c>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c r="CU156" s="63"/>
      <c r="CV156" s="63"/>
      <c r="CW156" s="63"/>
      <c r="CX156" s="63"/>
      <c r="CY156" s="63"/>
      <c r="CZ156" s="63"/>
      <c r="DA156" s="63"/>
      <c r="DB156" s="63"/>
      <c r="DC156" s="63"/>
      <c r="DD156" s="63"/>
      <c r="DE156" s="63"/>
      <c r="DF156" s="63"/>
      <c r="DG156" s="63"/>
      <c r="DH156" s="63"/>
      <c r="DI156" s="63"/>
      <c r="DJ156" s="63"/>
      <c r="DK156" s="63"/>
      <c r="DL156" s="63"/>
      <c r="DM156" s="63"/>
      <c r="AME156" s="0"/>
      <c r="AMF156" s="0"/>
    </row>
    <row r="157" customFormat="false" ht="13.8" hidden="false" customHeight="false" outlineLevel="0" collapsed="false">
      <c r="A157" s="61" t="s">
        <v>1149</v>
      </c>
      <c r="B157" s="61"/>
      <c r="C157" s="61" t="s">
        <v>1160</v>
      </c>
      <c r="D157" s="61"/>
      <c r="E157" s="61"/>
      <c r="F157" s="61"/>
      <c r="G157" s="61" t="s">
        <v>1163</v>
      </c>
      <c r="H157" s="61"/>
      <c r="I157" s="61" t="s">
        <v>578</v>
      </c>
      <c r="J157" s="61"/>
      <c r="K157" s="61" t="s">
        <v>697</v>
      </c>
      <c r="L157" s="61" t="n">
        <v>5426506</v>
      </c>
      <c r="M157" s="61"/>
      <c r="N157" s="61" t="s">
        <v>766</v>
      </c>
      <c r="O157" s="61" t="n">
        <v>2.4</v>
      </c>
      <c r="P157" s="61" t="n">
        <v>2.4</v>
      </c>
      <c r="Q157" s="61" t="n">
        <v>0</v>
      </c>
      <c r="R157" s="61" t="n">
        <v>13.3</v>
      </c>
      <c r="S157" s="61" t="n">
        <v>84.3</v>
      </c>
      <c r="T157" s="61" t="n">
        <f aca="false">O157+R157</f>
        <v>15.7</v>
      </c>
      <c r="U157" s="61" t="s">
        <v>1155</v>
      </c>
      <c r="AA157" s="63" t="n">
        <f aca="false">V157+Y157</f>
        <v>0</v>
      </c>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c r="CU157" s="63"/>
      <c r="CV157" s="63"/>
      <c r="CW157" s="63"/>
      <c r="CX157" s="63"/>
      <c r="CY157" s="63"/>
      <c r="CZ157" s="63"/>
      <c r="DA157" s="63"/>
      <c r="DB157" s="63"/>
      <c r="DC157" s="63"/>
      <c r="DD157" s="63"/>
      <c r="DE157" s="63"/>
      <c r="DF157" s="63"/>
      <c r="DG157" s="63"/>
      <c r="DH157" s="63"/>
      <c r="DI157" s="63"/>
      <c r="DJ157" s="63"/>
      <c r="DK157" s="63"/>
      <c r="DL157" s="63"/>
      <c r="DM157" s="63"/>
      <c r="AME157" s="0"/>
      <c r="AMF157" s="0"/>
    </row>
    <row r="158" customFormat="false" ht="14.15" hidden="false" customHeight="false" outlineLevel="0" collapsed="false">
      <c r="A158" s="61" t="s">
        <v>1149</v>
      </c>
      <c r="B158" s="61"/>
      <c r="C158" s="61" t="s">
        <v>1164</v>
      </c>
      <c r="D158" s="61" t="s">
        <v>1165</v>
      </c>
      <c r="E158" s="61" t="s">
        <v>583</v>
      </c>
      <c r="F158" s="61"/>
      <c r="G158" s="61" t="s">
        <v>1166</v>
      </c>
      <c r="H158" s="61"/>
      <c r="I158" s="61" t="s">
        <v>578</v>
      </c>
      <c r="J158" s="61"/>
      <c r="K158" s="61" t="s">
        <v>697</v>
      </c>
      <c r="L158" s="61" t="n">
        <v>19895962</v>
      </c>
      <c r="M158" s="61" t="s">
        <v>1152</v>
      </c>
      <c r="N158" s="61" t="s">
        <v>1153</v>
      </c>
      <c r="O158" s="61"/>
      <c r="P158" s="61"/>
      <c r="Q158" s="61"/>
      <c r="R158" s="61"/>
      <c r="S158" s="61"/>
      <c r="T158" s="61" t="n">
        <f aca="false">O158+R158</f>
        <v>0</v>
      </c>
      <c r="U158" s="61"/>
      <c r="V158" s="63"/>
      <c r="W158" s="63"/>
      <c r="X158" s="63"/>
      <c r="Y158" s="63"/>
      <c r="Z158" s="63"/>
      <c r="AA158" s="63" t="n">
        <f aca="false">V158+Y158</f>
        <v>0</v>
      </c>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c r="BU158" s="63"/>
      <c r="BV158" s="63"/>
      <c r="BW158" s="63"/>
      <c r="BX158" s="63"/>
      <c r="BY158" s="63"/>
      <c r="BZ158" s="63"/>
      <c r="CA158" s="63"/>
      <c r="CB158" s="63"/>
      <c r="CC158" s="63"/>
      <c r="CD158" s="63"/>
      <c r="CE158" s="63"/>
      <c r="CF158" s="63"/>
      <c r="CG158" s="63"/>
      <c r="CH158" s="63"/>
      <c r="CI158" s="63"/>
      <c r="CJ158" s="63"/>
      <c r="CK158" s="63"/>
      <c r="CL158" s="63"/>
      <c r="CM158" s="63"/>
      <c r="CN158" s="63"/>
      <c r="CO158" s="63"/>
      <c r="CP158" s="63"/>
      <c r="CQ158" s="63"/>
      <c r="CR158" s="63"/>
      <c r="CS158" s="63"/>
      <c r="CT158" s="63"/>
      <c r="CU158" s="63"/>
      <c r="CV158" s="63"/>
      <c r="CW158" s="63"/>
      <c r="CX158" s="63"/>
      <c r="CY158" s="63"/>
      <c r="CZ158" s="63"/>
      <c r="DA158" s="63"/>
      <c r="DB158" s="63"/>
      <c r="DC158" s="63"/>
      <c r="DD158" s="63"/>
      <c r="DE158" s="63"/>
      <c r="DF158" s="63"/>
      <c r="DG158" s="63"/>
      <c r="DH158" s="63"/>
      <c r="DI158" s="63"/>
      <c r="DJ158" s="63"/>
      <c r="DK158" s="63"/>
      <c r="DL158" s="63"/>
      <c r="DM158" s="63"/>
      <c r="AME158" s="0"/>
      <c r="AMF158" s="0"/>
    </row>
    <row r="159" customFormat="false" ht="14.15" hidden="false" customHeight="false" outlineLevel="0" collapsed="false">
      <c r="A159" s="61" t="s">
        <v>1167</v>
      </c>
      <c r="B159" s="61"/>
      <c r="C159" s="61"/>
      <c r="D159" s="61"/>
      <c r="E159" s="61"/>
      <c r="F159" s="61"/>
      <c r="G159" s="61" t="s">
        <v>1168</v>
      </c>
      <c r="H159" s="61"/>
      <c r="I159" s="61" t="s">
        <v>56</v>
      </c>
      <c r="J159" s="61"/>
      <c r="K159" s="61" t="s">
        <v>571</v>
      </c>
      <c r="L159" s="61" t="s">
        <v>1169</v>
      </c>
      <c r="M159" s="61"/>
      <c r="N159" s="61" t="s">
        <v>1170</v>
      </c>
      <c r="O159" s="61"/>
      <c r="P159" s="61"/>
      <c r="Q159" s="61"/>
      <c r="R159" s="61"/>
      <c r="S159" s="61"/>
      <c r="T159" s="61" t="n">
        <f aca="false">O159+R159</f>
        <v>0</v>
      </c>
      <c r="U159" s="61"/>
      <c r="AA159" s="63" t="n">
        <f aca="false">V159+Y159</f>
        <v>0</v>
      </c>
      <c r="AME159" s="0"/>
      <c r="AMF159" s="0"/>
    </row>
    <row r="160" customFormat="false" ht="14.15" hidden="false" customHeight="false" outlineLevel="0" collapsed="false">
      <c r="A160" s="61" t="s">
        <v>1167</v>
      </c>
      <c r="B160" s="61"/>
      <c r="C160" s="61"/>
      <c r="D160" s="61"/>
      <c r="E160" s="61"/>
      <c r="F160" s="61"/>
      <c r="G160" s="61" t="s">
        <v>1168</v>
      </c>
      <c r="H160" s="61"/>
      <c r="I160" s="61" t="s">
        <v>56</v>
      </c>
      <c r="J160" s="61"/>
      <c r="K160" s="61" t="s">
        <v>571</v>
      </c>
      <c r="L160" s="61" t="s">
        <v>1171</v>
      </c>
      <c r="M160" s="61"/>
      <c r="N160" s="61" t="s">
        <v>1170</v>
      </c>
      <c r="O160" s="61"/>
      <c r="P160" s="61"/>
      <c r="Q160" s="61"/>
      <c r="R160" s="61"/>
      <c r="S160" s="61"/>
      <c r="T160" s="61" t="n">
        <f aca="false">O160+R160</f>
        <v>0</v>
      </c>
      <c r="U160" s="61"/>
      <c r="AA160" s="63" t="n">
        <f aca="false">V160+Y160</f>
        <v>0</v>
      </c>
      <c r="AME160" s="0"/>
      <c r="AMF160" s="0"/>
    </row>
    <row r="161" customFormat="false" ht="14.15" hidden="false" customHeight="false" outlineLevel="0" collapsed="false">
      <c r="A161" s="61" t="s">
        <v>1167</v>
      </c>
      <c r="B161" s="61"/>
      <c r="C161" s="61"/>
      <c r="D161" s="61"/>
      <c r="E161" s="61"/>
      <c r="F161" s="61"/>
      <c r="G161" s="61" t="s">
        <v>1168</v>
      </c>
      <c r="H161" s="61"/>
      <c r="I161" s="61" t="s">
        <v>56</v>
      </c>
      <c r="J161" s="61"/>
      <c r="K161" s="61" t="s">
        <v>571</v>
      </c>
      <c r="L161" s="61" t="s">
        <v>1172</v>
      </c>
      <c r="M161" s="61"/>
      <c r="N161" s="61" t="s">
        <v>1170</v>
      </c>
      <c r="O161" s="61"/>
      <c r="P161" s="61"/>
      <c r="Q161" s="61"/>
      <c r="R161" s="61"/>
      <c r="S161" s="61"/>
      <c r="T161" s="61" t="n">
        <f aca="false">O161+R161</f>
        <v>0</v>
      </c>
      <c r="U161" s="61"/>
      <c r="AA161" s="63" t="n">
        <f aca="false">V161+Y161</f>
        <v>0</v>
      </c>
      <c r="AME161" s="0"/>
      <c r="AMF161" s="0"/>
    </row>
    <row r="162" customFormat="false" ht="14.15" hidden="false" customHeight="false" outlineLevel="0" collapsed="false">
      <c r="A162" s="61" t="s">
        <v>1167</v>
      </c>
      <c r="B162" s="61"/>
      <c r="C162" s="61"/>
      <c r="D162" s="61"/>
      <c r="E162" s="61"/>
      <c r="F162" s="61"/>
      <c r="G162" s="61" t="s">
        <v>1168</v>
      </c>
      <c r="H162" s="61"/>
      <c r="I162" s="61" t="s">
        <v>56</v>
      </c>
      <c r="J162" s="61"/>
      <c r="K162" s="61" t="s">
        <v>571</v>
      </c>
      <c r="L162" s="61" t="s">
        <v>1173</v>
      </c>
      <c r="M162" s="61"/>
      <c r="N162" s="61" t="s">
        <v>1170</v>
      </c>
      <c r="O162" s="61"/>
      <c r="P162" s="61"/>
      <c r="Q162" s="61"/>
      <c r="R162" s="61"/>
      <c r="S162" s="61"/>
      <c r="T162" s="61" t="n">
        <f aca="false">O162+R162</f>
        <v>0</v>
      </c>
      <c r="U162" s="61"/>
      <c r="AA162" s="63" t="n">
        <f aca="false">V162+Y162</f>
        <v>0</v>
      </c>
      <c r="AME162" s="0"/>
      <c r="AMF162" s="0"/>
    </row>
    <row r="163" customFormat="false" ht="14.15" hidden="false" customHeight="false" outlineLevel="0" collapsed="false">
      <c r="A163" s="61" t="s">
        <v>1167</v>
      </c>
      <c r="B163" s="61"/>
      <c r="C163" s="61" t="s">
        <v>583</v>
      </c>
      <c r="D163" s="61" t="s">
        <v>583</v>
      </c>
      <c r="E163" s="61" t="s">
        <v>1174</v>
      </c>
      <c r="F163" s="61"/>
      <c r="G163" s="61" t="s">
        <v>1175</v>
      </c>
      <c r="H163" s="61" t="n">
        <v>478209</v>
      </c>
      <c r="I163" s="61" t="s">
        <v>56</v>
      </c>
      <c r="J163" s="61" t="s">
        <v>246</v>
      </c>
      <c r="K163" s="61" t="s">
        <v>1176</v>
      </c>
      <c r="L163" s="61" t="s">
        <v>1177</v>
      </c>
      <c r="M163" s="61"/>
      <c r="N163" s="61" t="s">
        <v>1178</v>
      </c>
      <c r="O163" s="61"/>
      <c r="P163" s="61"/>
      <c r="Q163" s="61"/>
      <c r="R163" s="61"/>
      <c r="S163" s="61"/>
      <c r="T163" s="61" t="n">
        <f aca="false">O163+R163</f>
        <v>0</v>
      </c>
      <c r="U163" s="61"/>
      <c r="V163" s="63"/>
      <c r="W163" s="63"/>
      <c r="X163" s="63"/>
      <c r="Y163" s="63"/>
      <c r="Z163" s="63"/>
      <c r="AA163" s="63" t="n">
        <f aca="false">V163+Y163</f>
        <v>0</v>
      </c>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c r="BQ163" s="63"/>
      <c r="BR163" s="63"/>
      <c r="BS163" s="63"/>
      <c r="BT163" s="63"/>
      <c r="BU163" s="63"/>
      <c r="BV163" s="63"/>
      <c r="BW163" s="63"/>
      <c r="BX163" s="63"/>
      <c r="BY163" s="63"/>
      <c r="BZ163" s="63"/>
      <c r="CA163" s="63"/>
      <c r="CB163" s="63"/>
      <c r="CC163" s="63"/>
      <c r="CD163" s="63"/>
      <c r="CE163" s="63"/>
      <c r="CF163" s="63"/>
      <c r="CG163" s="63"/>
      <c r="CH163" s="63"/>
      <c r="CI163" s="63"/>
      <c r="CJ163" s="63"/>
      <c r="CK163" s="63"/>
      <c r="CL163" s="63"/>
      <c r="CM163" s="63"/>
      <c r="CN163" s="63"/>
      <c r="CO163" s="63"/>
      <c r="CP163" s="63"/>
      <c r="CQ163" s="63"/>
      <c r="CR163" s="63"/>
      <c r="CS163" s="63"/>
      <c r="CT163" s="63"/>
      <c r="CU163" s="63"/>
      <c r="CV163" s="63"/>
      <c r="CW163" s="63"/>
      <c r="CX163" s="63"/>
      <c r="CY163" s="63"/>
      <c r="CZ163" s="63"/>
      <c r="DA163" s="63"/>
      <c r="DB163" s="63"/>
      <c r="DC163" s="63"/>
      <c r="DD163" s="63"/>
      <c r="DE163" s="63"/>
      <c r="DF163" s="63"/>
      <c r="DG163" s="63"/>
      <c r="DH163" s="63"/>
      <c r="DI163" s="63"/>
      <c r="DJ163" s="63"/>
      <c r="DK163" s="63"/>
      <c r="DL163" s="63"/>
      <c r="DM163" s="63"/>
      <c r="AME163" s="0"/>
      <c r="AMF163" s="0"/>
    </row>
    <row r="164" customFormat="false" ht="14.15" hidden="false" customHeight="false" outlineLevel="0" collapsed="false">
      <c r="A164" s="61" t="s">
        <v>1179</v>
      </c>
      <c r="B164" s="61" t="s">
        <v>1180</v>
      </c>
      <c r="C164" s="61" t="s">
        <v>583</v>
      </c>
      <c r="D164" s="61" t="s">
        <v>1181</v>
      </c>
      <c r="E164" s="61"/>
      <c r="F164" s="61"/>
      <c r="G164" s="61" t="s">
        <v>1182</v>
      </c>
      <c r="H164" s="61" t="n">
        <v>46766</v>
      </c>
      <c r="I164" s="61" t="s">
        <v>56</v>
      </c>
      <c r="J164" s="61" t="s">
        <v>239</v>
      </c>
      <c r="K164" s="61" t="s">
        <v>571</v>
      </c>
      <c r="L164" s="61" t="s">
        <v>1183</v>
      </c>
      <c r="M164" s="61"/>
      <c r="N164" s="61" t="s">
        <v>587</v>
      </c>
      <c r="O164" s="61" t="n">
        <v>11.1</v>
      </c>
      <c r="P164" s="61" t="n">
        <v>9.6</v>
      </c>
      <c r="Q164" s="61" t="n">
        <v>1.5</v>
      </c>
      <c r="R164" s="61" t="n">
        <v>14.6</v>
      </c>
      <c r="S164" s="61" t="n">
        <v>74.3</v>
      </c>
      <c r="T164" s="61" t="n">
        <f aca="false">O164+R164</f>
        <v>25.7</v>
      </c>
      <c r="U164" s="61" t="s">
        <v>574</v>
      </c>
      <c r="AA164" s="63" t="n">
        <f aca="false">V164+Y164</f>
        <v>0</v>
      </c>
      <c r="AME164" s="0"/>
      <c r="AMF164" s="0"/>
    </row>
    <row r="165" customFormat="false" ht="14.15" hidden="false" customHeight="false" outlineLevel="0" collapsed="false">
      <c r="A165" s="61" t="s">
        <v>1179</v>
      </c>
      <c r="B165" s="61" t="s">
        <v>1180</v>
      </c>
      <c r="C165" s="61" t="s">
        <v>583</v>
      </c>
      <c r="D165" s="61" t="s">
        <v>1181</v>
      </c>
      <c r="E165" s="61"/>
      <c r="F165" s="61"/>
      <c r="G165" s="61" t="s">
        <v>1182</v>
      </c>
      <c r="H165" s="61" t="n">
        <v>46766</v>
      </c>
      <c r="I165" s="61" t="s">
        <v>56</v>
      </c>
      <c r="J165" s="61" t="s">
        <v>246</v>
      </c>
      <c r="K165" s="61" t="s">
        <v>571</v>
      </c>
      <c r="L165" s="61" t="s">
        <v>1184</v>
      </c>
      <c r="M165" s="61"/>
      <c r="N165" s="61" t="s">
        <v>1185</v>
      </c>
      <c r="O165" s="61" t="n">
        <v>79.8</v>
      </c>
      <c r="P165" s="61" t="n">
        <v>56.3</v>
      </c>
      <c r="Q165" s="61" t="n">
        <v>23.5</v>
      </c>
      <c r="R165" s="61" t="n">
        <v>2</v>
      </c>
      <c r="S165" s="61" t="n">
        <v>18.2</v>
      </c>
      <c r="T165" s="61" t="n">
        <f aca="false">O165+R165</f>
        <v>81.8</v>
      </c>
      <c r="U165" s="61" t="s">
        <v>574</v>
      </c>
      <c r="V165" s="63"/>
      <c r="W165" s="63"/>
      <c r="X165" s="63"/>
      <c r="Y165" s="63"/>
      <c r="Z165" s="63"/>
      <c r="AA165" s="63" t="n">
        <f aca="false">V165+Y165</f>
        <v>0</v>
      </c>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c r="BQ165" s="63"/>
      <c r="BR165" s="63"/>
      <c r="BS165" s="63"/>
      <c r="BT165" s="63"/>
      <c r="BU165" s="63"/>
      <c r="BV165" s="63"/>
      <c r="BW165" s="63"/>
      <c r="BX165" s="63"/>
      <c r="BY165" s="63"/>
      <c r="BZ165" s="63"/>
      <c r="CA165" s="63"/>
      <c r="CB165" s="63"/>
      <c r="CC165" s="63"/>
      <c r="CD165" s="63"/>
      <c r="CE165" s="63"/>
      <c r="CF165" s="63"/>
      <c r="CG165" s="63"/>
      <c r="CH165" s="63"/>
      <c r="CI165" s="63"/>
      <c r="CJ165" s="63"/>
      <c r="CK165" s="63"/>
      <c r="CL165" s="63"/>
      <c r="CM165" s="63"/>
      <c r="CN165" s="63"/>
      <c r="CO165" s="63"/>
      <c r="CP165" s="63"/>
      <c r="CQ165" s="63"/>
      <c r="CR165" s="63"/>
      <c r="CS165" s="63"/>
      <c r="CT165" s="63"/>
      <c r="CU165" s="63"/>
      <c r="CV165" s="63"/>
      <c r="CW165" s="63"/>
      <c r="CX165" s="63"/>
      <c r="CY165" s="63"/>
      <c r="CZ165" s="63"/>
      <c r="DA165" s="63"/>
      <c r="DB165" s="63"/>
      <c r="DC165" s="63"/>
      <c r="DD165" s="63"/>
      <c r="DE165" s="63"/>
      <c r="DF165" s="63"/>
      <c r="DG165" s="63"/>
      <c r="DH165" s="63"/>
      <c r="DI165" s="63"/>
      <c r="DJ165" s="63"/>
      <c r="DK165" s="63"/>
      <c r="DL165" s="63"/>
      <c r="DM165" s="63"/>
      <c r="AME165" s="0"/>
      <c r="AMF165" s="0"/>
    </row>
    <row r="166" customFormat="false" ht="14.15" hidden="false" customHeight="false" outlineLevel="0" collapsed="false">
      <c r="A166" s="61" t="s">
        <v>1179</v>
      </c>
      <c r="B166" s="61" t="s">
        <v>1186</v>
      </c>
      <c r="C166" s="61" t="s">
        <v>583</v>
      </c>
      <c r="D166" s="61" t="s">
        <v>583</v>
      </c>
      <c r="E166" s="61" t="s">
        <v>1187</v>
      </c>
      <c r="F166" s="61"/>
      <c r="G166" s="61" t="s">
        <v>1188</v>
      </c>
      <c r="H166" s="61" t="n">
        <v>570249</v>
      </c>
      <c r="I166" s="61" t="s">
        <v>56</v>
      </c>
      <c r="J166" s="61" t="s">
        <v>239</v>
      </c>
      <c r="K166" s="61" t="s">
        <v>571</v>
      </c>
      <c r="L166" s="61" t="s">
        <v>1189</v>
      </c>
      <c r="M166" s="61"/>
      <c r="N166" s="61" t="s">
        <v>587</v>
      </c>
      <c r="O166" s="61" t="n">
        <v>41.9</v>
      </c>
      <c r="P166" s="61" t="n">
        <v>22.6</v>
      </c>
      <c r="Q166" s="61" t="n">
        <v>19.3</v>
      </c>
      <c r="R166" s="61" t="n">
        <v>17.9</v>
      </c>
      <c r="S166" s="61" t="n">
        <v>40.2</v>
      </c>
      <c r="T166" s="61" t="n">
        <f aca="false">O166+R166</f>
        <v>59.8</v>
      </c>
      <c r="U166" s="61" t="s">
        <v>574</v>
      </c>
      <c r="V166" s="61"/>
      <c r="W166" s="61"/>
      <c r="X166" s="61"/>
      <c r="Y166" s="61"/>
      <c r="Z166" s="61"/>
      <c r="AA166" s="63" t="n">
        <f aca="false">V166+Y166</f>
        <v>0</v>
      </c>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AME166" s="0"/>
      <c r="AMF166" s="0"/>
    </row>
    <row r="167" customFormat="false" ht="14.15" hidden="false" customHeight="false" outlineLevel="0" collapsed="false">
      <c r="A167" s="61" t="s">
        <v>1179</v>
      </c>
      <c r="B167" s="61" t="s">
        <v>1180</v>
      </c>
      <c r="C167" s="61" t="s">
        <v>583</v>
      </c>
      <c r="D167" s="61" t="s">
        <v>1190</v>
      </c>
      <c r="E167" s="61" t="s">
        <v>1191</v>
      </c>
      <c r="F167" s="61"/>
      <c r="G167" s="61" t="s">
        <v>1192</v>
      </c>
      <c r="H167" s="61" t="n">
        <v>2615111</v>
      </c>
      <c r="I167" s="61" t="s">
        <v>56</v>
      </c>
      <c r="J167" s="61" t="s">
        <v>239</v>
      </c>
      <c r="K167" s="61" t="s">
        <v>571</v>
      </c>
      <c r="L167" s="61" t="s">
        <v>1193</v>
      </c>
      <c r="M167" s="61"/>
      <c r="N167" s="61" t="s">
        <v>587</v>
      </c>
      <c r="O167" s="61" t="n">
        <v>38.7</v>
      </c>
      <c r="P167" s="61" t="n">
        <v>27.6</v>
      </c>
      <c r="Q167" s="61" t="n">
        <v>11.1</v>
      </c>
      <c r="R167" s="61" t="n">
        <v>13</v>
      </c>
      <c r="S167" s="61" t="n">
        <v>48.3</v>
      </c>
      <c r="T167" s="61" t="n">
        <f aca="false">O167+R167</f>
        <v>51.7</v>
      </c>
      <c r="U167" s="61" t="s">
        <v>574</v>
      </c>
      <c r="V167" s="61"/>
      <c r="W167" s="61"/>
      <c r="X167" s="61"/>
      <c r="Y167" s="61"/>
      <c r="Z167" s="61"/>
      <c r="AA167" s="63" t="n">
        <f aca="false">V167+Y167</f>
        <v>0</v>
      </c>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AME167" s="0"/>
      <c r="AMF167" s="0"/>
    </row>
    <row r="168" customFormat="false" ht="14.15" hidden="false" customHeight="false" outlineLevel="0" collapsed="false">
      <c r="A168" s="61" t="s">
        <v>1179</v>
      </c>
      <c r="B168" s="61" t="s">
        <v>1180</v>
      </c>
      <c r="C168" s="61" t="s">
        <v>583</v>
      </c>
      <c r="D168" s="61" t="s">
        <v>1190</v>
      </c>
      <c r="E168" s="61" t="s">
        <v>1191</v>
      </c>
      <c r="F168" s="61"/>
      <c r="G168" s="61" t="s">
        <v>1194</v>
      </c>
      <c r="H168" s="61" t="n">
        <v>2614410</v>
      </c>
      <c r="I168" s="61" t="s">
        <v>56</v>
      </c>
      <c r="J168" s="61" t="s">
        <v>239</v>
      </c>
      <c r="K168" s="61" t="s">
        <v>571</v>
      </c>
      <c r="L168" s="61" t="s">
        <v>1195</v>
      </c>
      <c r="M168" s="61"/>
      <c r="N168" s="61" t="s">
        <v>1196</v>
      </c>
      <c r="O168" s="61" t="n">
        <v>76.1</v>
      </c>
      <c r="P168" s="61" t="n">
        <v>56.6</v>
      </c>
      <c r="Q168" s="61" t="n">
        <v>19.5</v>
      </c>
      <c r="R168" s="61" t="n">
        <v>7.9</v>
      </c>
      <c r="S168" s="61" t="n">
        <v>16</v>
      </c>
      <c r="T168" s="61" t="n">
        <f aca="false">O168+R168</f>
        <v>84</v>
      </c>
      <c r="U168" s="61" t="s">
        <v>574</v>
      </c>
      <c r="V168" s="61" t="n">
        <v>72.4</v>
      </c>
      <c r="W168" s="61" t="n">
        <v>71.2</v>
      </c>
      <c r="X168" s="61" t="n">
        <v>1.2</v>
      </c>
      <c r="Y168" s="61" t="n">
        <v>8.3</v>
      </c>
      <c r="Z168" s="61" t="n">
        <v>19.3</v>
      </c>
      <c r="AA168" s="63" t="n">
        <f aca="false">V168+Y168</f>
        <v>80.7</v>
      </c>
      <c r="AB168" s="61" t="s">
        <v>574</v>
      </c>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AME168" s="0"/>
      <c r="AMF168" s="0"/>
    </row>
    <row r="169" customFormat="false" ht="14.15" hidden="false" customHeight="false" outlineLevel="0" collapsed="false">
      <c r="A169" s="61" t="s">
        <v>1179</v>
      </c>
      <c r="B169" s="61" t="s">
        <v>1180</v>
      </c>
      <c r="C169" s="61" t="s">
        <v>583</v>
      </c>
      <c r="D169" s="61" t="s">
        <v>1197</v>
      </c>
      <c r="E169" s="61" t="s">
        <v>1198</v>
      </c>
      <c r="F169" s="61"/>
      <c r="G169" s="61" t="s">
        <v>1199</v>
      </c>
      <c r="H169" s="61" t="n">
        <v>526434</v>
      </c>
      <c r="I169" s="61" t="s">
        <v>56</v>
      </c>
      <c r="J169" s="61" t="s">
        <v>246</v>
      </c>
      <c r="K169" s="61" t="s">
        <v>571</v>
      </c>
      <c r="L169" s="61" t="s">
        <v>1200</v>
      </c>
      <c r="M169" s="61"/>
      <c r="N169" s="61" t="s">
        <v>766</v>
      </c>
      <c r="O169" s="61"/>
      <c r="P169" s="61"/>
      <c r="Q169" s="61"/>
      <c r="R169" s="61"/>
      <c r="S169" s="61"/>
      <c r="T169" s="61" t="n">
        <f aca="false">O169+R169</f>
        <v>0</v>
      </c>
      <c r="U169" s="61" t="s">
        <v>574</v>
      </c>
      <c r="V169" s="61"/>
      <c r="W169" s="61"/>
      <c r="X169" s="61"/>
      <c r="Y169" s="61"/>
      <c r="Z169" s="61"/>
      <c r="AA169" s="63" t="n">
        <f aca="false">V169+Y169</f>
        <v>0</v>
      </c>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AME169" s="0"/>
      <c r="AMF169" s="0"/>
    </row>
    <row r="170" customFormat="false" ht="14.15" hidden="false" customHeight="false" outlineLevel="0" collapsed="false">
      <c r="A170" s="61" t="s">
        <v>1179</v>
      </c>
      <c r="B170" s="61" t="s">
        <v>1180</v>
      </c>
      <c r="C170" s="61" t="s">
        <v>583</v>
      </c>
      <c r="D170" s="61" t="s">
        <v>1197</v>
      </c>
      <c r="E170" s="61" t="s">
        <v>1198</v>
      </c>
      <c r="F170" s="61"/>
      <c r="G170" s="61" t="s">
        <v>1199</v>
      </c>
      <c r="H170" s="61" t="n">
        <v>526434</v>
      </c>
      <c r="I170" s="61" t="s">
        <v>578</v>
      </c>
      <c r="J170" s="61" t="s">
        <v>1201</v>
      </c>
      <c r="K170" s="61" t="s">
        <v>1202</v>
      </c>
      <c r="L170" s="61" t="s">
        <v>1203</v>
      </c>
      <c r="M170" s="61" t="s">
        <v>1204</v>
      </c>
      <c r="N170" s="61" t="s">
        <v>766</v>
      </c>
      <c r="O170" s="61"/>
      <c r="P170" s="61"/>
      <c r="Q170" s="61"/>
      <c r="R170" s="61"/>
      <c r="S170" s="61"/>
      <c r="T170" s="61" t="n">
        <f aca="false">O170+R170</f>
        <v>0</v>
      </c>
      <c r="U170" s="61" t="s">
        <v>574</v>
      </c>
      <c r="V170" s="61"/>
      <c r="W170" s="61"/>
      <c r="X170" s="61"/>
      <c r="Y170" s="61"/>
      <c r="Z170" s="61"/>
      <c r="AA170" s="63" t="n">
        <f aca="false">V170+Y170</f>
        <v>0</v>
      </c>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AME170" s="0"/>
      <c r="AMF170" s="0"/>
    </row>
    <row r="171" customFormat="false" ht="14.15" hidden="false" customHeight="false" outlineLevel="0" collapsed="false">
      <c r="A171" s="61" t="s">
        <v>1179</v>
      </c>
      <c r="B171" s="61" t="s">
        <v>1180</v>
      </c>
      <c r="C171" s="61" t="s">
        <v>583</v>
      </c>
      <c r="D171" s="61" t="s">
        <v>1205</v>
      </c>
      <c r="E171" s="61" t="s">
        <v>1206</v>
      </c>
      <c r="F171" s="61"/>
      <c r="G171" s="61" t="s">
        <v>1207</v>
      </c>
      <c r="H171" s="61" t="n">
        <v>1468201</v>
      </c>
      <c r="I171" s="61" t="s">
        <v>56</v>
      </c>
      <c r="J171" s="61" t="s">
        <v>239</v>
      </c>
      <c r="K171" s="61" t="s">
        <v>571</v>
      </c>
      <c r="L171" s="61" t="s">
        <v>1208</v>
      </c>
      <c r="M171" s="61"/>
      <c r="N171" s="61" t="s">
        <v>766</v>
      </c>
      <c r="O171" s="61" t="n">
        <v>68.5</v>
      </c>
      <c r="P171" s="61" t="n">
        <v>54</v>
      </c>
      <c r="Q171" s="61" t="n">
        <v>14.5</v>
      </c>
      <c r="R171" s="61" t="n">
        <v>13.1</v>
      </c>
      <c r="S171" s="61" t="n">
        <v>18.4</v>
      </c>
      <c r="T171" s="61" t="n">
        <f aca="false">O171+R171</f>
        <v>81.6</v>
      </c>
      <c r="U171" s="61" t="s">
        <v>574</v>
      </c>
      <c r="V171" s="61" t="n">
        <v>68.6</v>
      </c>
      <c r="W171" s="61" t="n">
        <v>65.5</v>
      </c>
      <c r="X171" s="61" t="n">
        <v>3.1</v>
      </c>
      <c r="Y171" s="61" t="n">
        <v>11.6</v>
      </c>
      <c r="Z171" s="61" t="n">
        <v>19.8</v>
      </c>
      <c r="AA171" s="63" t="n">
        <f aca="false">V171+Y171</f>
        <v>80.2</v>
      </c>
      <c r="AB171" s="61" t="s">
        <v>574</v>
      </c>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AME171" s="0"/>
      <c r="AMF171" s="0"/>
    </row>
    <row r="172" customFormat="false" ht="14.15" hidden="false" customHeight="false" outlineLevel="0" collapsed="false">
      <c r="A172" s="61" t="s">
        <v>1179</v>
      </c>
      <c r="B172" s="61" t="s">
        <v>1180</v>
      </c>
      <c r="C172" s="61" t="s">
        <v>583</v>
      </c>
      <c r="D172" s="61" t="s">
        <v>1205</v>
      </c>
      <c r="E172" s="61" t="s">
        <v>1206</v>
      </c>
      <c r="F172" s="61"/>
      <c r="G172" s="61" t="s">
        <v>1209</v>
      </c>
      <c r="H172" s="61" t="n">
        <v>6176</v>
      </c>
      <c r="I172" s="61" t="s">
        <v>56</v>
      </c>
      <c r="J172" s="61" t="s">
        <v>239</v>
      </c>
      <c r="K172" s="61" t="s">
        <v>571</v>
      </c>
      <c r="L172" s="61" t="s">
        <v>1210</v>
      </c>
      <c r="M172" s="61"/>
      <c r="N172" s="61" t="s">
        <v>587</v>
      </c>
      <c r="O172" s="61" t="n">
        <v>52.5</v>
      </c>
      <c r="P172" s="61" t="n">
        <v>44.8</v>
      </c>
      <c r="Q172" s="61" t="n">
        <v>7.7</v>
      </c>
      <c r="R172" s="61" t="n">
        <v>12.3</v>
      </c>
      <c r="S172" s="61" t="n">
        <v>35.2</v>
      </c>
      <c r="T172" s="61" t="n">
        <f aca="false">O172+R172</f>
        <v>64.8</v>
      </c>
      <c r="U172" s="61" t="s">
        <v>574</v>
      </c>
      <c r="V172" s="61"/>
      <c r="W172" s="61"/>
      <c r="X172" s="61"/>
      <c r="Y172" s="61"/>
      <c r="Z172" s="61"/>
      <c r="AA172" s="63" t="n">
        <f aca="false">V172+Y172</f>
        <v>0</v>
      </c>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AME172" s="0"/>
      <c r="AMF172" s="0"/>
    </row>
    <row r="173" customFormat="false" ht="14.15" hidden="false" customHeight="false" outlineLevel="0" collapsed="false">
      <c r="A173" s="61" t="s">
        <v>1179</v>
      </c>
      <c r="B173" s="61" t="s">
        <v>1180</v>
      </c>
      <c r="C173" s="61" t="s">
        <v>583</v>
      </c>
      <c r="D173" s="61" t="s">
        <v>1211</v>
      </c>
      <c r="E173" s="61" t="s">
        <v>1212</v>
      </c>
      <c r="F173" s="61"/>
      <c r="G173" s="61" t="s">
        <v>1213</v>
      </c>
      <c r="H173" s="61" t="n">
        <v>2200731</v>
      </c>
      <c r="I173" s="61" t="s">
        <v>56</v>
      </c>
      <c r="J173" s="61" t="s">
        <v>239</v>
      </c>
      <c r="K173" s="61" t="s">
        <v>571</v>
      </c>
      <c r="L173" s="61" t="s">
        <v>1214</v>
      </c>
      <c r="M173" s="61"/>
      <c r="N173" s="61" t="s">
        <v>587</v>
      </c>
      <c r="O173" s="61" t="n">
        <v>24.4</v>
      </c>
      <c r="P173" s="61" t="n">
        <v>17.4</v>
      </c>
      <c r="Q173" s="61" t="n">
        <v>7</v>
      </c>
      <c r="R173" s="61" t="n">
        <v>28</v>
      </c>
      <c r="S173" s="61" t="n">
        <v>47.6</v>
      </c>
      <c r="T173" s="61" t="n">
        <f aca="false">O173+R173</f>
        <v>52.4</v>
      </c>
      <c r="U173" s="61" t="s">
        <v>574</v>
      </c>
      <c r="V173" s="61"/>
      <c r="W173" s="61"/>
      <c r="X173" s="61"/>
      <c r="Y173" s="61"/>
      <c r="Z173" s="61"/>
      <c r="AA173" s="63" t="n">
        <f aca="false">V173+Y173</f>
        <v>0</v>
      </c>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AME173" s="0"/>
      <c r="AMF173" s="0"/>
    </row>
    <row r="174" customFormat="false" ht="14.15" hidden="false" customHeight="false" outlineLevel="0" collapsed="false">
      <c r="A174" s="61" t="s">
        <v>1179</v>
      </c>
      <c r="B174" s="61" t="s">
        <v>1180</v>
      </c>
      <c r="C174" s="61" t="s">
        <v>583</v>
      </c>
      <c r="D174" s="61" t="s">
        <v>1211</v>
      </c>
      <c r="E174" s="61" t="s">
        <v>1215</v>
      </c>
      <c r="F174" s="61"/>
      <c r="G174" s="61" t="s">
        <v>1216</v>
      </c>
      <c r="H174" s="61" t="n">
        <v>2527674</v>
      </c>
      <c r="I174" s="61" t="s">
        <v>56</v>
      </c>
      <c r="J174" s="61" t="s">
        <v>628</v>
      </c>
      <c r="K174" s="61" t="s">
        <v>571</v>
      </c>
      <c r="L174" s="61" t="s">
        <v>1217</v>
      </c>
      <c r="M174" s="61"/>
      <c r="N174" s="61" t="s">
        <v>766</v>
      </c>
      <c r="O174" s="61" t="n">
        <v>68.6</v>
      </c>
      <c r="P174" s="61" t="n">
        <v>61.4</v>
      </c>
      <c r="Q174" s="61" t="n">
        <v>7.2</v>
      </c>
      <c r="R174" s="61" t="n">
        <v>12.8</v>
      </c>
      <c r="S174" s="61" t="n">
        <v>18.6</v>
      </c>
      <c r="T174" s="61" t="n">
        <f aca="false">O174+R174</f>
        <v>81.4</v>
      </c>
      <c r="U174" s="61" t="s">
        <v>574</v>
      </c>
      <c r="V174" s="61" t="n">
        <v>66.6</v>
      </c>
      <c r="W174" s="61" t="n">
        <v>63.8</v>
      </c>
      <c r="X174" s="61" t="n">
        <v>2.8</v>
      </c>
      <c r="Y174" s="61" t="n">
        <v>13.1</v>
      </c>
      <c r="Z174" s="61" t="n">
        <v>20.3</v>
      </c>
      <c r="AA174" s="63" t="n">
        <f aca="false">V174+Y174</f>
        <v>79.7</v>
      </c>
      <c r="AB174" s="61" t="s">
        <v>574</v>
      </c>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AME174" s="0"/>
      <c r="AMF174" s="0"/>
    </row>
    <row r="175" customFormat="false" ht="14.15" hidden="false" customHeight="false" outlineLevel="0" collapsed="false">
      <c r="A175" s="61" t="s">
        <v>1179</v>
      </c>
      <c r="B175" s="61" t="s">
        <v>1180</v>
      </c>
      <c r="C175" s="61" t="s">
        <v>583</v>
      </c>
      <c r="D175" s="61" t="s">
        <v>1211</v>
      </c>
      <c r="E175" s="61" t="s">
        <v>1215</v>
      </c>
      <c r="F175" s="61"/>
      <c r="G175" s="61" t="s">
        <v>1218</v>
      </c>
      <c r="H175" s="61" t="n">
        <v>99405</v>
      </c>
      <c r="I175" s="61" t="s">
        <v>56</v>
      </c>
      <c r="J175" s="61" t="s">
        <v>239</v>
      </c>
      <c r="K175" s="61" t="s">
        <v>571</v>
      </c>
      <c r="L175" s="61" t="s">
        <v>1219</v>
      </c>
      <c r="M175" s="61"/>
      <c r="N175" s="61" t="s">
        <v>766</v>
      </c>
      <c r="O175" s="61" t="n">
        <v>82.4</v>
      </c>
      <c r="P175" s="61" t="n">
        <v>65.7</v>
      </c>
      <c r="Q175" s="61" t="n">
        <v>16.7</v>
      </c>
      <c r="R175" s="61" t="n">
        <v>3.7</v>
      </c>
      <c r="S175" s="61" t="n">
        <v>13.9</v>
      </c>
      <c r="T175" s="61" t="n">
        <f aca="false">O175+R175</f>
        <v>86.1</v>
      </c>
      <c r="U175" s="61" t="s">
        <v>574</v>
      </c>
      <c r="V175" s="61" t="n">
        <v>81.8</v>
      </c>
      <c r="W175" s="61" t="n">
        <v>75.1</v>
      </c>
      <c r="X175" s="61" t="n">
        <v>6.7</v>
      </c>
      <c r="Y175" s="61" t="n">
        <v>2.7</v>
      </c>
      <c r="Z175" s="61" t="n">
        <v>15.5</v>
      </c>
      <c r="AA175" s="63" t="n">
        <f aca="false">V175+Y175</f>
        <v>84.5</v>
      </c>
      <c r="AB175" s="61" t="s">
        <v>574</v>
      </c>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AME175" s="0"/>
      <c r="AMF175" s="0"/>
    </row>
    <row r="176" customFormat="false" ht="14.15" hidden="false" customHeight="false" outlineLevel="0" collapsed="false">
      <c r="A176" s="61" t="s">
        <v>1179</v>
      </c>
      <c r="B176" s="61" t="s">
        <v>1180</v>
      </c>
      <c r="C176" s="61" t="s">
        <v>583</v>
      </c>
      <c r="D176" s="61" t="s">
        <v>1220</v>
      </c>
      <c r="E176" s="61" t="s">
        <v>1221</v>
      </c>
      <c r="F176" s="61"/>
      <c r="G176" s="61" t="s">
        <v>1222</v>
      </c>
      <c r="H176" s="61" t="n">
        <v>2066000</v>
      </c>
      <c r="I176" s="61" t="s">
        <v>56</v>
      </c>
      <c r="J176" s="61" t="s">
        <v>246</v>
      </c>
      <c r="K176" s="61" t="s">
        <v>571</v>
      </c>
      <c r="L176" s="61" t="s">
        <v>1223</v>
      </c>
      <c r="M176" s="61"/>
      <c r="N176" s="61" t="s">
        <v>766</v>
      </c>
      <c r="O176" s="61" t="n">
        <v>83.2</v>
      </c>
      <c r="P176" s="61" t="n">
        <v>52.2</v>
      </c>
      <c r="Q176" s="61" t="n">
        <v>31</v>
      </c>
      <c r="R176" s="61" t="n">
        <v>2.1</v>
      </c>
      <c r="S176" s="61" t="n">
        <v>14.7</v>
      </c>
      <c r="T176" s="61" t="n">
        <f aca="false">O176+R176</f>
        <v>85.3</v>
      </c>
      <c r="U176" s="61" t="s">
        <v>574</v>
      </c>
      <c r="V176" s="61" t="n">
        <v>81.1</v>
      </c>
      <c r="W176" s="61" t="n">
        <v>69.4</v>
      </c>
      <c r="X176" s="61" t="n">
        <v>11.7</v>
      </c>
      <c r="Y176" s="61" t="n">
        <v>2</v>
      </c>
      <c r="Z176" s="61" t="n">
        <v>16.9</v>
      </c>
      <c r="AA176" s="63" t="n">
        <f aca="false">V176+Y176</f>
        <v>83.1</v>
      </c>
      <c r="AB176" s="61" t="s">
        <v>574</v>
      </c>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AME176" s="0"/>
      <c r="AMF176" s="0"/>
    </row>
    <row r="177" customFormat="false" ht="14.15" hidden="false" customHeight="false" outlineLevel="0" collapsed="false">
      <c r="A177" s="61" t="s">
        <v>1179</v>
      </c>
      <c r="B177" s="61" t="s">
        <v>1180</v>
      </c>
      <c r="C177" s="61" t="s">
        <v>583</v>
      </c>
      <c r="D177" s="61" t="s">
        <v>1220</v>
      </c>
      <c r="E177" s="61" t="s">
        <v>1221</v>
      </c>
      <c r="F177" s="61"/>
      <c r="G177" s="61" t="s">
        <v>1224</v>
      </c>
      <c r="H177" s="61" t="n">
        <v>39785</v>
      </c>
      <c r="I177" s="61" t="s">
        <v>56</v>
      </c>
      <c r="J177" s="61" t="s">
        <v>246</v>
      </c>
      <c r="K177" s="61" t="s">
        <v>571</v>
      </c>
      <c r="L177" s="61" t="s">
        <v>1225</v>
      </c>
      <c r="M177" s="61"/>
      <c r="N177" s="61" t="s">
        <v>766</v>
      </c>
      <c r="O177" s="61" t="n">
        <v>82.7</v>
      </c>
      <c r="P177" s="61" t="n">
        <v>38.8</v>
      </c>
      <c r="Q177" s="61" t="n">
        <v>43.9</v>
      </c>
      <c r="R177" s="61" t="n">
        <v>3</v>
      </c>
      <c r="S177" s="61" t="n">
        <v>14.3</v>
      </c>
      <c r="T177" s="61" t="n">
        <f aca="false">O177+R177</f>
        <v>85.7</v>
      </c>
      <c r="U177" s="61" t="s">
        <v>574</v>
      </c>
      <c r="V177" s="61" t="n">
        <v>82.3</v>
      </c>
      <c r="W177" s="61" t="n">
        <v>71.6</v>
      </c>
      <c r="X177" s="61" t="n">
        <v>10.7</v>
      </c>
      <c r="Y177" s="61" t="n">
        <v>2</v>
      </c>
      <c r="Z177" s="61" t="n">
        <v>15.7</v>
      </c>
      <c r="AA177" s="63" t="n">
        <f aca="false">V177+Y177</f>
        <v>84.3</v>
      </c>
      <c r="AB177" s="61" t="s">
        <v>574</v>
      </c>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AME177" s="0"/>
      <c r="AMF177" s="0"/>
    </row>
    <row r="178" customFormat="false" ht="14.15" hidden="false" customHeight="false" outlineLevel="0" collapsed="false">
      <c r="A178" s="61" t="s">
        <v>1179</v>
      </c>
      <c r="B178" s="61" t="s">
        <v>1180</v>
      </c>
      <c r="C178" s="61" t="s">
        <v>583</v>
      </c>
      <c r="D178" s="61" t="s">
        <v>1220</v>
      </c>
      <c r="E178" s="61" t="s">
        <v>1221</v>
      </c>
      <c r="F178" s="61"/>
      <c r="G178" s="61" t="s">
        <v>1226</v>
      </c>
      <c r="H178" s="61" t="n">
        <v>66754</v>
      </c>
      <c r="I178" s="61" t="s">
        <v>56</v>
      </c>
      <c r="J178" s="61" t="s">
        <v>246</v>
      </c>
      <c r="K178" s="61" t="s">
        <v>571</v>
      </c>
      <c r="L178" s="61" t="s">
        <v>1227</v>
      </c>
      <c r="M178" s="61"/>
      <c r="N178" s="61" t="s">
        <v>766</v>
      </c>
      <c r="O178" s="61" t="n">
        <v>82.4</v>
      </c>
      <c r="P178" s="61" t="n">
        <v>54.6</v>
      </c>
      <c r="Q178" s="61" t="n">
        <v>27.8</v>
      </c>
      <c r="R178" s="61" t="n">
        <v>2.6</v>
      </c>
      <c r="S178" s="61" t="n">
        <v>15</v>
      </c>
      <c r="T178" s="61" t="n">
        <f aca="false">O178+R178</f>
        <v>85</v>
      </c>
      <c r="U178" s="61" t="s">
        <v>574</v>
      </c>
      <c r="V178" s="61" t="n">
        <v>81.3</v>
      </c>
      <c r="W178" s="61" t="n">
        <v>71.8</v>
      </c>
      <c r="X178" s="61" t="n">
        <v>9.5</v>
      </c>
      <c r="Y178" s="61" t="n">
        <v>2.2</v>
      </c>
      <c r="Z178" s="61" t="n">
        <v>16.5</v>
      </c>
      <c r="AA178" s="63" t="n">
        <f aca="false">V178+Y178</f>
        <v>83.5</v>
      </c>
      <c r="AB178" s="61" t="s">
        <v>574</v>
      </c>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AME178" s="0"/>
      <c r="AMF178" s="0"/>
    </row>
    <row r="179" customFormat="false" ht="14.15" hidden="false" customHeight="false" outlineLevel="0" collapsed="false">
      <c r="A179" s="61" t="s">
        <v>1179</v>
      </c>
      <c r="B179" s="61" t="s">
        <v>1180</v>
      </c>
      <c r="C179" s="61" t="s">
        <v>583</v>
      </c>
      <c r="D179" s="61" t="s">
        <v>1220</v>
      </c>
      <c r="E179" s="61" t="s">
        <v>1221</v>
      </c>
      <c r="F179" s="61"/>
      <c r="G179" s="61" t="s">
        <v>1228</v>
      </c>
      <c r="H179" s="61" t="n">
        <v>39786</v>
      </c>
      <c r="I179" s="61" t="s">
        <v>56</v>
      </c>
      <c r="J179" s="61" t="s">
        <v>246</v>
      </c>
      <c r="K179" s="61" t="s">
        <v>571</v>
      </c>
      <c r="L179" s="61" t="s">
        <v>1229</v>
      </c>
      <c r="M179" s="61"/>
      <c r="N179" s="61" t="s">
        <v>766</v>
      </c>
      <c r="O179" s="61" t="n">
        <v>82.6</v>
      </c>
      <c r="P179" s="61" t="n">
        <v>59</v>
      </c>
      <c r="Q179" s="61" t="n">
        <v>23.6</v>
      </c>
      <c r="R179" s="61" t="n">
        <v>2.9</v>
      </c>
      <c r="S179" s="61" t="n">
        <v>14.5</v>
      </c>
      <c r="T179" s="61" t="n">
        <f aca="false">O179+R179</f>
        <v>85.5</v>
      </c>
      <c r="U179" s="61" t="s">
        <v>574</v>
      </c>
      <c r="V179" s="61" t="n">
        <v>81.1</v>
      </c>
      <c r="W179" s="61" t="n">
        <v>71.6</v>
      </c>
      <c r="X179" s="61" t="n">
        <v>9.5</v>
      </c>
      <c r="Y179" s="61" t="n">
        <v>1.7</v>
      </c>
      <c r="Z179" s="61" t="n">
        <v>17.2</v>
      </c>
      <c r="AA179" s="63" t="n">
        <f aca="false">V179+Y179</f>
        <v>82.8</v>
      </c>
      <c r="AB179" s="61" t="s">
        <v>574</v>
      </c>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AME179" s="0"/>
      <c r="AMF179" s="0"/>
    </row>
    <row r="180" customFormat="false" ht="14.15" hidden="false" customHeight="false" outlineLevel="0" collapsed="false">
      <c r="A180" s="61" t="s">
        <v>1179</v>
      </c>
      <c r="B180" s="61" t="s">
        <v>1180</v>
      </c>
      <c r="C180" s="61" t="s">
        <v>583</v>
      </c>
      <c r="D180" s="61" t="s">
        <v>1220</v>
      </c>
      <c r="E180" s="61" t="s">
        <v>1221</v>
      </c>
      <c r="F180" s="61"/>
      <c r="G180" s="61" t="s">
        <v>1230</v>
      </c>
      <c r="H180" s="61" t="n">
        <v>1820202</v>
      </c>
      <c r="I180" s="61" t="s">
        <v>56</v>
      </c>
      <c r="J180" s="61" t="s">
        <v>246</v>
      </c>
      <c r="K180" s="61" t="s">
        <v>571</v>
      </c>
      <c r="L180" s="61" t="s">
        <v>1231</v>
      </c>
      <c r="M180" s="61"/>
      <c r="N180" s="61" t="s">
        <v>766</v>
      </c>
      <c r="O180" s="61" t="n">
        <v>83.2</v>
      </c>
      <c r="P180" s="61" t="n">
        <v>14.4</v>
      </c>
      <c r="Q180" s="61" t="n">
        <v>68.8</v>
      </c>
      <c r="R180" s="61" t="n">
        <v>2.3</v>
      </c>
      <c r="S180" s="61" t="n">
        <v>14.5</v>
      </c>
      <c r="T180" s="61" t="n">
        <f aca="false">O180+R180</f>
        <v>85.5</v>
      </c>
      <c r="U180" s="61" t="s">
        <v>574</v>
      </c>
      <c r="V180" s="61" t="n">
        <v>81.8</v>
      </c>
      <c r="W180" s="61" t="n">
        <v>71.3</v>
      </c>
      <c r="X180" s="61" t="n">
        <v>10.5</v>
      </c>
      <c r="Y180" s="61" t="n">
        <v>2.2</v>
      </c>
      <c r="Z180" s="61" t="n">
        <v>16</v>
      </c>
      <c r="AA180" s="63" t="n">
        <f aca="false">V180+Y180</f>
        <v>84</v>
      </c>
      <c r="AB180" s="61" t="s">
        <v>574</v>
      </c>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AME180" s="0"/>
      <c r="AMF180" s="0"/>
    </row>
    <row r="181" customFormat="false" ht="14.15" hidden="false" customHeight="false" outlineLevel="0" collapsed="false">
      <c r="A181" s="61" t="s">
        <v>1179</v>
      </c>
      <c r="B181" s="61" t="s">
        <v>1180</v>
      </c>
      <c r="C181" s="61" t="s">
        <v>583</v>
      </c>
      <c r="D181" s="61" t="s">
        <v>1220</v>
      </c>
      <c r="E181" s="61" t="s">
        <v>1221</v>
      </c>
      <c r="F181" s="61"/>
      <c r="G181" s="61" t="s">
        <v>1232</v>
      </c>
      <c r="H181" s="61" t="n">
        <v>1354672</v>
      </c>
      <c r="I181" s="61" t="s">
        <v>56</v>
      </c>
      <c r="J181" s="61" t="s">
        <v>246</v>
      </c>
      <c r="K181" s="61" t="s">
        <v>571</v>
      </c>
      <c r="L181" s="61" t="s">
        <v>1233</v>
      </c>
      <c r="M181" s="61"/>
      <c r="N181" s="61" t="s">
        <v>766</v>
      </c>
      <c r="O181" s="61" t="n">
        <v>83.4</v>
      </c>
      <c r="P181" s="61" t="n">
        <v>54.4</v>
      </c>
      <c r="Q181" s="61" t="n">
        <v>29</v>
      </c>
      <c r="R181" s="61" t="n">
        <v>2.1</v>
      </c>
      <c r="S181" s="61" t="n">
        <v>14.5</v>
      </c>
      <c r="T181" s="61" t="n">
        <f aca="false">O181+R181</f>
        <v>85.5</v>
      </c>
      <c r="U181" s="61" t="s">
        <v>574</v>
      </c>
      <c r="V181" s="61" t="n">
        <v>82</v>
      </c>
      <c r="W181" s="61" t="n">
        <v>71</v>
      </c>
      <c r="X181" s="61" t="n">
        <v>11</v>
      </c>
      <c r="Y181" s="61" t="n">
        <v>1.8</v>
      </c>
      <c r="Z181" s="61" t="n">
        <v>16.2</v>
      </c>
      <c r="AA181" s="63" t="n">
        <f aca="false">V181+Y181</f>
        <v>83.8</v>
      </c>
      <c r="AB181" s="61" t="s">
        <v>574</v>
      </c>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AME181" s="0"/>
      <c r="AMF181" s="0"/>
    </row>
    <row r="182" customFormat="false" ht="14.15" hidden="false" customHeight="false" outlineLevel="0" collapsed="false">
      <c r="A182" s="61" t="s">
        <v>1179</v>
      </c>
      <c r="B182" s="61" t="s">
        <v>1180</v>
      </c>
      <c r="C182" s="61" t="s">
        <v>583</v>
      </c>
      <c r="D182" s="61" t="s">
        <v>1220</v>
      </c>
      <c r="E182" s="61" t="s">
        <v>1234</v>
      </c>
      <c r="F182" s="61"/>
      <c r="G182" s="61" t="s">
        <v>1235</v>
      </c>
      <c r="H182" s="61" t="n">
        <v>6161</v>
      </c>
      <c r="I182" s="61" t="s">
        <v>56</v>
      </c>
      <c r="J182" s="61" t="s">
        <v>57</v>
      </c>
      <c r="K182" s="61" t="s">
        <v>571</v>
      </c>
      <c r="L182" s="61" t="s">
        <v>1236</v>
      </c>
      <c r="M182" s="61"/>
      <c r="N182" s="61" t="s">
        <v>766</v>
      </c>
      <c r="O182" s="61" t="n">
        <v>83</v>
      </c>
      <c r="P182" s="61" t="n">
        <v>44.8</v>
      </c>
      <c r="Q182" s="61" t="n">
        <v>38.2</v>
      </c>
      <c r="R182" s="61" t="n">
        <v>2.2</v>
      </c>
      <c r="S182" s="61" t="n">
        <v>14.8</v>
      </c>
      <c r="T182" s="61" t="n">
        <f aca="false">O182+R182</f>
        <v>85.2</v>
      </c>
      <c r="U182" s="61" t="s">
        <v>574</v>
      </c>
      <c r="V182" s="61" t="n">
        <v>79.8</v>
      </c>
      <c r="W182" s="61" t="n">
        <v>75.5</v>
      </c>
      <c r="X182" s="61" t="n">
        <v>4.3</v>
      </c>
      <c r="Y182" s="61" t="n">
        <v>1.8</v>
      </c>
      <c r="Z182" s="61" t="n">
        <v>18.4</v>
      </c>
      <c r="AA182" s="63" t="n">
        <f aca="false">V182+Y182</f>
        <v>81.6</v>
      </c>
      <c r="AB182" s="61" t="s">
        <v>574</v>
      </c>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AME182" s="0"/>
      <c r="AMF182" s="0"/>
    </row>
    <row r="183" customFormat="false" ht="14.15" hidden="false" customHeight="false" outlineLevel="0" collapsed="false">
      <c r="A183" s="61" t="s">
        <v>1179</v>
      </c>
      <c r="B183" s="61" t="s">
        <v>1180</v>
      </c>
      <c r="C183" s="61" t="s">
        <v>583</v>
      </c>
      <c r="D183" s="61" t="s">
        <v>1220</v>
      </c>
      <c r="E183" s="61" t="s">
        <v>1234</v>
      </c>
      <c r="F183" s="61"/>
      <c r="G183" s="61" t="s">
        <v>1237</v>
      </c>
      <c r="H183" s="61" t="n">
        <v>79738</v>
      </c>
      <c r="I183" s="61" t="s">
        <v>56</v>
      </c>
      <c r="J183" s="61" t="s">
        <v>609</v>
      </c>
      <c r="K183" s="61" t="s">
        <v>571</v>
      </c>
      <c r="L183" s="61" t="s">
        <v>1238</v>
      </c>
      <c r="M183" s="61"/>
      <c r="N183" s="61" t="s">
        <v>766</v>
      </c>
      <c r="O183" s="61" t="n">
        <v>82.5</v>
      </c>
      <c r="P183" s="61" t="n">
        <v>59</v>
      </c>
      <c r="Q183" s="61" t="n">
        <v>23.5</v>
      </c>
      <c r="R183" s="61" t="n">
        <v>2.9</v>
      </c>
      <c r="S183" s="61" t="n">
        <v>14.6</v>
      </c>
      <c r="T183" s="61" t="n">
        <f aca="false">O183+R183</f>
        <v>85.4</v>
      </c>
      <c r="U183" s="61" t="s">
        <v>574</v>
      </c>
      <c r="V183" s="61" t="n">
        <v>81.7</v>
      </c>
      <c r="W183" s="61" t="n">
        <v>78.3</v>
      </c>
      <c r="X183" s="61" t="n">
        <v>3.4</v>
      </c>
      <c r="Y183" s="61" t="n">
        <v>1.7</v>
      </c>
      <c r="Z183" s="61" t="n">
        <v>16.6</v>
      </c>
      <c r="AA183" s="63" t="n">
        <f aca="false">V183+Y183</f>
        <v>83.4</v>
      </c>
      <c r="AB183" s="61" t="s">
        <v>574</v>
      </c>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AME183" s="0"/>
      <c r="AMF183" s="0"/>
    </row>
    <row r="184" customFormat="false" ht="14.15" hidden="false" customHeight="false" outlineLevel="0" collapsed="false">
      <c r="A184" s="61" t="s">
        <v>1179</v>
      </c>
      <c r="B184" s="61" t="s">
        <v>1180</v>
      </c>
      <c r="C184" s="61" t="s">
        <v>583</v>
      </c>
      <c r="D184" s="61" t="s">
        <v>1220</v>
      </c>
      <c r="E184" s="61" t="s">
        <v>1234</v>
      </c>
      <c r="F184" s="61"/>
      <c r="G184" s="61" t="s">
        <v>1239</v>
      </c>
      <c r="H184" s="61" t="n">
        <v>2067824</v>
      </c>
      <c r="I184" s="61" t="s">
        <v>56</v>
      </c>
      <c r="J184" s="61" t="s">
        <v>246</v>
      </c>
      <c r="K184" s="61" t="s">
        <v>571</v>
      </c>
      <c r="L184" s="61" t="s">
        <v>1240</v>
      </c>
      <c r="M184" s="61"/>
      <c r="N184" s="61" t="s">
        <v>766</v>
      </c>
      <c r="O184" s="61" t="n">
        <v>82.9</v>
      </c>
      <c r="P184" s="61" t="n">
        <v>55.8</v>
      </c>
      <c r="Q184" s="61" t="n">
        <v>27.1</v>
      </c>
      <c r="R184" s="61" t="n">
        <v>2.4</v>
      </c>
      <c r="S184" s="61" t="n">
        <v>14.7</v>
      </c>
      <c r="T184" s="61" t="n">
        <f aca="false">O184+R184</f>
        <v>85.3</v>
      </c>
      <c r="U184" s="61" t="s">
        <v>574</v>
      </c>
      <c r="V184" s="61" t="n">
        <v>82.1</v>
      </c>
      <c r="W184" s="61" t="n">
        <v>74.4</v>
      </c>
      <c r="X184" s="61" t="n">
        <v>7.7</v>
      </c>
      <c r="Y184" s="61" t="n">
        <v>1.7</v>
      </c>
      <c r="Z184" s="61" t="n">
        <v>16.2</v>
      </c>
      <c r="AA184" s="63" t="n">
        <f aca="false">V184+Y184</f>
        <v>83.8</v>
      </c>
      <c r="AB184" s="61" t="s">
        <v>574</v>
      </c>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AME184" s="0"/>
      <c r="AMF184" s="0"/>
    </row>
    <row r="185" customFormat="false" ht="14.15" hidden="false" customHeight="false" outlineLevel="0" collapsed="false">
      <c r="A185" s="61" t="s">
        <v>1179</v>
      </c>
      <c r="B185" s="61" t="s">
        <v>1180</v>
      </c>
      <c r="C185" s="61" t="s">
        <v>583</v>
      </c>
      <c r="D185" s="61" t="s">
        <v>1220</v>
      </c>
      <c r="E185" s="61" t="s">
        <v>1234</v>
      </c>
      <c r="F185" s="61"/>
      <c r="G185" s="61" t="s">
        <v>1241</v>
      </c>
      <c r="H185" s="61" t="n">
        <v>50054</v>
      </c>
      <c r="I185" s="61" t="s">
        <v>56</v>
      </c>
      <c r="J185" s="61" t="s">
        <v>217</v>
      </c>
      <c r="K185" s="61" t="s">
        <v>571</v>
      </c>
      <c r="L185" s="61" t="s">
        <v>1242</v>
      </c>
      <c r="M185" s="61"/>
      <c r="N185" s="61" t="s">
        <v>766</v>
      </c>
      <c r="O185" s="61" t="n">
        <v>76</v>
      </c>
      <c r="P185" s="61" t="n">
        <v>67.3</v>
      </c>
      <c r="Q185" s="61" t="n">
        <v>8.7</v>
      </c>
      <c r="R185" s="61" t="n">
        <v>7.4</v>
      </c>
      <c r="S185" s="61" t="n">
        <v>16.6</v>
      </c>
      <c r="T185" s="61" t="n">
        <f aca="false">O185+R185</f>
        <v>83.4</v>
      </c>
      <c r="U185" s="61" t="s">
        <v>574</v>
      </c>
      <c r="V185" s="61" t="n">
        <v>75.7</v>
      </c>
      <c r="W185" s="61" t="n">
        <v>73.3</v>
      </c>
      <c r="X185" s="61" t="n">
        <v>2.4</v>
      </c>
      <c r="Y185" s="61" t="n">
        <v>5.7</v>
      </c>
      <c r="Z185" s="61" t="n">
        <v>18.6</v>
      </c>
      <c r="AA185" s="63" t="n">
        <f aca="false">V185+Y185</f>
        <v>81.4</v>
      </c>
      <c r="AB185" s="61" t="s">
        <v>574</v>
      </c>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AME185" s="0"/>
      <c r="AMF185" s="0"/>
    </row>
    <row r="186" customFormat="false" ht="14.15" hidden="false" customHeight="false" outlineLevel="0" collapsed="false">
      <c r="A186" s="61" t="s">
        <v>1179</v>
      </c>
      <c r="B186" s="61" t="s">
        <v>1180</v>
      </c>
      <c r="C186" s="61" t="s">
        <v>583</v>
      </c>
      <c r="D186" s="61" t="s">
        <v>1220</v>
      </c>
      <c r="E186" s="61" t="s">
        <v>1234</v>
      </c>
      <c r="F186" s="61"/>
      <c r="G186" s="61" t="s">
        <v>1243</v>
      </c>
      <c r="H186" s="61" t="n">
        <v>135777</v>
      </c>
      <c r="I186" s="61" t="s">
        <v>56</v>
      </c>
      <c r="J186" s="61" t="s">
        <v>246</v>
      </c>
      <c r="K186" s="61" t="s">
        <v>571</v>
      </c>
      <c r="L186" s="61" t="s">
        <v>1244</v>
      </c>
      <c r="M186" s="61"/>
      <c r="N186" s="61" t="s">
        <v>766</v>
      </c>
      <c r="O186" s="61" t="n">
        <v>82.2</v>
      </c>
      <c r="P186" s="61" t="n">
        <v>47.6</v>
      </c>
      <c r="Q186" s="61" t="n">
        <v>34.6</v>
      </c>
      <c r="R186" s="61" t="n">
        <v>3.5</v>
      </c>
      <c r="S186" s="61" t="n">
        <v>14.3</v>
      </c>
      <c r="T186" s="61" t="n">
        <f aca="false">O186+R186</f>
        <v>85.7</v>
      </c>
      <c r="U186" s="61" t="s">
        <v>574</v>
      </c>
      <c r="V186" s="61" t="n">
        <v>81</v>
      </c>
      <c r="W186" s="61" t="n">
        <v>75.5</v>
      </c>
      <c r="X186" s="61" t="n">
        <v>5.5</v>
      </c>
      <c r="Y186" s="61" t="n">
        <v>2.1</v>
      </c>
      <c r="Z186" s="61" t="n">
        <v>16.9</v>
      </c>
      <c r="AA186" s="63" t="n">
        <f aca="false">V186+Y186</f>
        <v>83.1</v>
      </c>
      <c r="AB186" s="61" t="s">
        <v>574</v>
      </c>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AME186" s="0"/>
      <c r="AMF186" s="0"/>
    </row>
    <row r="187" customFormat="false" ht="14.15" hidden="false" customHeight="false" outlineLevel="0" collapsed="false">
      <c r="A187" s="61" t="s">
        <v>1179</v>
      </c>
      <c r="B187" s="61" t="s">
        <v>1180</v>
      </c>
      <c r="C187" s="61" t="s">
        <v>583</v>
      </c>
      <c r="D187" s="61" t="s">
        <v>1220</v>
      </c>
      <c r="E187" s="61" t="s">
        <v>1234</v>
      </c>
      <c r="F187" s="61"/>
      <c r="G187" s="61" t="s">
        <v>1245</v>
      </c>
      <c r="H187" s="61" t="n">
        <v>2592332</v>
      </c>
      <c r="I187" s="61" t="s">
        <v>56</v>
      </c>
      <c r="J187" s="61" t="s">
        <v>239</v>
      </c>
      <c r="K187" s="61" t="s">
        <v>571</v>
      </c>
      <c r="L187" s="61" t="s">
        <v>1246</v>
      </c>
      <c r="M187" s="61"/>
      <c r="N187" s="61" t="s">
        <v>766</v>
      </c>
      <c r="O187" s="61" t="n">
        <v>83</v>
      </c>
      <c r="P187" s="61" t="n">
        <v>41.7</v>
      </c>
      <c r="Q187" s="61" t="n">
        <v>41.3</v>
      </c>
      <c r="R187" s="61" t="n">
        <v>2.6</v>
      </c>
      <c r="S187" s="61" t="n">
        <v>14.4</v>
      </c>
      <c r="T187" s="61" t="n">
        <f aca="false">O187+R187</f>
        <v>85.6</v>
      </c>
      <c r="U187" s="61" t="s">
        <v>574</v>
      </c>
      <c r="V187" s="61" t="n">
        <v>81.6</v>
      </c>
      <c r="W187" s="61" t="n">
        <v>78.8</v>
      </c>
      <c r="X187" s="61" t="n">
        <v>2.8</v>
      </c>
      <c r="Y187" s="61" t="n">
        <v>1.7</v>
      </c>
      <c r="Z187" s="61" t="n">
        <v>16.7</v>
      </c>
      <c r="AA187" s="63" t="n">
        <f aca="false">V187+Y187</f>
        <v>83.3</v>
      </c>
      <c r="AB187" s="61" t="s">
        <v>574</v>
      </c>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AME187" s="0"/>
      <c r="AMF187" s="0"/>
    </row>
    <row r="188" customFormat="false" ht="14.15" hidden="false" customHeight="false" outlineLevel="0" collapsed="false">
      <c r="A188" s="61" t="s">
        <v>1247</v>
      </c>
      <c r="B188" s="61"/>
      <c r="C188" s="61" t="s">
        <v>1248</v>
      </c>
      <c r="D188" s="61" t="s">
        <v>1249</v>
      </c>
      <c r="E188" s="61" t="s">
        <v>1250</v>
      </c>
      <c r="F188" s="61"/>
      <c r="G188" s="61" t="s">
        <v>1251</v>
      </c>
      <c r="H188" s="61" t="n">
        <v>27933</v>
      </c>
      <c r="I188" s="61" t="s">
        <v>56</v>
      </c>
      <c r="J188" s="61"/>
      <c r="K188" s="61" t="s">
        <v>571</v>
      </c>
      <c r="L188" s="61" t="s">
        <v>1252</v>
      </c>
      <c r="M188" s="61"/>
      <c r="N188" s="61" t="s">
        <v>766</v>
      </c>
      <c r="O188" s="61" t="n">
        <v>78.3</v>
      </c>
      <c r="P188" s="61" t="n">
        <v>50.1</v>
      </c>
      <c r="Q188" s="61" t="n">
        <v>28.2</v>
      </c>
      <c r="R188" s="61" t="n">
        <v>11.1</v>
      </c>
      <c r="S188" s="61" t="n">
        <v>10.6</v>
      </c>
      <c r="T188" s="61" t="n">
        <f aca="false">O188+R188</f>
        <v>89.4</v>
      </c>
      <c r="U188" s="61" t="s">
        <v>574</v>
      </c>
      <c r="V188" s="61" t="n">
        <v>74.3</v>
      </c>
      <c r="W188" s="61" t="n">
        <v>70.8</v>
      </c>
      <c r="X188" s="61" t="n">
        <v>3.5</v>
      </c>
      <c r="Y188" s="61" t="n">
        <v>10.2</v>
      </c>
      <c r="Z188" s="61" t="n">
        <v>15.5</v>
      </c>
      <c r="AA188" s="63" t="n">
        <f aca="false">V188+Y188</f>
        <v>84.5</v>
      </c>
      <c r="AB188" s="61" t="s">
        <v>574</v>
      </c>
      <c r="AME188" s="0"/>
      <c r="AMF188" s="0"/>
    </row>
    <row r="189" customFormat="false" ht="14.15" hidden="false" customHeight="false" outlineLevel="0" collapsed="false">
      <c r="A189" s="61" t="s">
        <v>1247</v>
      </c>
      <c r="B189" s="61"/>
      <c r="C189" s="61" t="s">
        <v>1253</v>
      </c>
      <c r="D189" s="61" t="s">
        <v>1254</v>
      </c>
      <c r="E189" s="61" t="s">
        <v>1255</v>
      </c>
      <c r="F189" s="61"/>
      <c r="G189" s="61" t="s">
        <v>1256</v>
      </c>
      <c r="H189" s="61" t="n">
        <v>1631155</v>
      </c>
      <c r="I189" s="61" t="s">
        <v>56</v>
      </c>
      <c r="J189" s="61"/>
      <c r="K189" s="61" t="s">
        <v>571</v>
      </c>
      <c r="L189" s="61" t="s">
        <v>1257</v>
      </c>
      <c r="M189" s="61"/>
      <c r="N189" s="61" t="s">
        <v>766</v>
      </c>
      <c r="O189" s="61" t="n">
        <v>21.4</v>
      </c>
      <c r="P189" s="61" t="n">
        <v>16.7</v>
      </c>
      <c r="Q189" s="61" t="n">
        <v>4.7</v>
      </c>
      <c r="R189" s="61" t="n">
        <v>19.6</v>
      </c>
      <c r="S189" s="61" t="n">
        <v>59</v>
      </c>
      <c r="T189" s="61" t="n">
        <f aca="false">O189+R189</f>
        <v>41</v>
      </c>
      <c r="U189" s="61" t="s">
        <v>574</v>
      </c>
      <c r="V189" s="63"/>
      <c r="W189" s="63"/>
      <c r="X189" s="63"/>
      <c r="Y189" s="63"/>
      <c r="Z189" s="63"/>
      <c r="AA189" s="63" t="n">
        <f aca="false">V189+Y189</f>
        <v>0</v>
      </c>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c r="CU189" s="63"/>
      <c r="CV189" s="63"/>
      <c r="CW189" s="63"/>
      <c r="CX189" s="63"/>
      <c r="CY189" s="63"/>
      <c r="CZ189" s="63"/>
      <c r="DA189" s="63"/>
      <c r="DB189" s="63"/>
      <c r="DC189" s="63"/>
      <c r="DD189" s="63"/>
      <c r="DE189" s="63"/>
      <c r="DF189" s="63"/>
      <c r="DG189" s="63"/>
      <c r="DH189" s="63"/>
      <c r="DI189" s="63"/>
      <c r="DJ189" s="63"/>
      <c r="DK189" s="63"/>
      <c r="DL189" s="63"/>
      <c r="DM189" s="63"/>
      <c r="AME189" s="0"/>
      <c r="AMF189" s="0"/>
    </row>
    <row r="190" customFormat="false" ht="14.15" hidden="false" customHeight="false" outlineLevel="0" collapsed="false">
      <c r="A190" s="61" t="s">
        <v>1247</v>
      </c>
      <c r="B190" s="61"/>
      <c r="C190" s="61" t="s">
        <v>1258</v>
      </c>
      <c r="D190" s="61" t="s">
        <v>1259</v>
      </c>
      <c r="E190" s="61" t="s">
        <v>1260</v>
      </c>
      <c r="F190" s="61"/>
      <c r="G190" s="61" t="s">
        <v>1261</v>
      </c>
      <c r="H190" s="61" t="n">
        <v>1940113</v>
      </c>
      <c r="I190" s="61" t="s">
        <v>56</v>
      </c>
      <c r="J190" s="61"/>
      <c r="K190" s="61" t="s">
        <v>571</v>
      </c>
      <c r="L190" s="61" t="s">
        <v>1262</v>
      </c>
      <c r="M190" s="61"/>
      <c r="N190" s="61" t="s">
        <v>1263</v>
      </c>
      <c r="O190" s="61" t="n">
        <v>92</v>
      </c>
      <c r="P190" s="61" t="n">
        <v>12.5</v>
      </c>
      <c r="Q190" s="61" t="n">
        <v>79.5</v>
      </c>
      <c r="R190" s="61" t="n">
        <v>3</v>
      </c>
      <c r="S190" s="61" t="n">
        <v>5</v>
      </c>
      <c r="T190" s="61" t="n">
        <f aca="false">O190+R190</f>
        <v>95</v>
      </c>
      <c r="U190" s="61" t="s">
        <v>574</v>
      </c>
      <c r="V190" s="61" t="n">
        <v>59.9</v>
      </c>
      <c r="W190" s="61" t="n">
        <v>58.7</v>
      </c>
      <c r="X190" s="61" t="n">
        <v>1.2</v>
      </c>
      <c r="Y190" s="61" t="n">
        <v>2.7</v>
      </c>
      <c r="Z190" s="61" t="n">
        <v>37.4</v>
      </c>
      <c r="AA190" s="63" t="n">
        <f aca="false">V190+Y190</f>
        <v>62.6</v>
      </c>
      <c r="AB190" s="61" t="s">
        <v>574</v>
      </c>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c r="CU190" s="63"/>
      <c r="CV190" s="63"/>
      <c r="CW190" s="63"/>
      <c r="CX190" s="63"/>
      <c r="CY190" s="63"/>
      <c r="CZ190" s="63"/>
      <c r="DA190" s="63"/>
      <c r="DB190" s="63"/>
      <c r="DC190" s="63"/>
      <c r="DD190" s="63"/>
      <c r="DE190" s="63"/>
      <c r="DF190" s="63"/>
      <c r="DG190" s="63"/>
      <c r="DH190" s="63"/>
      <c r="DI190" s="63"/>
      <c r="DJ190" s="63"/>
      <c r="DK190" s="63"/>
      <c r="DL190" s="63"/>
      <c r="DM190" s="63"/>
      <c r="AME190" s="0"/>
      <c r="AMF190" s="0"/>
    </row>
    <row r="191" customFormat="false" ht="14.15" hidden="false" customHeight="false" outlineLevel="0" collapsed="false">
      <c r="A191" s="61" t="s">
        <v>1247</v>
      </c>
      <c r="B191" s="61"/>
      <c r="C191" s="61" t="s">
        <v>1258</v>
      </c>
      <c r="D191" s="61" t="s">
        <v>1259</v>
      </c>
      <c r="E191" s="61" t="s">
        <v>1260</v>
      </c>
      <c r="F191" s="61"/>
      <c r="G191" s="61" t="s">
        <v>1264</v>
      </c>
      <c r="H191" s="61" t="n">
        <v>121494</v>
      </c>
      <c r="I191" s="61" t="s">
        <v>56</v>
      </c>
      <c r="J191" s="61"/>
      <c r="K191" s="61" t="s">
        <v>571</v>
      </c>
      <c r="L191" s="61" t="s">
        <v>1265</v>
      </c>
      <c r="M191" s="61"/>
      <c r="N191" s="61" t="s">
        <v>1263</v>
      </c>
      <c r="O191" s="61" t="n">
        <v>92.8</v>
      </c>
      <c r="P191" s="61" t="n">
        <v>11.2</v>
      </c>
      <c r="Q191" s="61" t="n">
        <v>81.6</v>
      </c>
      <c r="R191" s="61" t="n">
        <v>3</v>
      </c>
      <c r="S191" s="61" t="n">
        <v>4.2</v>
      </c>
      <c r="T191" s="61" t="n">
        <f aca="false">O191+R191</f>
        <v>95.8</v>
      </c>
      <c r="U191" s="61" t="s">
        <v>574</v>
      </c>
      <c r="V191" s="61" t="n">
        <v>44.5</v>
      </c>
      <c r="W191" s="61" t="n">
        <v>42</v>
      </c>
      <c r="X191" s="61" t="n">
        <v>2.5</v>
      </c>
      <c r="Y191" s="61" t="n">
        <v>4</v>
      </c>
      <c r="Z191" s="61" t="n">
        <v>51.5</v>
      </c>
      <c r="AA191" s="63" t="n">
        <f aca="false">V191+Y191</f>
        <v>48.5</v>
      </c>
      <c r="AB191" s="61" t="s">
        <v>574</v>
      </c>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AME191" s="0"/>
      <c r="AMF191" s="0"/>
    </row>
    <row r="192" customFormat="false" ht="14.15" hidden="false" customHeight="false" outlineLevel="0" collapsed="false">
      <c r="A192" s="61" t="s">
        <v>1266</v>
      </c>
      <c r="B192" s="61"/>
      <c r="C192" s="61" t="s">
        <v>476</v>
      </c>
      <c r="D192" s="61" t="s">
        <v>477</v>
      </c>
      <c r="E192" s="61" t="s">
        <v>478</v>
      </c>
      <c r="F192" s="61"/>
      <c r="G192" s="61" t="s">
        <v>1267</v>
      </c>
      <c r="H192" s="61" t="n">
        <v>121012</v>
      </c>
      <c r="I192" s="61" t="s">
        <v>56</v>
      </c>
      <c r="J192" s="61" t="s">
        <v>239</v>
      </c>
      <c r="K192" s="61" t="s">
        <v>571</v>
      </c>
      <c r="L192" s="61" t="s">
        <v>1268</v>
      </c>
      <c r="M192" s="61"/>
      <c r="N192" s="61" t="s">
        <v>587</v>
      </c>
      <c r="O192" s="61" t="n">
        <v>11.4</v>
      </c>
      <c r="P192" s="61" t="n">
        <v>8.6</v>
      </c>
      <c r="Q192" s="61" t="n">
        <v>2.8</v>
      </c>
      <c r="R192" s="61" t="n">
        <v>26.2</v>
      </c>
      <c r="S192" s="61" t="n">
        <v>62.4</v>
      </c>
      <c r="T192" s="61" t="n">
        <f aca="false">O192+R192</f>
        <v>37.6</v>
      </c>
      <c r="U192" s="61" t="s">
        <v>574</v>
      </c>
      <c r="V192" s="63"/>
      <c r="W192" s="63"/>
      <c r="X192" s="63"/>
      <c r="Y192" s="63"/>
      <c r="Z192" s="63"/>
      <c r="AA192" s="63" t="n">
        <f aca="false">V192+Y192</f>
        <v>0</v>
      </c>
      <c r="AB192" s="63"/>
      <c r="AME192" s="0"/>
      <c r="AMF192" s="0"/>
    </row>
    <row r="193" customFormat="false" ht="13.8" hidden="false" customHeight="false" outlineLevel="0" collapsed="false">
      <c r="A193" s="61" t="s">
        <v>1266</v>
      </c>
      <c r="B193" s="61"/>
      <c r="C193" s="61" t="s">
        <v>476</v>
      </c>
      <c r="D193" s="61" t="s">
        <v>477</v>
      </c>
      <c r="E193" s="61" t="s">
        <v>478</v>
      </c>
      <c r="F193" s="61"/>
      <c r="G193" s="61" t="s">
        <v>1267</v>
      </c>
      <c r="H193" s="61" t="n">
        <v>121012</v>
      </c>
      <c r="I193" s="61" t="s">
        <v>56</v>
      </c>
      <c r="J193" s="61" t="s">
        <v>239</v>
      </c>
      <c r="K193" s="61" t="s">
        <v>571</v>
      </c>
      <c r="L193" s="61" t="s">
        <v>1269</v>
      </c>
      <c r="M193" s="61"/>
      <c r="N193" s="61" t="s">
        <v>587</v>
      </c>
      <c r="O193" s="61" t="n">
        <v>11.6</v>
      </c>
      <c r="P193" s="61" t="n">
        <v>8.4</v>
      </c>
      <c r="Q193" s="61" t="n">
        <v>3.2</v>
      </c>
      <c r="R193" s="61" t="n">
        <v>26.2</v>
      </c>
      <c r="S193" s="61" t="n">
        <v>62.2</v>
      </c>
      <c r="T193" s="61" t="n">
        <f aca="false">O193+R193</f>
        <v>37.8</v>
      </c>
      <c r="U193" s="61" t="s">
        <v>574</v>
      </c>
      <c r="V193" s="63"/>
      <c r="W193" s="63"/>
      <c r="X193" s="63"/>
      <c r="Y193" s="63"/>
      <c r="Z193" s="63"/>
      <c r="AA193" s="63" t="n">
        <f aca="false">V193+Y193</f>
        <v>0</v>
      </c>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AME193" s="0"/>
      <c r="AMF193" s="0"/>
    </row>
    <row r="194" customFormat="false" ht="14.15" hidden="false" customHeight="false" outlineLevel="0" collapsed="false">
      <c r="A194" s="61" t="s">
        <v>1266</v>
      </c>
      <c r="B194" s="61"/>
      <c r="C194" s="61" t="s">
        <v>476</v>
      </c>
      <c r="D194" s="61" t="s">
        <v>477</v>
      </c>
      <c r="E194" s="61" t="s">
        <v>1270</v>
      </c>
      <c r="F194" s="61"/>
      <c r="G194" s="61" t="s">
        <v>1271</v>
      </c>
      <c r="H194" s="61" t="n">
        <v>160677</v>
      </c>
      <c r="I194" s="61" t="s">
        <v>56</v>
      </c>
      <c r="J194" s="61" t="s">
        <v>246</v>
      </c>
      <c r="K194" s="61" t="s">
        <v>571</v>
      </c>
      <c r="L194" s="61" t="s">
        <v>1272</v>
      </c>
      <c r="M194" s="61"/>
      <c r="N194" s="61" t="s">
        <v>766</v>
      </c>
      <c r="O194" s="61" t="n">
        <v>98.5</v>
      </c>
      <c r="P194" s="61" t="n">
        <v>10.8</v>
      </c>
      <c r="Q194" s="61" t="n">
        <v>87.7</v>
      </c>
      <c r="R194" s="61" t="n">
        <v>1.2</v>
      </c>
      <c r="S194" s="61" t="n">
        <v>0.3</v>
      </c>
      <c r="T194" s="61" t="n">
        <f aca="false">O194+R194</f>
        <v>99.7</v>
      </c>
      <c r="U194" s="61" t="s">
        <v>574</v>
      </c>
      <c r="V194" s="61" t="n">
        <v>67.5</v>
      </c>
      <c r="W194" s="61" t="n">
        <v>66</v>
      </c>
      <c r="X194" s="61" t="n">
        <v>1.5</v>
      </c>
      <c r="Y194" s="61" t="n">
        <v>1.7</v>
      </c>
      <c r="Z194" s="61" t="n">
        <v>30.8</v>
      </c>
      <c r="AA194" s="63" t="n">
        <f aca="false">V194+Y194</f>
        <v>69.2</v>
      </c>
      <c r="AB194" s="61" t="s">
        <v>574</v>
      </c>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AME194" s="0"/>
      <c r="AMF194" s="0"/>
    </row>
    <row r="195" customFormat="false" ht="14.15" hidden="false" customHeight="false" outlineLevel="0" collapsed="false">
      <c r="A195" s="61" t="s">
        <v>1273</v>
      </c>
      <c r="B195" s="61"/>
      <c r="C195" s="61" t="s">
        <v>1274</v>
      </c>
      <c r="D195" s="61" t="s">
        <v>1275</v>
      </c>
      <c r="E195" s="61" t="s">
        <v>1276</v>
      </c>
      <c r="F195" s="61"/>
      <c r="G195" s="61" t="s">
        <v>1277</v>
      </c>
      <c r="H195" s="61" t="n">
        <v>104778</v>
      </c>
      <c r="I195" s="61" t="s">
        <v>578</v>
      </c>
      <c r="J195" s="61" t="s">
        <v>1278</v>
      </c>
      <c r="K195" s="61" t="s">
        <v>803</v>
      </c>
      <c r="L195" s="61" t="s">
        <v>1279</v>
      </c>
      <c r="M195" s="61"/>
      <c r="N195" s="61" t="s">
        <v>587</v>
      </c>
      <c r="O195" s="61" t="n">
        <v>64.9</v>
      </c>
      <c r="P195" s="61" t="n">
        <v>64.5</v>
      </c>
      <c r="Q195" s="61" t="n">
        <v>0.4</v>
      </c>
      <c r="R195" s="61" t="n">
        <v>3.6</v>
      </c>
      <c r="S195" s="61" t="n">
        <v>31.5</v>
      </c>
      <c r="T195" s="61" t="n">
        <f aca="false">O195+R195</f>
        <v>68.5</v>
      </c>
      <c r="U195" s="61" t="s">
        <v>574</v>
      </c>
      <c r="V195" s="63"/>
      <c r="W195" s="63"/>
      <c r="X195" s="63"/>
      <c r="Y195" s="63"/>
      <c r="Z195" s="63"/>
      <c r="AA195" s="63" t="n">
        <f aca="false">V195+Y195</f>
        <v>0</v>
      </c>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AME195" s="0"/>
      <c r="AMF195" s="0"/>
    </row>
    <row r="196" customFormat="false" ht="14.15" hidden="false" customHeight="false" outlineLevel="0" collapsed="false">
      <c r="A196" s="61" t="s">
        <v>1273</v>
      </c>
      <c r="B196" s="61"/>
      <c r="C196" s="61" t="s">
        <v>1280</v>
      </c>
      <c r="D196" s="61" t="s">
        <v>1281</v>
      </c>
      <c r="E196" s="61" t="s">
        <v>1282</v>
      </c>
      <c r="F196" s="61"/>
      <c r="G196" s="61" t="s">
        <v>1283</v>
      </c>
      <c r="H196" s="61" t="n">
        <v>360698</v>
      </c>
      <c r="I196" s="61" t="s">
        <v>578</v>
      </c>
      <c r="J196" s="61" t="s">
        <v>1284</v>
      </c>
      <c r="K196" s="61" t="s">
        <v>1285</v>
      </c>
      <c r="L196" s="61" t="s">
        <v>1286</v>
      </c>
      <c r="M196" s="61" t="s">
        <v>1287</v>
      </c>
      <c r="N196" s="61" t="s">
        <v>587</v>
      </c>
      <c r="O196" s="61" t="n">
        <v>11.1</v>
      </c>
      <c r="P196" s="61" t="n">
        <v>10.6</v>
      </c>
      <c r="Q196" s="61" t="n">
        <v>0.5</v>
      </c>
      <c r="R196" s="61" t="n">
        <v>0.6</v>
      </c>
      <c r="S196" s="61" t="n">
        <v>88.3</v>
      </c>
      <c r="T196" s="61" t="n">
        <f aca="false">O196+R196</f>
        <v>11.7</v>
      </c>
      <c r="U196" s="61" t="s">
        <v>574</v>
      </c>
      <c r="V196" s="63"/>
      <c r="W196" s="63"/>
      <c r="X196" s="63"/>
      <c r="Y196" s="63"/>
      <c r="Z196" s="63"/>
      <c r="AA196" s="63" t="n">
        <f aca="false">V196+Y196</f>
        <v>0</v>
      </c>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AME196" s="0"/>
      <c r="AMF196" s="0"/>
    </row>
    <row r="197" customFormat="false" ht="13.8" hidden="false" customHeight="false" outlineLevel="0" collapsed="false">
      <c r="A197" s="61" t="s">
        <v>1288</v>
      </c>
      <c r="B197" s="61"/>
      <c r="C197" s="61" t="s">
        <v>1289</v>
      </c>
      <c r="D197" s="61" t="s">
        <v>1290</v>
      </c>
      <c r="E197" s="61" t="s">
        <v>1291</v>
      </c>
      <c r="F197" s="61"/>
      <c r="G197" s="61" t="s">
        <v>1292</v>
      </c>
      <c r="H197" s="61"/>
      <c r="I197" s="61" t="s">
        <v>56</v>
      </c>
      <c r="J197" s="61" t="n">
        <v>454</v>
      </c>
      <c r="K197" s="61" t="s">
        <v>571</v>
      </c>
      <c r="L197" s="61" t="s">
        <v>1293</v>
      </c>
      <c r="M197" s="61"/>
      <c r="N197" s="61" t="s">
        <v>766</v>
      </c>
      <c r="O197" s="61" t="n">
        <v>0.2</v>
      </c>
      <c r="P197" s="61" t="n">
        <v>0.2</v>
      </c>
      <c r="Q197" s="61" t="n">
        <v>0</v>
      </c>
      <c r="R197" s="61" t="n">
        <v>3.6</v>
      </c>
      <c r="S197" s="61" t="n">
        <v>96.2</v>
      </c>
      <c r="T197" s="61" t="n">
        <f aca="false">O197+R197</f>
        <v>3.8</v>
      </c>
      <c r="U197" s="61" t="s">
        <v>574</v>
      </c>
      <c r="AA197" s="63" t="n">
        <f aca="false">V197+Y197</f>
        <v>0</v>
      </c>
      <c r="AME197" s="0"/>
      <c r="AMF197" s="0"/>
    </row>
    <row r="198" customFormat="false" ht="14.15" hidden="false" customHeight="false" outlineLevel="0" collapsed="false">
      <c r="A198" s="61" t="s">
        <v>1288</v>
      </c>
      <c r="B198" s="61"/>
      <c r="C198" s="61" t="s">
        <v>1289</v>
      </c>
      <c r="D198" s="61" t="s">
        <v>1290</v>
      </c>
      <c r="E198" s="61" t="s">
        <v>1291</v>
      </c>
      <c r="F198" s="61"/>
      <c r="G198" s="61" t="s">
        <v>1292</v>
      </c>
      <c r="H198" s="61"/>
      <c r="I198" s="61" t="s">
        <v>56</v>
      </c>
      <c r="J198" s="61" t="n">
        <v>454</v>
      </c>
      <c r="K198" s="61" t="s">
        <v>571</v>
      </c>
      <c r="L198" s="61" t="s">
        <v>1294</v>
      </c>
      <c r="M198" s="61"/>
      <c r="N198" s="61" t="s">
        <v>1295</v>
      </c>
      <c r="O198" s="61"/>
      <c r="P198" s="61"/>
      <c r="Q198" s="61"/>
      <c r="R198" s="61"/>
      <c r="S198" s="61"/>
      <c r="T198" s="61" t="n">
        <f aca="false">O198+R198</f>
        <v>0</v>
      </c>
      <c r="U198" s="61" t="s">
        <v>574</v>
      </c>
      <c r="V198" s="63"/>
      <c r="W198" s="63"/>
      <c r="X198" s="63"/>
      <c r="Y198" s="63"/>
      <c r="Z198" s="63"/>
      <c r="AA198" s="63" t="n">
        <f aca="false">V198+Y198</f>
        <v>0</v>
      </c>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AME198" s="0"/>
      <c r="AMF198" s="0"/>
    </row>
    <row r="199" customFormat="false" ht="14.15" hidden="false" customHeight="false" outlineLevel="0" collapsed="false">
      <c r="A199" s="61" t="s">
        <v>1288</v>
      </c>
      <c r="B199" s="61"/>
      <c r="C199" s="61" t="s">
        <v>1289</v>
      </c>
      <c r="D199" s="61" t="s">
        <v>1296</v>
      </c>
      <c r="E199" s="61" t="s">
        <v>1297</v>
      </c>
      <c r="F199" s="61"/>
      <c r="G199" s="61" t="s">
        <v>1298</v>
      </c>
      <c r="H199" s="61"/>
      <c r="I199" s="61" t="s">
        <v>578</v>
      </c>
      <c r="J199" s="61"/>
      <c r="K199" s="61" t="s">
        <v>803</v>
      </c>
      <c r="L199" s="61" t="s">
        <v>1299</v>
      </c>
      <c r="M199" s="61"/>
      <c r="N199" s="61" t="s">
        <v>1300</v>
      </c>
      <c r="O199" s="61"/>
      <c r="P199" s="61"/>
      <c r="Q199" s="61"/>
      <c r="R199" s="61"/>
      <c r="S199" s="61"/>
      <c r="T199" s="61"/>
      <c r="U199" s="61"/>
      <c r="V199" s="61"/>
      <c r="W199" s="61"/>
      <c r="X199" s="61"/>
      <c r="Y199" s="61"/>
      <c r="Z199" s="61"/>
      <c r="AA199" s="63" t="n">
        <f aca="false">V199+Y199</f>
        <v>0</v>
      </c>
      <c r="AB199" s="61"/>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AME199" s="0"/>
      <c r="AMF199" s="0"/>
    </row>
    <row r="200" customFormat="false" ht="14.15" hidden="false" customHeight="false" outlineLevel="0" collapsed="false">
      <c r="A200" s="61" t="s">
        <v>1288</v>
      </c>
      <c r="B200" s="61"/>
      <c r="C200" s="61" t="s">
        <v>1301</v>
      </c>
      <c r="D200" s="61" t="s">
        <v>1302</v>
      </c>
      <c r="E200" s="61" t="s">
        <v>1303</v>
      </c>
      <c r="F200" s="61"/>
      <c r="G200" s="61" t="s">
        <v>1304</v>
      </c>
      <c r="H200" s="61"/>
      <c r="I200" s="61" t="s">
        <v>578</v>
      </c>
      <c r="J200" s="61" t="s">
        <v>1305</v>
      </c>
      <c r="K200" s="61" t="s">
        <v>697</v>
      </c>
      <c r="L200" s="61" t="n">
        <v>13060634</v>
      </c>
      <c r="M200" s="61" t="s">
        <v>1306</v>
      </c>
      <c r="N200" s="61" t="s">
        <v>1307</v>
      </c>
      <c r="O200" s="61" t="n">
        <v>49.5</v>
      </c>
      <c r="P200" s="61" t="n">
        <v>29.9</v>
      </c>
      <c r="Q200" s="61" t="n">
        <v>19.6</v>
      </c>
      <c r="R200" s="61" t="n">
        <v>12.5</v>
      </c>
      <c r="S200" s="61" t="n">
        <v>38</v>
      </c>
      <c r="T200" s="61" t="n">
        <f aca="false">O200+R200</f>
        <v>62</v>
      </c>
      <c r="U200" s="61" t="s">
        <v>574</v>
      </c>
      <c r="V200" s="63"/>
      <c r="W200" s="63"/>
      <c r="X200" s="63"/>
      <c r="Y200" s="63"/>
      <c r="Z200" s="63"/>
      <c r="AA200" s="63" t="n">
        <f aca="false">V200+Y200</f>
        <v>0</v>
      </c>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AME200" s="0"/>
      <c r="AMF200" s="0"/>
    </row>
    <row r="201" customFormat="false" ht="14.15" hidden="false" customHeight="false" outlineLevel="0" collapsed="false">
      <c r="A201" s="61" t="s">
        <v>1308</v>
      </c>
      <c r="B201" s="61" t="s">
        <v>1309</v>
      </c>
      <c r="C201" s="61" t="s">
        <v>583</v>
      </c>
      <c r="D201" s="61" t="s">
        <v>1310</v>
      </c>
      <c r="E201" s="61" t="s">
        <v>1311</v>
      </c>
      <c r="F201" s="61"/>
      <c r="G201" s="61" t="s">
        <v>1312</v>
      </c>
      <c r="H201" s="61" t="n">
        <v>31270</v>
      </c>
      <c r="I201" s="61" t="s">
        <v>56</v>
      </c>
      <c r="J201" s="61" t="s">
        <v>246</v>
      </c>
      <c r="K201" s="61" t="s">
        <v>571</v>
      </c>
      <c r="L201" s="61" t="s">
        <v>1313</v>
      </c>
      <c r="M201" s="61"/>
      <c r="N201" s="61" t="s">
        <v>1314</v>
      </c>
      <c r="O201" s="61" t="n">
        <v>59.1</v>
      </c>
      <c r="P201" s="61" t="n">
        <v>40.8</v>
      </c>
      <c r="Q201" s="61" t="n">
        <v>18.3</v>
      </c>
      <c r="R201" s="61" t="n">
        <v>15.6</v>
      </c>
      <c r="S201" s="61" t="n">
        <v>25.3</v>
      </c>
      <c r="T201" s="61" t="n">
        <f aca="false">O201+R201</f>
        <v>74.7</v>
      </c>
      <c r="U201" s="61" t="s">
        <v>574</v>
      </c>
      <c r="V201" s="61" t="n">
        <v>51.8</v>
      </c>
      <c r="W201" s="61" t="n">
        <v>49.9</v>
      </c>
      <c r="X201" s="61" t="n">
        <v>1.9</v>
      </c>
      <c r="Y201" s="61" t="n">
        <v>13.8</v>
      </c>
      <c r="Z201" s="61" t="n">
        <v>34.4</v>
      </c>
      <c r="AA201" s="63" t="n">
        <f aca="false">V201+Y201</f>
        <v>65.6</v>
      </c>
      <c r="AB201" s="61" t="s">
        <v>574</v>
      </c>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AME201" s="0"/>
      <c r="AMF201" s="0"/>
    </row>
    <row r="202" customFormat="false" ht="14.15" hidden="false" customHeight="false" outlineLevel="0" collapsed="false">
      <c r="A202" s="61" t="s">
        <v>1308</v>
      </c>
      <c r="B202" s="61" t="s">
        <v>1309</v>
      </c>
      <c r="C202" s="61" t="s">
        <v>583</v>
      </c>
      <c r="D202" s="61" t="s">
        <v>1310</v>
      </c>
      <c r="E202" s="61" t="s">
        <v>1315</v>
      </c>
      <c r="F202" s="61"/>
      <c r="G202" s="61" t="s">
        <v>1316</v>
      </c>
      <c r="H202" s="61"/>
      <c r="I202" s="61" t="s">
        <v>56</v>
      </c>
      <c r="J202" s="61" t="s">
        <v>1051</v>
      </c>
      <c r="K202" s="61" t="s">
        <v>571</v>
      </c>
      <c r="L202" s="61" t="s">
        <v>1317</v>
      </c>
      <c r="M202" s="61"/>
      <c r="N202" s="61" t="s">
        <v>1318</v>
      </c>
      <c r="O202" s="61" t="n">
        <v>84.5</v>
      </c>
      <c r="P202" s="61" t="n">
        <v>37.6</v>
      </c>
      <c r="Q202" s="61" t="n">
        <v>46.9</v>
      </c>
      <c r="R202" s="61" t="n">
        <v>2.4</v>
      </c>
      <c r="S202" s="61" t="n">
        <v>13.1</v>
      </c>
      <c r="T202" s="61" t="n">
        <f aca="false">O202+R202</f>
        <v>86.9</v>
      </c>
      <c r="U202" s="61" t="s">
        <v>574</v>
      </c>
      <c r="V202" s="61" t="n">
        <v>80.7</v>
      </c>
      <c r="W202" s="61" t="n">
        <v>75.5</v>
      </c>
      <c r="X202" s="61" t="n">
        <v>5.2</v>
      </c>
      <c r="Y202" s="61" t="n">
        <v>2</v>
      </c>
      <c r="Z202" s="61" t="n">
        <v>17.3</v>
      </c>
      <c r="AA202" s="63" t="n">
        <f aca="false">V202+Y202</f>
        <v>82.7</v>
      </c>
      <c r="AB202" s="61" t="s">
        <v>574</v>
      </c>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AME202" s="0"/>
      <c r="AMF202" s="0"/>
    </row>
    <row r="203" customFormat="false" ht="14.15" hidden="false" customHeight="false" outlineLevel="0" collapsed="false">
      <c r="A203" s="61" t="s">
        <v>1308</v>
      </c>
      <c r="B203" s="61" t="s">
        <v>1309</v>
      </c>
      <c r="C203" s="61" t="s">
        <v>583</v>
      </c>
      <c r="D203" s="61" t="s">
        <v>1310</v>
      </c>
      <c r="E203" s="61" t="s">
        <v>1319</v>
      </c>
      <c r="F203" s="61"/>
      <c r="G203" s="61" t="s">
        <v>1320</v>
      </c>
      <c r="H203" s="61"/>
      <c r="I203" s="61" t="s">
        <v>56</v>
      </c>
      <c r="J203" s="61" t="s">
        <v>239</v>
      </c>
      <c r="K203" s="61" t="s">
        <v>571</v>
      </c>
      <c r="L203" s="61" t="s">
        <v>1321</v>
      </c>
      <c r="M203" s="61"/>
      <c r="N203" s="61" t="s">
        <v>766</v>
      </c>
      <c r="O203" s="61" t="n">
        <v>29.3</v>
      </c>
      <c r="P203" s="61" t="n">
        <v>19.3</v>
      </c>
      <c r="Q203" s="61" t="n">
        <v>10</v>
      </c>
      <c r="R203" s="61" t="n">
        <v>15</v>
      </c>
      <c r="S203" s="61" t="n">
        <v>55.7</v>
      </c>
      <c r="T203" s="61" t="n">
        <f aca="false">O203+R203</f>
        <v>44.3</v>
      </c>
      <c r="U203" s="61" t="s">
        <v>574</v>
      </c>
      <c r="V203" s="63"/>
      <c r="W203" s="63"/>
      <c r="X203" s="63"/>
      <c r="Y203" s="63"/>
      <c r="Z203" s="63"/>
      <c r="AA203" s="63" t="n">
        <f aca="false">V203+Y203</f>
        <v>0</v>
      </c>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AME203" s="0"/>
      <c r="AMF203" s="0"/>
    </row>
    <row r="204" customFormat="false" ht="14.15" hidden="false" customHeight="false" outlineLevel="0" collapsed="false">
      <c r="A204" s="61" t="s">
        <v>1308</v>
      </c>
      <c r="B204" s="61" t="s">
        <v>1309</v>
      </c>
      <c r="C204" s="61" t="s">
        <v>583</v>
      </c>
      <c r="D204" s="61" t="s">
        <v>1310</v>
      </c>
      <c r="E204" s="61" t="s">
        <v>1315</v>
      </c>
      <c r="F204" s="61"/>
      <c r="G204" s="61" t="s">
        <v>1322</v>
      </c>
      <c r="H204" s="61"/>
      <c r="I204" s="61" t="s">
        <v>56</v>
      </c>
      <c r="J204" s="61"/>
      <c r="K204" s="61" t="s">
        <v>571</v>
      </c>
      <c r="L204" s="61" t="s">
        <v>1323</v>
      </c>
      <c r="M204" s="61"/>
      <c r="N204" s="61" t="s">
        <v>1324</v>
      </c>
      <c r="O204" s="61"/>
      <c r="P204" s="61"/>
      <c r="Q204" s="61"/>
      <c r="R204" s="61"/>
      <c r="S204" s="61"/>
      <c r="T204" s="61" t="n">
        <f aca="false">O204+R204</f>
        <v>0</v>
      </c>
      <c r="U204" s="61" t="s">
        <v>574</v>
      </c>
      <c r="V204" s="63"/>
      <c r="W204" s="63"/>
      <c r="X204" s="63"/>
      <c r="Y204" s="63"/>
      <c r="Z204" s="63"/>
      <c r="AA204" s="63" t="n">
        <f aca="false">V204+Y204</f>
        <v>0</v>
      </c>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63"/>
      <c r="CC204" s="63"/>
      <c r="CD204" s="63"/>
      <c r="CE204" s="63"/>
      <c r="CF204" s="63"/>
      <c r="CG204" s="63"/>
      <c r="CH204" s="63"/>
      <c r="CI204" s="63"/>
      <c r="CJ204" s="63"/>
      <c r="CK204" s="63"/>
      <c r="CL204" s="63"/>
      <c r="CM204" s="63"/>
      <c r="CN204" s="63"/>
      <c r="CO204" s="63"/>
      <c r="CP204" s="63"/>
      <c r="CQ204" s="63"/>
      <c r="CR204" s="63"/>
      <c r="CS204" s="63"/>
      <c r="CT204" s="63"/>
      <c r="CU204" s="63"/>
      <c r="CV204" s="63"/>
      <c r="CW204" s="63"/>
      <c r="CX204" s="63"/>
      <c r="CY204" s="63"/>
      <c r="CZ204" s="63"/>
      <c r="DA204" s="63"/>
      <c r="DB204" s="63"/>
      <c r="DC204" s="63"/>
      <c r="DD204" s="63"/>
      <c r="DE204" s="63"/>
      <c r="DF204" s="63"/>
      <c r="DG204" s="63"/>
      <c r="DH204" s="63"/>
      <c r="DI204" s="63"/>
      <c r="DJ204" s="63"/>
      <c r="DK204" s="63"/>
      <c r="DL204" s="63"/>
      <c r="DM204" s="63"/>
      <c r="AME204" s="0"/>
      <c r="AMF204" s="0"/>
    </row>
    <row r="205" customFormat="false" ht="14.15" hidden="false" customHeight="false" outlineLevel="0" collapsed="false">
      <c r="A205" s="61" t="s">
        <v>1308</v>
      </c>
      <c r="B205" s="61" t="s">
        <v>1309</v>
      </c>
      <c r="C205" s="61" t="s">
        <v>583</v>
      </c>
      <c r="D205" s="61" t="s">
        <v>1325</v>
      </c>
      <c r="E205" s="61"/>
      <c r="F205" s="61"/>
      <c r="G205" s="61" t="s">
        <v>1326</v>
      </c>
      <c r="H205" s="61"/>
      <c r="I205" s="61" t="s">
        <v>56</v>
      </c>
      <c r="J205" s="61" t="s">
        <v>246</v>
      </c>
      <c r="K205" s="61" t="s">
        <v>571</v>
      </c>
      <c r="L205" s="61" t="s">
        <v>1327</v>
      </c>
      <c r="M205" s="61"/>
      <c r="N205" s="61" t="s">
        <v>1328</v>
      </c>
      <c r="O205" s="61"/>
      <c r="P205" s="61"/>
      <c r="Q205" s="61"/>
      <c r="R205" s="61"/>
      <c r="S205" s="61"/>
      <c r="T205" s="61" t="n">
        <f aca="false">O205+R205</f>
        <v>0</v>
      </c>
      <c r="U205" s="61" t="s">
        <v>574</v>
      </c>
      <c r="V205" s="63"/>
      <c r="W205" s="63"/>
      <c r="X205" s="63"/>
      <c r="Y205" s="63"/>
      <c r="Z205" s="63"/>
      <c r="AA205" s="63" t="n">
        <f aca="false">V205+Y205</f>
        <v>0</v>
      </c>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c r="BQ205" s="63"/>
      <c r="BR205" s="63"/>
      <c r="BS205" s="63"/>
      <c r="BT205" s="63"/>
      <c r="BU205" s="63"/>
      <c r="BV205" s="63"/>
      <c r="BW205" s="63"/>
      <c r="BX205" s="63"/>
      <c r="BY205" s="63"/>
      <c r="BZ205" s="63"/>
      <c r="CA205" s="63"/>
      <c r="CB205" s="63"/>
      <c r="CC205" s="63"/>
      <c r="CD205" s="63"/>
      <c r="CE205" s="63"/>
      <c r="CF205" s="63"/>
      <c r="CG205" s="63"/>
      <c r="CH205" s="63"/>
      <c r="CI205" s="63"/>
      <c r="CJ205" s="63"/>
      <c r="CK205" s="63"/>
      <c r="CL205" s="63"/>
      <c r="CM205" s="63"/>
      <c r="CN205" s="63"/>
      <c r="CO205" s="63"/>
      <c r="CP205" s="63"/>
      <c r="CQ205" s="63"/>
      <c r="CR205" s="63"/>
      <c r="CS205" s="63"/>
      <c r="CT205" s="63"/>
      <c r="CU205" s="63"/>
      <c r="CV205" s="63"/>
      <c r="CW205" s="63"/>
      <c r="CX205" s="63"/>
      <c r="CY205" s="63"/>
      <c r="CZ205" s="63"/>
      <c r="DA205" s="63"/>
      <c r="DB205" s="63"/>
      <c r="DC205" s="63"/>
      <c r="DD205" s="63"/>
      <c r="DE205" s="63"/>
      <c r="DF205" s="63"/>
      <c r="DG205" s="63"/>
      <c r="DH205" s="63"/>
      <c r="DI205" s="63"/>
      <c r="DJ205" s="63"/>
      <c r="DK205" s="63"/>
      <c r="DL205" s="63"/>
      <c r="DM205" s="63"/>
      <c r="AME205" s="0"/>
      <c r="AMF205" s="0"/>
    </row>
    <row r="206" customFormat="false" ht="14.15" hidden="false" customHeight="false" outlineLevel="0" collapsed="false">
      <c r="A206" s="61" t="s">
        <v>1308</v>
      </c>
      <c r="B206" s="61" t="s">
        <v>1309</v>
      </c>
      <c r="C206" s="61" t="s">
        <v>583</v>
      </c>
      <c r="D206" s="61" t="s">
        <v>1325</v>
      </c>
      <c r="E206" s="61"/>
      <c r="F206" s="61"/>
      <c r="G206" s="61" t="s">
        <v>1329</v>
      </c>
      <c r="H206" s="61"/>
      <c r="I206" s="61" t="s">
        <v>56</v>
      </c>
      <c r="J206" s="61" t="s">
        <v>239</v>
      </c>
      <c r="K206" s="61" t="s">
        <v>571</v>
      </c>
      <c r="L206" s="61" t="s">
        <v>1330</v>
      </c>
      <c r="M206" s="61"/>
      <c r="N206" s="61" t="s">
        <v>766</v>
      </c>
      <c r="O206" s="61" t="n">
        <v>12</v>
      </c>
      <c r="P206" s="61" t="n">
        <v>9.2</v>
      </c>
      <c r="Q206" s="61" t="n">
        <v>2.8</v>
      </c>
      <c r="R206" s="61" t="n">
        <v>10.2</v>
      </c>
      <c r="S206" s="61" t="n">
        <v>77.8</v>
      </c>
      <c r="T206" s="61" t="n">
        <f aca="false">O206+R206</f>
        <v>22.2</v>
      </c>
      <c r="U206" s="61" t="s">
        <v>574</v>
      </c>
      <c r="AA206" s="63" t="n">
        <f aca="false">V206+Y206</f>
        <v>0</v>
      </c>
      <c r="AME206" s="0"/>
      <c r="AMF206" s="0"/>
    </row>
    <row r="207" customFormat="false" ht="14.15" hidden="false" customHeight="false" outlineLevel="0" collapsed="false">
      <c r="A207" s="61" t="s">
        <v>1308</v>
      </c>
      <c r="B207" s="61" t="s">
        <v>1309</v>
      </c>
      <c r="C207" s="61" t="s">
        <v>583</v>
      </c>
      <c r="D207" s="61" t="s">
        <v>1325</v>
      </c>
      <c r="E207" s="61"/>
      <c r="F207" s="61"/>
      <c r="G207" s="61" t="s">
        <v>1331</v>
      </c>
      <c r="H207" s="61"/>
      <c r="I207" s="61" t="s">
        <v>56</v>
      </c>
      <c r="J207" s="61" t="s">
        <v>246</v>
      </c>
      <c r="K207" s="61" t="s">
        <v>571</v>
      </c>
      <c r="L207" s="61" t="s">
        <v>1332</v>
      </c>
      <c r="M207" s="61"/>
      <c r="N207" s="61" t="s">
        <v>948</v>
      </c>
      <c r="O207" s="61" t="n">
        <v>40.5</v>
      </c>
      <c r="P207" s="61" t="n">
        <v>25.2</v>
      </c>
      <c r="Q207" s="61" t="n">
        <v>15.3</v>
      </c>
      <c r="R207" s="61" t="n">
        <v>23.9</v>
      </c>
      <c r="S207" s="61" t="n">
        <v>35.6</v>
      </c>
      <c r="T207" s="61" t="n">
        <f aca="false">O207+R207</f>
        <v>64.4</v>
      </c>
      <c r="U207" s="61" t="s">
        <v>574</v>
      </c>
      <c r="AA207" s="63" t="n">
        <f aca="false">V207+Y207</f>
        <v>0</v>
      </c>
      <c r="AME207" s="0"/>
      <c r="AMF207" s="0"/>
    </row>
    <row r="208" customFormat="false" ht="14.15" hidden="false" customHeight="false" outlineLevel="0" collapsed="false">
      <c r="A208" s="61" t="s">
        <v>1308</v>
      </c>
      <c r="B208" s="61" t="s">
        <v>1309</v>
      </c>
      <c r="C208" s="61" t="s">
        <v>583</v>
      </c>
      <c r="D208" s="61" t="s">
        <v>1325</v>
      </c>
      <c r="E208" s="61"/>
      <c r="F208" s="61"/>
      <c r="G208" s="61" t="s">
        <v>1333</v>
      </c>
      <c r="H208" s="61"/>
      <c r="I208" s="61" t="s">
        <v>56</v>
      </c>
      <c r="J208" s="61" t="s">
        <v>246</v>
      </c>
      <c r="K208" s="61" t="s">
        <v>571</v>
      </c>
      <c r="L208" s="61" t="s">
        <v>1334</v>
      </c>
      <c r="M208" s="61"/>
      <c r="N208" s="61" t="s">
        <v>766</v>
      </c>
      <c r="O208" s="61" t="n">
        <v>10.5</v>
      </c>
      <c r="P208" s="61" t="n">
        <v>4.9</v>
      </c>
      <c r="Q208" s="61" t="n">
        <v>5.6</v>
      </c>
      <c r="R208" s="61" t="n">
        <v>8</v>
      </c>
      <c r="S208" s="61" t="n">
        <v>81.5</v>
      </c>
      <c r="T208" s="61" t="n">
        <f aca="false">O208+R208</f>
        <v>18.5</v>
      </c>
      <c r="U208" s="61" t="s">
        <v>574</v>
      </c>
      <c r="AA208" s="63" t="n">
        <f aca="false">V208+Y208</f>
        <v>0</v>
      </c>
      <c r="AME208" s="0"/>
      <c r="AMF208" s="0"/>
    </row>
    <row r="209" customFormat="false" ht="14.15" hidden="false" customHeight="false" outlineLevel="0" collapsed="false">
      <c r="A209" s="61" t="s">
        <v>1308</v>
      </c>
      <c r="B209" s="61" t="s">
        <v>1335</v>
      </c>
      <c r="C209" s="61" t="s">
        <v>583</v>
      </c>
      <c r="D209" s="61" t="s">
        <v>583</v>
      </c>
      <c r="E209" s="61" t="s">
        <v>1336</v>
      </c>
      <c r="F209" s="61"/>
      <c r="G209" s="61" t="s">
        <v>1337</v>
      </c>
      <c r="H209" s="61"/>
      <c r="I209" s="61" t="s">
        <v>56</v>
      </c>
      <c r="J209" s="61" t="s">
        <v>1051</v>
      </c>
      <c r="K209" s="61" t="s">
        <v>571</v>
      </c>
      <c r="L209" s="61" t="s">
        <v>1338</v>
      </c>
      <c r="M209" s="61"/>
      <c r="N209" s="61" t="s">
        <v>1339</v>
      </c>
      <c r="O209" s="61" t="n">
        <v>92.5</v>
      </c>
      <c r="P209" s="61" t="n">
        <v>33.9</v>
      </c>
      <c r="Q209" s="61" t="n">
        <v>58.6</v>
      </c>
      <c r="R209" s="61" t="n">
        <v>2.2</v>
      </c>
      <c r="S209" s="61" t="n">
        <v>5.3</v>
      </c>
      <c r="T209" s="61" t="n">
        <f aca="false">O209+R209</f>
        <v>94.7</v>
      </c>
      <c r="U209" s="61" t="s">
        <v>574</v>
      </c>
      <c r="V209" s="61" t="n">
        <v>72.6</v>
      </c>
      <c r="W209" s="61" t="n">
        <v>67</v>
      </c>
      <c r="X209" s="61" t="n">
        <v>5.6</v>
      </c>
      <c r="Y209" s="61" t="n">
        <v>4.3</v>
      </c>
      <c r="Z209" s="61" t="n">
        <v>23.1</v>
      </c>
      <c r="AA209" s="63" t="n">
        <f aca="false">V209+Y209</f>
        <v>76.9</v>
      </c>
      <c r="AB209" s="61" t="s">
        <v>574</v>
      </c>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c r="BH209" s="63"/>
      <c r="BI209" s="63"/>
      <c r="BJ209" s="63"/>
      <c r="BK209" s="63"/>
      <c r="BL209" s="63"/>
      <c r="BM209" s="63"/>
      <c r="BN209" s="63"/>
      <c r="BO209" s="63"/>
      <c r="BP209" s="63"/>
      <c r="BQ209" s="63"/>
      <c r="BR209" s="63"/>
      <c r="BS209" s="63"/>
      <c r="BT209" s="63"/>
      <c r="BU209" s="63"/>
      <c r="BV209" s="63"/>
      <c r="BW209" s="63"/>
      <c r="BX209" s="63"/>
      <c r="BY209" s="63"/>
      <c r="BZ209" s="63"/>
      <c r="CA209" s="63"/>
      <c r="CB209" s="63"/>
      <c r="CC209" s="63"/>
      <c r="CD209" s="63"/>
      <c r="CE209" s="63"/>
      <c r="CF209" s="63"/>
      <c r="CG209" s="63"/>
      <c r="CH209" s="63"/>
      <c r="CI209" s="63"/>
      <c r="CJ209" s="63"/>
      <c r="CK209" s="63"/>
      <c r="CL209" s="63"/>
      <c r="CM209" s="63"/>
      <c r="CN209" s="63"/>
      <c r="CO209" s="63"/>
      <c r="CP209" s="63"/>
      <c r="CQ209" s="63"/>
      <c r="CR209" s="63"/>
      <c r="CS209" s="63"/>
      <c r="CT209" s="63"/>
      <c r="CU209" s="63"/>
      <c r="CV209" s="63"/>
      <c r="CW209" s="63"/>
      <c r="CX209" s="63"/>
      <c r="CY209" s="63"/>
      <c r="CZ209" s="63"/>
      <c r="DA209" s="63"/>
      <c r="DB209" s="63"/>
      <c r="DC209" s="63"/>
      <c r="DD209" s="63"/>
      <c r="DE209" s="63"/>
      <c r="DF209" s="63"/>
      <c r="DG209" s="63"/>
      <c r="DH209" s="63"/>
      <c r="DI209" s="63"/>
      <c r="DJ209" s="63"/>
      <c r="DK209" s="63"/>
      <c r="DL209" s="63"/>
      <c r="DM209" s="63"/>
      <c r="AME209" s="0"/>
      <c r="AMF209" s="0"/>
    </row>
    <row r="210" customFormat="false" ht="14.15" hidden="false" customHeight="false" outlineLevel="0" collapsed="false">
      <c r="A210" s="61" t="s">
        <v>1308</v>
      </c>
      <c r="B210" s="61" t="s">
        <v>1335</v>
      </c>
      <c r="C210" s="61" t="s">
        <v>583</v>
      </c>
      <c r="D210" s="61" t="s">
        <v>583</v>
      </c>
      <c r="E210" s="61" t="s">
        <v>1336</v>
      </c>
      <c r="F210" s="61"/>
      <c r="G210" s="61" t="s">
        <v>1337</v>
      </c>
      <c r="H210" s="61"/>
      <c r="I210" s="61" t="s">
        <v>56</v>
      </c>
      <c r="J210" s="61" t="s">
        <v>239</v>
      </c>
      <c r="K210" s="61" t="s">
        <v>571</v>
      </c>
      <c r="L210" s="61" t="s">
        <v>1340</v>
      </c>
      <c r="M210" s="61"/>
      <c r="N210" s="61" t="s">
        <v>766</v>
      </c>
      <c r="O210" s="61" t="n">
        <v>2.2</v>
      </c>
      <c r="P210" s="61" t="n">
        <v>1.9</v>
      </c>
      <c r="Q210" s="61" t="n">
        <v>0.3</v>
      </c>
      <c r="R210" s="61" t="n">
        <v>1.9</v>
      </c>
      <c r="S210" s="61" t="n">
        <v>95.9</v>
      </c>
      <c r="T210" s="61" t="n">
        <f aca="false">O210+R210</f>
        <v>4.1</v>
      </c>
      <c r="U210" s="61" t="s">
        <v>574</v>
      </c>
      <c r="AA210" s="63" t="n">
        <f aca="false">V210+Y210</f>
        <v>0</v>
      </c>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c r="BQ210" s="63"/>
      <c r="BR210" s="63"/>
      <c r="BS210" s="63"/>
      <c r="BT210" s="63"/>
      <c r="BU210" s="63"/>
      <c r="BV210" s="63"/>
      <c r="BW210" s="63"/>
      <c r="BX210" s="63"/>
      <c r="BY210" s="63"/>
      <c r="BZ210" s="63"/>
      <c r="CA210" s="63"/>
      <c r="CB210" s="63"/>
      <c r="CC210" s="63"/>
      <c r="CD210" s="63"/>
      <c r="CE210" s="63"/>
      <c r="CF210" s="63"/>
      <c r="CG210" s="63"/>
      <c r="CH210" s="63"/>
      <c r="CI210" s="63"/>
      <c r="CJ210" s="63"/>
      <c r="CK210" s="63"/>
      <c r="CL210" s="63"/>
      <c r="CM210" s="63"/>
      <c r="CN210" s="63"/>
      <c r="CO210" s="63"/>
      <c r="CP210" s="63"/>
      <c r="CQ210" s="63"/>
      <c r="CR210" s="63"/>
      <c r="CS210" s="63"/>
      <c r="CT210" s="63"/>
      <c r="CU210" s="63"/>
      <c r="CV210" s="63"/>
      <c r="CW210" s="63"/>
      <c r="CX210" s="63"/>
      <c r="CY210" s="63"/>
      <c r="CZ210" s="63"/>
      <c r="DA210" s="63"/>
      <c r="DB210" s="63"/>
      <c r="DC210" s="63"/>
      <c r="DD210" s="63"/>
      <c r="DE210" s="63"/>
      <c r="DF210" s="63"/>
      <c r="DG210" s="63"/>
      <c r="DH210" s="63"/>
      <c r="DI210" s="63"/>
      <c r="DJ210" s="63"/>
      <c r="DK210" s="63"/>
      <c r="DL210" s="63"/>
      <c r="DM210" s="63"/>
      <c r="AME210" s="0"/>
      <c r="AMF210" s="0"/>
    </row>
    <row r="211" customFormat="false" ht="14.15" hidden="false" customHeight="false" outlineLevel="0" collapsed="false">
      <c r="A211" s="61" t="s">
        <v>681</v>
      </c>
      <c r="B211" s="61" t="s">
        <v>712</v>
      </c>
      <c r="C211" s="61" t="s">
        <v>1341</v>
      </c>
      <c r="D211" s="61" t="s">
        <v>1342</v>
      </c>
      <c r="E211" s="61" t="s">
        <v>1343</v>
      </c>
      <c r="F211" s="61"/>
      <c r="G211" s="61" t="s">
        <v>1344</v>
      </c>
      <c r="H211" s="61"/>
      <c r="I211" s="61" t="s">
        <v>578</v>
      </c>
      <c r="J211" s="61" t="s">
        <v>1345</v>
      </c>
      <c r="K211" s="61" t="s">
        <v>803</v>
      </c>
      <c r="L211" s="61" t="s">
        <v>1346</v>
      </c>
      <c r="M211" s="61"/>
      <c r="N211" s="61" t="s">
        <v>587</v>
      </c>
      <c r="O211" s="61"/>
      <c r="P211" s="61"/>
      <c r="Q211" s="61"/>
      <c r="R211" s="61"/>
      <c r="S211" s="61"/>
      <c r="T211" s="61" t="n">
        <f aca="false">O211+R211</f>
        <v>0</v>
      </c>
      <c r="U211" s="69" t="s">
        <v>583</v>
      </c>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row>
    <row r="212" customFormat="false" ht="14.15" hidden="false" customHeight="false" outlineLevel="0" collapsed="false">
      <c r="A212" s="61" t="s">
        <v>681</v>
      </c>
      <c r="B212" s="61" t="s">
        <v>682</v>
      </c>
      <c r="C212" s="61" t="s">
        <v>683</v>
      </c>
      <c r="D212" s="61" t="s">
        <v>1347</v>
      </c>
      <c r="E212" s="61" t="s">
        <v>1348</v>
      </c>
      <c r="F212" s="61" t="s">
        <v>1349</v>
      </c>
      <c r="G212" s="61" t="s">
        <v>1350</v>
      </c>
      <c r="H212" s="61" t="n">
        <v>6954</v>
      </c>
      <c r="I212" s="61" t="s">
        <v>56</v>
      </c>
      <c r="J212" s="61" t="s">
        <v>246</v>
      </c>
      <c r="K212" s="61" t="s">
        <v>571</v>
      </c>
      <c r="L212" s="61" t="s">
        <v>1351</v>
      </c>
      <c r="M212" s="61"/>
      <c r="N212" s="61" t="s">
        <v>587</v>
      </c>
      <c r="O212" s="61" t="n">
        <v>56.5</v>
      </c>
      <c r="P212" s="61" t="n">
        <f aca="false">O212-Q212</f>
        <v>42.4</v>
      </c>
      <c r="Q212" s="61" t="n">
        <v>14.1</v>
      </c>
      <c r="R212" s="61" t="n">
        <v>23.9</v>
      </c>
      <c r="S212" s="61" t="n">
        <v>19.6</v>
      </c>
      <c r="T212" s="61" t="n">
        <f aca="false">O212+R212</f>
        <v>80.4</v>
      </c>
      <c r="U212" s="69" t="s">
        <v>1352</v>
      </c>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row>
    <row r="213" customFormat="false" ht="14.15" hidden="false" customHeight="false" outlineLevel="0" collapsed="false">
      <c r="A213" s="61" t="s">
        <v>681</v>
      </c>
      <c r="B213" s="61" t="s">
        <v>682</v>
      </c>
      <c r="C213" s="61" t="s">
        <v>683</v>
      </c>
      <c r="D213" s="61" t="s">
        <v>1347</v>
      </c>
      <c r="E213" s="61" t="s">
        <v>1348</v>
      </c>
      <c r="F213" s="61" t="s">
        <v>1349</v>
      </c>
      <c r="G213" s="61" t="s">
        <v>1350</v>
      </c>
      <c r="H213" s="61" t="n">
        <v>6954</v>
      </c>
      <c r="I213" s="61" t="s">
        <v>56</v>
      </c>
      <c r="J213" s="61" t="s">
        <v>1353</v>
      </c>
      <c r="K213" s="61" t="s">
        <v>571</v>
      </c>
      <c r="L213" s="61" t="s">
        <v>1354</v>
      </c>
      <c r="M213" s="61"/>
      <c r="N213" s="61" t="s">
        <v>587</v>
      </c>
      <c r="O213" s="61" t="n">
        <v>2.7</v>
      </c>
      <c r="P213" s="61" t="n">
        <f aca="false">O213-Q213</f>
        <v>2.4</v>
      </c>
      <c r="Q213" s="61" t="n">
        <v>0.3</v>
      </c>
      <c r="R213" s="61" t="n">
        <v>10.8</v>
      </c>
      <c r="S213" s="61" t="n">
        <v>86.5</v>
      </c>
      <c r="T213" s="61" t="n">
        <f aca="false">O213+R213</f>
        <v>13.5</v>
      </c>
      <c r="U213" s="69" t="s">
        <v>1352</v>
      </c>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row>
    <row r="214" customFormat="false" ht="14.15" hidden="false" customHeight="false" outlineLevel="0" collapsed="false">
      <c r="A214" s="61" t="s">
        <v>681</v>
      </c>
      <c r="B214" s="61" t="s">
        <v>682</v>
      </c>
      <c r="C214" s="61" t="s">
        <v>683</v>
      </c>
      <c r="D214" s="61" t="s">
        <v>1355</v>
      </c>
      <c r="E214" s="61" t="s">
        <v>1356</v>
      </c>
      <c r="F214" s="61" t="s">
        <v>1357</v>
      </c>
      <c r="G214" s="61" t="s">
        <v>1358</v>
      </c>
      <c r="H214" s="61" t="n">
        <v>317680</v>
      </c>
      <c r="I214" s="61" t="s">
        <v>56</v>
      </c>
      <c r="J214" s="61" t="s">
        <v>246</v>
      </c>
      <c r="K214" s="61" t="s">
        <v>571</v>
      </c>
      <c r="L214" s="61" t="s">
        <v>1359</v>
      </c>
      <c r="M214" s="61"/>
      <c r="N214" s="61" t="s">
        <v>587</v>
      </c>
      <c r="O214" s="61" t="n">
        <v>71.4</v>
      </c>
      <c r="P214" s="61" t="n">
        <f aca="false">O214-Q214</f>
        <v>56.5</v>
      </c>
      <c r="Q214" s="61" t="n">
        <v>14.9</v>
      </c>
      <c r="R214" s="61" t="n">
        <v>11.1</v>
      </c>
      <c r="S214" s="61" t="n">
        <v>17.5</v>
      </c>
      <c r="T214" s="61" t="n">
        <f aca="false">O214+R214</f>
        <v>82.5</v>
      </c>
      <c r="U214" s="69" t="s">
        <v>733</v>
      </c>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row>
    <row r="215" customFormat="false" ht="14.15" hidden="false" customHeight="false" outlineLevel="0" collapsed="false">
      <c r="A215" s="61" t="s">
        <v>681</v>
      </c>
      <c r="B215" s="61" t="s">
        <v>682</v>
      </c>
      <c r="C215" s="61" t="s">
        <v>683</v>
      </c>
      <c r="D215" s="61" t="s">
        <v>1355</v>
      </c>
      <c r="E215" s="61" t="s">
        <v>1356</v>
      </c>
      <c r="F215" s="61" t="s">
        <v>1357</v>
      </c>
      <c r="G215" s="61" t="s">
        <v>1360</v>
      </c>
      <c r="H215" s="61" t="n">
        <v>317683</v>
      </c>
      <c r="I215" s="61" t="s">
        <v>56</v>
      </c>
      <c r="J215" s="61" t="s">
        <v>1361</v>
      </c>
      <c r="K215" s="61" t="s">
        <v>571</v>
      </c>
      <c r="L215" s="61" t="s">
        <v>1362</v>
      </c>
      <c r="M215" s="61"/>
      <c r="N215" s="61" t="s">
        <v>587</v>
      </c>
      <c r="O215" s="61" t="n">
        <v>57.6</v>
      </c>
      <c r="P215" s="61" t="n">
        <v>39.1</v>
      </c>
      <c r="Q215" s="61" t="n">
        <v>18.5</v>
      </c>
      <c r="R215" s="61" t="n">
        <v>17.8</v>
      </c>
      <c r="S215" s="61" t="n">
        <v>24.6</v>
      </c>
      <c r="T215" s="61" t="n">
        <f aca="false">O215+R215</f>
        <v>75.4</v>
      </c>
      <c r="U215" s="69" t="s">
        <v>733</v>
      </c>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row>
    <row r="216" customFormat="false" ht="13.8" hidden="false" customHeight="false" outlineLevel="0" collapsed="false">
      <c r="A216" s="61" t="s">
        <v>681</v>
      </c>
      <c r="B216" s="61" t="s">
        <v>682</v>
      </c>
      <c r="C216" s="61" t="s">
        <v>683</v>
      </c>
      <c r="D216" s="61" t="s">
        <v>1363</v>
      </c>
      <c r="E216" s="61"/>
      <c r="F216" s="61"/>
      <c r="G216" s="61" t="s">
        <v>1364</v>
      </c>
      <c r="H216" s="61" t="s">
        <v>583</v>
      </c>
      <c r="I216" s="61" t="s">
        <v>56</v>
      </c>
      <c r="J216" s="61"/>
      <c r="K216" s="61"/>
      <c r="L216" s="61"/>
      <c r="M216" s="61"/>
      <c r="N216" s="61" t="s">
        <v>587</v>
      </c>
      <c r="O216" s="61" t="n">
        <v>69.7</v>
      </c>
      <c r="P216" s="61" t="n">
        <f aca="false">O216-Q216</f>
        <v>67.8</v>
      </c>
      <c r="Q216" s="61" t="n">
        <v>1.9</v>
      </c>
      <c r="R216" s="61" t="n">
        <v>11.7</v>
      </c>
      <c r="S216" s="61" t="n">
        <v>19.6</v>
      </c>
      <c r="T216" s="61" t="n">
        <f aca="false">O216+R216</f>
        <v>81.4</v>
      </c>
      <c r="U216" s="69" t="s">
        <v>1352</v>
      </c>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row>
    <row r="217" customFormat="false" ht="13.8" hidden="false" customHeight="false" outlineLevel="0" collapsed="false">
      <c r="A217" s="61" t="s">
        <v>681</v>
      </c>
      <c r="B217" s="61" t="s">
        <v>682</v>
      </c>
      <c r="C217" s="61" t="s">
        <v>683</v>
      </c>
      <c r="D217" s="61" t="s">
        <v>1363</v>
      </c>
      <c r="E217" s="61"/>
      <c r="F217" s="61" t="s">
        <v>1365</v>
      </c>
      <c r="G217" s="61" t="s">
        <v>1366</v>
      </c>
      <c r="H217" s="61"/>
      <c r="I217" s="61" t="s">
        <v>56</v>
      </c>
      <c r="J217" s="61"/>
      <c r="K217" s="61"/>
      <c r="L217" s="61"/>
      <c r="M217" s="61"/>
      <c r="N217" s="61" t="s">
        <v>587</v>
      </c>
      <c r="O217" s="61" t="n">
        <v>48.1</v>
      </c>
      <c r="P217" s="61"/>
      <c r="Q217" s="61"/>
      <c r="R217" s="61" t="n">
        <v>31.9</v>
      </c>
      <c r="S217" s="61" t="n">
        <v>20</v>
      </c>
      <c r="T217" s="61" t="n">
        <f aca="false">O217+R217</f>
        <v>80</v>
      </c>
      <c r="U217" s="69" t="s">
        <v>1352</v>
      </c>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row>
    <row r="218" customFormat="false" ht="13.8" hidden="false" customHeight="false" outlineLevel="0" collapsed="false">
      <c r="A218" s="61" t="s">
        <v>681</v>
      </c>
      <c r="B218" s="61" t="s">
        <v>682</v>
      </c>
      <c r="C218" s="61" t="s">
        <v>683</v>
      </c>
      <c r="D218" s="61" t="s">
        <v>1363</v>
      </c>
      <c r="E218" s="61"/>
      <c r="F218" s="61" t="s">
        <v>1365</v>
      </c>
      <c r="G218" s="61" t="s">
        <v>1367</v>
      </c>
      <c r="H218" s="61"/>
      <c r="I218" s="61" t="s">
        <v>56</v>
      </c>
      <c r="J218" s="61"/>
      <c r="K218" s="61"/>
      <c r="L218" s="61"/>
      <c r="M218" s="61"/>
      <c r="N218" s="61" t="s">
        <v>587</v>
      </c>
      <c r="O218" s="61" t="n">
        <v>31</v>
      </c>
      <c r="P218" s="61"/>
      <c r="Q218" s="61"/>
      <c r="R218" s="61" t="n">
        <v>34.1</v>
      </c>
      <c r="S218" s="61" t="n">
        <v>34.9</v>
      </c>
      <c r="T218" s="61" t="n">
        <f aca="false">O218+R218</f>
        <v>65.1</v>
      </c>
      <c r="U218" s="69" t="s">
        <v>1352</v>
      </c>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row>
    <row r="219" customFormat="false" ht="13.8" hidden="false" customHeight="false" outlineLevel="0" collapsed="false">
      <c r="A219" s="61" t="s">
        <v>681</v>
      </c>
      <c r="B219" s="61" t="s">
        <v>682</v>
      </c>
      <c r="C219" s="61" t="s">
        <v>683</v>
      </c>
      <c r="D219" s="61" t="s">
        <v>1363</v>
      </c>
      <c r="E219" s="61"/>
      <c r="F219" s="61" t="s">
        <v>1365</v>
      </c>
      <c r="G219" s="61" t="s">
        <v>1368</v>
      </c>
      <c r="H219" s="61"/>
      <c r="I219" s="61" t="s">
        <v>56</v>
      </c>
      <c r="J219" s="61"/>
      <c r="K219" s="61"/>
      <c r="L219" s="61"/>
      <c r="M219" s="61"/>
      <c r="N219" s="61" t="s">
        <v>587</v>
      </c>
      <c r="O219" s="61" t="n">
        <v>62.2</v>
      </c>
      <c r="P219" s="61"/>
      <c r="Q219" s="61"/>
      <c r="R219" s="61" t="n">
        <v>15.9</v>
      </c>
      <c r="S219" s="61" t="n">
        <v>21.9</v>
      </c>
      <c r="T219" s="61" t="n">
        <f aca="false">O219+R219</f>
        <v>78.1</v>
      </c>
      <c r="U219" s="69" t="s">
        <v>1352</v>
      </c>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row>
    <row r="220" customFormat="false" ht="13.8" hidden="false" customHeight="false" outlineLevel="0" collapsed="false">
      <c r="A220" s="61" t="s">
        <v>681</v>
      </c>
      <c r="B220" s="61" t="s">
        <v>682</v>
      </c>
      <c r="C220" s="61" t="s">
        <v>683</v>
      </c>
      <c r="D220" s="61" t="s">
        <v>1363</v>
      </c>
      <c r="E220" s="61"/>
      <c r="F220" s="61" t="s">
        <v>1365</v>
      </c>
      <c r="G220" s="61" t="s">
        <v>1369</v>
      </c>
      <c r="H220" s="61"/>
      <c r="I220" s="61" t="s">
        <v>56</v>
      </c>
      <c r="J220" s="61"/>
      <c r="K220" s="61"/>
      <c r="L220" s="61"/>
      <c r="M220" s="61"/>
      <c r="N220" s="61" t="s">
        <v>587</v>
      </c>
      <c r="O220" s="61" t="n">
        <v>36.9</v>
      </c>
      <c r="P220" s="61"/>
      <c r="Q220" s="61"/>
      <c r="R220" s="61" t="n">
        <v>18.9</v>
      </c>
      <c r="S220" s="61" t="n">
        <v>44.2</v>
      </c>
      <c r="T220" s="61" t="n">
        <f aca="false">O220+R220</f>
        <v>55.8</v>
      </c>
      <c r="U220" s="69" t="s">
        <v>1352</v>
      </c>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row>
    <row r="221" customFormat="false" ht="13.8" hidden="false" customHeight="false" outlineLevel="0" collapsed="false">
      <c r="A221" s="61" t="s">
        <v>681</v>
      </c>
      <c r="B221" s="61" t="s">
        <v>682</v>
      </c>
      <c r="C221" s="61" t="s">
        <v>683</v>
      </c>
      <c r="D221" s="61" t="s">
        <v>1363</v>
      </c>
      <c r="E221" s="61"/>
      <c r="F221" s="61" t="s">
        <v>1365</v>
      </c>
      <c r="G221" s="61" t="s">
        <v>1370</v>
      </c>
      <c r="H221" s="61"/>
      <c r="I221" s="61" t="s">
        <v>56</v>
      </c>
      <c r="J221" s="61"/>
      <c r="K221" s="61"/>
      <c r="L221" s="61"/>
      <c r="M221" s="61"/>
      <c r="N221" s="61" t="s">
        <v>587</v>
      </c>
      <c r="O221" s="61" t="n">
        <v>0</v>
      </c>
      <c r="P221" s="61"/>
      <c r="Q221" s="61"/>
      <c r="R221" s="61" t="n">
        <v>0</v>
      </c>
      <c r="S221" s="61" t="n">
        <v>100</v>
      </c>
      <c r="T221" s="61" t="n">
        <f aca="false">O221+R221</f>
        <v>0</v>
      </c>
      <c r="U221" s="69" t="s">
        <v>1352</v>
      </c>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row>
    <row r="222" customFormat="false" ht="13.8" hidden="false" customHeight="false" outlineLevel="0" collapsed="false">
      <c r="A222" s="61" t="s">
        <v>681</v>
      </c>
      <c r="B222" s="61" t="s">
        <v>682</v>
      </c>
      <c r="C222" s="61" t="s">
        <v>683</v>
      </c>
      <c r="D222" s="61" t="s">
        <v>1363</v>
      </c>
      <c r="E222" s="61"/>
      <c r="F222" s="61" t="s">
        <v>1365</v>
      </c>
      <c r="G222" s="61" t="s">
        <v>1371</v>
      </c>
      <c r="H222" s="61"/>
      <c r="I222" s="61" t="s">
        <v>56</v>
      </c>
      <c r="J222" s="61"/>
      <c r="K222" s="61"/>
      <c r="L222" s="61"/>
      <c r="M222" s="61"/>
      <c r="N222" s="61" t="s">
        <v>587</v>
      </c>
      <c r="O222" s="61" t="n">
        <v>18.2</v>
      </c>
      <c r="P222" s="61"/>
      <c r="Q222" s="61"/>
      <c r="R222" s="61" t="n">
        <v>42.1</v>
      </c>
      <c r="S222" s="61" t="n">
        <v>39.7</v>
      </c>
      <c r="T222" s="61" t="n">
        <f aca="false">O222+R222</f>
        <v>60.3</v>
      </c>
      <c r="U222" s="69" t="s">
        <v>1352</v>
      </c>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row>
    <row r="223" customFormat="false" ht="13.8" hidden="false" customHeight="false" outlineLevel="0" collapsed="false">
      <c r="A223" s="61" t="s">
        <v>681</v>
      </c>
      <c r="B223" s="61" t="s">
        <v>682</v>
      </c>
      <c r="C223" s="61" t="s">
        <v>683</v>
      </c>
      <c r="D223" s="61" t="s">
        <v>1363</v>
      </c>
      <c r="E223" s="61"/>
      <c r="F223" s="61" t="s">
        <v>1365</v>
      </c>
      <c r="G223" s="61" t="s">
        <v>1372</v>
      </c>
      <c r="H223" s="61"/>
      <c r="I223" s="61" t="s">
        <v>56</v>
      </c>
      <c r="J223" s="61"/>
      <c r="K223" s="61"/>
      <c r="L223" s="61"/>
      <c r="M223" s="61"/>
      <c r="N223" s="61" t="s">
        <v>587</v>
      </c>
      <c r="O223" s="61" t="n">
        <v>69.1</v>
      </c>
      <c r="P223" s="61"/>
      <c r="Q223" s="61"/>
      <c r="R223" s="61" t="n">
        <v>9.9</v>
      </c>
      <c r="S223" s="61" t="n">
        <v>21</v>
      </c>
      <c r="T223" s="61" t="n">
        <f aca="false">O223+R223</f>
        <v>79</v>
      </c>
      <c r="U223" s="69" t="s">
        <v>1352</v>
      </c>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row>
    <row r="224" customFormat="false" ht="13.8" hidden="false" customHeight="false" outlineLevel="0" collapsed="false">
      <c r="A224" s="61" t="s">
        <v>681</v>
      </c>
      <c r="B224" s="61" t="s">
        <v>682</v>
      </c>
      <c r="C224" s="61" t="s">
        <v>683</v>
      </c>
      <c r="D224" s="61" t="s">
        <v>1363</v>
      </c>
      <c r="E224" s="61"/>
      <c r="F224" s="61" t="s">
        <v>1365</v>
      </c>
      <c r="G224" s="61" t="s">
        <v>1373</v>
      </c>
      <c r="H224" s="61"/>
      <c r="I224" s="61" t="s">
        <v>56</v>
      </c>
      <c r="J224" s="61"/>
      <c r="K224" s="61"/>
      <c r="L224" s="61"/>
      <c r="M224" s="61"/>
      <c r="N224" s="61" t="s">
        <v>587</v>
      </c>
      <c r="O224" s="61" t="n">
        <v>59.6</v>
      </c>
      <c r="P224" s="61"/>
      <c r="Q224" s="61"/>
      <c r="R224" s="61" t="n">
        <v>13.9</v>
      </c>
      <c r="S224" s="61" t="n">
        <v>26.5</v>
      </c>
      <c r="T224" s="61" t="n">
        <f aca="false">O224+R224</f>
        <v>73.5</v>
      </c>
      <c r="U224" s="69" t="s">
        <v>1352</v>
      </c>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row>
    <row r="225" customFormat="false" ht="13.8" hidden="false" customHeight="false" outlineLevel="0" collapsed="false">
      <c r="A225" s="61" t="s">
        <v>681</v>
      </c>
      <c r="B225" s="61" t="s">
        <v>682</v>
      </c>
      <c r="C225" s="61" t="s">
        <v>683</v>
      </c>
      <c r="D225" s="61" t="s">
        <v>1363</v>
      </c>
      <c r="E225" s="61"/>
      <c r="F225" s="61" t="s">
        <v>1365</v>
      </c>
      <c r="G225" s="61" t="s">
        <v>1374</v>
      </c>
      <c r="H225" s="61"/>
      <c r="I225" s="61" t="s">
        <v>56</v>
      </c>
      <c r="J225" s="61"/>
      <c r="K225" s="61"/>
      <c r="L225" s="61"/>
      <c r="M225" s="61"/>
      <c r="N225" s="61" t="s">
        <v>587</v>
      </c>
      <c r="O225" s="61" t="n">
        <v>10.6</v>
      </c>
      <c r="P225" s="61"/>
      <c r="Q225" s="61"/>
      <c r="R225" s="61" t="n">
        <v>19.2</v>
      </c>
      <c r="S225" s="61" t="n">
        <v>70.2</v>
      </c>
      <c r="T225" s="61" t="n">
        <f aca="false">O225+R225</f>
        <v>29.8</v>
      </c>
      <c r="U225" s="69" t="s">
        <v>1352</v>
      </c>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row>
    <row r="226" customFormat="false" ht="13.8" hidden="false" customHeight="false" outlineLevel="0" collapsed="false">
      <c r="A226" s="61" t="s">
        <v>681</v>
      </c>
      <c r="B226" s="61" t="s">
        <v>682</v>
      </c>
      <c r="C226" s="61" t="s">
        <v>683</v>
      </c>
      <c r="D226" s="61" t="s">
        <v>1363</v>
      </c>
      <c r="E226" s="61"/>
      <c r="F226" s="61" t="s">
        <v>1365</v>
      </c>
      <c r="G226" s="61" t="s">
        <v>1375</v>
      </c>
      <c r="H226" s="61"/>
      <c r="I226" s="61" t="s">
        <v>56</v>
      </c>
      <c r="J226" s="61"/>
      <c r="K226" s="61"/>
      <c r="L226" s="61"/>
      <c r="M226" s="61"/>
      <c r="N226" s="61" t="s">
        <v>587</v>
      </c>
      <c r="O226" s="61" t="n">
        <v>42</v>
      </c>
      <c r="P226" s="61"/>
      <c r="Q226" s="61"/>
      <c r="R226" s="61" t="n">
        <v>35.6</v>
      </c>
      <c r="S226" s="61" t="n">
        <v>22.4</v>
      </c>
      <c r="T226" s="61" t="n">
        <f aca="false">O226+R226</f>
        <v>77.6</v>
      </c>
      <c r="U226" s="69" t="s">
        <v>1352</v>
      </c>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row>
    <row r="227" customFormat="false" ht="13.8" hidden="false" customHeight="false" outlineLevel="0" collapsed="false">
      <c r="A227" s="61" t="s">
        <v>681</v>
      </c>
      <c r="B227" s="61" t="s">
        <v>682</v>
      </c>
      <c r="C227" s="61" t="s">
        <v>683</v>
      </c>
      <c r="D227" s="61" t="s">
        <v>1363</v>
      </c>
      <c r="E227" s="61"/>
      <c r="F227" s="61" t="s">
        <v>1365</v>
      </c>
      <c r="G227" s="61" t="s">
        <v>1376</v>
      </c>
      <c r="H227" s="61"/>
      <c r="I227" s="61" t="s">
        <v>56</v>
      </c>
      <c r="J227" s="61"/>
      <c r="K227" s="61"/>
      <c r="L227" s="61"/>
      <c r="M227" s="61"/>
      <c r="N227" s="61" t="s">
        <v>587</v>
      </c>
      <c r="O227" s="61" t="n">
        <v>0</v>
      </c>
      <c r="P227" s="61"/>
      <c r="Q227" s="61"/>
      <c r="R227" s="61" t="n">
        <v>0.1</v>
      </c>
      <c r="S227" s="61" t="n">
        <v>99.9</v>
      </c>
      <c r="T227" s="61" t="n">
        <f aca="false">O227+R227</f>
        <v>0.1</v>
      </c>
      <c r="U227" s="69" t="s">
        <v>1352</v>
      </c>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row>
    <row r="228" customFormat="false" ht="13.8" hidden="false" customHeight="false" outlineLevel="0" collapsed="false">
      <c r="A228" s="61" t="s">
        <v>681</v>
      </c>
      <c r="B228" s="61" t="s">
        <v>682</v>
      </c>
      <c r="C228" s="61" t="s">
        <v>683</v>
      </c>
      <c r="D228" s="61" t="s">
        <v>1363</v>
      </c>
      <c r="E228" s="61"/>
      <c r="F228" s="61" t="s">
        <v>1365</v>
      </c>
      <c r="G228" s="61" t="s">
        <v>1377</v>
      </c>
      <c r="H228" s="61"/>
      <c r="I228" s="61" t="s">
        <v>56</v>
      </c>
      <c r="J228" s="61"/>
      <c r="K228" s="61"/>
      <c r="L228" s="61"/>
      <c r="M228" s="61"/>
      <c r="N228" s="61" t="s">
        <v>587</v>
      </c>
      <c r="O228" s="61" t="n">
        <v>28.4</v>
      </c>
      <c r="P228" s="61"/>
      <c r="Q228" s="61"/>
      <c r="R228" s="61" t="n">
        <v>32.6</v>
      </c>
      <c r="S228" s="61" t="n">
        <v>39</v>
      </c>
      <c r="T228" s="61" t="n">
        <f aca="false">O228+R228</f>
        <v>61</v>
      </c>
      <c r="U228" s="69" t="s">
        <v>1352</v>
      </c>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row>
    <row r="229" customFormat="false" ht="13.8" hidden="false" customHeight="false" outlineLevel="0" collapsed="false">
      <c r="A229" s="61" t="s">
        <v>681</v>
      </c>
      <c r="B229" s="61" t="s">
        <v>682</v>
      </c>
      <c r="C229" s="61" t="s">
        <v>683</v>
      </c>
      <c r="D229" s="61" t="s">
        <v>1363</v>
      </c>
      <c r="E229" s="61"/>
      <c r="F229" s="61" t="s">
        <v>1365</v>
      </c>
      <c r="G229" s="61" t="s">
        <v>1378</v>
      </c>
      <c r="H229" s="61"/>
      <c r="I229" s="61" t="s">
        <v>56</v>
      </c>
      <c r="J229" s="61"/>
      <c r="K229" s="61"/>
      <c r="L229" s="61"/>
      <c r="M229" s="61"/>
      <c r="N229" s="61" t="s">
        <v>587</v>
      </c>
      <c r="O229" s="61" t="n">
        <v>55.2</v>
      </c>
      <c r="P229" s="61"/>
      <c r="Q229" s="61"/>
      <c r="R229" s="61" t="n">
        <v>22.2</v>
      </c>
      <c r="S229" s="61" t="n">
        <v>22.6</v>
      </c>
      <c r="T229" s="61" t="n">
        <f aca="false">O229+R229</f>
        <v>77.4</v>
      </c>
      <c r="U229" s="69" t="s">
        <v>1352</v>
      </c>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row>
    <row r="230" customFormat="false" ht="13.8" hidden="false" customHeight="false" outlineLevel="0" collapsed="false">
      <c r="A230" s="61" t="s">
        <v>681</v>
      </c>
      <c r="B230" s="61" t="s">
        <v>682</v>
      </c>
      <c r="C230" s="61" t="s">
        <v>683</v>
      </c>
      <c r="D230" s="61" t="s">
        <v>1363</v>
      </c>
      <c r="E230" s="61"/>
      <c r="F230" s="61" t="s">
        <v>1365</v>
      </c>
      <c r="G230" s="61" t="s">
        <v>1379</v>
      </c>
      <c r="H230" s="61"/>
      <c r="I230" s="61" t="s">
        <v>56</v>
      </c>
      <c r="J230" s="61"/>
      <c r="K230" s="61"/>
      <c r="L230" s="61"/>
      <c r="M230" s="61"/>
      <c r="N230" s="61" t="s">
        <v>587</v>
      </c>
      <c r="O230" s="61" t="n">
        <v>26.4</v>
      </c>
      <c r="P230" s="61"/>
      <c r="Q230" s="61"/>
      <c r="R230" s="61" t="n">
        <v>23.3</v>
      </c>
      <c r="S230" s="61" t="n">
        <v>50.3</v>
      </c>
      <c r="T230" s="61" t="n">
        <f aca="false">O230+R230</f>
        <v>49.7</v>
      </c>
      <c r="U230" s="69" t="s">
        <v>1352</v>
      </c>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row>
    <row r="231" customFormat="false" ht="13.8" hidden="false" customHeight="false" outlineLevel="0" collapsed="false">
      <c r="A231" s="61" t="s">
        <v>681</v>
      </c>
      <c r="B231" s="61" t="s">
        <v>682</v>
      </c>
      <c r="C231" s="61" t="s">
        <v>683</v>
      </c>
      <c r="D231" s="61" t="s">
        <v>1363</v>
      </c>
      <c r="E231" s="61"/>
      <c r="F231" s="61" t="s">
        <v>1365</v>
      </c>
      <c r="G231" s="61" t="s">
        <v>1380</v>
      </c>
      <c r="H231" s="61"/>
      <c r="I231" s="61" t="s">
        <v>56</v>
      </c>
      <c r="J231" s="61"/>
      <c r="K231" s="61"/>
      <c r="L231" s="61"/>
      <c r="M231" s="61"/>
      <c r="N231" s="61" t="s">
        <v>587</v>
      </c>
      <c r="O231" s="61" t="n">
        <v>54.5</v>
      </c>
      <c r="P231" s="61"/>
      <c r="Q231" s="61"/>
      <c r="R231" s="61" t="n">
        <v>30.5</v>
      </c>
      <c r="S231" s="61" t="n">
        <v>15</v>
      </c>
      <c r="T231" s="61" t="n">
        <f aca="false">O231+R231</f>
        <v>85</v>
      </c>
      <c r="U231" s="69" t="s">
        <v>1352</v>
      </c>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row>
    <row r="232" customFormat="false" ht="13.8" hidden="false" customHeight="false" outlineLevel="0" collapsed="false">
      <c r="A232" s="61" t="s">
        <v>681</v>
      </c>
      <c r="B232" s="61" t="s">
        <v>682</v>
      </c>
      <c r="C232" s="61" t="s">
        <v>683</v>
      </c>
      <c r="D232" s="61" t="s">
        <v>1363</v>
      </c>
      <c r="E232" s="61"/>
      <c r="F232" s="61" t="s">
        <v>1365</v>
      </c>
      <c r="G232" s="61" t="s">
        <v>1381</v>
      </c>
      <c r="H232" s="61"/>
      <c r="I232" s="61" t="s">
        <v>56</v>
      </c>
      <c r="J232" s="61"/>
      <c r="K232" s="61"/>
      <c r="L232" s="61"/>
      <c r="M232" s="61"/>
      <c r="N232" s="61" t="s">
        <v>587</v>
      </c>
      <c r="O232" s="61" t="n">
        <v>43.9</v>
      </c>
      <c r="P232" s="61"/>
      <c r="Q232" s="61"/>
      <c r="R232" s="61" t="n">
        <v>34.4</v>
      </c>
      <c r="S232" s="61" t="n">
        <v>21.7</v>
      </c>
      <c r="T232" s="61" t="n">
        <f aca="false">O232+R232</f>
        <v>78.3</v>
      </c>
      <c r="U232" s="69" t="s">
        <v>1352</v>
      </c>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row>
    <row r="233" customFormat="false" ht="13.8" hidden="false" customHeight="false" outlineLevel="0" collapsed="false">
      <c r="A233" s="61" t="s">
        <v>681</v>
      </c>
      <c r="B233" s="61" t="s">
        <v>682</v>
      </c>
      <c r="C233" s="61" t="s">
        <v>683</v>
      </c>
      <c r="D233" s="61" t="s">
        <v>1363</v>
      </c>
      <c r="E233" s="61"/>
      <c r="F233" s="61" t="s">
        <v>1365</v>
      </c>
      <c r="G233" s="61" t="s">
        <v>1382</v>
      </c>
      <c r="H233" s="61"/>
      <c r="I233" s="61" t="s">
        <v>56</v>
      </c>
      <c r="J233" s="61"/>
      <c r="K233" s="61"/>
      <c r="L233" s="61"/>
      <c r="M233" s="61"/>
      <c r="N233" s="61" t="s">
        <v>587</v>
      </c>
      <c r="O233" s="61" t="n">
        <v>57</v>
      </c>
      <c r="P233" s="61"/>
      <c r="Q233" s="61"/>
      <c r="R233" s="61" t="n">
        <v>28</v>
      </c>
      <c r="S233" s="61" t="n">
        <v>15</v>
      </c>
      <c r="T233" s="61" t="n">
        <f aca="false">O233+R233</f>
        <v>85</v>
      </c>
      <c r="U233" s="69" t="s">
        <v>1352</v>
      </c>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row>
    <row r="234" customFormat="false" ht="13.8" hidden="false" customHeight="false" outlineLevel="0" collapsed="false">
      <c r="A234" s="61" t="s">
        <v>681</v>
      </c>
      <c r="B234" s="61" t="s">
        <v>682</v>
      </c>
      <c r="C234" s="61" t="s">
        <v>683</v>
      </c>
      <c r="D234" s="61" t="s">
        <v>1363</v>
      </c>
      <c r="E234" s="61"/>
      <c r="F234" s="61" t="s">
        <v>1365</v>
      </c>
      <c r="G234" s="61" t="s">
        <v>1383</v>
      </c>
      <c r="H234" s="61"/>
      <c r="I234" s="61" t="s">
        <v>56</v>
      </c>
      <c r="J234" s="61"/>
      <c r="K234" s="61"/>
      <c r="L234" s="61"/>
      <c r="M234" s="61"/>
      <c r="N234" s="61" t="s">
        <v>587</v>
      </c>
      <c r="O234" s="61" t="n">
        <v>70.8</v>
      </c>
      <c r="P234" s="61"/>
      <c r="Q234" s="61"/>
      <c r="R234" s="61" t="n">
        <v>12.6</v>
      </c>
      <c r="S234" s="61" t="n">
        <v>16.6</v>
      </c>
      <c r="T234" s="61" t="n">
        <f aca="false">O234+R234</f>
        <v>83.4</v>
      </c>
      <c r="U234" s="69" t="s">
        <v>1352</v>
      </c>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row>
    <row r="235" customFormat="false" ht="13.8" hidden="false" customHeight="false" outlineLevel="0" collapsed="false">
      <c r="A235" s="61" t="s">
        <v>681</v>
      </c>
      <c r="B235" s="61" t="s">
        <v>682</v>
      </c>
      <c r="C235" s="61" t="s">
        <v>683</v>
      </c>
      <c r="D235" s="61" t="s">
        <v>1363</v>
      </c>
      <c r="E235" s="61"/>
      <c r="F235" s="61" t="s">
        <v>1365</v>
      </c>
      <c r="G235" s="61" t="s">
        <v>1384</v>
      </c>
      <c r="H235" s="61"/>
      <c r="I235" s="61" t="s">
        <v>56</v>
      </c>
      <c r="J235" s="61"/>
      <c r="K235" s="61"/>
      <c r="L235" s="61"/>
      <c r="M235" s="61"/>
      <c r="N235" s="61" t="s">
        <v>587</v>
      </c>
      <c r="O235" s="61" t="n">
        <v>35.1</v>
      </c>
      <c r="P235" s="61"/>
      <c r="Q235" s="61"/>
      <c r="R235" s="61" t="n">
        <v>18.4</v>
      </c>
      <c r="S235" s="61" t="n">
        <v>46.5</v>
      </c>
      <c r="T235" s="61" t="n">
        <f aca="false">O235+R235</f>
        <v>53.5</v>
      </c>
      <c r="U235" s="69" t="s">
        <v>1352</v>
      </c>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row>
    <row r="236" customFormat="false" ht="13.8" hidden="false" customHeight="false" outlineLevel="0" collapsed="false">
      <c r="A236" s="61" t="s">
        <v>681</v>
      </c>
      <c r="B236" s="61" t="s">
        <v>682</v>
      </c>
      <c r="C236" s="61" t="s">
        <v>683</v>
      </c>
      <c r="D236" s="61" t="s">
        <v>1363</v>
      </c>
      <c r="E236" s="61"/>
      <c r="F236" s="61" t="s">
        <v>1365</v>
      </c>
      <c r="G236" s="61" t="s">
        <v>1385</v>
      </c>
      <c r="H236" s="61"/>
      <c r="I236" s="61" t="s">
        <v>56</v>
      </c>
      <c r="J236" s="61"/>
      <c r="K236" s="61"/>
      <c r="L236" s="61"/>
      <c r="M236" s="61"/>
      <c r="N236" s="61" t="s">
        <v>587</v>
      </c>
      <c r="O236" s="61" t="n">
        <v>64.5</v>
      </c>
      <c r="P236" s="61"/>
      <c r="Q236" s="61"/>
      <c r="R236" s="61" t="n">
        <v>15.7</v>
      </c>
      <c r="S236" s="61" t="n">
        <v>19.8</v>
      </c>
      <c r="T236" s="61" t="n">
        <f aca="false">O236+R236</f>
        <v>80.2</v>
      </c>
      <c r="U236" s="69" t="s">
        <v>1352</v>
      </c>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row>
    <row r="237" customFormat="false" ht="13.8" hidden="false" customHeight="false" outlineLevel="0" collapsed="false">
      <c r="A237" s="61" t="s">
        <v>681</v>
      </c>
      <c r="B237" s="61" t="s">
        <v>682</v>
      </c>
      <c r="C237" s="61" t="s">
        <v>683</v>
      </c>
      <c r="D237" s="61" t="s">
        <v>1363</v>
      </c>
      <c r="E237" s="61"/>
      <c r="F237" s="61" t="s">
        <v>1365</v>
      </c>
      <c r="G237" s="61" t="s">
        <v>1386</v>
      </c>
      <c r="H237" s="61"/>
      <c r="I237" s="61" t="s">
        <v>56</v>
      </c>
      <c r="J237" s="61"/>
      <c r="K237" s="61"/>
      <c r="L237" s="61"/>
      <c r="M237" s="61"/>
      <c r="N237" s="61" t="s">
        <v>587</v>
      </c>
      <c r="O237" s="61" t="n">
        <v>53.1</v>
      </c>
      <c r="P237" s="61"/>
      <c r="Q237" s="61"/>
      <c r="R237" s="61" t="n">
        <v>24.3</v>
      </c>
      <c r="S237" s="61" t="n">
        <v>22.6</v>
      </c>
      <c r="T237" s="61" t="n">
        <f aca="false">O237+R237</f>
        <v>77.4</v>
      </c>
      <c r="U237" s="69" t="s">
        <v>1352</v>
      </c>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row>
    <row r="238" customFormat="false" ht="15.75" hidden="false" customHeight="true" outlineLevel="0" collapsed="false">
      <c r="A238" s="61" t="s">
        <v>681</v>
      </c>
      <c r="B238" s="61" t="s">
        <v>682</v>
      </c>
      <c r="C238" s="61" t="s">
        <v>683</v>
      </c>
      <c r="D238" s="61" t="s">
        <v>1363</v>
      </c>
      <c r="E238" s="61"/>
      <c r="F238" s="61" t="s">
        <v>1365</v>
      </c>
      <c r="G238" s="61" t="s">
        <v>1387</v>
      </c>
      <c r="H238" s="61"/>
      <c r="I238" s="61" t="s">
        <v>56</v>
      </c>
      <c r="J238" s="61"/>
      <c r="K238" s="61"/>
      <c r="L238" s="61"/>
      <c r="M238" s="61"/>
      <c r="N238" s="61" t="s">
        <v>587</v>
      </c>
      <c r="O238" s="61" t="n">
        <v>47.1</v>
      </c>
      <c r="P238" s="61"/>
      <c r="Q238" s="61"/>
      <c r="R238" s="61" t="n">
        <v>23.1</v>
      </c>
      <c r="S238" s="61" t="n">
        <v>29.8</v>
      </c>
      <c r="T238" s="61" t="n">
        <f aca="false">O238+R238</f>
        <v>70.2</v>
      </c>
      <c r="U238" s="69" t="s">
        <v>1352</v>
      </c>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row>
    <row r="239" customFormat="false" ht="13.8" hidden="false" customHeight="false" outlineLevel="0" collapsed="false">
      <c r="A239" s="61" t="s">
        <v>681</v>
      </c>
      <c r="B239" s="61" t="s">
        <v>682</v>
      </c>
      <c r="C239" s="61" t="s">
        <v>683</v>
      </c>
      <c r="D239" s="61" t="s">
        <v>1363</v>
      </c>
      <c r="E239" s="61"/>
      <c r="F239" s="61" t="s">
        <v>1365</v>
      </c>
      <c r="G239" s="61" t="s">
        <v>1388</v>
      </c>
      <c r="H239" s="61"/>
      <c r="I239" s="61" t="s">
        <v>56</v>
      </c>
      <c r="J239" s="61"/>
      <c r="K239" s="61"/>
      <c r="L239" s="61"/>
      <c r="M239" s="61"/>
      <c r="N239" s="61" t="s">
        <v>587</v>
      </c>
      <c r="O239" s="61" t="n">
        <v>65.1</v>
      </c>
      <c r="P239" s="61"/>
      <c r="Q239" s="61"/>
      <c r="R239" s="61" t="n">
        <v>13.1</v>
      </c>
      <c r="S239" s="61" t="n">
        <v>21.8</v>
      </c>
      <c r="T239" s="61" t="n">
        <f aca="false">O239+R239</f>
        <v>78.2</v>
      </c>
      <c r="U239" s="69" t="s">
        <v>1352</v>
      </c>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row>
    <row r="240" customFormat="false" ht="13.8" hidden="false" customHeight="false" outlineLevel="0" collapsed="false">
      <c r="A240" s="61" t="s">
        <v>681</v>
      </c>
      <c r="B240" s="61" t="s">
        <v>682</v>
      </c>
      <c r="C240" s="61" t="s">
        <v>683</v>
      </c>
      <c r="D240" s="61" t="s">
        <v>1363</v>
      </c>
      <c r="E240" s="61"/>
      <c r="F240" s="61" t="s">
        <v>1365</v>
      </c>
      <c r="G240" s="61" t="s">
        <v>1389</v>
      </c>
      <c r="H240" s="61" t="n">
        <v>115338</v>
      </c>
      <c r="I240" s="61" t="s">
        <v>56</v>
      </c>
      <c r="J240" s="61"/>
      <c r="K240" s="61"/>
      <c r="L240" s="61"/>
      <c r="M240" s="61"/>
      <c r="N240" s="61" t="s">
        <v>587</v>
      </c>
      <c r="O240" s="61" t="n">
        <v>62.1</v>
      </c>
      <c r="P240" s="61"/>
      <c r="Q240" s="61"/>
      <c r="R240" s="61" t="n">
        <v>17</v>
      </c>
      <c r="S240" s="61" t="n">
        <v>20.9</v>
      </c>
      <c r="T240" s="61" t="n">
        <f aca="false">O240+R240</f>
        <v>79.1</v>
      </c>
      <c r="U240" s="69" t="s">
        <v>1352</v>
      </c>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row>
    <row r="241" customFormat="false" ht="13.8" hidden="false" customHeight="false" outlineLevel="0" collapsed="false">
      <c r="A241" s="61" t="s">
        <v>681</v>
      </c>
      <c r="B241" s="61" t="s">
        <v>682</v>
      </c>
      <c r="C241" s="61" t="s">
        <v>683</v>
      </c>
      <c r="D241" s="61" t="s">
        <v>1363</v>
      </c>
      <c r="E241" s="61"/>
      <c r="F241" s="61" t="s">
        <v>1365</v>
      </c>
      <c r="G241" s="61" t="s">
        <v>1390</v>
      </c>
      <c r="H241" s="61" t="n">
        <v>313384</v>
      </c>
      <c r="I241" s="61" t="s">
        <v>56</v>
      </c>
      <c r="J241" s="61"/>
      <c r="K241" s="61"/>
      <c r="L241" s="61"/>
      <c r="M241" s="61"/>
      <c r="N241" s="61" t="s">
        <v>587</v>
      </c>
      <c r="O241" s="61" t="n">
        <v>72.1</v>
      </c>
      <c r="P241" s="61"/>
      <c r="Q241" s="61"/>
      <c r="R241" s="61" t="n">
        <v>11</v>
      </c>
      <c r="S241" s="61" t="n">
        <v>16.9</v>
      </c>
      <c r="T241" s="61" t="n">
        <f aca="false">O241+R241</f>
        <v>83.1</v>
      </c>
      <c r="U241" s="69" t="s">
        <v>1352</v>
      </c>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row>
    <row r="242" customFormat="false" ht="14.15" hidden="false" customHeight="false" outlineLevel="0" collapsed="false">
      <c r="A242" s="61" t="s">
        <v>681</v>
      </c>
      <c r="B242" s="61" t="s">
        <v>682</v>
      </c>
      <c r="C242" s="61" t="s">
        <v>683</v>
      </c>
      <c r="D242" s="61" t="s">
        <v>1363</v>
      </c>
      <c r="E242" s="61"/>
      <c r="F242" s="61" t="s">
        <v>1365</v>
      </c>
      <c r="G242" s="61" t="s">
        <v>1391</v>
      </c>
      <c r="H242" s="61" t="n">
        <v>313391</v>
      </c>
      <c r="I242" s="61" t="s">
        <v>56</v>
      </c>
      <c r="J242" s="61" t="s">
        <v>246</v>
      </c>
      <c r="K242" s="61" t="s">
        <v>571</v>
      </c>
      <c r="L242" s="61" t="s">
        <v>1392</v>
      </c>
      <c r="M242" s="61"/>
      <c r="N242" s="61" t="s">
        <v>587</v>
      </c>
      <c r="O242" s="61" t="n">
        <v>69.9</v>
      </c>
      <c r="P242" s="61" t="n">
        <v>49</v>
      </c>
      <c r="Q242" s="61" t="n">
        <v>20.9</v>
      </c>
      <c r="R242" s="61" t="n">
        <v>15</v>
      </c>
      <c r="S242" s="61" t="n">
        <v>15.1</v>
      </c>
      <c r="T242" s="61" t="n">
        <f aca="false">O242+R242</f>
        <v>84.9</v>
      </c>
      <c r="U242" s="69" t="s">
        <v>733</v>
      </c>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row>
    <row r="243" customFormat="false" ht="14.15" hidden="false" customHeight="false" outlineLevel="0" collapsed="false">
      <c r="A243" s="61" t="s">
        <v>681</v>
      </c>
      <c r="B243" s="61" t="s">
        <v>682</v>
      </c>
      <c r="C243" s="61" t="s">
        <v>683</v>
      </c>
      <c r="D243" s="61" t="s">
        <v>1363</v>
      </c>
      <c r="E243" s="61"/>
      <c r="F243" s="61" t="s">
        <v>1365</v>
      </c>
      <c r="G243" s="61" t="s">
        <v>1393</v>
      </c>
      <c r="H243" s="61" t="n">
        <v>336583</v>
      </c>
      <c r="I243" s="61" t="s">
        <v>56</v>
      </c>
      <c r="J243" s="61" t="s">
        <v>239</v>
      </c>
      <c r="K243" s="61" t="s">
        <v>571</v>
      </c>
      <c r="L243" s="61" t="s">
        <v>1394</v>
      </c>
      <c r="M243" s="61"/>
      <c r="N243" s="61" t="s">
        <v>587</v>
      </c>
      <c r="O243" s="61" t="n">
        <v>43.4</v>
      </c>
      <c r="P243" s="61" t="n">
        <v>29.9</v>
      </c>
      <c r="Q243" s="61" t="n">
        <v>13.5</v>
      </c>
      <c r="R243" s="61" t="n">
        <v>29.7</v>
      </c>
      <c r="S243" s="61" t="n">
        <v>26.9</v>
      </c>
      <c r="T243" s="61" t="n">
        <f aca="false">O243+R243</f>
        <v>73.1</v>
      </c>
      <c r="U243" s="69" t="s">
        <v>733</v>
      </c>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row>
    <row r="244" customFormat="false" ht="13.8" hidden="false" customHeight="false" outlineLevel="0" collapsed="false">
      <c r="A244" s="61" t="s">
        <v>681</v>
      </c>
      <c r="B244" s="61" t="s">
        <v>682</v>
      </c>
      <c r="C244" s="61" t="s">
        <v>683</v>
      </c>
      <c r="D244" s="61" t="s">
        <v>1363</v>
      </c>
      <c r="E244" s="61" t="s">
        <v>1395</v>
      </c>
      <c r="F244" s="61" t="s">
        <v>1365</v>
      </c>
      <c r="G244" s="61" t="s">
        <v>1395</v>
      </c>
      <c r="H244" s="61" t="n">
        <v>233276</v>
      </c>
      <c r="I244" s="61" t="s">
        <v>56</v>
      </c>
      <c r="J244" s="61"/>
      <c r="K244" s="61"/>
      <c r="L244" s="61"/>
      <c r="M244" s="61"/>
      <c r="N244" s="61" t="s">
        <v>587</v>
      </c>
      <c r="O244" s="61" t="n">
        <v>36.5</v>
      </c>
      <c r="P244" s="61"/>
      <c r="Q244" s="61"/>
      <c r="R244" s="61" t="n">
        <v>38.6</v>
      </c>
      <c r="S244" s="61" t="n">
        <v>24.9</v>
      </c>
      <c r="T244" s="61" t="n">
        <f aca="false">O244+R244</f>
        <v>75.1</v>
      </c>
      <c r="U244" s="69" t="s">
        <v>1352</v>
      </c>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row>
    <row r="245" customFormat="false" ht="13.8" hidden="false" customHeight="false" outlineLevel="0" collapsed="false">
      <c r="A245" s="61" t="s">
        <v>681</v>
      </c>
      <c r="B245" s="61" t="s">
        <v>682</v>
      </c>
      <c r="C245" s="61" t="s">
        <v>683</v>
      </c>
      <c r="D245" s="61" t="s">
        <v>1363</v>
      </c>
      <c r="E245" s="61"/>
      <c r="F245" s="61" t="s">
        <v>1365</v>
      </c>
      <c r="G245" s="61" t="s">
        <v>1396</v>
      </c>
      <c r="H245" s="61"/>
      <c r="I245" s="61" t="s">
        <v>56</v>
      </c>
      <c r="J245" s="61"/>
      <c r="K245" s="61"/>
      <c r="L245" s="61"/>
      <c r="M245" s="61"/>
      <c r="N245" s="61" t="s">
        <v>587</v>
      </c>
      <c r="O245" s="61" t="n">
        <v>13.6</v>
      </c>
      <c r="P245" s="61"/>
      <c r="Q245" s="61"/>
      <c r="R245" s="61" t="n">
        <v>19.3</v>
      </c>
      <c r="S245" s="61" t="n">
        <v>67.1</v>
      </c>
      <c r="T245" s="61" t="n">
        <f aca="false">O245+R245</f>
        <v>32.9</v>
      </c>
      <c r="U245" s="69" t="s">
        <v>1352</v>
      </c>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row>
    <row r="246" customFormat="false" ht="13.8" hidden="false" customHeight="false" outlineLevel="0" collapsed="false">
      <c r="A246" s="61" t="s">
        <v>681</v>
      </c>
      <c r="B246" s="61" t="s">
        <v>682</v>
      </c>
      <c r="C246" s="61" t="s">
        <v>683</v>
      </c>
      <c r="D246" s="61" t="s">
        <v>1363</v>
      </c>
      <c r="E246" s="61"/>
      <c r="F246" s="61" t="s">
        <v>1365</v>
      </c>
      <c r="G246" s="61" t="s">
        <v>1397</v>
      </c>
      <c r="H246" s="61"/>
      <c r="I246" s="61" t="s">
        <v>56</v>
      </c>
      <c r="J246" s="61"/>
      <c r="K246" s="61"/>
      <c r="L246" s="61"/>
      <c r="M246" s="61"/>
      <c r="N246" s="61" t="s">
        <v>1044</v>
      </c>
      <c r="O246" s="61"/>
      <c r="P246" s="61"/>
      <c r="Q246" s="61"/>
      <c r="R246" s="61"/>
      <c r="S246" s="61"/>
      <c r="T246" s="61" t="n">
        <f aca="false">O246+R246</f>
        <v>0</v>
      </c>
      <c r="U246" s="69" t="s">
        <v>1352</v>
      </c>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row>
    <row r="247" customFormat="false" ht="13.8" hidden="false" customHeight="false" outlineLevel="0" collapsed="false">
      <c r="A247" s="61" t="s">
        <v>681</v>
      </c>
      <c r="B247" s="61" t="s">
        <v>682</v>
      </c>
      <c r="C247" s="61" t="s">
        <v>683</v>
      </c>
      <c r="D247" s="61" t="s">
        <v>1363</v>
      </c>
      <c r="E247" s="61"/>
      <c r="F247" s="61" t="s">
        <v>1365</v>
      </c>
      <c r="G247" s="61" t="s">
        <v>1398</v>
      </c>
      <c r="H247" s="61"/>
      <c r="I247" s="61" t="s">
        <v>56</v>
      </c>
      <c r="J247" s="61" t="s">
        <v>246</v>
      </c>
      <c r="K247" s="61" t="s">
        <v>571</v>
      </c>
      <c r="L247" s="61" t="s">
        <v>1044</v>
      </c>
      <c r="M247" s="61"/>
      <c r="N247" s="61" t="s">
        <v>587</v>
      </c>
      <c r="O247" s="61" t="n">
        <v>57.3</v>
      </c>
      <c r="P247" s="61"/>
      <c r="Q247" s="61"/>
      <c r="R247" s="61" t="n">
        <v>10.6</v>
      </c>
      <c r="S247" s="61" t="n">
        <v>32.1</v>
      </c>
      <c r="T247" s="61" t="n">
        <f aca="false">O247+R247</f>
        <v>67.9</v>
      </c>
      <c r="U247" s="69" t="s">
        <v>1352</v>
      </c>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row>
    <row r="248" customFormat="false" ht="13.8" hidden="false" customHeight="false" outlineLevel="0" collapsed="false">
      <c r="A248" s="61" t="s">
        <v>681</v>
      </c>
      <c r="B248" s="61" t="s">
        <v>682</v>
      </c>
      <c r="C248" s="61" t="s">
        <v>683</v>
      </c>
      <c r="D248" s="61" t="s">
        <v>1363</v>
      </c>
      <c r="E248" s="61"/>
      <c r="F248" s="61" t="s">
        <v>1365</v>
      </c>
      <c r="G248" s="61" t="s">
        <v>1399</v>
      </c>
      <c r="H248" s="61"/>
      <c r="I248" s="61" t="s">
        <v>56</v>
      </c>
      <c r="J248" s="61"/>
      <c r="K248" s="61"/>
      <c r="L248" s="61"/>
      <c r="M248" s="61"/>
      <c r="N248" s="61" t="s">
        <v>587</v>
      </c>
      <c r="O248" s="61" t="n">
        <v>39.8</v>
      </c>
      <c r="P248" s="61"/>
      <c r="Q248" s="61"/>
      <c r="R248" s="61" t="n">
        <v>13.1</v>
      </c>
      <c r="S248" s="61" t="n">
        <v>47.1</v>
      </c>
      <c r="T248" s="61" t="n">
        <f aca="false">O248+R248</f>
        <v>52.9</v>
      </c>
      <c r="U248" s="69" t="s">
        <v>1352</v>
      </c>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row>
    <row r="249" customFormat="false" ht="13.8" hidden="false" customHeight="false" outlineLevel="0" collapsed="false">
      <c r="A249" s="61" t="s">
        <v>681</v>
      </c>
      <c r="B249" s="61" t="s">
        <v>682</v>
      </c>
      <c r="C249" s="61" t="s">
        <v>683</v>
      </c>
      <c r="D249" s="61" t="s">
        <v>1363</v>
      </c>
      <c r="E249" s="61"/>
      <c r="F249" s="61" t="s">
        <v>1365</v>
      </c>
      <c r="G249" s="61" t="s">
        <v>1400</v>
      </c>
      <c r="H249" s="61"/>
      <c r="I249" s="61" t="s">
        <v>56</v>
      </c>
      <c r="J249" s="61"/>
      <c r="K249" s="61"/>
      <c r="L249" s="61"/>
      <c r="M249" s="61"/>
      <c r="N249" s="61" t="s">
        <v>587</v>
      </c>
      <c r="O249" s="61" t="n">
        <v>0.3</v>
      </c>
      <c r="P249" s="61"/>
      <c r="Q249" s="61"/>
      <c r="R249" s="61" t="n">
        <v>1.8</v>
      </c>
      <c r="S249" s="61" t="n">
        <v>97.9</v>
      </c>
      <c r="T249" s="61" t="n">
        <f aca="false">O249+R249</f>
        <v>2.1</v>
      </c>
      <c r="U249" s="69" t="s">
        <v>1352</v>
      </c>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row>
    <row r="250" customFormat="false" ht="14.15" hidden="false" customHeight="false" outlineLevel="0" collapsed="false">
      <c r="A250" s="61" t="s">
        <v>681</v>
      </c>
      <c r="B250" s="61" t="s">
        <v>682</v>
      </c>
      <c r="C250" s="61" t="s">
        <v>683</v>
      </c>
      <c r="D250" s="61" t="s">
        <v>1363</v>
      </c>
      <c r="E250" s="61"/>
      <c r="F250" s="61" t="s">
        <v>1365</v>
      </c>
      <c r="G250" s="61" t="s">
        <v>1401</v>
      </c>
      <c r="H250" s="61" t="n">
        <v>394809</v>
      </c>
      <c r="I250" s="61" t="s">
        <v>56</v>
      </c>
      <c r="J250" s="61" t="s">
        <v>246</v>
      </c>
      <c r="K250" s="61" t="s">
        <v>571</v>
      </c>
      <c r="L250" s="61" t="s">
        <v>1402</v>
      </c>
      <c r="M250" s="61"/>
      <c r="N250" s="61" t="s">
        <v>587</v>
      </c>
      <c r="O250" s="61" t="n">
        <v>54.8</v>
      </c>
      <c r="P250" s="61" t="n">
        <f aca="false">O250-Q250</f>
        <v>50.1</v>
      </c>
      <c r="Q250" s="61" t="n">
        <v>4.7</v>
      </c>
      <c r="R250" s="61" t="n">
        <v>16.1</v>
      </c>
      <c r="S250" s="61" t="n">
        <v>29.1</v>
      </c>
      <c r="T250" s="61" t="n">
        <f aca="false">O250+R250</f>
        <v>70.9</v>
      </c>
      <c r="U250" s="69" t="s">
        <v>1352</v>
      </c>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row>
    <row r="251" customFormat="false" ht="13.8" hidden="false" customHeight="false" outlineLevel="0" collapsed="false">
      <c r="A251" s="61" t="s">
        <v>681</v>
      </c>
      <c r="B251" s="61" t="s">
        <v>682</v>
      </c>
      <c r="C251" s="61" t="s">
        <v>683</v>
      </c>
      <c r="D251" s="61" t="s">
        <v>1363</v>
      </c>
      <c r="E251" s="61"/>
      <c r="F251" s="61" t="s">
        <v>1365</v>
      </c>
      <c r="G251" s="61" t="s">
        <v>1403</v>
      </c>
      <c r="H251" s="61"/>
      <c r="I251" s="61" t="s">
        <v>56</v>
      </c>
      <c r="J251" s="61"/>
      <c r="K251" s="61"/>
      <c r="L251" s="61"/>
      <c r="M251" s="61"/>
      <c r="N251" s="61" t="s">
        <v>587</v>
      </c>
      <c r="O251" s="61" t="n">
        <v>69</v>
      </c>
      <c r="P251" s="61"/>
      <c r="Q251" s="61"/>
      <c r="R251" s="61" t="n">
        <v>14</v>
      </c>
      <c r="S251" s="61" t="n">
        <v>17</v>
      </c>
      <c r="T251" s="61" t="n">
        <f aca="false">O251+R251</f>
        <v>83</v>
      </c>
      <c r="U251" s="69" t="s">
        <v>1352</v>
      </c>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row>
    <row r="252" customFormat="false" ht="14.15" hidden="false" customHeight="false" outlineLevel="0" collapsed="false">
      <c r="A252" s="61" t="s">
        <v>681</v>
      </c>
      <c r="B252" s="61" t="s">
        <v>712</v>
      </c>
      <c r="C252" s="61" t="s">
        <v>734</v>
      </c>
      <c r="D252" s="61" t="s">
        <v>799</v>
      </c>
      <c r="E252" s="61" t="s">
        <v>1404</v>
      </c>
      <c r="F252" s="61"/>
      <c r="G252" s="61" t="s">
        <v>1405</v>
      </c>
      <c r="H252" s="61" t="n">
        <v>13347</v>
      </c>
      <c r="I252" s="61" t="s">
        <v>578</v>
      </c>
      <c r="J252" s="61" t="s">
        <v>1406</v>
      </c>
      <c r="K252" s="61" t="s">
        <v>803</v>
      </c>
      <c r="L252" s="61" t="s">
        <v>1407</v>
      </c>
      <c r="M252" s="61" t="s">
        <v>1408</v>
      </c>
      <c r="N252" s="61" t="s">
        <v>587</v>
      </c>
      <c r="O252" s="61" t="n">
        <v>66.8</v>
      </c>
      <c r="P252" s="61" t="n">
        <f aca="false">O252-Q252</f>
        <v>61.4</v>
      </c>
      <c r="Q252" s="61" t="n">
        <v>5.4</v>
      </c>
      <c r="R252" s="61" t="n">
        <v>11.7</v>
      </c>
      <c r="S252" s="61" t="n">
        <v>21.5</v>
      </c>
      <c r="T252" s="61" t="n">
        <f aca="false">O252+R252</f>
        <v>78.5</v>
      </c>
      <c r="U252" s="69" t="s">
        <v>733</v>
      </c>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row>
    <row r="253" customFormat="false" ht="13.8" hidden="false" customHeight="false" outlineLevel="0" collapsed="false">
      <c r="A253" s="61" t="s">
        <v>681</v>
      </c>
      <c r="B253" s="61" t="s">
        <v>682</v>
      </c>
      <c r="C253" s="61" t="s">
        <v>683</v>
      </c>
      <c r="D253" s="61" t="s">
        <v>1363</v>
      </c>
      <c r="E253" s="61"/>
      <c r="F253" s="61" t="s">
        <v>1365</v>
      </c>
      <c r="G253" s="61" t="s">
        <v>1409</v>
      </c>
      <c r="H253" s="61"/>
      <c r="I253" s="61" t="s">
        <v>56</v>
      </c>
      <c r="J253" s="61"/>
      <c r="K253" s="61"/>
      <c r="L253" s="61"/>
      <c r="M253" s="61"/>
      <c r="N253" s="61" t="s">
        <v>587</v>
      </c>
      <c r="O253" s="61" t="n">
        <v>76</v>
      </c>
      <c r="P253" s="61"/>
      <c r="Q253" s="61"/>
      <c r="R253" s="61" t="n">
        <v>7.4</v>
      </c>
      <c r="S253" s="61" t="n">
        <v>16.6</v>
      </c>
      <c r="T253" s="61" t="n">
        <f aca="false">O253+R253</f>
        <v>83.4</v>
      </c>
      <c r="U253" s="69" t="s">
        <v>1352</v>
      </c>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row>
    <row r="254" customFormat="false" ht="14.15" hidden="false" customHeight="false" outlineLevel="0" collapsed="false">
      <c r="A254" s="61" t="s">
        <v>681</v>
      </c>
      <c r="B254" s="61" t="s">
        <v>682</v>
      </c>
      <c r="C254" s="61" t="s">
        <v>683</v>
      </c>
      <c r="D254" s="61" t="s">
        <v>1363</v>
      </c>
      <c r="E254" s="61"/>
      <c r="F254" s="61" t="s">
        <v>1365</v>
      </c>
      <c r="G254" s="61" t="s">
        <v>1410</v>
      </c>
      <c r="H254" s="61" t="n">
        <v>1881889</v>
      </c>
      <c r="I254" s="61" t="s">
        <v>56</v>
      </c>
      <c r="J254" s="61" t="s">
        <v>239</v>
      </c>
      <c r="K254" s="61" t="s">
        <v>571</v>
      </c>
      <c r="L254" s="61" t="s">
        <v>1411</v>
      </c>
      <c r="M254" s="61"/>
      <c r="N254" s="61" t="s">
        <v>587</v>
      </c>
      <c r="O254" s="61" t="n">
        <v>55.8</v>
      </c>
      <c r="P254" s="61" t="n">
        <v>34.5</v>
      </c>
      <c r="Q254" s="61" t="n">
        <v>21.3</v>
      </c>
      <c r="R254" s="61" t="n">
        <v>26</v>
      </c>
      <c r="S254" s="61" t="n">
        <v>18.2</v>
      </c>
      <c r="T254" s="61" t="n">
        <f aca="false">O254+R254</f>
        <v>81.8</v>
      </c>
      <c r="U254" s="69" t="s">
        <v>733</v>
      </c>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row>
    <row r="255" customFormat="false" ht="14.15" hidden="false" customHeight="false" outlineLevel="0" collapsed="false">
      <c r="A255" s="61" t="s">
        <v>681</v>
      </c>
      <c r="B255" s="61" t="s">
        <v>682</v>
      </c>
      <c r="C255" s="61" t="s">
        <v>683</v>
      </c>
      <c r="D255" s="61" t="s">
        <v>1363</v>
      </c>
      <c r="E255" s="61"/>
      <c r="F255" s="61" t="s">
        <v>1365</v>
      </c>
      <c r="G255" s="61" t="s">
        <v>1412</v>
      </c>
      <c r="H255" s="61" t="n">
        <v>1794820</v>
      </c>
      <c r="I255" s="61" t="s">
        <v>56</v>
      </c>
      <c r="J255" s="61" t="s">
        <v>239</v>
      </c>
      <c r="K255" s="61" t="s">
        <v>571</v>
      </c>
      <c r="L255" s="61" t="s">
        <v>1413</v>
      </c>
      <c r="M255" s="61"/>
      <c r="N255" s="61" t="s">
        <v>587</v>
      </c>
      <c r="O255" s="61" t="n">
        <v>60.6</v>
      </c>
      <c r="P255" s="61" t="n">
        <v>50.3</v>
      </c>
      <c r="Q255" s="61" t="n">
        <v>10.3</v>
      </c>
      <c r="R255" s="61" t="n">
        <v>20.4</v>
      </c>
      <c r="S255" s="61" t="n">
        <v>19</v>
      </c>
      <c r="T255" s="61" t="n">
        <f aca="false">O255+R255</f>
        <v>81</v>
      </c>
      <c r="U255" s="69" t="s">
        <v>733</v>
      </c>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row>
    <row r="256" customFormat="false" ht="13.8" hidden="false" customHeight="false" outlineLevel="0" collapsed="false">
      <c r="A256" s="61" t="s">
        <v>681</v>
      </c>
      <c r="B256" s="61" t="s">
        <v>682</v>
      </c>
      <c r="C256" s="61" t="s">
        <v>683</v>
      </c>
      <c r="D256" s="61" t="s">
        <v>1363</v>
      </c>
      <c r="E256" s="61"/>
      <c r="F256" s="61" t="s">
        <v>1365</v>
      </c>
      <c r="G256" s="61" t="s">
        <v>1414</v>
      </c>
      <c r="H256" s="61"/>
      <c r="I256" s="61" t="s">
        <v>56</v>
      </c>
      <c r="J256" s="61"/>
      <c r="K256" s="61"/>
      <c r="L256" s="61"/>
      <c r="M256" s="61"/>
      <c r="N256" s="61" t="s">
        <v>587</v>
      </c>
      <c r="O256" s="61" t="n">
        <v>63.6</v>
      </c>
      <c r="P256" s="61"/>
      <c r="Q256" s="61"/>
      <c r="R256" s="61" t="n">
        <v>11.3</v>
      </c>
      <c r="S256" s="61" t="n">
        <v>25.1</v>
      </c>
      <c r="T256" s="61" t="n">
        <f aca="false">O256+R256</f>
        <v>74.9</v>
      </c>
      <c r="U256" s="69" t="s">
        <v>1352</v>
      </c>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row>
    <row r="257" customFormat="false" ht="14.15" hidden="false" customHeight="false" outlineLevel="0" collapsed="false">
      <c r="A257" s="61" t="s">
        <v>681</v>
      </c>
      <c r="B257" s="61" t="s">
        <v>682</v>
      </c>
      <c r="C257" s="61" t="s">
        <v>683</v>
      </c>
      <c r="D257" s="61" t="s">
        <v>1363</v>
      </c>
      <c r="E257" s="61"/>
      <c r="F257" s="61" t="s">
        <v>1365</v>
      </c>
      <c r="G257" s="61" t="s">
        <v>1415</v>
      </c>
      <c r="H257" s="61" t="n">
        <v>2080862</v>
      </c>
      <c r="I257" s="61" t="s">
        <v>56</v>
      </c>
      <c r="J257" s="61" t="s">
        <v>239</v>
      </c>
      <c r="K257" s="61" t="s">
        <v>571</v>
      </c>
      <c r="L257" s="61" t="s">
        <v>1416</v>
      </c>
      <c r="M257" s="61"/>
      <c r="N257" s="61" t="s">
        <v>587</v>
      </c>
      <c r="O257" s="61" t="n">
        <v>35.1</v>
      </c>
      <c r="P257" s="61" t="n">
        <v>23.2</v>
      </c>
      <c r="Q257" s="61" t="n">
        <v>11.9</v>
      </c>
      <c r="R257" s="61" t="n">
        <v>32.5</v>
      </c>
      <c r="S257" s="61" t="n">
        <v>32.4</v>
      </c>
      <c r="T257" s="61" t="n">
        <f aca="false">O257+R257</f>
        <v>67.6</v>
      </c>
      <c r="U257" s="69" t="s">
        <v>733</v>
      </c>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row>
    <row r="258" customFormat="false" ht="14.15" hidden="false" customHeight="false" outlineLevel="0" collapsed="false">
      <c r="A258" s="61" t="s">
        <v>681</v>
      </c>
      <c r="B258" s="61" t="s">
        <v>712</v>
      </c>
      <c r="C258" s="61" t="s">
        <v>713</v>
      </c>
      <c r="D258" s="61"/>
      <c r="E258" s="61"/>
      <c r="F258" s="61"/>
      <c r="G258" s="61" t="s">
        <v>1417</v>
      </c>
      <c r="H258" s="61"/>
      <c r="I258" s="61" t="s">
        <v>1418</v>
      </c>
      <c r="J258" s="61" t="s">
        <v>239</v>
      </c>
      <c r="K258" s="61" t="s">
        <v>571</v>
      </c>
      <c r="L258" s="61" t="s">
        <v>1419</v>
      </c>
      <c r="M258" s="61"/>
      <c r="N258" s="61" t="s">
        <v>587</v>
      </c>
      <c r="O258" s="61" t="n">
        <v>73</v>
      </c>
      <c r="P258" s="61" t="n">
        <f aca="false">O258-Q258</f>
        <v>56.6</v>
      </c>
      <c r="Q258" s="61" t="n">
        <v>16.4</v>
      </c>
      <c r="R258" s="61" t="n">
        <v>10.6</v>
      </c>
      <c r="S258" s="61" t="n">
        <v>29.5</v>
      </c>
      <c r="T258" s="61" t="n">
        <f aca="false">O258+R258</f>
        <v>83.6</v>
      </c>
      <c r="U258" s="69" t="s">
        <v>1352</v>
      </c>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row>
    <row r="259" customFormat="false" ht="13.8" hidden="false" customHeight="false" outlineLevel="0" collapsed="false">
      <c r="A259" s="61" t="s">
        <v>681</v>
      </c>
      <c r="B259" s="61" t="s">
        <v>682</v>
      </c>
      <c r="C259" s="61" t="s">
        <v>683</v>
      </c>
      <c r="D259" s="61" t="s">
        <v>1363</v>
      </c>
      <c r="E259" s="61"/>
      <c r="F259" s="61" t="s">
        <v>1365</v>
      </c>
      <c r="G259" s="61" t="s">
        <v>1420</v>
      </c>
      <c r="H259" s="61" t="n">
        <v>88324</v>
      </c>
      <c r="I259" s="61" t="s">
        <v>56</v>
      </c>
      <c r="J259" s="61" t="s">
        <v>246</v>
      </c>
      <c r="K259" s="61" t="s">
        <v>571</v>
      </c>
      <c r="L259" s="61" t="s">
        <v>583</v>
      </c>
      <c r="M259" s="61"/>
      <c r="N259" s="61" t="s">
        <v>587</v>
      </c>
      <c r="O259" s="61" t="n">
        <v>60.8</v>
      </c>
      <c r="P259" s="61" t="n">
        <f aca="false">O259-Q259</f>
        <v>55.6</v>
      </c>
      <c r="Q259" s="61" t="n">
        <v>5.2</v>
      </c>
      <c r="R259" s="61" t="n">
        <v>16.4</v>
      </c>
      <c r="S259" s="61" t="n">
        <v>22.8</v>
      </c>
      <c r="T259" s="61" t="n">
        <f aca="false">O259+R259</f>
        <v>77.2</v>
      </c>
      <c r="U259" s="69" t="s">
        <v>1352</v>
      </c>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row>
    <row r="260" customFormat="false" ht="14.15" hidden="false" customHeight="false" outlineLevel="0" collapsed="false">
      <c r="A260" s="61" t="s">
        <v>681</v>
      </c>
      <c r="B260" s="61" t="s">
        <v>682</v>
      </c>
      <c r="C260" s="61" t="s">
        <v>683</v>
      </c>
      <c r="D260" s="61" t="s">
        <v>1363</v>
      </c>
      <c r="E260" s="61" t="s">
        <v>1421</v>
      </c>
      <c r="F260" s="61" t="s">
        <v>1365</v>
      </c>
      <c r="G260" s="61" t="s">
        <v>1422</v>
      </c>
      <c r="H260" s="61" t="n">
        <v>1203467</v>
      </c>
      <c r="I260" s="61" t="s">
        <v>56</v>
      </c>
      <c r="J260" s="61" t="s">
        <v>239</v>
      </c>
      <c r="K260" s="61" t="s">
        <v>571</v>
      </c>
      <c r="L260" s="61" t="s">
        <v>1423</v>
      </c>
      <c r="M260" s="61"/>
      <c r="N260" s="61" t="s">
        <v>587</v>
      </c>
      <c r="O260" s="61" t="n">
        <v>64.4</v>
      </c>
      <c r="P260" s="61" t="n">
        <v>45.2</v>
      </c>
      <c r="Q260" s="61" t="n">
        <v>19.2</v>
      </c>
      <c r="R260" s="61" t="n">
        <v>13.5</v>
      </c>
      <c r="S260" s="61" t="n">
        <v>22.1</v>
      </c>
      <c r="T260" s="61" t="n">
        <f aca="false">O260+R260</f>
        <v>77.9</v>
      </c>
      <c r="U260" s="69" t="s">
        <v>733</v>
      </c>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row>
    <row r="261" customFormat="false" ht="14.15" hidden="false" customHeight="false" outlineLevel="0" collapsed="false">
      <c r="A261" s="61" t="s">
        <v>681</v>
      </c>
      <c r="B261" s="61" t="s">
        <v>682</v>
      </c>
      <c r="C261" s="61" t="s">
        <v>683</v>
      </c>
      <c r="D261" s="61" t="s">
        <v>1363</v>
      </c>
      <c r="E261" s="61"/>
      <c r="F261" s="61" t="s">
        <v>1365</v>
      </c>
      <c r="G261" s="61" t="s">
        <v>1424</v>
      </c>
      <c r="H261" s="61" t="n">
        <v>6925</v>
      </c>
      <c r="I261" s="61" t="s">
        <v>56</v>
      </c>
      <c r="J261" s="61" t="s">
        <v>246</v>
      </c>
      <c r="K261" s="61" t="s">
        <v>571</v>
      </c>
      <c r="L261" s="61" t="s">
        <v>1425</v>
      </c>
      <c r="M261" s="61"/>
      <c r="N261" s="61" t="s">
        <v>587</v>
      </c>
      <c r="O261" s="61" t="n">
        <v>69.2</v>
      </c>
      <c r="P261" s="61" t="n">
        <v>58.3</v>
      </c>
      <c r="Q261" s="61" t="n">
        <v>10.9</v>
      </c>
      <c r="R261" s="61" t="n">
        <v>14.6</v>
      </c>
      <c r="S261" s="61" t="n">
        <v>16.2</v>
      </c>
      <c r="T261" s="61" t="n">
        <f aca="false">O261+R261</f>
        <v>83.8</v>
      </c>
      <c r="U261" s="69" t="s">
        <v>733</v>
      </c>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row>
    <row r="262" customFormat="false" ht="14.15" hidden="false" customHeight="false" outlineLevel="0" collapsed="false">
      <c r="A262" s="61" t="s">
        <v>681</v>
      </c>
      <c r="B262" s="61" t="s">
        <v>682</v>
      </c>
      <c r="C262" s="61" t="s">
        <v>683</v>
      </c>
      <c r="D262" s="61" t="s">
        <v>1363</v>
      </c>
      <c r="E262" s="61"/>
      <c r="F262" s="61" t="s">
        <v>1365</v>
      </c>
      <c r="G262" s="61" t="s">
        <v>1426</v>
      </c>
      <c r="H262" s="61" t="n">
        <v>427707</v>
      </c>
      <c r="I262" s="61" t="s">
        <v>56</v>
      </c>
      <c r="J262" s="61" t="s">
        <v>246</v>
      </c>
      <c r="K262" s="61" t="s">
        <v>571</v>
      </c>
      <c r="L262" s="61" t="s">
        <v>1427</v>
      </c>
      <c r="M262" s="61"/>
      <c r="N262" s="61" t="s">
        <v>587</v>
      </c>
      <c r="O262" s="61" t="n">
        <v>13.8</v>
      </c>
      <c r="P262" s="61" t="n">
        <v>11.4</v>
      </c>
      <c r="Q262" s="61" t="n">
        <v>2.4</v>
      </c>
      <c r="R262" s="61" t="n">
        <v>28.1</v>
      </c>
      <c r="S262" s="61" t="n">
        <v>58.1</v>
      </c>
      <c r="T262" s="61" t="n">
        <f aca="false">O262+R262</f>
        <v>41.9</v>
      </c>
      <c r="U262" s="69" t="s">
        <v>733</v>
      </c>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row>
    <row r="263" customFormat="false" ht="13.8" hidden="false" customHeight="false" outlineLevel="0" collapsed="false">
      <c r="A263" s="61" t="s">
        <v>681</v>
      </c>
      <c r="B263" s="61" t="s">
        <v>682</v>
      </c>
      <c r="C263" s="61" t="s">
        <v>683</v>
      </c>
      <c r="D263" s="61" t="s">
        <v>1363</v>
      </c>
      <c r="E263" s="61"/>
      <c r="F263" s="61" t="s">
        <v>1365</v>
      </c>
      <c r="G263" s="61" t="s">
        <v>1428</v>
      </c>
      <c r="H263" s="61"/>
      <c r="I263" s="61" t="s">
        <v>56</v>
      </c>
      <c r="J263" s="61"/>
      <c r="K263" s="61"/>
      <c r="L263" s="61"/>
      <c r="M263" s="61"/>
      <c r="N263" s="61" t="s">
        <v>587</v>
      </c>
      <c r="O263" s="61" t="n">
        <v>54.2</v>
      </c>
      <c r="P263" s="61"/>
      <c r="Q263" s="61"/>
      <c r="R263" s="61" t="n">
        <v>24.8</v>
      </c>
      <c r="S263" s="61" t="n">
        <v>21</v>
      </c>
      <c r="T263" s="61" t="n">
        <f aca="false">O263+R263</f>
        <v>79</v>
      </c>
      <c r="U263" s="69" t="s">
        <v>1352</v>
      </c>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row>
    <row r="264" customFormat="false" ht="14.15" hidden="false" customHeight="false" outlineLevel="0" collapsed="false">
      <c r="A264" s="61" t="s">
        <v>681</v>
      </c>
      <c r="B264" s="61" t="s">
        <v>682</v>
      </c>
      <c r="C264" s="61" t="s">
        <v>683</v>
      </c>
      <c r="D264" s="61" t="s">
        <v>1363</v>
      </c>
      <c r="E264" s="61"/>
      <c r="F264" s="61" t="s">
        <v>1365</v>
      </c>
      <c r="G264" s="61" t="s">
        <v>1429</v>
      </c>
      <c r="H264" s="61" t="n">
        <v>1506251</v>
      </c>
      <c r="I264" s="61" t="s">
        <v>56</v>
      </c>
      <c r="J264" s="61" t="s">
        <v>246</v>
      </c>
      <c r="K264" s="61" t="s">
        <v>571</v>
      </c>
      <c r="L264" s="61" t="s">
        <v>1430</v>
      </c>
      <c r="M264" s="61"/>
      <c r="N264" s="61" t="s">
        <v>587</v>
      </c>
      <c r="O264" s="61" t="n">
        <v>78.1</v>
      </c>
      <c r="P264" s="61" t="n">
        <v>67.9</v>
      </c>
      <c r="Q264" s="61" t="n">
        <v>10.2</v>
      </c>
      <c r="R264" s="61" t="n">
        <v>6.2</v>
      </c>
      <c r="S264" s="61" t="n">
        <v>15.7</v>
      </c>
      <c r="T264" s="61" t="n">
        <f aca="false">O264+R264</f>
        <v>84.3</v>
      </c>
      <c r="U264" s="69" t="s">
        <v>733</v>
      </c>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row>
    <row r="265" customFormat="false" ht="14.15" hidden="false" customHeight="false" outlineLevel="0" collapsed="false">
      <c r="A265" s="61" t="s">
        <v>681</v>
      </c>
      <c r="B265" s="61" t="s">
        <v>682</v>
      </c>
      <c r="C265" s="61" t="s">
        <v>683</v>
      </c>
      <c r="D265" s="61" t="s">
        <v>1363</v>
      </c>
      <c r="E265" s="61"/>
      <c r="F265" s="61" t="s">
        <v>1365</v>
      </c>
      <c r="G265" s="61" t="s">
        <v>1429</v>
      </c>
      <c r="H265" s="61" t="n">
        <v>1506251</v>
      </c>
      <c r="I265" s="61" t="s">
        <v>56</v>
      </c>
      <c r="J265" s="61" t="s">
        <v>246</v>
      </c>
      <c r="K265" s="61" t="s">
        <v>571</v>
      </c>
      <c r="L265" s="61" t="s">
        <v>1431</v>
      </c>
      <c r="M265" s="61"/>
      <c r="N265" s="61" t="s">
        <v>587</v>
      </c>
      <c r="O265" s="61" t="n">
        <v>58.7</v>
      </c>
      <c r="P265" s="61" t="n">
        <f aca="false">O265-Q265</f>
        <v>53.2</v>
      </c>
      <c r="Q265" s="61" t="n">
        <v>5.5</v>
      </c>
      <c r="R265" s="61" t="n">
        <v>15.4</v>
      </c>
      <c r="S265" s="61" t="n">
        <v>25.9</v>
      </c>
      <c r="T265" s="61" t="n">
        <f aca="false">O265+R265</f>
        <v>74.1</v>
      </c>
      <c r="U265" s="69" t="s">
        <v>1352</v>
      </c>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row>
    <row r="266" customFormat="false" ht="13.8" hidden="false" customHeight="false" outlineLevel="0" collapsed="false">
      <c r="A266" s="61" t="s">
        <v>681</v>
      </c>
      <c r="B266" s="61" t="s">
        <v>682</v>
      </c>
      <c r="C266" s="61" t="s">
        <v>683</v>
      </c>
      <c r="D266" s="61" t="s">
        <v>1363</v>
      </c>
      <c r="E266" s="61"/>
      <c r="F266" s="61" t="s">
        <v>1365</v>
      </c>
      <c r="G266" s="61" t="s">
        <v>1432</v>
      </c>
      <c r="H266" s="61"/>
      <c r="I266" s="61" t="s">
        <v>56</v>
      </c>
      <c r="J266" s="61"/>
      <c r="K266" s="61"/>
      <c r="L266" s="61"/>
      <c r="M266" s="61"/>
      <c r="N266" s="61" t="s">
        <v>587</v>
      </c>
      <c r="O266" s="61" t="n">
        <v>52.2</v>
      </c>
      <c r="P266" s="61"/>
      <c r="Q266" s="61"/>
      <c r="R266" s="61" t="n">
        <v>23.2</v>
      </c>
      <c r="S266" s="61" t="n">
        <v>24.6</v>
      </c>
      <c r="T266" s="61" t="n">
        <f aca="false">O266+R266</f>
        <v>75.4</v>
      </c>
      <c r="U266" s="69" t="s">
        <v>1352</v>
      </c>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row>
    <row r="267" customFormat="false" ht="13.8" hidden="false" customHeight="false" outlineLevel="0" collapsed="false">
      <c r="A267" s="61" t="s">
        <v>681</v>
      </c>
      <c r="B267" s="61" t="s">
        <v>682</v>
      </c>
      <c r="C267" s="61" t="s">
        <v>683</v>
      </c>
      <c r="D267" s="61" t="s">
        <v>1363</v>
      </c>
      <c r="E267" s="61"/>
      <c r="F267" s="61" t="s">
        <v>1365</v>
      </c>
      <c r="G267" s="61" t="s">
        <v>1433</v>
      </c>
      <c r="H267" s="61"/>
      <c r="I267" s="61" t="s">
        <v>56</v>
      </c>
      <c r="J267" s="61"/>
      <c r="K267" s="61"/>
      <c r="L267" s="61"/>
      <c r="M267" s="61"/>
      <c r="N267" s="61" t="s">
        <v>587</v>
      </c>
      <c r="O267" s="61" t="n">
        <v>24.7</v>
      </c>
      <c r="P267" s="61"/>
      <c r="Q267" s="61"/>
      <c r="R267" s="61" t="n">
        <v>20.2</v>
      </c>
      <c r="S267" s="61" t="n">
        <v>55.1</v>
      </c>
      <c r="T267" s="61" t="n">
        <f aca="false">O267+R267</f>
        <v>44.9</v>
      </c>
      <c r="U267" s="69" t="s">
        <v>1352</v>
      </c>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row>
    <row r="268" customFormat="false" ht="14.15" hidden="false" customHeight="false" outlineLevel="0" collapsed="false">
      <c r="A268" s="61" t="s">
        <v>681</v>
      </c>
      <c r="B268" s="61" t="s">
        <v>682</v>
      </c>
      <c r="C268" s="61" t="s">
        <v>683</v>
      </c>
      <c r="D268" s="61" t="s">
        <v>1363</v>
      </c>
      <c r="E268" s="61"/>
      <c r="F268" s="61" t="s">
        <v>1365</v>
      </c>
      <c r="G268" s="61" t="s">
        <v>1434</v>
      </c>
      <c r="H268" s="61" t="n">
        <v>389782</v>
      </c>
      <c r="I268" s="61" t="s">
        <v>56</v>
      </c>
      <c r="J268" s="61" t="s">
        <v>246</v>
      </c>
      <c r="K268" s="61" t="s">
        <v>571</v>
      </c>
      <c r="L268" s="61" t="s">
        <v>1435</v>
      </c>
      <c r="M268" s="61"/>
      <c r="N268" s="61" t="s">
        <v>587</v>
      </c>
      <c r="O268" s="61" t="n">
        <v>30</v>
      </c>
      <c r="P268" s="61" t="n">
        <f aca="false">O268-Q268</f>
        <v>27.6</v>
      </c>
      <c r="Q268" s="61" t="n">
        <v>2.4</v>
      </c>
      <c r="R268" s="61" t="n">
        <v>12.2</v>
      </c>
      <c r="S268" s="61" t="n">
        <v>57.8</v>
      </c>
      <c r="T268" s="61" t="n">
        <f aca="false">O268+R268</f>
        <v>42.2</v>
      </c>
      <c r="U268" s="69" t="s">
        <v>1352</v>
      </c>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row>
    <row r="269" customFormat="false" ht="14.15" hidden="false" customHeight="false" outlineLevel="0" collapsed="false">
      <c r="A269" s="61" t="s">
        <v>681</v>
      </c>
      <c r="B269" s="61" t="s">
        <v>682</v>
      </c>
      <c r="C269" s="61" t="s">
        <v>683</v>
      </c>
      <c r="D269" s="61" t="s">
        <v>1363</v>
      </c>
      <c r="E269" s="61"/>
      <c r="F269" s="61" t="s">
        <v>1365</v>
      </c>
      <c r="G269" s="61" t="s">
        <v>1436</v>
      </c>
      <c r="H269" s="61" t="n">
        <v>1284182</v>
      </c>
      <c r="I269" s="61" t="s">
        <v>56</v>
      </c>
      <c r="J269" s="61" t="s">
        <v>246</v>
      </c>
      <c r="K269" s="61" t="s">
        <v>571</v>
      </c>
      <c r="L269" s="61" t="s">
        <v>1437</v>
      </c>
      <c r="M269" s="61"/>
      <c r="N269" s="61" t="s">
        <v>587</v>
      </c>
      <c r="O269" s="61" t="n">
        <v>60.4</v>
      </c>
      <c r="P269" s="61" t="n">
        <v>55.3</v>
      </c>
      <c r="Q269" s="61" t="n">
        <v>5.1</v>
      </c>
      <c r="R269" s="61" t="n">
        <v>10.5</v>
      </c>
      <c r="S269" s="61" t="n">
        <v>29.1</v>
      </c>
      <c r="T269" s="61" t="n">
        <f aca="false">O269+R269</f>
        <v>70.9</v>
      </c>
      <c r="U269" s="69" t="s">
        <v>733</v>
      </c>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row>
    <row r="270" customFormat="false" ht="14.15" hidden="false" customHeight="false" outlineLevel="0" collapsed="false">
      <c r="A270" s="61" t="s">
        <v>681</v>
      </c>
      <c r="B270" s="61" t="s">
        <v>682</v>
      </c>
      <c r="C270" s="61" t="s">
        <v>683</v>
      </c>
      <c r="D270" s="61" t="s">
        <v>1363</v>
      </c>
      <c r="E270" s="61"/>
      <c r="F270" s="61" t="s">
        <v>1365</v>
      </c>
      <c r="G270" s="61" t="s">
        <v>1438</v>
      </c>
      <c r="H270" s="61" t="n">
        <v>1956333</v>
      </c>
      <c r="I270" s="61" t="s">
        <v>56</v>
      </c>
      <c r="J270" s="61" t="s">
        <v>239</v>
      </c>
      <c r="K270" s="61" t="s">
        <v>571</v>
      </c>
      <c r="L270" s="61" t="s">
        <v>1439</v>
      </c>
      <c r="M270" s="61"/>
      <c r="N270" s="61" t="s">
        <v>587</v>
      </c>
      <c r="O270" s="61" t="n">
        <v>59.7</v>
      </c>
      <c r="P270" s="61" t="n">
        <v>42.9</v>
      </c>
      <c r="Q270" s="61" t="n">
        <v>16.8</v>
      </c>
      <c r="R270" s="61" t="n">
        <v>24.3</v>
      </c>
      <c r="S270" s="61" t="n">
        <v>16</v>
      </c>
      <c r="T270" s="61" t="n">
        <f aca="false">O270+R270</f>
        <v>84</v>
      </c>
      <c r="U270" s="69" t="s">
        <v>733</v>
      </c>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row>
    <row r="271" customFormat="false" ht="13.8" hidden="false" customHeight="false" outlineLevel="0" collapsed="false">
      <c r="A271" s="61" t="s">
        <v>681</v>
      </c>
      <c r="B271" s="61" t="s">
        <v>682</v>
      </c>
      <c r="C271" s="61" t="s">
        <v>683</v>
      </c>
      <c r="D271" s="61" t="s">
        <v>1363</v>
      </c>
      <c r="E271" s="61"/>
      <c r="F271" s="61" t="s">
        <v>1365</v>
      </c>
      <c r="G271" s="61" t="s">
        <v>1440</v>
      </c>
      <c r="H271" s="61"/>
      <c r="I271" s="61" t="s">
        <v>56</v>
      </c>
      <c r="J271" s="61"/>
      <c r="K271" s="61"/>
      <c r="L271" s="61"/>
      <c r="M271" s="61"/>
      <c r="N271" s="61" t="s">
        <v>587</v>
      </c>
      <c r="O271" s="61" t="n">
        <v>27.1</v>
      </c>
      <c r="P271" s="61"/>
      <c r="Q271" s="61"/>
      <c r="R271" s="61" t="n">
        <v>13.7</v>
      </c>
      <c r="S271" s="61" t="n">
        <v>59.2</v>
      </c>
      <c r="T271" s="61" t="n">
        <f aca="false">O271+R271</f>
        <v>40.8</v>
      </c>
      <c r="U271" s="69" t="s">
        <v>1352</v>
      </c>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row>
    <row r="272" customFormat="false" ht="14.15" hidden="false" customHeight="false" outlineLevel="0" collapsed="false">
      <c r="A272" s="61" t="s">
        <v>681</v>
      </c>
      <c r="B272" s="61" t="s">
        <v>682</v>
      </c>
      <c r="C272" s="61" t="s">
        <v>683</v>
      </c>
      <c r="D272" s="61" t="s">
        <v>1363</v>
      </c>
      <c r="E272" s="61"/>
      <c r="F272" s="61" t="s">
        <v>1365</v>
      </c>
      <c r="G272" s="61" t="s">
        <v>1441</v>
      </c>
      <c r="H272" s="61" t="n">
        <v>1506256</v>
      </c>
      <c r="I272" s="61" t="s">
        <v>56</v>
      </c>
      <c r="J272" s="61" t="s">
        <v>246</v>
      </c>
      <c r="K272" s="61" t="s">
        <v>571</v>
      </c>
      <c r="L272" s="61" t="s">
        <v>1442</v>
      </c>
      <c r="M272" s="61"/>
      <c r="N272" s="61" t="s">
        <v>587</v>
      </c>
      <c r="O272" s="61" t="n">
        <v>38.8</v>
      </c>
      <c r="P272" s="61" t="n">
        <f aca="false">O272-Q272</f>
        <v>36.2</v>
      </c>
      <c r="Q272" s="61" t="n">
        <v>2.6</v>
      </c>
      <c r="R272" s="61" t="n">
        <v>14.4</v>
      </c>
      <c r="S272" s="61" t="n">
        <v>46.8</v>
      </c>
      <c r="T272" s="61" t="n">
        <f aca="false">O272+R272</f>
        <v>53.2</v>
      </c>
      <c r="U272" s="69" t="s">
        <v>1352</v>
      </c>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row>
    <row r="273" customFormat="false" ht="14.15" hidden="false" customHeight="false" outlineLevel="0" collapsed="false">
      <c r="A273" s="61" t="s">
        <v>681</v>
      </c>
      <c r="B273" s="61" t="s">
        <v>682</v>
      </c>
      <c r="C273" s="61" t="s">
        <v>683</v>
      </c>
      <c r="D273" s="61" t="s">
        <v>1363</v>
      </c>
      <c r="E273" s="61"/>
      <c r="F273" s="61" t="s">
        <v>1365</v>
      </c>
      <c r="G273" s="61" t="s">
        <v>1443</v>
      </c>
      <c r="H273" s="61"/>
      <c r="I273" s="61" t="s">
        <v>56</v>
      </c>
      <c r="J273" s="61" t="s">
        <v>239</v>
      </c>
      <c r="K273" s="61" t="s">
        <v>571</v>
      </c>
      <c r="L273" s="61" t="s">
        <v>1444</v>
      </c>
      <c r="M273" s="61"/>
      <c r="N273" s="61" t="s">
        <v>587</v>
      </c>
      <c r="O273" s="61" t="n">
        <v>42.9</v>
      </c>
      <c r="P273" s="61"/>
      <c r="Q273" s="61"/>
      <c r="R273" s="61" t="n">
        <v>39.4</v>
      </c>
      <c r="S273" s="61" t="n">
        <v>17.7</v>
      </c>
      <c r="T273" s="61" t="n">
        <f aca="false">O273+R273</f>
        <v>82.3</v>
      </c>
      <c r="U273" s="69" t="s">
        <v>1352</v>
      </c>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row>
    <row r="274" customFormat="false" ht="13.8" hidden="false" customHeight="false" outlineLevel="0" collapsed="false">
      <c r="A274" s="61" t="s">
        <v>681</v>
      </c>
      <c r="B274" s="61" t="s">
        <v>682</v>
      </c>
      <c r="C274" s="61" t="s">
        <v>683</v>
      </c>
      <c r="D274" s="61" t="s">
        <v>1363</v>
      </c>
      <c r="E274" s="61"/>
      <c r="F274" s="61" t="s">
        <v>1365</v>
      </c>
      <c r="G274" s="61" t="s">
        <v>1445</v>
      </c>
      <c r="H274" s="61"/>
      <c r="I274" s="61" t="s">
        <v>56</v>
      </c>
      <c r="J274" s="61"/>
      <c r="K274" s="61"/>
      <c r="L274" s="61"/>
      <c r="M274" s="61"/>
      <c r="N274" s="61" t="s">
        <v>587</v>
      </c>
      <c r="O274" s="61" t="n">
        <v>24.1</v>
      </c>
      <c r="P274" s="61"/>
      <c r="Q274" s="61"/>
      <c r="R274" s="61" t="n">
        <v>36.5</v>
      </c>
      <c r="S274" s="61" t="n">
        <v>39.4</v>
      </c>
      <c r="T274" s="61" t="n">
        <f aca="false">O274+R274</f>
        <v>60.6</v>
      </c>
      <c r="U274" s="69" t="s">
        <v>1352</v>
      </c>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row>
    <row r="275" customFormat="false" ht="13.8" hidden="false" customHeight="false" outlineLevel="0" collapsed="false">
      <c r="A275" s="61" t="s">
        <v>681</v>
      </c>
      <c r="B275" s="61" t="s">
        <v>682</v>
      </c>
      <c r="C275" s="61" t="s">
        <v>683</v>
      </c>
      <c r="D275" s="61" t="s">
        <v>1363</v>
      </c>
      <c r="E275" s="61"/>
      <c r="F275" s="61" t="s">
        <v>1365</v>
      </c>
      <c r="G275" s="61" t="s">
        <v>1446</v>
      </c>
      <c r="H275" s="61"/>
      <c r="I275" s="61" t="s">
        <v>56</v>
      </c>
      <c r="J275" s="61"/>
      <c r="K275" s="61"/>
      <c r="L275" s="61"/>
      <c r="M275" s="61"/>
      <c r="N275" s="61" t="s">
        <v>587</v>
      </c>
      <c r="O275" s="61" t="n">
        <v>33.7</v>
      </c>
      <c r="P275" s="61"/>
      <c r="Q275" s="61"/>
      <c r="R275" s="61" t="n">
        <v>26.4</v>
      </c>
      <c r="S275" s="61" t="n">
        <v>39.9</v>
      </c>
      <c r="T275" s="61" t="n">
        <f aca="false">O275+R275</f>
        <v>60.1</v>
      </c>
      <c r="U275" s="69" t="s">
        <v>1352</v>
      </c>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row>
    <row r="276" customFormat="false" ht="13.8" hidden="false" customHeight="false" outlineLevel="0" collapsed="false">
      <c r="A276" s="61" t="s">
        <v>681</v>
      </c>
      <c r="B276" s="61" t="s">
        <v>682</v>
      </c>
      <c r="C276" s="61" t="s">
        <v>683</v>
      </c>
      <c r="D276" s="61" t="s">
        <v>1363</v>
      </c>
      <c r="E276" s="61"/>
      <c r="F276" s="61" t="s">
        <v>1365</v>
      </c>
      <c r="G276" s="61" t="s">
        <v>1447</v>
      </c>
      <c r="H276" s="61"/>
      <c r="I276" s="61" t="s">
        <v>56</v>
      </c>
      <c r="J276" s="61"/>
      <c r="K276" s="61"/>
      <c r="L276" s="61"/>
      <c r="M276" s="61"/>
      <c r="N276" s="61" t="s">
        <v>587</v>
      </c>
      <c r="O276" s="61" t="n">
        <v>52.5</v>
      </c>
      <c r="P276" s="61"/>
      <c r="Q276" s="61"/>
      <c r="R276" s="61" t="n">
        <v>26.8</v>
      </c>
      <c r="S276" s="61" t="n">
        <v>20.7</v>
      </c>
      <c r="T276" s="61" t="n">
        <f aca="false">O276+R276</f>
        <v>79.3</v>
      </c>
      <c r="U276" s="69" t="s">
        <v>1352</v>
      </c>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row>
    <row r="277" customFormat="false" ht="14.15" hidden="false" customHeight="false" outlineLevel="0" collapsed="false">
      <c r="A277" s="61" t="s">
        <v>681</v>
      </c>
      <c r="B277" s="61" t="s">
        <v>682</v>
      </c>
      <c r="C277" s="61" t="s">
        <v>683</v>
      </c>
      <c r="D277" s="61" t="s">
        <v>1363</v>
      </c>
      <c r="E277" s="61"/>
      <c r="F277" s="61" t="s">
        <v>1365</v>
      </c>
      <c r="G277" s="61" t="s">
        <v>1448</v>
      </c>
      <c r="H277" s="61" t="n">
        <v>472976</v>
      </c>
      <c r="I277" s="61" t="s">
        <v>56</v>
      </c>
      <c r="J277" s="61" t="s">
        <v>239</v>
      </c>
      <c r="K277" s="61" t="s">
        <v>571</v>
      </c>
      <c r="L277" s="61" t="s">
        <v>1449</v>
      </c>
      <c r="M277" s="61"/>
      <c r="N277" s="61" t="s">
        <v>587</v>
      </c>
      <c r="O277" s="61" t="n">
        <v>51.1</v>
      </c>
      <c r="P277" s="61" t="n">
        <f aca="false">O277-Q277</f>
        <v>50</v>
      </c>
      <c r="Q277" s="61" t="n">
        <v>1.1</v>
      </c>
      <c r="R277" s="61" t="n">
        <v>24.5</v>
      </c>
      <c r="S277" s="61" t="n">
        <v>24.4</v>
      </c>
      <c r="T277" s="61" t="n">
        <f aca="false">O277+R277</f>
        <v>75.6</v>
      </c>
      <c r="U277" s="69" t="s">
        <v>1352</v>
      </c>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row>
    <row r="278" customFormat="false" ht="13.8" hidden="false" customHeight="false" outlineLevel="0" collapsed="false">
      <c r="A278" s="61" t="s">
        <v>681</v>
      </c>
      <c r="B278" s="61" t="s">
        <v>682</v>
      </c>
      <c r="C278" s="61" t="s">
        <v>683</v>
      </c>
      <c r="D278" s="61" t="s">
        <v>1450</v>
      </c>
      <c r="E278" s="61"/>
      <c r="F278" s="61" t="s">
        <v>1451</v>
      </c>
      <c r="G278" s="61" t="s">
        <v>1452</v>
      </c>
      <c r="H278" s="61"/>
      <c r="I278" s="61" t="s">
        <v>56</v>
      </c>
      <c r="J278" s="61"/>
      <c r="K278" s="61"/>
      <c r="L278" s="61"/>
      <c r="M278" s="61"/>
      <c r="N278" s="61" t="s">
        <v>587</v>
      </c>
      <c r="O278" s="61" t="n">
        <v>16.5</v>
      </c>
      <c r="P278" s="61" t="n">
        <f aca="false">O278-Q278</f>
        <v>16.1</v>
      </c>
      <c r="Q278" s="61" t="n">
        <v>0.4</v>
      </c>
      <c r="R278" s="61" t="n">
        <v>26.6</v>
      </c>
      <c r="S278" s="61" t="n">
        <v>56.9</v>
      </c>
      <c r="T278" s="61" t="n">
        <f aca="false">O278+R278</f>
        <v>43.1</v>
      </c>
      <c r="U278" s="69" t="s">
        <v>1352</v>
      </c>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row>
    <row r="279" customFormat="false" ht="13.8" hidden="false" customHeight="false" outlineLevel="0" collapsed="false">
      <c r="A279" s="61" t="s">
        <v>681</v>
      </c>
      <c r="B279" s="61" t="s">
        <v>682</v>
      </c>
      <c r="C279" s="61" t="s">
        <v>683</v>
      </c>
      <c r="D279" s="61" t="s">
        <v>1450</v>
      </c>
      <c r="E279" s="61"/>
      <c r="F279" s="61" t="s">
        <v>1451</v>
      </c>
      <c r="G279" s="61" t="s">
        <v>1453</v>
      </c>
      <c r="H279" s="61" t="s">
        <v>583</v>
      </c>
      <c r="I279" s="61" t="s">
        <v>56</v>
      </c>
      <c r="J279" s="61"/>
      <c r="K279" s="61"/>
      <c r="L279" s="61"/>
      <c r="M279" s="61"/>
      <c r="N279" s="61" t="s">
        <v>587</v>
      </c>
      <c r="O279" s="61" t="n">
        <v>47</v>
      </c>
      <c r="P279" s="61" t="n">
        <f aca="false">O279-Q279</f>
        <v>20.3</v>
      </c>
      <c r="Q279" s="61" t="n">
        <v>26.7</v>
      </c>
      <c r="R279" s="61" t="n">
        <v>30.5</v>
      </c>
      <c r="S279" s="61" t="n">
        <v>22.5</v>
      </c>
      <c r="T279" s="61" t="n">
        <f aca="false">O279+R279</f>
        <v>77.5</v>
      </c>
      <c r="U279" s="69" t="s">
        <v>1352</v>
      </c>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row>
    <row r="280" customFormat="false" ht="13.8" hidden="false" customHeight="false" outlineLevel="0" collapsed="false">
      <c r="A280" s="61" t="s">
        <v>681</v>
      </c>
      <c r="B280" s="61" t="s">
        <v>682</v>
      </c>
      <c r="C280" s="61" t="s">
        <v>683</v>
      </c>
      <c r="D280" s="61" t="s">
        <v>1450</v>
      </c>
      <c r="E280" s="61"/>
      <c r="F280" s="61" t="s">
        <v>1451</v>
      </c>
      <c r="G280" s="61" t="s">
        <v>1454</v>
      </c>
      <c r="H280" s="61"/>
      <c r="I280" s="61" t="s">
        <v>56</v>
      </c>
      <c r="J280" s="61"/>
      <c r="K280" s="61"/>
      <c r="L280" s="61"/>
      <c r="M280" s="61"/>
      <c r="N280" s="61" t="s">
        <v>587</v>
      </c>
      <c r="O280" s="61" t="n">
        <v>40.2</v>
      </c>
      <c r="P280" s="61" t="n">
        <f aca="false">O280-Q280</f>
        <v>38</v>
      </c>
      <c r="Q280" s="61" t="n">
        <v>2.2</v>
      </c>
      <c r="R280" s="61" t="n">
        <v>29.4</v>
      </c>
      <c r="S280" s="61" t="n">
        <v>30.4</v>
      </c>
      <c r="T280" s="61" t="n">
        <f aca="false">O280+R280</f>
        <v>69.6</v>
      </c>
      <c r="U280" s="69" t="s">
        <v>1352</v>
      </c>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row>
    <row r="281" customFormat="false" ht="13.8" hidden="false" customHeight="false" outlineLevel="0" collapsed="false">
      <c r="A281" s="61" t="s">
        <v>681</v>
      </c>
      <c r="B281" s="61" t="s">
        <v>682</v>
      </c>
      <c r="C281" s="61" t="s">
        <v>683</v>
      </c>
      <c r="D281" s="61" t="s">
        <v>1450</v>
      </c>
      <c r="E281" s="61"/>
      <c r="F281" s="61" t="s">
        <v>1451</v>
      </c>
      <c r="G281" s="61" t="s">
        <v>1455</v>
      </c>
      <c r="H281" s="61"/>
      <c r="I281" s="61" t="s">
        <v>56</v>
      </c>
      <c r="J281" s="61"/>
      <c r="K281" s="61"/>
      <c r="L281" s="61"/>
      <c r="M281" s="61"/>
      <c r="N281" s="61" t="s">
        <v>587</v>
      </c>
      <c r="O281" s="61" t="n">
        <v>0</v>
      </c>
      <c r="P281" s="61" t="n">
        <f aca="false">O281-Q281</f>
        <v>0</v>
      </c>
      <c r="Q281" s="61" t="n">
        <v>0</v>
      </c>
      <c r="R281" s="61" t="n">
        <v>0.9</v>
      </c>
      <c r="S281" s="61" t="n">
        <v>99.1</v>
      </c>
      <c r="T281" s="61" t="n">
        <f aca="false">O281+R281</f>
        <v>0.9</v>
      </c>
      <c r="U281" s="69" t="s">
        <v>1352</v>
      </c>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row>
    <row r="282" customFormat="false" ht="14.15" hidden="false" customHeight="false" outlineLevel="0" collapsed="false">
      <c r="A282" s="61" t="s">
        <v>681</v>
      </c>
      <c r="B282" s="61" t="s">
        <v>682</v>
      </c>
      <c r="C282" s="61" t="s">
        <v>683</v>
      </c>
      <c r="D282" s="61" t="s">
        <v>1450</v>
      </c>
      <c r="E282" s="61"/>
      <c r="F282" s="61" t="s">
        <v>1451</v>
      </c>
      <c r="G282" s="61" t="s">
        <v>1456</v>
      </c>
      <c r="H282" s="61"/>
      <c r="I282" s="61" t="s">
        <v>56</v>
      </c>
      <c r="J282" s="61" t="s">
        <v>239</v>
      </c>
      <c r="K282" s="61" t="s">
        <v>571</v>
      </c>
      <c r="L282" s="61" t="s">
        <v>1457</v>
      </c>
      <c r="M282" s="61"/>
      <c r="N282" s="61" t="s">
        <v>587</v>
      </c>
      <c r="O282" s="61" t="n">
        <v>43.1</v>
      </c>
      <c r="P282" s="61" t="n">
        <f aca="false">O282-Q282</f>
        <v>33.7</v>
      </c>
      <c r="Q282" s="61" t="n">
        <v>9.4</v>
      </c>
      <c r="R282" s="61" t="n">
        <v>26.3</v>
      </c>
      <c r="S282" s="61" t="n">
        <v>30.6</v>
      </c>
      <c r="T282" s="61" t="n">
        <f aca="false">O282+R282</f>
        <v>69.4</v>
      </c>
      <c r="U282" s="69" t="s">
        <v>1352</v>
      </c>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row>
    <row r="283" customFormat="false" ht="13.8" hidden="false" customHeight="false" outlineLevel="0" collapsed="false">
      <c r="A283" s="61" t="s">
        <v>681</v>
      </c>
      <c r="B283" s="61" t="s">
        <v>682</v>
      </c>
      <c r="C283" s="61" t="s">
        <v>683</v>
      </c>
      <c r="D283" s="61" t="s">
        <v>1450</v>
      </c>
      <c r="E283" s="61"/>
      <c r="F283" s="61" t="s">
        <v>1451</v>
      </c>
      <c r="G283" s="61" t="s">
        <v>1458</v>
      </c>
      <c r="H283" s="61"/>
      <c r="I283" s="61" t="s">
        <v>56</v>
      </c>
      <c r="J283" s="61"/>
      <c r="K283" s="61"/>
      <c r="L283" s="61"/>
      <c r="M283" s="61"/>
      <c r="N283" s="61" t="s">
        <v>587</v>
      </c>
      <c r="O283" s="61" t="n">
        <v>22.5</v>
      </c>
      <c r="P283" s="61" t="n">
        <f aca="false">O283-Q283</f>
        <v>16.4</v>
      </c>
      <c r="Q283" s="61" t="n">
        <v>6.1</v>
      </c>
      <c r="R283" s="61" t="n">
        <v>23.7</v>
      </c>
      <c r="S283" s="61" t="n">
        <v>53.8</v>
      </c>
      <c r="T283" s="61" t="n">
        <f aca="false">O283+R283</f>
        <v>46.2</v>
      </c>
      <c r="U283" s="69" t="s">
        <v>1352</v>
      </c>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row>
    <row r="284" customFormat="false" ht="13.8" hidden="false" customHeight="false" outlineLevel="0" collapsed="false">
      <c r="A284" s="61" t="s">
        <v>681</v>
      </c>
      <c r="B284" s="61" t="s">
        <v>682</v>
      </c>
      <c r="C284" s="61" t="s">
        <v>683</v>
      </c>
      <c r="D284" s="61" t="s">
        <v>1450</v>
      </c>
      <c r="E284" s="61"/>
      <c r="F284" s="61" t="s">
        <v>1451</v>
      </c>
      <c r="G284" s="61" t="s">
        <v>1459</v>
      </c>
      <c r="H284" s="61"/>
      <c r="I284" s="61" t="s">
        <v>56</v>
      </c>
      <c r="J284" s="61"/>
      <c r="K284" s="61"/>
      <c r="L284" s="61"/>
      <c r="M284" s="61"/>
      <c r="N284" s="61" t="s">
        <v>587</v>
      </c>
      <c r="O284" s="61" t="n">
        <v>24.4</v>
      </c>
      <c r="P284" s="61" t="n">
        <f aca="false">O284-Q284</f>
        <v>18.2</v>
      </c>
      <c r="Q284" s="61" t="n">
        <v>6.2</v>
      </c>
      <c r="R284" s="61" t="n">
        <v>39.1</v>
      </c>
      <c r="S284" s="61" t="n">
        <v>36.5</v>
      </c>
      <c r="T284" s="61" t="n">
        <f aca="false">O284+R284</f>
        <v>63.5</v>
      </c>
      <c r="U284" s="69" t="s">
        <v>1352</v>
      </c>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row>
    <row r="285" customFormat="false" ht="14.15" hidden="false" customHeight="false" outlineLevel="0" collapsed="false">
      <c r="A285" s="61" t="s">
        <v>681</v>
      </c>
      <c r="B285" s="61" t="s">
        <v>682</v>
      </c>
      <c r="C285" s="61" t="s">
        <v>683</v>
      </c>
      <c r="D285" s="61" t="s">
        <v>1450</v>
      </c>
      <c r="E285" s="61"/>
      <c r="F285" s="61" t="s">
        <v>1451</v>
      </c>
      <c r="G285" s="61" t="s">
        <v>1460</v>
      </c>
      <c r="H285" s="61" t="n">
        <v>118582</v>
      </c>
      <c r="I285" s="61" t="s">
        <v>56</v>
      </c>
      <c r="J285" s="61" t="s">
        <v>239</v>
      </c>
      <c r="K285" s="61" t="s">
        <v>571</v>
      </c>
      <c r="L285" s="61" t="s">
        <v>1461</v>
      </c>
      <c r="M285" s="61"/>
      <c r="N285" s="61" t="s">
        <v>587</v>
      </c>
      <c r="O285" s="61" t="n">
        <v>57.5</v>
      </c>
      <c r="P285" s="61" t="n">
        <f aca="false">O285-Q285</f>
        <v>56.5</v>
      </c>
      <c r="Q285" s="61" t="n">
        <v>1</v>
      </c>
      <c r="R285" s="61" t="n">
        <v>4.8</v>
      </c>
      <c r="S285" s="61" t="n">
        <v>37.7</v>
      </c>
      <c r="T285" s="61" t="n">
        <f aca="false">O285+R285</f>
        <v>62.3</v>
      </c>
      <c r="U285" s="69" t="s">
        <v>1352</v>
      </c>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row>
    <row r="286" customFormat="false" ht="14.15" hidden="false" customHeight="false" outlineLevel="0" collapsed="false">
      <c r="A286" s="61" t="s">
        <v>681</v>
      </c>
      <c r="B286" s="61" t="s">
        <v>682</v>
      </c>
      <c r="C286" s="61" t="s">
        <v>683</v>
      </c>
      <c r="D286" s="61" t="s">
        <v>1450</v>
      </c>
      <c r="E286" s="61"/>
      <c r="F286" s="61" t="s">
        <v>1451</v>
      </c>
      <c r="G286" s="61" t="s">
        <v>1462</v>
      </c>
      <c r="H286" s="61" t="n">
        <v>863988</v>
      </c>
      <c r="I286" s="61" t="s">
        <v>56</v>
      </c>
      <c r="J286" s="61" t="s">
        <v>239</v>
      </c>
      <c r="K286" s="61" t="s">
        <v>571</v>
      </c>
      <c r="L286" s="61" t="s">
        <v>1463</v>
      </c>
      <c r="M286" s="61"/>
      <c r="N286" s="61" t="s">
        <v>587</v>
      </c>
      <c r="O286" s="61" t="n">
        <v>29</v>
      </c>
      <c r="P286" s="61" t="n">
        <f aca="false">O286-Q286</f>
        <v>28</v>
      </c>
      <c r="Q286" s="61" t="n">
        <v>1</v>
      </c>
      <c r="R286" s="61" t="n">
        <v>18.7</v>
      </c>
      <c r="S286" s="61" t="n">
        <v>53.2</v>
      </c>
      <c r="T286" s="61" t="n">
        <f aca="false">O286+R286</f>
        <v>47.7</v>
      </c>
      <c r="U286" s="69" t="s">
        <v>1352</v>
      </c>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row>
    <row r="287" customFormat="false" ht="14.15" hidden="false" customHeight="false" outlineLevel="0" collapsed="false">
      <c r="A287" s="61" t="s">
        <v>681</v>
      </c>
      <c r="B287" s="61" t="s">
        <v>682</v>
      </c>
      <c r="C287" s="61" t="s">
        <v>683</v>
      </c>
      <c r="D287" s="61" t="s">
        <v>1450</v>
      </c>
      <c r="E287" s="61"/>
      <c r="F287" s="61" t="s">
        <v>1451</v>
      </c>
      <c r="G287" s="61" t="s">
        <v>1464</v>
      </c>
      <c r="H287" s="61" t="n">
        <v>1955542</v>
      </c>
      <c r="I287" s="61" t="s">
        <v>56</v>
      </c>
      <c r="J287" s="61" t="s">
        <v>239</v>
      </c>
      <c r="K287" s="61" t="s">
        <v>571</v>
      </c>
      <c r="L287" s="61" t="s">
        <v>1465</v>
      </c>
      <c r="M287" s="61"/>
      <c r="N287" s="61" t="s">
        <v>587</v>
      </c>
      <c r="O287" s="61" t="n">
        <v>56.6</v>
      </c>
      <c r="P287" s="61" t="n">
        <v>34.8</v>
      </c>
      <c r="Q287" s="61" t="n">
        <v>21.8</v>
      </c>
      <c r="R287" s="61" t="n">
        <v>20.8</v>
      </c>
      <c r="S287" s="61" t="n">
        <v>22.6</v>
      </c>
      <c r="T287" s="61" t="n">
        <f aca="false">O287+R287</f>
        <v>77.4</v>
      </c>
      <c r="U287" s="69" t="s">
        <v>733</v>
      </c>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row>
    <row r="288" customFormat="false" ht="14.15" hidden="false" customHeight="false" outlineLevel="0" collapsed="false">
      <c r="A288" s="61" t="s">
        <v>681</v>
      </c>
      <c r="B288" s="61" t="s">
        <v>682</v>
      </c>
      <c r="C288" s="61" t="s">
        <v>683</v>
      </c>
      <c r="D288" s="61" t="s">
        <v>1450</v>
      </c>
      <c r="E288" s="61"/>
      <c r="F288" s="61" t="s">
        <v>1451</v>
      </c>
      <c r="G288" s="61" t="s">
        <v>1466</v>
      </c>
      <c r="H288" s="61" t="n">
        <v>109753</v>
      </c>
      <c r="I288" s="61" t="s">
        <v>56</v>
      </c>
      <c r="J288" s="61" t="s">
        <v>239</v>
      </c>
      <c r="K288" s="61" t="s">
        <v>571</v>
      </c>
      <c r="L288" s="61" t="s">
        <v>1467</v>
      </c>
      <c r="M288" s="61"/>
      <c r="N288" s="61" t="s">
        <v>587</v>
      </c>
      <c r="O288" s="61" t="n">
        <v>42.2</v>
      </c>
      <c r="P288" s="61" t="n">
        <f aca="false">O288-Q288</f>
        <v>31.6</v>
      </c>
      <c r="Q288" s="61" t="n">
        <v>10.6</v>
      </c>
      <c r="R288" s="61" t="n">
        <v>31.8</v>
      </c>
      <c r="S288" s="61" t="n">
        <v>25.8</v>
      </c>
      <c r="T288" s="61" t="n">
        <f aca="false">O288+R288</f>
        <v>74</v>
      </c>
      <c r="U288" s="69" t="s">
        <v>1352</v>
      </c>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row>
    <row r="289" customFormat="false" ht="14.15" hidden="false" customHeight="false" outlineLevel="0" collapsed="false">
      <c r="A289" s="61" t="s">
        <v>681</v>
      </c>
      <c r="B289" s="61" t="s">
        <v>682</v>
      </c>
      <c r="C289" s="61" t="s">
        <v>683</v>
      </c>
      <c r="D289" s="61" t="s">
        <v>1450</v>
      </c>
      <c r="E289" s="61"/>
      <c r="F289" s="61" t="s">
        <v>1451</v>
      </c>
      <c r="G289" s="61" t="s">
        <v>1468</v>
      </c>
      <c r="H289" s="61" t="n">
        <v>1454756</v>
      </c>
      <c r="I289" s="61" t="s">
        <v>56</v>
      </c>
      <c r="J289" s="61" t="s">
        <v>239</v>
      </c>
      <c r="K289" s="61" t="s">
        <v>571</v>
      </c>
      <c r="L289" s="61" t="s">
        <v>1469</v>
      </c>
      <c r="M289" s="61"/>
      <c r="N289" s="61" t="s">
        <v>587</v>
      </c>
      <c r="O289" s="61" t="n">
        <v>24.4</v>
      </c>
      <c r="P289" s="61" t="n">
        <v>17</v>
      </c>
      <c r="Q289" s="61" t="n">
        <v>7.2</v>
      </c>
      <c r="R289" s="61" t="n">
        <v>31.2</v>
      </c>
      <c r="S289" s="61" t="n">
        <v>44.6</v>
      </c>
      <c r="T289" s="61" t="n">
        <f aca="false">O289+R289</f>
        <v>55.6</v>
      </c>
      <c r="U289" s="69" t="s">
        <v>733</v>
      </c>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row>
    <row r="290" customFormat="false" ht="14.15" hidden="false" customHeight="false" outlineLevel="0" collapsed="false">
      <c r="A290" s="61" t="s">
        <v>681</v>
      </c>
      <c r="B290" s="61" t="s">
        <v>682</v>
      </c>
      <c r="C290" s="61" t="s">
        <v>683</v>
      </c>
      <c r="D290" s="61" t="s">
        <v>1450</v>
      </c>
      <c r="E290" s="61"/>
      <c r="F290" s="61" t="s">
        <v>1451</v>
      </c>
      <c r="G290" s="61" t="s">
        <v>1470</v>
      </c>
      <c r="H290" s="61" t="n">
        <v>1874524</v>
      </c>
      <c r="I290" s="61" t="s">
        <v>56</v>
      </c>
      <c r="J290" s="61" t="s">
        <v>239</v>
      </c>
      <c r="K290" s="61" t="s">
        <v>571</v>
      </c>
      <c r="L290" s="61" t="s">
        <v>1471</v>
      </c>
      <c r="M290" s="61"/>
      <c r="N290" s="61" t="s">
        <v>587</v>
      </c>
      <c r="O290" s="61" t="n">
        <v>57</v>
      </c>
      <c r="P290" s="61" t="n">
        <f aca="false">O290-Q290</f>
        <v>56</v>
      </c>
      <c r="Q290" s="61" t="n">
        <v>1</v>
      </c>
      <c r="R290" s="61" t="n">
        <v>26.8</v>
      </c>
      <c r="S290" s="61" t="n">
        <v>16.2</v>
      </c>
      <c r="T290" s="61" t="n">
        <f aca="false">O290+R290</f>
        <v>83.8</v>
      </c>
      <c r="U290" s="69" t="s">
        <v>1352</v>
      </c>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row>
    <row r="291" customFormat="false" ht="14.15" hidden="false" customHeight="false" outlineLevel="0" collapsed="false">
      <c r="A291" s="61" t="s">
        <v>681</v>
      </c>
      <c r="B291" s="61" t="s">
        <v>682</v>
      </c>
      <c r="C291" s="61" t="s">
        <v>683</v>
      </c>
      <c r="D291" s="61" t="s">
        <v>1450</v>
      </c>
      <c r="E291" s="61"/>
      <c r="F291" s="61" t="s">
        <v>1451</v>
      </c>
      <c r="G291" s="70" t="s">
        <v>1472</v>
      </c>
      <c r="H291" s="61" t="n">
        <v>57970</v>
      </c>
      <c r="I291" s="61" t="s">
        <v>56</v>
      </c>
      <c r="J291" s="61" t="s">
        <v>239</v>
      </c>
      <c r="K291" s="61" t="s">
        <v>571</v>
      </c>
      <c r="L291" s="61" t="s">
        <v>1473</v>
      </c>
      <c r="M291" s="61"/>
      <c r="N291" s="61" t="s">
        <v>587</v>
      </c>
      <c r="O291" s="61" t="n">
        <v>58.8</v>
      </c>
      <c r="P291" s="61" t="n">
        <f aca="false">O291-Q291</f>
        <v>31.9</v>
      </c>
      <c r="Q291" s="61" t="n">
        <v>26.9</v>
      </c>
      <c r="R291" s="61" t="n">
        <v>20.7</v>
      </c>
      <c r="S291" s="61" t="n">
        <v>20.5</v>
      </c>
      <c r="T291" s="61" t="n">
        <f aca="false">O291+R291</f>
        <v>79.5</v>
      </c>
      <c r="U291" s="69" t="s">
        <v>1352</v>
      </c>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row>
    <row r="292" customFormat="false" ht="13.8" hidden="false" customHeight="false" outlineLevel="0" collapsed="false">
      <c r="A292" s="61" t="s">
        <v>681</v>
      </c>
      <c r="B292" s="61" t="s">
        <v>682</v>
      </c>
      <c r="C292" s="61" t="s">
        <v>683</v>
      </c>
      <c r="D292" s="61" t="s">
        <v>684</v>
      </c>
      <c r="E292" s="61" t="s">
        <v>685</v>
      </c>
      <c r="F292" s="61" t="s">
        <v>686</v>
      </c>
      <c r="G292" s="61" t="s">
        <v>687</v>
      </c>
      <c r="H292" s="61" t="n">
        <v>129188</v>
      </c>
      <c r="I292" s="61" t="s">
        <v>56</v>
      </c>
      <c r="J292" s="61" t="s">
        <v>239</v>
      </c>
      <c r="K292" s="61"/>
      <c r="L292" s="61"/>
      <c r="M292" s="61"/>
      <c r="N292" s="61" t="s">
        <v>587</v>
      </c>
      <c r="O292" s="61" t="n">
        <v>17.7</v>
      </c>
      <c r="P292" s="61" t="n">
        <f aca="false">O292-Q292</f>
        <v>15</v>
      </c>
      <c r="Q292" s="61" t="n">
        <v>2.7</v>
      </c>
      <c r="R292" s="61" t="n">
        <v>25.6</v>
      </c>
      <c r="S292" s="61" t="n">
        <v>57.3</v>
      </c>
      <c r="T292" s="61" t="n">
        <f aca="false">O292+R292</f>
        <v>43.3</v>
      </c>
      <c r="U292" s="69" t="s">
        <v>1352</v>
      </c>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row>
    <row r="293" customFormat="false" ht="14.15" hidden="false" customHeight="false" outlineLevel="0" collapsed="false">
      <c r="A293" s="61" t="s">
        <v>681</v>
      </c>
      <c r="B293" s="61" t="s">
        <v>682</v>
      </c>
      <c r="C293" s="61" t="s">
        <v>683</v>
      </c>
      <c r="D293" s="61" t="s">
        <v>684</v>
      </c>
      <c r="E293" s="61" t="s">
        <v>685</v>
      </c>
      <c r="F293" s="61" t="s">
        <v>686</v>
      </c>
      <c r="G293" s="61" t="s">
        <v>689</v>
      </c>
      <c r="H293" s="61" t="n">
        <v>1539569</v>
      </c>
      <c r="I293" s="61" t="s">
        <v>56</v>
      </c>
      <c r="J293" s="61" t="s">
        <v>239</v>
      </c>
      <c r="K293" s="61" t="s">
        <v>571</v>
      </c>
      <c r="L293" s="61" t="s">
        <v>1474</v>
      </c>
      <c r="M293" s="61"/>
      <c r="N293" s="61" t="s">
        <v>587</v>
      </c>
      <c r="O293" s="61" t="n">
        <v>16.3</v>
      </c>
      <c r="P293" s="61" t="n">
        <v>10</v>
      </c>
      <c r="Q293" s="61" t="n">
        <v>6.3</v>
      </c>
      <c r="R293" s="61" t="n">
        <v>22.7</v>
      </c>
      <c r="S293" s="61" t="n">
        <v>61</v>
      </c>
      <c r="T293" s="61" t="n">
        <f aca="false">O293+R293</f>
        <v>39</v>
      </c>
      <c r="U293" s="69" t="s">
        <v>733</v>
      </c>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row>
    <row r="294" customFormat="false" ht="14.15" hidden="false" customHeight="false" outlineLevel="0" collapsed="false">
      <c r="A294" s="61" t="s">
        <v>681</v>
      </c>
      <c r="B294" s="61" t="s">
        <v>712</v>
      </c>
      <c r="C294" s="61" t="s">
        <v>734</v>
      </c>
      <c r="D294" s="61" t="s">
        <v>735</v>
      </c>
      <c r="E294" s="61"/>
      <c r="F294" s="61"/>
      <c r="G294" s="61" t="s">
        <v>1475</v>
      </c>
      <c r="H294" s="61"/>
      <c r="I294" s="61" t="s">
        <v>1418</v>
      </c>
      <c r="J294" s="61" t="s">
        <v>239</v>
      </c>
      <c r="K294" s="61" t="s">
        <v>571</v>
      </c>
      <c r="L294" s="61" t="s">
        <v>1476</v>
      </c>
      <c r="M294" s="61"/>
      <c r="N294" s="61" t="s">
        <v>587</v>
      </c>
      <c r="O294" s="61" t="n">
        <v>71.2</v>
      </c>
      <c r="P294" s="61" t="n">
        <f aca="false">O294-Q294</f>
        <v>53.7</v>
      </c>
      <c r="Q294" s="61" t="n">
        <v>17.5</v>
      </c>
      <c r="R294" s="61" t="n">
        <v>11.3</v>
      </c>
      <c r="S294" s="61" t="n">
        <v>18.4</v>
      </c>
      <c r="T294" s="61" t="n">
        <f aca="false">O294+R294</f>
        <v>82.5</v>
      </c>
      <c r="U294" s="69" t="s">
        <v>1352</v>
      </c>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row>
    <row r="295" customFormat="false" ht="14.15" hidden="false" customHeight="false" outlineLevel="0" collapsed="false">
      <c r="A295" s="61" t="s">
        <v>681</v>
      </c>
      <c r="B295" s="61" t="s">
        <v>682</v>
      </c>
      <c r="C295" s="61" t="s">
        <v>683</v>
      </c>
      <c r="D295" s="61" t="s">
        <v>1477</v>
      </c>
      <c r="E295" s="61"/>
      <c r="F295" s="61" t="s">
        <v>1478</v>
      </c>
      <c r="G295" s="61" t="s">
        <v>1479</v>
      </c>
      <c r="H295" s="61" t="n">
        <v>44414</v>
      </c>
      <c r="I295" s="61" t="s">
        <v>56</v>
      </c>
      <c r="J295" s="61" t="n">
        <v>454</v>
      </c>
      <c r="K295" s="61" t="s">
        <v>571</v>
      </c>
      <c r="L295" s="61" t="s">
        <v>1480</v>
      </c>
      <c r="M295" s="61"/>
      <c r="N295" s="61" t="s">
        <v>587</v>
      </c>
      <c r="O295" s="61" t="n">
        <v>57.3</v>
      </c>
      <c r="P295" s="61" t="n">
        <v>55.4</v>
      </c>
      <c r="Q295" s="61" t="n">
        <v>1.9</v>
      </c>
      <c r="R295" s="61" t="n">
        <v>12.4</v>
      </c>
      <c r="S295" s="61" t="n">
        <v>30.3</v>
      </c>
      <c r="T295" s="61" t="n">
        <f aca="false">O295+R295</f>
        <v>69.7</v>
      </c>
      <c r="U295" s="69" t="s">
        <v>733</v>
      </c>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row>
    <row r="296" customFormat="false" ht="14.15" hidden="false" customHeight="false" outlineLevel="0" collapsed="false">
      <c r="A296" s="61" t="s">
        <v>681</v>
      </c>
      <c r="B296" s="61" t="s">
        <v>712</v>
      </c>
      <c r="C296" s="61" t="s">
        <v>1481</v>
      </c>
      <c r="D296" s="61" t="s">
        <v>1482</v>
      </c>
      <c r="E296" s="61"/>
      <c r="F296" s="61"/>
      <c r="G296" s="61" t="s">
        <v>1483</v>
      </c>
      <c r="H296" s="61"/>
      <c r="I296" s="61" t="s">
        <v>1418</v>
      </c>
      <c r="J296" s="61" t="s">
        <v>246</v>
      </c>
      <c r="K296" s="61" t="s">
        <v>571</v>
      </c>
      <c r="L296" s="61" t="s">
        <v>1484</v>
      </c>
      <c r="M296" s="61"/>
      <c r="N296" s="61" t="s">
        <v>587</v>
      </c>
      <c r="O296" s="61" t="n">
        <v>46.3</v>
      </c>
      <c r="P296" s="61" t="n">
        <f aca="false">O296-Q296</f>
        <v>23.9</v>
      </c>
      <c r="Q296" s="61" t="n">
        <v>22.4</v>
      </c>
      <c r="R296" s="61" t="n">
        <v>31.3</v>
      </c>
      <c r="S296" s="61" t="n">
        <v>1.8</v>
      </c>
      <c r="T296" s="61" t="n">
        <f aca="false">O296+R296</f>
        <v>77.6</v>
      </c>
      <c r="U296" s="69" t="s">
        <v>1352</v>
      </c>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row>
    <row r="297" customFormat="false" ht="14.15" hidden="false" customHeight="false" outlineLevel="0" collapsed="false">
      <c r="A297" s="61" t="s">
        <v>681</v>
      </c>
      <c r="B297" s="61" t="s">
        <v>712</v>
      </c>
      <c r="C297" s="61" t="s">
        <v>734</v>
      </c>
      <c r="D297" s="61" t="s">
        <v>1485</v>
      </c>
      <c r="E297" s="61"/>
      <c r="F297" s="61" t="s">
        <v>1486</v>
      </c>
      <c r="G297" s="61" t="s">
        <v>1487</v>
      </c>
      <c r="H297" s="61"/>
      <c r="I297" s="61" t="s">
        <v>578</v>
      </c>
      <c r="J297" s="61" t="s">
        <v>1488</v>
      </c>
      <c r="K297" s="61" t="s">
        <v>803</v>
      </c>
      <c r="L297" s="61" t="s">
        <v>1489</v>
      </c>
      <c r="M297" s="61"/>
      <c r="N297" s="61" t="s">
        <v>587</v>
      </c>
      <c r="O297" s="61" t="n">
        <v>62.9</v>
      </c>
      <c r="P297" s="61" t="n">
        <f aca="false">O297-Q297</f>
        <v>59.9</v>
      </c>
      <c r="Q297" s="61" t="n">
        <v>3</v>
      </c>
      <c r="R297" s="61" t="n">
        <v>12.3</v>
      </c>
      <c r="S297" s="61" t="n">
        <v>24.8</v>
      </c>
      <c r="T297" s="61" t="n">
        <f aca="false">O297+R297</f>
        <v>75.2</v>
      </c>
      <c r="U297" s="69" t="s">
        <v>1352</v>
      </c>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row>
    <row r="298" customFormat="false" ht="14.15" hidden="false" customHeight="false" outlineLevel="0" collapsed="false">
      <c r="A298" s="61" t="s">
        <v>681</v>
      </c>
      <c r="B298" s="61" t="s">
        <v>712</v>
      </c>
      <c r="C298" s="61" t="s">
        <v>734</v>
      </c>
      <c r="D298" s="61" t="s">
        <v>1485</v>
      </c>
      <c r="E298" s="61" t="s">
        <v>1490</v>
      </c>
      <c r="F298" s="61"/>
      <c r="G298" s="61" t="s">
        <v>1491</v>
      </c>
      <c r="H298" s="61" t="n">
        <v>27406</v>
      </c>
      <c r="I298" s="61" t="s">
        <v>578</v>
      </c>
      <c r="J298" s="61" t="s">
        <v>1492</v>
      </c>
      <c r="K298" s="61" t="s">
        <v>803</v>
      </c>
      <c r="L298" s="61" t="s">
        <v>1493</v>
      </c>
      <c r="M298" s="61" t="s">
        <v>1494</v>
      </c>
      <c r="N298" s="61" t="s">
        <v>587</v>
      </c>
      <c r="O298" s="61" t="n">
        <v>57.1</v>
      </c>
      <c r="P298" s="61" t="n">
        <v>56.5</v>
      </c>
      <c r="Q298" s="61" t="n">
        <v>0.6</v>
      </c>
      <c r="R298" s="61" t="n">
        <v>14.5</v>
      </c>
      <c r="S298" s="61" t="n">
        <v>28.4</v>
      </c>
      <c r="T298" s="61" t="n">
        <f aca="false">O298+R298</f>
        <v>71.6</v>
      </c>
      <c r="U298" s="69" t="s">
        <v>733</v>
      </c>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row>
    <row r="299" customFormat="false" ht="14.15" hidden="false" customHeight="false" outlineLevel="0" collapsed="false">
      <c r="A299" s="61" t="s">
        <v>681</v>
      </c>
      <c r="B299" s="61" t="s">
        <v>682</v>
      </c>
      <c r="C299" s="61" t="s">
        <v>683</v>
      </c>
      <c r="D299" s="61" t="s">
        <v>1495</v>
      </c>
      <c r="E299" s="61" t="s">
        <v>1496</v>
      </c>
      <c r="F299" s="61" t="s">
        <v>1478</v>
      </c>
      <c r="G299" s="61" t="s">
        <v>1497</v>
      </c>
      <c r="H299" s="61" t="n">
        <v>6945</v>
      </c>
      <c r="I299" s="61" t="s">
        <v>56</v>
      </c>
      <c r="J299" s="61" t="s">
        <v>246</v>
      </c>
      <c r="K299" s="61" t="s">
        <v>571</v>
      </c>
      <c r="L299" s="61" t="s">
        <v>1498</v>
      </c>
      <c r="M299" s="61"/>
      <c r="N299" s="61" t="s">
        <v>587</v>
      </c>
      <c r="O299" s="61" t="n">
        <v>32.2</v>
      </c>
      <c r="P299" s="61" t="n">
        <f aca="false">O299-Q299</f>
        <v>28.6</v>
      </c>
      <c r="Q299" s="61" t="n">
        <v>3.6</v>
      </c>
      <c r="R299" s="61" t="n">
        <v>28.4</v>
      </c>
      <c r="S299" s="61" t="n">
        <v>39.4</v>
      </c>
      <c r="T299" s="61" t="n">
        <f aca="false">O299+R299</f>
        <v>60.6</v>
      </c>
      <c r="U299" s="69" t="s">
        <v>1352</v>
      </c>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row>
    <row r="300" customFormat="false" ht="14.15" hidden="false" customHeight="false" outlineLevel="0" collapsed="false">
      <c r="A300" s="61" t="s">
        <v>681</v>
      </c>
      <c r="B300" s="61" t="s">
        <v>682</v>
      </c>
      <c r="C300" s="61" t="s">
        <v>683</v>
      </c>
      <c r="D300" s="61" t="s">
        <v>1495</v>
      </c>
      <c r="E300" s="61" t="s">
        <v>1496</v>
      </c>
      <c r="F300" s="61" t="s">
        <v>1478</v>
      </c>
      <c r="G300" s="61" t="s">
        <v>1499</v>
      </c>
      <c r="H300" s="61" t="n">
        <v>6941</v>
      </c>
      <c r="I300" s="61" t="s">
        <v>56</v>
      </c>
      <c r="J300" s="61" t="s">
        <v>373</v>
      </c>
      <c r="K300" s="61" t="s">
        <v>571</v>
      </c>
      <c r="L300" s="61" t="s">
        <v>1500</v>
      </c>
      <c r="M300" s="61"/>
      <c r="N300" s="61" t="s">
        <v>587</v>
      </c>
      <c r="O300" s="61" t="n">
        <v>32.1</v>
      </c>
      <c r="P300" s="61" t="n">
        <f aca="false">O300-Q300</f>
        <v>25.1</v>
      </c>
      <c r="Q300" s="61" t="n">
        <v>7</v>
      </c>
      <c r="R300" s="61" t="n">
        <v>11.1</v>
      </c>
      <c r="S300" s="61" t="n">
        <v>56.8</v>
      </c>
      <c r="T300" s="61" t="n">
        <f aca="false">O300+R300</f>
        <v>43.2</v>
      </c>
      <c r="U300" s="69" t="s">
        <v>1352</v>
      </c>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row>
    <row r="301" customFormat="false" ht="14.15" hidden="false" customHeight="false" outlineLevel="0" collapsed="false">
      <c r="A301" s="61" t="s">
        <v>681</v>
      </c>
      <c r="B301" s="61" t="s">
        <v>712</v>
      </c>
      <c r="C301" s="61" t="s">
        <v>1501</v>
      </c>
      <c r="D301" s="61"/>
      <c r="E301" s="61"/>
      <c r="F301" s="61"/>
      <c r="G301" s="61" t="s">
        <v>1502</v>
      </c>
      <c r="H301" s="61"/>
      <c r="I301" s="61" t="s">
        <v>1418</v>
      </c>
      <c r="J301" s="61" t="s">
        <v>1503</v>
      </c>
      <c r="K301" s="61" t="s">
        <v>1504</v>
      </c>
      <c r="L301" s="61" t="s">
        <v>1505</v>
      </c>
      <c r="M301" s="61"/>
      <c r="N301" s="61" t="s">
        <v>587</v>
      </c>
      <c r="O301" s="61" t="n">
        <v>5.4</v>
      </c>
      <c r="P301" s="61" t="n">
        <f aca="false">O301-Q301</f>
        <v>4.6</v>
      </c>
      <c r="Q301" s="61" t="n">
        <v>0.8</v>
      </c>
      <c r="R301" s="61" t="n">
        <v>11.9</v>
      </c>
      <c r="S301" s="61" t="n">
        <v>82.7</v>
      </c>
      <c r="T301" s="61" t="n">
        <f aca="false">O301+R301</f>
        <v>17.3</v>
      </c>
      <c r="U301" s="69" t="s">
        <v>1352</v>
      </c>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row>
    <row r="302" customFormat="false" ht="14.15" hidden="false" customHeight="false" outlineLevel="0" collapsed="false">
      <c r="A302" s="61" t="s">
        <v>681</v>
      </c>
      <c r="B302" s="61" t="s">
        <v>682</v>
      </c>
      <c r="C302" s="61" t="s">
        <v>683</v>
      </c>
      <c r="D302" s="61" t="s">
        <v>1506</v>
      </c>
      <c r="E302" s="61" t="s">
        <v>1507</v>
      </c>
      <c r="F302" s="61" t="s">
        <v>1478</v>
      </c>
      <c r="G302" s="61" t="s">
        <v>1508</v>
      </c>
      <c r="H302" s="61" t="n">
        <v>109461</v>
      </c>
      <c r="I302" s="61" t="s">
        <v>56</v>
      </c>
      <c r="J302" s="61" t="s">
        <v>239</v>
      </c>
      <c r="K302" s="61" t="s">
        <v>571</v>
      </c>
      <c r="L302" s="61" t="s">
        <v>1509</v>
      </c>
      <c r="M302" s="61"/>
      <c r="N302" s="61" t="s">
        <v>587</v>
      </c>
      <c r="O302" s="61" t="n">
        <v>38.3</v>
      </c>
      <c r="P302" s="61" t="n">
        <f aca="false">O302-Q302</f>
        <v>34.3</v>
      </c>
      <c r="Q302" s="61" t="n">
        <v>4</v>
      </c>
      <c r="R302" s="61" t="n">
        <v>24.2</v>
      </c>
      <c r="S302" s="61" t="n">
        <v>37.5</v>
      </c>
      <c r="T302" s="61" t="n">
        <f aca="false">O302+R302</f>
        <v>62.5</v>
      </c>
      <c r="U302" s="69" t="s">
        <v>1352</v>
      </c>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row>
    <row r="303" customFormat="false" ht="14.15" hidden="false" customHeight="false" outlineLevel="0" collapsed="false">
      <c r="A303" s="61" t="s">
        <v>681</v>
      </c>
      <c r="B303" s="61" t="s">
        <v>682</v>
      </c>
      <c r="C303" s="61" t="s">
        <v>683</v>
      </c>
      <c r="D303" s="61" t="s">
        <v>1506</v>
      </c>
      <c r="E303" s="61" t="s">
        <v>1507</v>
      </c>
      <c r="F303" s="61" t="s">
        <v>1478</v>
      </c>
      <c r="G303" s="61" t="s">
        <v>1510</v>
      </c>
      <c r="H303" s="61" t="n">
        <v>62625</v>
      </c>
      <c r="I303" s="61" t="s">
        <v>56</v>
      </c>
      <c r="J303" s="61" t="s">
        <v>1511</v>
      </c>
      <c r="K303" s="61" t="s">
        <v>571</v>
      </c>
      <c r="L303" s="61" t="s">
        <v>1512</v>
      </c>
      <c r="M303" s="61"/>
      <c r="N303" s="61" t="s">
        <v>587</v>
      </c>
      <c r="O303" s="61" t="n">
        <v>40.5</v>
      </c>
      <c r="P303" s="61" t="n">
        <f aca="false">O303-Q303</f>
        <v>33.9</v>
      </c>
      <c r="Q303" s="61" t="n">
        <v>6.6</v>
      </c>
      <c r="R303" s="61" t="n">
        <v>22.5</v>
      </c>
      <c r="S303" s="61" t="n">
        <v>37</v>
      </c>
      <c r="T303" s="61" t="n">
        <f aca="false">O303+R303</f>
        <v>63</v>
      </c>
      <c r="U303" s="69" t="s">
        <v>1352</v>
      </c>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row>
    <row r="304" customFormat="false" ht="14.15" hidden="false" customHeight="false" outlineLevel="0" collapsed="false">
      <c r="A304" s="61" t="s">
        <v>681</v>
      </c>
      <c r="B304" s="61" t="s">
        <v>682</v>
      </c>
      <c r="C304" s="61" t="s">
        <v>683</v>
      </c>
      <c r="D304" s="61" t="s">
        <v>1513</v>
      </c>
      <c r="E304" s="61"/>
      <c r="F304" s="61" t="s">
        <v>1514</v>
      </c>
      <c r="G304" s="61" t="s">
        <v>1515</v>
      </c>
      <c r="H304" s="61" t="n">
        <v>1691953</v>
      </c>
      <c r="I304" s="61" t="s">
        <v>56</v>
      </c>
      <c r="J304" s="61" t="s">
        <v>239</v>
      </c>
      <c r="K304" s="61" t="s">
        <v>571</v>
      </c>
      <c r="L304" s="61" t="s">
        <v>1516</v>
      </c>
      <c r="M304" s="61"/>
      <c r="N304" s="61" t="s">
        <v>587</v>
      </c>
      <c r="O304" s="61" t="n">
        <v>62.4</v>
      </c>
      <c r="P304" s="61" t="n">
        <f aca="false">O304-Q304</f>
        <v>44.2</v>
      </c>
      <c r="Q304" s="61" t="n">
        <v>18.2</v>
      </c>
      <c r="R304" s="61" t="n">
        <v>21.1</v>
      </c>
      <c r="S304" s="61" t="n">
        <v>16.5</v>
      </c>
      <c r="T304" s="61" t="n">
        <f aca="false">O304+R304</f>
        <v>83.5</v>
      </c>
      <c r="U304" s="69" t="s">
        <v>1352</v>
      </c>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row>
    <row r="305" customFormat="false" ht="14.15" hidden="false" customHeight="false" outlineLevel="0" collapsed="false">
      <c r="A305" s="61" t="s">
        <v>681</v>
      </c>
      <c r="B305" s="61" t="s">
        <v>682</v>
      </c>
      <c r="C305" s="61" t="s">
        <v>683</v>
      </c>
      <c r="D305" s="61" t="s">
        <v>1513</v>
      </c>
      <c r="E305" s="61"/>
      <c r="F305" s="61" t="s">
        <v>1514</v>
      </c>
      <c r="G305" s="61" t="s">
        <v>1517</v>
      </c>
      <c r="H305" s="61" t="n">
        <v>2590506</v>
      </c>
      <c r="I305" s="61" t="s">
        <v>56</v>
      </c>
      <c r="J305" s="61" t="s">
        <v>239</v>
      </c>
      <c r="K305" s="61" t="s">
        <v>571</v>
      </c>
      <c r="L305" s="61" t="s">
        <v>1518</v>
      </c>
      <c r="M305" s="61"/>
      <c r="N305" s="61" t="s">
        <v>587</v>
      </c>
      <c r="O305" s="61" t="n">
        <v>8.7</v>
      </c>
      <c r="P305" s="61" t="n">
        <f aca="false">O305-Q305</f>
        <v>7.4</v>
      </c>
      <c r="Q305" s="61" t="n">
        <v>1.3</v>
      </c>
      <c r="R305" s="61" t="n">
        <v>23.9</v>
      </c>
      <c r="S305" s="61" t="n">
        <v>67.4</v>
      </c>
      <c r="T305" s="61" t="n">
        <f aca="false">O305+R305</f>
        <v>32.6</v>
      </c>
      <c r="U305" s="69" t="s">
        <v>1352</v>
      </c>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row>
    <row r="306" customFormat="false" ht="14.15" hidden="false" customHeight="false" outlineLevel="0" collapsed="false">
      <c r="A306" s="61" t="s">
        <v>681</v>
      </c>
      <c r="B306" s="61" t="s">
        <v>682</v>
      </c>
      <c r="C306" s="61" t="s">
        <v>683</v>
      </c>
      <c r="D306" s="61" t="s">
        <v>1513</v>
      </c>
      <c r="E306" s="61"/>
      <c r="F306" s="61" t="s">
        <v>1514</v>
      </c>
      <c r="G306" s="61" t="s">
        <v>1519</v>
      </c>
      <c r="H306" s="61" t="n">
        <v>2590510</v>
      </c>
      <c r="I306" s="61" t="s">
        <v>56</v>
      </c>
      <c r="J306" s="61" t="s">
        <v>239</v>
      </c>
      <c r="K306" s="61" t="s">
        <v>571</v>
      </c>
      <c r="L306" s="61" t="s">
        <v>1520</v>
      </c>
      <c r="M306" s="61"/>
      <c r="N306" s="61" t="s">
        <v>587</v>
      </c>
      <c r="O306" s="61" t="n">
        <v>55.8</v>
      </c>
      <c r="P306" s="61" t="n">
        <f aca="false">O306-Q306</f>
        <v>33.7</v>
      </c>
      <c r="Q306" s="61" t="n">
        <v>22.1</v>
      </c>
      <c r="R306" s="61" t="n">
        <v>24.7</v>
      </c>
      <c r="S306" s="61" t="n">
        <v>19.5</v>
      </c>
      <c r="T306" s="61" t="n">
        <f aca="false">O306+R306</f>
        <v>80.5</v>
      </c>
      <c r="U306" s="69" t="s">
        <v>1352</v>
      </c>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row>
    <row r="307" customFormat="false" ht="14.15" hidden="false" customHeight="false" outlineLevel="0" collapsed="false">
      <c r="A307" s="61" t="s">
        <v>681</v>
      </c>
      <c r="B307" s="61" t="s">
        <v>682</v>
      </c>
      <c r="C307" s="61" t="s">
        <v>683</v>
      </c>
      <c r="D307" s="61" t="s">
        <v>1513</v>
      </c>
      <c r="E307" s="61"/>
      <c r="F307" s="61" t="s">
        <v>1514</v>
      </c>
      <c r="G307" s="61" t="s">
        <v>1521</v>
      </c>
      <c r="H307" s="61" t="n">
        <v>2590512</v>
      </c>
      <c r="I307" s="61" t="s">
        <v>56</v>
      </c>
      <c r="J307" s="61" t="s">
        <v>239</v>
      </c>
      <c r="K307" s="61" t="s">
        <v>571</v>
      </c>
      <c r="L307" s="61" t="s">
        <v>1522</v>
      </c>
      <c r="M307" s="61"/>
      <c r="N307" s="61" t="s">
        <v>587</v>
      </c>
      <c r="O307" s="61" t="n">
        <v>33.9</v>
      </c>
      <c r="P307" s="61" t="n">
        <f aca="false">O307-Q307</f>
        <v>18.1</v>
      </c>
      <c r="Q307" s="61" t="n">
        <v>15.8</v>
      </c>
      <c r="R307" s="61" t="n">
        <v>25.8</v>
      </c>
      <c r="S307" s="61" t="n">
        <v>40.3</v>
      </c>
      <c r="T307" s="61" t="n">
        <f aca="false">O307+R307</f>
        <v>59.7</v>
      </c>
      <c r="U307" s="69" t="s">
        <v>1352</v>
      </c>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row>
    <row r="308" customFormat="false" ht="14.15" hidden="false" customHeight="false" outlineLevel="0" collapsed="false">
      <c r="A308" s="61" t="s">
        <v>681</v>
      </c>
      <c r="B308" s="61" t="s">
        <v>682</v>
      </c>
      <c r="C308" s="61" t="s">
        <v>683</v>
      </c>
      <c r="D308" s="61" t="s">
        <v>1513</v>
      </c>
      <c r="E308" s="61"/>
      <c r="F308" s="61" t="s">
        <v>1514</v>
      </c>
      <c r="G308" s="61" t="s">
        <v>1523</v>
      </c>
      <c r="H308" s="61" t="n">
        <v>2590500</v>
      </c>
      <c r="I308" s="61" t="s">
        <v>56</v>
      </c>
      <c r="J308" s="61" t="s">
        <v>239</v>
      </c>
      <c r="K308" s="61" t="s">
        <v>571</v>
      </c>
      <c r="L308" s="61" t="s">
        <v>1524</v>
      </c>
      <c r="M308" s="61"/>
      <c r="N308" s="61" t="s">
        <v>587</v>
      </c>
      <c r="O308" s="61" t="n">
        <v>61.1</v>
      </c>
      <c r="P308" s="61" t="n">
        <f aca="false">O308-Q308</f>
        <v>47.2</v>
      </c>
      <c r="Q308" s="61" t="n">
        <v>13.9</v>
      </c>
      <c r="R308" s="61" t="n">
        <v>21.5</v>
      </c>
      <c r="S308" s="61" t="n">
        <v>17.4</v>
      </c>
      <c r="T308" s="61" t="n">
        <f aca="false">O308+R308</f>
        <v>82.6</v>
      </c>
      <c r="U308" s="69" t="s">
        <v>1352</v>
      </c>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row>
    <row r="309" customFormat="false" ht="14.15" hidden="false" customHeight="false" outlineLevel="0" collapsed="false">
      <c r="A309" s="61" t="s">
        <v>681</v>
      </c>
      <c r="B309" s="61" t="s">
        <v>682</v>
      </c>
      <c r="C309" s="61" t="s">
        <v>683</v>
      </c>
      <c r="D309" s="61" t="s">
        <v>1513</v>
      </c>
      <c r="E309" s="61"/>
      <c r="F309" s="61" t="s">
        <v>1514</v>
      </c>
      <c r="G309" s="61" t="s">
        <v>1525</v>
      </c>
      <c r="H309" s="61" t="n">
        <v>534858</v>
      </c>
      <c r="I309" s="61" t="s">
        <v>56</v>
      </c>
      <c r="J309" s="61" t="s">
        <v>246</v>
      </c>
      <c r="K309" s="61" t="s">
        <v>571</v>
      </c>
      <c r="L309" s="61" t="s">
        <v>1526</v>
      </c>
      <c r="M309" s="61"/>
      <c r="N309" s="61" t="s">
        <v>587</v>
      </c>
      <c r="O309" s="61" t="n">
        <v>62.7</v>
      </c>
      <c r="P309" s="61" t="n">
        <v>50</v>
      </c>
      <c r="Q309" s="61" t="n">
        <v>12.7</v>
      </c>
      <c r="R309" s="61" t="n">
        <v>16.4</v>
      </c>
      <c r="S309" s="61" t="n">
        <v>20.9</v>
      </c>
      <c r="T309" s="61" t="n">
        <f aca="false">O309+R309</f>
        <v>79.1</v>
      </c>
      <c r="U309" s="69" t="s">
        <v>733</v>
      </c>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row>
    <row r="310" customFormat="false" ht="14.15" hidden="false" customHeight="false" outlineLevel="0" collapsed="false">
      <c r="A310" s="61" t="s">
        <v>681</v>
      </c>
      <c r="B310" s="61" t="s">
        <v>682</v>
      </c>
      <c r="C310" s="61" t="s">
        <v>683</v>
      </c>
      <c r="D310" s="61" t="s">
        <v>1513</v>
      </c>
      <c r="E310" s="61"/>
      <c r="F310" s="61" t="s">
        <v>1514</v>
      </c>
      <c r="G310" s="61" t="s">
        <v>1527</v>
      </c>
      <c r="H310" s="61" t="n">
        <v>1588037</v>
      </c>
      <c r="I310" s="61" t="s">
        <v>56</v>
      </c>
      <c r="J310" s="61" t="s">
        <v>239</v>
      </c>
      <c r="K310" s="61" t="s">
        <v>571</v>
      </c>
      <c r="L310" s="61" t="s">
        <v>1528</v>
      </c>
      <c r="M310" s="61"/>
      <c r="N310" s="61" t="s">
        <v>587</v>
      </c>
      <c r="O310" s="61" t="n">
        <v>37.2</v>
      </c>
      <c r="P310" s="61" t="n">
        <f aca="false">O310-Q310</f>
        <v>36.1</v>
      </c>
      <c r="Q310" s="61" t="n">
        <v>1.1</v>
      </c>
      <c r="R310" s="61" t="n">
        <v>29.3</v>
      </c>
      <c r="S310" s="61" t="n">
        <v>33.5</v>
      </c>
      <c r="T310" s="61" t="n">
        <f aca="false">O310+R310</f>
        <v>66.5</v>
      </c>
      <c r="U310" s="69" t="s">
        <v>1352</v>
      </c>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row>
    <row r="311" customFormat="false" ht="13.8" hidden="false" customHeight="false" outlineLevel="0" collapsed="false">
      <c r="A311" s="61" t="s">
        <v>681</v>
      </c>
      <c r="B311" s="61" t="s">
        <v>682</v>
      </c>
      <c r="C311" s="61" t="s">
        <v>683</v>
      </c>
      <c r="D311" s="61" t="s">
        <v>1513</v>
      </c>
      <c r="E311" s="61"/>
      <c r="F311" s="61" t="s">
        <v>1514</v>
      </c>
      <c r="G311" s="61" t="s">
        <v>1529</v>
      </c>
      <c r="H311" s="61" t="n">
        <v>534659</v>
      </c>
      <c r="I311" s="61" t="s">
        <v>56</v>
      </c>
      <c r="J311" s="61"/>
      <c r="K311" s="61"/>
      <c r="L311" s="61"/>
      <c r="M311" s="61"/>
      <c r="N311" s="61" t="s">
        <v>587</v>
      </c>
      <c r="O311" s="61" t="n">
        <v>31.5</v>
      </c>
      <c r="P311" s="61" t="n">
        <f aca="false">O311-Q311</f>
        <v>23.6</v>
      </c>
      <c r="Q311" s="61" t="n">
        <v>7.9</v>
      </c>
      <c r="R311" s="61" t="n">
        <v>34.4</v>
      </c>
      <c r="S311" s="61" t="n">
        <v>34.1</v>
      </c>
      <c r="T311" s="61" t="n">
        <f aca="false">O311+R311</f>
        <v>65.9</v>
      </c>
      <c r="U311" s="69" t="s">
        <v>1352</v>
      </c>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row>
    <row r="312" customFormat="false" ht="14.15" hidden="false" customHeight="false" outlineLevel="0" collapsed="false">
      <c r="A312" s="61" t="s">
        <v>681</v>
      </c>
      <c r="B312" s="61" t="s">
        <v>682</v>
      </c>
      <c r="C312" s="61" t="s">
        <v>683</v>
      </c>
      <c r="D312" s="61" t="s">
        <v>1513</v>
      </c>
      <c r="E312" s="61"/>
      <c r="F312" s="61" t="s">
        <v>1514</v>
      </c>
      <c r="G312" s="61" t="s">
        <v>1530</v>
      </c>
      <c r="H312" s="61" t="n">
        <v>2590496</v>
      </c>
      <c r="I312" s="61" t="s">
        <v>56</v>
      </c>
      <c r="J312" s="61" t="s">
        <v>239</v>
      </c>
      <c r="K312" s="61" t="s">
        <v>571</v>
      </c>
      <c r="L312" s="61" t="s">
        <v>1531</v>
      </c>
      <c r="M312" s="61"/>
      <c r="N312" s="61" t="s">
        <v>587</v>
      </c>
      <c r="O312" s="61" t="n">
        <v>37.7</v>
      </c>
      <c r="P312" s="61" t="n">
        <f aca="false">O312-Q312</f>
        <v>31.3</v>
      </c>
      <c r="Q312" s="61" t="n">
        <v>6.4</v>
      </c>
      <c r="R312" s="61" t="n">
        <v>35.4</v>
      </c>
      <c r="S312" s="61" t="n">
        <v>26.9</v>
      </c>
      <c r="T312" s="61" t="n">
        <f aca="false">O312+R312</f>
        <v>73.1</v>
      </c>
      <c r="U312" s="69" t="s">
        <v>1352</v>
      </c>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row>
    <row r="313" customFormat="false" ht="14.15" hidden="false" customHeight="false" outlineLevel="0" collapsed="false">
      <c r="A313" s="61" t="s">
        <v>681</v>
      </c>
      <c r="B313" s="61" t="s">
        <v>682</v>
      </c>
      <c r="C313" s="61" t="s">
        <v>683</v>
      </c>
      <c r="D313" s="61" t="s">
        <v>1513</v>
      </c>
      <c r="E313" s="61"/>
      <c r="F313" s="61" t="s">
        <v>1514</v>
      </c>
      <c r="G313" s="61" t="s">
        <v>1532</v>
      </c>
      <c r="H313" s="61" t="n">
        <v>2590526</v>
      </c>
      <c r="I313" s="61" t="s">
        <v>56</v>
      </c>
      <c r="J313" s="61" t="s">
        <v>239</v>
      </c>
      <c r="K313" s="61" t="s">
        <v>571</v>
      </c>
      <c r="L313" s="61" t="s">
        <v>1533</v>
      </c>
      <c r="M313" s="61"/>
      <c r="N313" s="61" t="s">
        <v>587</v>
      </c>
      <c r="O313" s="61" t="n">
        <v>63.8</v>
      </c>
      <c r="P313" s="61" t="n">
        <v>31.1</v>
      </c>
      <c r="Q313" s="61" t="n">
        <v>32.7</v>
      </c>
      <c r="R313" s="61" t="n">
        <v>19.1</v>
      </c>
      <c r="S313" s="61" t="n">
        <v>17.1</v>
      </c>
      <c r="T313" s="61" t="n">
        <f aca="false">O313+R313</f>
        <v>82.9</v>
      </c>
      <c r="U313" s="69" t="s">
        <v>733</v>
      </c>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row>
    <row r="314" customFormat="false" ht="14.15" hidden="false" customHeight="false" outlineLevel="0" collapsed="false">
      <c r="A314" s="61" t="s">
        <v>681</v>
      </c>
      <c r="B314" s="61" t="s">
        <v>682</v>
      </c>
      <c r="C314" s="61" t="s">
        <v>683</v>
      </c>
      <c r="D314" s="61" t="s">
        <v>1363</v>
      </c>
      <c r="E314" s="61"/>
      <c r="F314" s="61" t="s">
        <v>1365</v>
      </c>
      <c r="G314" s="61" t="s">
        <v>1534</v>
      </c>
      <c r="H314" s="61"/>
      <c r="I314" s="61" t="s">
        <v>1418</v>
      </c>
      <c r="J314" s="61" t="s">
        <v>246</v>
      </c>
      <c r="K314" s="61" t="s">
        <v>571</v>
      </c>
      <c r="L314" s="61" t="s">
        <v>1535</v>
      </c>
      <c r="M314" s="61"/>
      <c r="N314" s="61" t="s">
        <v>587</v>
      </c>
      <c r="O314" s="61" t="n">
        <v>60.3</v>
      </c>
      <c r="P314" s="61" t="n">
        <f aca="false">O314-Q314</f>
        <v>55.4</v>
      </c>
      <c r="Q314" s="61" t="n">
        <v>4.9</v>
      </c>
      <c r="R314" s="61" t="n">
        <v>10.7</v>
      </c>
      <c r="S314" s="61" t="n">
        <v>29</v>
      </c>
      <c r="T314" s="61" t="n">
        <f aca="false">O314+R314</f>
        <v>71</v>
      </c>
      <c r="U314" s="69" t="s">
        <v>1352</v>
      </c>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row>
    <row r="315" customFormat="false" ht="14.15" hidden="false" customHeight="false" outlineLevel="0" collapsed="false">
      <c r="A315" s="61" t="s">
        <v>681</v>
      </c>
      <c r="B315" s="61" t="s">
        <v>682</v>
      </c>
      <c r="C315" s="61" t="s">
        <v>683</v>
      </c>
      <c r="D315" s="61" t="s">
        <v>1513</v>
      </c>
      <c r="E315" s="61"/>
      <c r="F315" s="61" t="s">
        <v>1514</v>
      </c>
      <c r="G315" s="61" t="s">
        <v>1536</v>
      </c>
      <c r="H315" s="61" t="n">
        <v>2590518</v>
      </c>
      <c r="I315" s="61" t="s">
        <v>56</v>
      </c>
      <c r="J315" s="61" t="s">
        <v>239</v>
      </c>
      <c r="K315" s="61" t="s">
        <v>571</v>
      </c>
      <c r="L315" s="61" t="s">
        <v>1537</v>
      </c>
      <c r="M315" s="61"/>
      <c r="N315" s="61" t="s">
        <v>587</v>
      </c>
      <c r="O315" s="61" t="n">
        <v>70.3</v>
      </c>
      <c r="P315" s="61" t="n">
        <f aca="false">O315-Q315</f>
        <v>48.3</v>
      </c>
      <c r="Q315" s="61" t="n">
        <v>22</v>
      </c>
      <c r="R315" s="61" t="n">
        <v>14</v>
      </c>
      <c r="S315" s="61" t="n">
        <v>15.7</v>
      </c>
      <c r="T315" s="61" t="n">
        <f aca="false">O315+R315</f>
        <v>84.3</v>
      </c>
      <c r="U315" s="69" t="s">
        <v>1352</v>
      </c>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row>
    <row r="316" customFormat="false" ht="14.15" hidden="false" customHeight="false" outlineLevel="0" collapsed="false">
      <c r="A316" s="61" t="s">
        <v>681</v>
      </c>
      <c r="B316" s="61" t="s">
        <v>682</v>
      </c>
      <c r="C316" s="61" t="s">
        <v>683</v>
      </c>
      <c r="D316" s="61" t="s">
        <v>1538</v>
      </c>
      <c r="E316" s="61"/>
      <c r="F316" s="61" t="s">
        <v>1539</v>
      </c>
      <c r="G316" s="61" t="s">
        <v>1540</v>
      </c>
      <c r="H316" s="61"/>
      <c r="I316" s="61" t="s">
        <v>56</v>
      </c>
      <c r="J316" s="61" t="s">
        <v>217</v>
      </c>
      <c r="K316" s="61" t="s">
        <v>571</v>
      </c>
      <c r="L316" s="61" t="s">
        <v>1541</v>
      </c>
      <c r="M316" s="61"/>
      <c r="N316" s="61" t="s">
        <v>587</v>
      </c>
      <c r="O316" s="61" t="n">
        <v>17.9</v>
      </c>
      <c r="P316" s="61"/>
      <c r="Q316" s="61"/>
      <c r="R316" s="61" t="n">
        <v>32.2</v>
      </c>
      <c r="S316" s="61" t="n">
        <v>49.9</v>
      </c>
      <c r="T316" s="61" t="n">
        <f aca="false">O316+R316</f>
        <v>50.1</v>
      </c>
      <c r="U316" s="69" t="s">
        <v>1352</v>
      </c>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row>
    <row r="317" customFormat="false" ht="14.15" hidden="false" customHeight="false" outlineLevel="0" collapsed="false">
      <c r="A317" s="61" t="s">
        <v>681</v>
      </c>
      <c r="B317" s="61" t="s">
        <v>682</v>
      </c>
      <c r="C317" s="61" t="s">
        <v>683</v>
      </c>
      <c r="D317" s="61" t="s">
        <v>1538</v>
      </c>
      <c r="E317" s="61" t="s">
        <v>1542</v>
      </c>
      <c r="F317" s="61" t="s">
        <v>1539</v>
      </c>
      <c r="G317" s="61" t="s">
        <v>1543</v>
      </c>
      <c r="H317" s="61" t="n">
        <v>1238228</v>
      </c>
      <c r="I317" s="61" t="s">
        <v>56</v>
      </c>
      <c r="J317" s="61" t="s">
        <v>239</v>
      </c>
      <c r="K317" s="61" t="s">
        <v>571</v>
      </c>
      <c r="L317" s="61" t="s">
        <v>1544</v>
      </c>
      <c r="M317" s="61"/>
      <c r="N317" s="61" t="s">
        <v>587</v>
      </c>
      <c r="O317" s="61" t="n">
        <v>61.4</v>
      </c>
      <c r="P317" s="61" t="n">
        <v>35.7</v>
      </c>
      <c r="Q317" s="61" t="n">
        <v>25.7</v>
      </c>
      <c r="R317" s="61" t="n">
        <v>18.2</v>
      </c>
      <c r="S317" s="61" t="n">
        <v>20.4</v>
      </c>
      <c r="T317" s="61" t="n">
        <f aca="false">O317+R317</f>
        <v>79.6</v>
      </c>
      <c r="U317" s="69" t="s">
        <v>733</v>
      </c>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row>
    <row r="318" customFormat="false" ht="14.15" hidden="false" customHeight="false" outlineLevel="0" collapsed="false">
      <c r="A318" s="61" t="s">
        <v>681</v>
      </c>
      <c r="B318" s="61" t="s">
        <v>682</v>
      </c>
      <c r="C318" s="61" t="s">
        <v>683</v>
      </c>
      <c r="D318" s="61" t="s">
        <v>1545</v>
      </c>
      <c r="E318" s="61"/>
      <c r="F318" s="61" t="s">
        <v>1546</v>
      </c>
      <c r="G318" s="61" t="s">
        <v>1547</v>
      </c>
      <c r="H318" s="61" t="n">
        <v>1577151</v>
      </c>
      <c r="I318" s="61" t="s">
        <v>56</v>
      </c>
      <c r="J318" s="61" t="s">
        <v>239</v>
      </c>
      <c r="K318" s="61" t="s">
        <v>571</v>
      </c>
      <c r="L318" s="61" t="s">
        <v>1548</v>
      </c>
      <c r="M318" s="61"/>
      <c r="N318" s="61" t="s">
        <v>1549</v>
      </c>
      <c r="O318" s="61" t="n">
        <v>9.6</v>
      </c>
      <c r="P318" s="61" t="n">
        <v>8.4</v>
      </c>
      <c r="Q318" s="61" t="n">
        <v>1.2</v>
      </c>
      <c r="R318" s="61" t="n">
        <v>32</v>
      </c>
      <c r="S318" s="61" t="n">
        <v>58.4</v>
      </c>
      <c r="T318" s="61" t="n">
        <f aca="false">O318+R318</f>
        <v>41.6</v>
      </c>
      <c r="U318" s="69" t="s">
        <v>733</v>
      </c>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row>
    <row r="319" customFormat="false" ht="14.15" hidden="false" customHeight="false" outlineLevel="0" collapsed="false">
      <c r="A319" s="61" t="s">
        <v>681</v>
      </c>
      <c r="B319" s="61" t="s">
        <v>682</v>
      </c>
      <c r="C319" s="61" t="s">
        <v>683</v>
      </c>
      <c r="D319" s="61" t="s">
        <v>1545</v>
      </c>
      <c r="E319" s="61"/>
      <c r="F319" s="61" t="s">
        <v>1546</v>
      </c>
      <c r="G319" s="61" t="s">
        <v>1550</v>
      </c>
      <c r="H319" s="61"/>
      <c r="I319" s="61" t="s">
        <v>56</v>
      </c>
      <c r="J319" s="61" t="s">
        <v>239</v>
      </c>
      <c r="K319" s="61" t="s">
        <v>571</v>
      </c>
      <c r="L319" s="61" t="s">
        <v>1551</v>
      </c>
      <c r="M319" s="61"/>
      <c r="N319" s="61" t="s">
        <v>587</v>
      </c>
      <c r="O319" s="61" t="n">
        <v>57.6</v>
      </c>
      <c r="P319" s="61" t="n">
        <f aca="false">O319-Q319</f>
        <v>36.2</v>
      </c>
      <c r="Q319" s="61" t="n">
        <v>21.4</v>
      </c>
      <c r="R319" s="61" t="n">
        <v>24.6</v>
      </c>
      <c r="S319" s="61" t="n">
        <v>17.8</v>
      </c>
      <c r="T319" s="61" t="n">
        <f aca="false">O319+R319</f>
        <v>82.2</v>
      </c>
      <c r="U319" s="69" t="s">
        <v>1352</v>
      </c>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row>
    <row r="320" customFormat="false" ht="14.15" hidden="false" customHeight="false" outlineLevel="0" collapsed="false">
      <c r="A320" s="61" t="s">
        <v>681</v>
      </c>
      <c r="B320" s="61" t="s">
        <v>682</v>
      </c>
      <c r="C320" s="61" t="s">
        <v>683</v>
      </c>
      <c r="D320" s="61" t="s">
        <v>1545</v>
      </c>
      <c r="E320" s="61"/>
      <c r="F320" s="61" t="s">
        <v>1546</v>
      </c>
      <c r="G320" s="61" t="s">
        <v>1552</v>
      </c>
      <c r="H320" s="61" t="n">
        <v>61904</v>
      </c>
      <c r="I320" s="61" t="s">
        <v>56</v>
      </c>
      <c r="J320" s="61" t="s">
        <v>239</v>
      </c>
      <c r="K320" s="61" t="s">
        <v>571</v>
      </c>
      <c r="L320" s="61" t="s">
        <v>1553</v>
      </c>
      <c r="M320" s="61"/>
      <c r="N320" s="61" t="s">
        <v>587</v>
      </c>
      <c r="O320" s="61" t="n">
        <v>59.7</v>
      </c>
      <c r="P320" s="61" t="n">
        <f aca="false">O320-Q320</f>
        <v>44.3</v>
      </c>
      <c r="Q320" s="61" t="n">
        <v>15.4</v>
      </c>
      <c r="R320" s="61" t="n">
        <v>21.5</v>
      </c>
      <c r="S320" s="61" t="n">
        <v>18.8</v>
      </c>
      <c r="T320" s="61" t="n">
        <f aca="false">O320+R320</f>
        <v>81.2</v>
      </c>
      <c r="U320" s="69" t="s">
        <v>1352</v>
      </c>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row>
    <row r="321" customFormat="false" ht="14.15" hidden="false" customHeight="false" outlineLevel="0" collapsed="false">
      <c r="A321" s="61" t="s">
        <v>681</v>
      </c>
      <c r="B321" s="61" t="s">
        <v>682</v>
      </c>
      <c r="C321" s="61" t="s">
        <v>683</v>
      </c>
      <c r="D321" s="61" t="s">
        <v>1545</v>
      </c>
      <c r="E321" s="61"/>
      <c r="F321" s="61" t="s">
        <v>1546</v>
      </c>
      <c r="G321" s="61" t="s">
        <v>1554</v>
      </c>
      <c r="H321" s="61" t="n">
        <v>1158125</v>
      </c>
      <c r="I321" s="61" t="s">
        <v>56</v>
      </c>
      <c r="J321" s="61" t="s">
        <v>239</v>
      </c>
      <c r="K321" s="61" t="s">
        <v>571</v>
      </c>
      <c r="L321" s="61" t="s">
        <v>1555</v>
      </c>
      <c r="M321" s="61"/>
      <c r="N321" s="61" t="s">
        <v>587</v>
      </c>
      <c r="O321" s="61" t="n">
        <v>50.5</v>
      </c>
      <c r="P321" s="61" t="n">
        <f aca="false">O321-Q321</f>
        <v>42.3</v>
      </c>
      <c r="Q321" s="61" t="n">
        <v>8.2</v>
      </c>
      <c r="R321" s="61" t="n">
        <v>18.4</v>
      </c>
      <c r="S321" s="61" t="n">
        <v>31.1</v>
      </c>
      <c r="T321" s="61" t="n">
        <f aca="false">O321+R321</f>
        <v>68.9</v>
      </c>
      <c r="U321" s="69" t="s">
        <v>1352</v>
      </c>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row>
    <row r="322" customFormat="false" ht="14.15" hidden="false" customHeight="false" outlineLevel="0" collapsed="false">
      <c r="A322" s="61" t="s">
        <v>681</v>
      </c>
      <c r="B322" s="61" t="s">
        <v>682</v>
      </c>
      <c r="C322" s="61" t="s">
        <v>683</v>
      </c>
      <c r="D322" s="61" t="s">
        <v>1545</v>
      </c>
      <c r="E322" s="61"/>
      <c r="F322" s="61" t="s">
        <v>1546</v>
      </c>
      <c r="G322" s="61" t="s">
        <v>1556</v>
      </c>
      <c r="H322" s="61" t="n">
        <v>88316</v>
      </c>
      <c r="I322" s="61" t="s">
        <v>56</v>
      </c>
      <c r="J322" s="61" t="s">
        <v>239</v>
      </c>
      <c r="K322" s="61" t="s">
        <v>571</v>
      </c>
      <c r="L322" s="61" t="s">
        <v>1557</v>
      </c>
      <c r="M322" s="61"/>
      <c r="N322" s="61" t="s">
        <v>587</v>
      </c>
      <c r="O322" s="61" t="n">
        <v>4.2</v>
      </c>
      <c r="P322" s="61" t="n">
        <v>3.7</v>
      </c>
      <c r="Q322" s="61" t="n">
        <v>0.5</v>
      </c>
      <c r="R322" s="61" t="n">
        <v>19.6</v>
      </c>
      <c r="S322" s="61" t="n">
        <v>76.2</v>
      </c>
      <c r="T322" s="61" t="n">
        <f aca="false">O322+R322</f>
        <v>23.8</v>
      </c>
      <c r="U322" s="69" t="s">
        <v>733</v>
      </c>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row>
    <row r="323" customFormat="false" ht="14.15" hidden="false" customHeight="false" outlineLevel="0" collapsed="false">
      <c r="A323" s="61" t="s">
        <v>681</v>
      </c>
      <c r="B323" s="61" t="s">
        <v>682</v>
      </c>
      <c r="C323" s="61" t="s">
        <v>683</v>
      </c>
      <c r="D323" s="61" t="s">
        <v>1545</v>
      </c>
      <c r="E323" s="61"/>
      <c r="F323" s="61" t="s">
        <v>1546</v>
      </c>
      <c r="G323" s="61" t="s">
        <v>1558</v>
      </c>
      <c r="H323" s="61" t="n">
        <v>1577152</v>
      </c>
      <c r="I323" s="61" t="s">
        <v>56</v>
      </c>
      <c r="J323" s="61" t="s">
        <v>239</v>
      </c>
      <c r="K323" s="61" t="s">
        <v>571</v>
      </c>
      <c r="L323" s="61" t="s">
        <v>1559</v>
      </c>
      <c r="M323" s="61"/>
      <c r="N323" s="61" t="s">
        <v>587</v>
      </c>
      <c r="O323" s="61" t="n">
        <v>44.3</v>
      </c>
      <c r="P323" s="61" t="n">
        <v>32.6</v>
      </c>
      <c r="Q323" s="61" t="n">
        <v>11.7</v>
      </c>
      <c r="R323" s="61" t="n">
        <v>30.5</v>
      </c>
      <c r="S323" s="61" t="n">
        <v>25.2</v>
      </c>
      <c r="T323" s="61" t="n">
        <f aca="false">O323+R323</f>
        <v>74.8</v>
      </c>
      <c r="U323" s="69" t="s">
        <v>733</v>
      </c>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row>
    <row r="324" customFormat="false" ht="14.15" hidden="false" customHeight="false" outlineLevel="0" collapsed="false">
      <c r="A324" s="61" t="s">
        <v>681</v>
      </c>
      <c r="B324" s="61" t="s">
        <v>682</v>
      </c>
      <c r="C324" s="61" t="s">
        <v>683</v>
      </c>
      <c r="D324" s="61" t="s">
        <v>1545</v>
      </c>
      <c r="E324" s="61"/>
      <c r="F324" s="61" t="s">
        <v>1546</v>
      </c>
      <c r="G324" s="61" t="s">
        <v>1560</v>
      </c>
      <c r="H324" s="61" t="n">
        <v>431266</v>
      </c>
      <c r="I324" s="61" t="s">
        <v>56</v>
      </c>
      <c r="J324" s="61" t="s">
        <v>239</v>
      </c>
      <c r="K324" s="61" t="s">
        <v>571</v>
      </c>
      <c r="L324" s="61" t="s">
        <v>1561</v>
      </c>
      <c r="M324" s="61"/>
      <c r="N324" s="61" t="s">
        <v>587</v>
      </c>
      <c r="O324" s="61" t="n">
        <v>1.5</v>
      </c>
      <c r="P324" s="61" t="n">
        <v>1.5</v>
      </c>
      <c r="Q324" s="61" t="n">
        <v>0</v>
      </c>
      <c r="R324" s="61" t="n">
        <v>12.2</v>
      </c>
      <c r="S324" s="61" t="n">
        <v>86.3</v>
      </c>
      <c r="T324" s="61" t="n">
        <f aca="false">O324+R324</f>
        <v>13.7</v>
      </c>
      <c r="U324" s="69" t="s">
        <v>733</v>
      </c>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row>
    <row r="325" customFormat="false" ht="14.15" hidden="false" customHeight="false" outlineLevel="0" collapsed="false">
      <c r="A325" s="61" t="s">
        <v>681</v>
      </c>
      <c r="B325" s="61" t="s">
        <v>682</v>
      </c>
      <c r="C325" s="61" t="s">
        <v>683</v>
      </c>
      <c r="D325" s="61" t="s">
        <v>1545</v>
      </c>
      <c r="E325" s="61"/>
      <c r="F325" s="61" t="s">
        <v>1546</v>
      </c>
      <c r="G325" s="61" t="s">
        <v>1562</v>
      </c>
      <c r="H325" s="61" t="n">
        <v>1532943</v>
      </c>
      <c r="I325" s="61" t="s">
        <v>56</v>
      </c>
      <c r="J325" s="61" t="s">
        <v>239</v>
      </c>
      <c r="K325" s="61" t="s">
        <v>571</v>
      </c>
      <c r="L325" s="61" t="s">
        <v>1563</v>
      </c>
      <c r="M325" s="61"/>
      <c r="N325" s="61" t="s">
        <v>587</v>
      </c>
      <c r="O325" s="61" t="n">
        <v>48.7</v>
      </c>
      <c r="P325" s="61" t="n">
        <f aca="false">O325-Q325</f>
        <v>36.8</v>
      </c>
      <c r="Q325" s="61" t="n">
        <v>11.9</v>
      </c>
      <c r="R325" s="61" t="n">
        <v>26.9</v>
      </c>
      <c r="S325" s="61" t="n">
        <v>24.4</v>
      </c>
      <c r="T325" s="61" t="n">
        <f aca="false">O325+R325</f>
        <v>75.6</v>
      </c>
      <c r="U325" s="69" t="s">
        <v>1352</v>
      </c>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row>
    <row r="326" customFormat="false" ht="14.15" hidden="false" customHeight="false" outlineLevel="0" collapsed="false">
      <c r="A326" s="61" t="s">
        <v>681</v>
      </c>
      <c r="B326" s="61" t="s">
        <v>682</v>
      </c>
      <c r="C326" s="61" t="s">
        <v>683</v>
      </c>
      <c r="D326" s="61" t="s">
        <v>1545</v>
      </c>
      <c r="E326" s="61"/>
      <c r="F326" s="61" t="s">
        <v>1546</v>
      </c>
      <c r="G326" s="61" t="s">
        <v>1564</v>
      </c>
      <c r="H326" s="61" t="n">
        <v>247002</v>
      </c>
      <c r="I326" s="61" t="s">
        <v>56</v>
      </c>
      <c r="J326" s="61" t="s">
        <v>402</v>
      </c>
      <c r="K326" s="61" t="s">
        <v>571</v>
      </c>
      <c r="L326" s="61" t="s">
        <v>1565</v>
      </c>
      <c r="M326" s="61"/>
      <c r="N326" s="61" t="s">
        <v>587</v>
      </c>
      <c r="O326" s="61" t="n">
        <v>63.4</v>
      </c>
      <c r="P326" s="61" t="n">
        <f aca="false">O326-Q326</f>
        <v>56.7</v>
      </c>
      <c r="Q326" s="61" t="n">
        <v>6.7</v>
      </c>
      <c r="R326" s="61" t="n">
        <v>16.6</v>
      </c>
      <c r="S326" s="61" t="n">
        <v>20</v>
      </c>
      <c r="T326" s="61" t="n">
        <f aca="false">O326+R326</f>
        <v>80</v>
      </c>
      <c r="U326" s="69" t="s">
        <v>1352</v>
      </c>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row>
    <row r="327" customFormat="false" ht="14.15" hidden="false" customHeight="false" outlineLevel="0" collapsed="false">
      <c r="A327" s="61" t="s">
        <v>681</v>
      </c>
      <c r="B327" s="61" t="s">
        <v>682</v>
      </c>
      <c r="C327" s="61" t="s">
        <v>683</v>
      </c>
      <c r="D327" s="61" t="s">
        <v>1566</v>
      </c>
      <c r="E327" s="61"/>
      <c r="F327" s="61" t="s">
        <v>1567</v>
      </c>
      <c r="G327" s="61" t="s">
        <v>1568</v>
      </c>
      <c r="H327" s="61" t="n">
        <v>307033</v>
      </c>
      <c r="I327" s="61" t="s">
        <v>56</v>
      </c>
      <c r="J327" s="61" t="s">
        <v>1361</v>
      </c>
      <c r="K327" s="61" t="s">
        <v>571</v>
      </c>
      <c r="L327" s="61" t="s">
        <v>1569</v>
      </c>
      <c r="M327" s="61"/>
      <c r="N327" s="61" t="s">
        <v>587</v>
      </c>
      <c r="O327" s="61" t="n">
        <v>38.4</v>
      </c>
      <c r="P327" s="61" t="n">
        <f aca="false">O327-Q327</f>
        <v>37.8</v>
      </c>
      <c r="Q327" s="61" t="n">
        <v>0.6</v>
      </c>
      <c r="R327" s="61" t="n">
        <v>30.8</v>
      </c>
      <c r="S327" s="61" t="n">
        <v>30.8</v>
      </c>
      <c r="T327" s="61" t="n">
        <f aca="false">O327+R327</f>
        <v>69.2</v>
      </c>
      <c r="U327" s="69" t="s">
        <v>1352</v>
      </c>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row>
    <row r="328" customFormat="false" ht="14.15" hidden="false" customHeight="false" outlineLevel="0" collapsed="false">
      <c r="A328" s="61" t="s">
        <v>681</v>
      </c>
      <c r="B328" s="61" t="s">
        <v>682</v>
      </c>
      <c r="C328" s="61" t="s">
        <v>683</v>
      </c>
      <c r="D328" s="61" t="s">
        <v>1566</v>
      </c>
      <c r="E328" s="61" t="s">
        <v>1570</v>
      </c>
      <c r="F328" s="61" t="s">
        <v>1567</v>
      </c>
      <c r="G328" s="61" t="s">
        <v>1571</v>
      </c>
      <c r="H328" s="61" t="n">
        <v>2480683</v>
      </c>
      <c r="I328" s="61" t="s">
        <v>56</v>
      </c>
      <c r="J328" s="61" t="s">
        <v>239</v>
      </c>
      <c r="K328" s="61" t="s">
        <v>571</v>
      </c>
      <c r="L328" s="61" t="s">
        <v>1572</v>
      </c>
      <c r="M328" s="61"/>
      <c r="N328" s="61" t="s">
        <v>587</v>
      </c>
      <c r="O328" s="61" t="n">
        <v>59.2</v>
      </c>
      <c r="P328" s="61" t="n">
        <f aca="false">O328-Q328</f>
        <v>45.4</v>
      </c>
      <c r="Q328" s="61" t="n">
        <v>13.8</v>
      </c>
      <c r="R328" s="61" t="n">
        <v>19.1</v>
      </c>
      <c r="S328" s="61" t="n">
        <v>21.7</v>
      </c>
      <c r="T328" s="61" t="n">
        <f aca="false">O328+R328</f>
        <v>78.3</v>
      </c>
      <c r="U328" s="69" t="s">
        <v>1352</v>
      </c>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row>
    <row r="329" customFormat="false" ht="14.15" hidden="false" customHeight="false" outlineLevel="0" collapsed="false">
      <c r="A329" s="61" t="s">
        <v>681</v>
      </c>
      <c r="B329" s="61" t="s">
        <v>682</v>
      </c>
      <c r="C329" s="61" t="s">
        <v>683</v>
      </c>
      <c r="D329" s="61" t="s">
        <v>1566</v>
      </c>
      <c r="E329" s="61"/>
      <c r="F329" s="61" t="s">
        <v>1567</v>
      </c>
      <c r="G329" s="61" t="s">
        <v>1573</v>
      </c>
      <c r="H329" s="61" t="n">
        <v>62148</v>
      </c>
      <c r="I329" s="61" t="s">
        <v>56</v>
      </c>
      <c r="J329" s="61" t="n">
        <v>454</v>
      </c>
      <c r="K329" s="61" t="s">
        <v>571</v>
      </c>
      <c r="L329" s="61" t="s">
        <v>1574</v>
      </c>
      <c r="M329" s="61"/>
      <c r="N329" s="61" t="s">
        <v>587</v>
      </c>
      <c r="O329" s="61" t="n">
        <v>7.5</v>
      </c>
      <c r="P329" s="61" t="n">
        <f aca="false">O329-Q329</f>
        <v>1.2</v>
      </c>
      <c r="Q329" s="61" t="n">
        <v>6.3</v>
      </c>
      <c r="R329" s="61" t="n">
        <v>14.1</v>
      </c>
      <c r="S329" s="61" t="n">
        <v>78.4</v>
      </c>
      <c r="T329" s="61" t="n">
        <f aca="false">O329+R329</f>
        <v>21.6</v>
      </c>
      <c r="U329" s="69" t="s">
        <v>1352</v>
      </c>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row>
    <row r="330" customFormat="false" ht="14.15" hidden="false" customHeight="false" outlineLevel="0" collapsed="false">
      <c r="A330" s="61" t="s">
        <v>681</v>
      </c>
      <c r="B330" s="61" t="s">
        <v>682</v>
      </c>
      <c r="C330" s="61" t="s">
        <v>683</v>
      </c>
      <c r="D330" s="61" t="s">
        <v>1575</v>
      </c>
      <c r="E330" s="61" t="s">
        <v>1576</v>
      </c>
      <c r="F330" s="61" t="s">
        <v>1577</v>
      </c>
      <c r="G330" s="61" t="s">
        <v>1578</v>
      </c>
      <c r="H330" s="61" t="n">
        <v>2590495</v>
      </c>
      <c r="I330" s="61" t="s">
        <v>56</v>
      </c>
      <c r="J330" s="61" t="s">
        <v>239</v>
      </c>
      <c r="K330" s="61" t="s">
        <v>571</v>
      </c>
      <c r="L330" s="61" t="s">
        <v>1579</v>
      </c>
      <c r="M330" s="61"/>
      <c r="N330" s="61" t="s">
        <v>587</v>
      </c>
      <c r="O330" s="61" t="n">
        <v>26.9</v>
      </c>
      <c r="P330" s="61" t="n">
        <f aca="false">O330-Q330</f>
        <v>19.2</v>
      </c>
      <c r="Q330" s="61" t="n">
        <v>7.7</v>
      </c>
      <c r="R330" s="61" t="n">
        <v>33.6</v>
      </c>
      <c r="S330" s="61" t="n">
        <v>39.5</v>
      </c>
      <c r="T330" s="61" t="n">
        <f aca="false">O330+R330</f>
        <v>60.5</v>
      </c>
      <c r="U330" s="69" t="s">
        <v>1352</v>
      </c>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row>
    <row r="331" customFormat="false" ht="14.15" hidden="false" customHeight="false" outlineLevel="0" collapsed="false">
      <c r="A331" s="61" t="s">
        <v>681</v>
      </c>
      <c r="B331" s="61" t="s">
        <v>699</v>
      </c>
      <c r="C331" s="61" t="s">
        <v>1580</v>
      </c>
      <c r="D331" s="61" t="s">
        <v>1581</v>
      </c>
      <c r="E331" s="61" t="s">
        <v>1582</v>
      </c>
      <c r="F331" s="61" t="s">
        <v>1583</v>
      </c>
      <c r="G331" s="61" t="s">
        <v>1584</v>
      </c>
      <c r="H331" s="61"/>
      <c r="I331" s="61" t="s">
        <v>56</v>
      </c>
      <c r="J331" s="61" t="s">
        <v>239</v>
      </c>
      <c r="K331" s="61" t="s">
        <v>571</v>
      </c>
      <c r="L331" s="61" t="s">
        <v>1585</v>
      </c>
      <c r="M331" s="61"/>
      <c r="N331" s="61" t="s">
        <v>587</v>
      </c>
      <c r="O331" s="61" t="n">
        <v>41.1</v>
      </c>
      <c r="P331" s="61" t="n">
        <v>29.1</v>
      </c>
      <c r="Q331" s="61" t="n">
        <v>12</v>
      </c>
      <c r="R331" s="61" t="n">
        <v>31.9</v>
      </c>
      <c r="S331" s="61" t="n">
        <v>27</v>
      </c>
      <c r="T331" s="61" t="n">
        <f aca="false">O331+R331</f>
        <v>73</v>
      </c>
      <c r="U331" s="69" t="s">
        <v>733</v>
      </c>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row>
    <row r="332" customFormat="false" ht="14.15" hidden="false" customHeight="false" outlineLevel="0" collapsed="false">
      <c r="A332" s="61" t="s">
        <v>681</v>
      </c>
      <c r="B332" s="61" t="s">
        <v>699</v>
      </c>
      <c r="C332" s="61" t="s">
        <v>1580</v>
      </c>
      <c r="D332" s="61" t="s">
        <v>1581</v>
      </c>
      <c r="E332" s="61" t="s">
        <v>1582</v>
      </c>
      <c r="F332" s="61" t="s">
        <v>1583</v>
      </c>
      <c r="G332" s="61" t="s">
        <v>1586</v>
      </c>
      <c r="H332" s="61" t="n">
        <v>60162</v>
      </c>
      <c r="I332" s="61" t="s">
        <v>56</v>
      </c>
      <c r="J332" s="61" t="s">
        <v>67</v>
      </c>
      <c r="K332" s="61" t="s">
        <v>571</v>
      </c>
      <c r="L332" s="61" t="s">
        <v>1587</v>
      </c>
      <c r="M332" s="61" t="s">
        <v>1588</v>
      </c>
      <c r="N332" s="61" t="s">
        <v>587</v>
      </c>
      <c r="O332" s="61" t="n">
        <v>73.3</v>
      </c>
      <c r="P332" s="61" t="n">
        <f aca="false">O332-Q332</f>
        <v>70.8</v>
      </c>
      <c r="Q332" s="61" t="n">
        <v>2.5</v>
      </c>
      <c r="R332" s="61" t="n">
        <v>7.2</v>
      </c>
      <c r="S332" s="61" t="n">
        <v>19.5</v>
      </c>
      <c r="T332" s="61" t="n">
        <f aca="false">O332+R332</f>
        <v>80.5</v>
      </c>
      <c r="U332" s="69" t="s">
        <v>1352</v>
      </c>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row>
    <row r="333" customFormat="false" ht="14.15" hidden="false" customHeight="false" outlineLevel="0" collapsed="false">
      <c r="A333" s="61" t="s">
        <v>681</v>
      </c>
      <c r="B333" s="61" t="s">
        <v>699</v>
      </c>
      <c r="C333" s="61" t="s">
        <v>1580</v>
      </c>
      <c r="D333" s="61" t="s">
        <v>1589</v>
      </c>
      <c r="E333" s="61" t="s">
        <v>1590</v>
      </c>
      <c r="F333" s="61" t="s">
        <v>1591</v>
      </c>
      <c r="G333" s="61" t="s">
        <v>1592</v>
      </c>
      <c r="H333" s="61" t="n">
        <v>1257097</v>
      </c>
      <c r="I333" s="61" t="s">
        <v>56</v>
      </c>
      <c r="J333" s="61" t="s">
        <v>217</v>
      </c>
      <c r="K333" s="61" t="s">
        <v>571</v>
      </c>
      <c r="L333" s="61" t="s">
        <v>1593</v>
      </c>
      <c r="M333" s="61"/>
      <c r="N333" s="61" t="s">
        <v>1594</v>
      </c>
      <c r="O333" s="61" t="n">
        <v>59.1</v>
      </c>
      <c r="P333" s="61" t="n">
        <f aca="false">O333-Q333</f>
        <v>58.4</v>
      </c>
      <c r="Q333" s="61" t="n">
        <v>0.7</v>
      </c>
      <c r="R333" s="61" t="n">
        <v>23.1</v>
      </c>
      <c r="S333" s="61" t="n">
        <v>17.8</v>
      </c>
      <c r="T333" s="61" t="n">
        <f aca="false">O333+R333</f>
        <v>82.2</v>
      </c>
      <c r="U333" s="69" t="s">
        <v>1352</v>
      </c>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row>
    <row r="334" customFormat="false" ht="13.8" hidden="false" customHeight="false" outlineLevel="0" collapsed="false">
      <c r="A334" s="61" t="s">
        <v>681</v>
      </c>
      <c r="B334" s="61" t="s">
        <v>699</v>
      </c>
      <c r="C334" s="61" t="s">
        <v>1580</v>
      </c>
      <c r="D334" s="61"/>
      <c r="E334" s="61"/>
      <c r="F334" s="61"/>
      <c r="G334" s="61" t="s">
        <v>1595</v>
      </c>
      <c r="H334" s="61" t="n">
        <v>118451</v>
      </c>
      <c r="I334" s="61" t="s">
        <v>56</v>
      </c>
      <c r="J334" s="61"/>
      <c r="K334" s="61"/>
      <c r="L334" s="61" t="s">
        <v>1596</v>
      </c>
      <c r="M334" s="61"/>
      <c r="N334" s="61" t="s">
        <v>587</v>
      </c>
      <c r="O334" s="61" t="n">
        <v>65.3</v>
      </c>
      <c r="P334" s="61"/>
      <c r="Q334" s="61"/>
      <c r="R334" s="61" t="n">
        <v>17.1</v>
      </c>
      <c r="S334" s="61" t="n">
        <v>17.6</v>
      </c>
      <c r="T334" s="61" t="n">
        <f aca="false">O334+R334</f>
        <v>82.4</v>
      </c>
      <c r="U334" s="69" t="s">
        <v>1352</v>
      </c>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row>
    <row r="335" customFormat="false" ht="14.15" hidden="false" customHeight="false" outlineLevel="0" collapsed="false">
      <c r="A335" s="61" t="s">
        <v>681</v>
      </c>
      <c r="B335" s="61" t="s">
        <v>699</v>
      </c>
      <c r="C335" s="61" t="s">
        <v>1580</v>
      </c>
      <c r="D335" s="61"/>
      <c r="E335" s="61"/>
      <c r="F335" s="61" t="s">
        <v>1597</v>
      </c>
      <c r="G335" s="61" t="s">
        <v>1598</v>
      </c>
      <c r="H335" s="61" t="n">
        <v>943132</v>
      </c>
      <c r="I335" s="61" t="s">
        <v>56</v>
      </c>
      <c r="J335" s="61" t="s">
        <v>239</v>
      </c>
      <c r="K335" s="61" t="s">
        <v>571</v>
      </c>
      <c r="L335" s="61" t="s">
        <v>1599</v>
      </c>
      <c r="M335" s="61"/>
      <c r="N335" s="61" t="s">
        <v>587</v>
      </c>
      <c r="O335" s="61" t="n">
        <v>36.6</v>
      </c>
      <c r="P335" s="61" t="n">
        <v>27.9</v>
      </c>
      <c r="Q335" s="61" t="n">
        <v>8.7</v>
      </c>
      <c r="R335" s="61" t="n">
        <v>33.4</v>
      </c>
      <c r="S335" s="61" t="n">
        <v>30</v>
      </c>
      <c r="T335" s="61" t="n">
        <f aca="false">O335+R335</f>
        <v>70</v>
      </c>
      <c r="U335" s="69" t="s">
        <v>733</v>
      </c>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row>
    <row r="336" customFormat="false" ht="14.15" hidden="false" customHeight="false" outlineLevel="0" collapsed="false">
      <c r="A336" s="61" t="s">
        <v>681</v>
      </c>
      <c r="B336" s="61" t="s">
        <v>699</v>
      </c>
      <c r="C336" s="61" t="s">
        <v>1580</v>
      </c>
      <c r="D336" s="61"/>
      <c r="E336" s="61"/>
      <c r="F336" s="61" t="s">
        <v>1600</v>
      </c>
      <c r="G336" s="61" t="s">
        <v>1601</v>
      </c>
      <c r="H336" s="61" t="n">
        <v>231396</v>
      </c>
      <c r="I336" s="61" t="s">
        <v>56</v>
      </c>
      <c r="J336" s="61" t="s">
        <v>246</v>
      </c>
      <c r="K336" s="61" t="s">
        <v>571</v>
      </c>
      <c r="L336" s="61" t="s">
        <v>1602</v>
      </c>
      <c r="M336" s="61" t="s">
        <v>1588</v>
      </c>
      <c r="N336" s="61" t="s">
        <v>587</v>
      </c>
      <c r="O336" s="61" t="n">
        <v>42.1</v>
      </c>
      <c r="P336" s="61" t="n">
        <f aca="false">O336-Q336</f>
        <v>41.1</v>
      </c>
      <c r="Q336" s="61" t="n">
        <v>1</v>
      </c>
      <c r="R336" s="61" t="n">
        <v>18.8</v>
      </c>
      <c r="S336" s="61" t="n">
        <v>39.1</v>
      </c>
      <c r="T336" s="61" t="n">
        <f aca="false">O336+R336</f>
        <v>60.9</v>
      </c>
      <c r="U336" s="69" t="s">
        <v>1352</v>
      </c>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row>
    <row r="337" customFormat="false" ht="14.15" hidden="false" customHeight="false" outlineLevel="0" collapsed="false">
      <c r="A337" s="61" t="s">
        <v>681</v>
      </c>
      <c r="B337" s="61" t="s">
        <v>699</v>
      </c>
      <c r="C337" s="61" t="s">
        <v>1580</v>
      </c>
      <c r="D337" s="61"/>
      <c r="E337" s="61"/>
      <c r="F337" s="61" t="s">
        <v>1600</v>
      </c>
      <c r="G337" s="61" t="s">
        <v>1603</v>
      </c>
      <c r="H337" s="61" t="n">
        <v>1421340</v>
      </c>
      <c r="I337" s="61" t="s">
        <v>56</v>
      </c>
      <c r="J337" s="61" t="s">
        <v>246</v>
      </c>
      <c r="K337" s="61" t="s">
        <v>571</v>
      </c>
      <c r="L337" s="61" t="s">
        <v>1604</v>
      </c>
      <c r="M337" s="61" t="s">
        <v>1588</v>
      </c>
      <c r="N337" s="61" t="s">
        <v>587</v>
      </c>
      <c r="O337" s="61" t="n">
        <v>59.5</v>
      </c>
      <c r="P337" s="61" t="n">
        <f aca="false">O337-Q337</f>
        <v>55.7</v>
      </c>
      <c r="Q337" s="61" t="n">
        <v>3.8</v>
      </c>
      <c r="R337" s="61" t="n">
        <v>13.6</v>
      </c>
      <c r="S337" s="61" t="n">
        <v>26.9</v>
      </c>
      <c r="T337" s="61" t="n">
        <f aca="false">O337+R337</f>
        <v>73.1</v>
      </c>
      <c r="U337" s="69" t="s">
        <v>1352</v>
      </c>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row>
    <row r="338" customFormat="false" ht="14.15" hidden="false" customHeight="false" outlineLevel="0" collapsed="false">
      <c r="A338" s="61" t="s">
        <v>681</v>
      </c>
      <c r="B338" s="61" t="s">
        <v>699</v>
      </c>
      <c r="C338" s="61" t="s">
        <v>1580</v>
      </c>
      <c r="D338" s="61"/>
      <c r="E338" s="61"/>
      <c r="F338" s="61" t="s">
        <v>1600</v>
      </c>
      <c r="G338" s="61" t="s">
        <v>1605</v>
      </c>
      <c r="H338" s="61" t="n">
        <v>7552</v>
      </c>
      <c r="I338" s="61" t="s">
        <v>56</v>
      </c>
      <c r="J338" s="61" t="s">
        <v>246</v>
      </c>
      <c r="K338" s="61" t="s">
        <v>571</v>
      </c>
      <c r="L338" s="61" t="s">
        <v>1606</v>
      </c>
      <c r="M338" s="61" t="s">
        <v>1588</v>
      </c>
      <c r="N338" s="61" t="s">
        <v>1607</v>
      </c>
      <c r="O338" s="61" t="n">
        <v>74.5</v>
      </c>
      <c r="P338" s="61" t="n">
        <f aca="false">O338-Q338</f>
        <v>68.8</v>
      </c>
      <c r="Q338" s="61" t="n">
        <v>5.7</v>
      </c>
      <c r="R338" s="61" t="n">
        <v>9.9</v>
      </c>
      <c r="S338" s="61" t="n">
        <v>15.6</v>
      </c>
      <c r="T338" s="61" t="n">
        <f aca="false">O338+R338</f>
        <v>84.4</v>
      </c>
      <c r="U338" s="69" t="s">
        <v>1352</v>
      </c>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row>
    <row r="339" customFormat="false" ht="14.15" hidden="false" customHeight="false" outlineLevel="0" collapsed="false">
      <c r="A339" s="61" t="s">
        <v>681</v>
      </c>
      <c r="B339" s="61" t="s">
        <v>699</v>
      </c>
      <c r="C339" s="61" t="s">
        <v>1580</v>
      </c>
      <c r="D339" s="61"/>
      <c r="E339" s="61"/>
      <c r="F339" s="61" t="s">
        <v>710</v>
      </c>
      <c r="G339" s="61" t="s">
        <v>1605</v>
      </c>
      <c r="H339" s="61" t="n">
        <v>7552</v>
      </c>
      <c r="I339" s="61" t="s">
        <v>56</v>
      </c>
      <c r="J339" s="61" t="s">
        <v>67</v>
      </c>
      <c r="K339" s="61" t="s">
        <v>571</v>
      </c>
      <c r="L339" s="61" t="s">
        <v>1608</v>
      </c>
      <c r="M339" s="61"/>
      <c r="N339" s="61" t="s">
        <v>587</v>
      </c>
      <c r="O339" s="61" t="n">
        <v>9.4</v>
      </c>
      <c r="P339" s="61"/>
      <c r="Q339" s="61"/>
      <c r="R339" s="61" t="n">
        <v>40.2</v>
      </c>
      <c r="S339" s="61" t="n">
        <v>50.4</v>
      </c>
      <c r="T339" s="61" t="n">
        <f aca="false">O339+R339</f>
        <v>49.6</v>
      </c>
      <c r="U339" s="69" t="s">
        <v>1352</v>
      </c>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row>
    <row r="340" customFormat="false" ht="13.8" hidden="false" customHeight="false" outlineLevel="0" collapsed="false">
      <c r="A340" s="61" t="s">
        <v>681</v>
      </c>
      <c r="B340" s="61" t="s">
        <v>699</v>
      </c>
      <c r="C340" s="61" t="s">
        <v>1580</v>
      </c>
      <c r="D340" s="61"/>
      <c r="E340" s="61"/>
      <c r="F340" s="61"/>
      <c r="G340" s="61" t="s">
        <v>1605</v>
      </c>
      <c r="H340" s="61"/>
      <c r="I340" s="61" t="s">
        <v>56</v>
      </c>
      <c r="J340" s="61"/>
      <c r="K340" s="61"/>
      <c r="L340" s="61"/>
      <c r="M340" s="61"/>
      <c r="N340" s="61" t="s">
        <v>587</v>
      </c>
      <c r="O340" s="61" t="n">
        <v>51.4</v>
      </c>
      <c r="P340" s="61"/>
      <c r="Q340" s="61"/>
      <c r="R340" s="61" t="n">
        <v>17.1</v>
      </c>
      <c r="S340" s="61" t="n">
        <v>31.5</v>
      </c>
      <c r="T340" s="61" t="n">
        <f aca="false">O340+R340</f>
        <v>68.5</v>
      </c>
      <c r="U340" s="69" t="s">
        <v>1352</v>
      </c>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row>
    <row r="341" customFormat="false" ht="14.15" hidden="false" customHeight="false" outlineLevel="0" collapsed="false">
      <c r="A341" s="61" t="s">
        <v>681</v>
      </c>
      <c r="B341" s="61" t="s">
        <v>699</v>
      </c>
      <c r="C341" s="61" t="s">
        <v>1580</v>
      </c>
      <c r="D341" s="61"/>
      <c r="E341" s="61"/>
      <c r="F341" s="61" t="s">
        <v>1609</v>
      </c>
      <c r="G341" s="61" t="s">
        <v>1610</v>
      </c>
      <c r="H341" s="61"/>
      <c r="I341" s="61" t="s">
        <v>56</v>
      </c>
      <c r="J341" s="61" t="s">
        <v>239</v>
      </c>
      <c r="K341" s="61" t="s">
        <v>571</v>
      </c>
      <c r="L341" s="61" t="s">
        <v>1611</v>
      </c>
      <c r="M341" s="61"/>
      <c r="N341" s="61" t="s">
        <v>587</v>
      </c>
      <c r="O341" s="61" t="n">
        <v>47.5</v>
      </c>
      <c r="P341" s="61" t="n">
        <v>36.8</v>
      </c>
      <c r="Q341" s="61" t="n">
        <v>10.7</v>
      </c>
      <c r="R341" s="61" t="n">
        <v>26.3</v>
      </c>
      <c r="S341" s="61" t="n">
        <v>26.2</v>
      </c>
      <c r="T341" s="61" t="n">
        <f aca="false">O341+R341</f>
        <v>73.8</v>
      </c>
      <c r="U341" s="69" t="s">
        <v>733</v>
      </c>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row>
    <row r="342" customFormat="false" ht="14.15" hidden="false" customHeight="false" outlineLevel="0" collapsed="false">
      <c r="A342" s="61" t="s">
        <v>681</v>
      </c>
      <c r="B342" s="61" t="s">
        <v>699</v>
      </c>
      <c r="C342" s="61" t="s">
        <v>700</v>
      </c>
      <c r="D342" s="61"/>
      <c r="E342" s="61"/>
      <c r="F342" s="61" t="s">
        <v>1612</v>
      </c>
      <c r="G342" s="61" t="s">
        <v>1613</v>
      </c>
      <c r="H342" s="61"/>
      <c r="I342" s="61" t="s">
        <v>56</v>
      </c>
      <c r="J342" s="61" t="s">
        <v>246</v>
      </c>
      <c r="K342" s="61" t="s">
        <v>571</v>
      </c>
      <c r="L342" s="61" t="s">
        <v>1614</v>
      </c>
      <c r="M342" s="61"/>
      <c r="N342" s="61" t="s">
        <v>587</v>
      </c>
      <c r="O342" s="61" t="n">
        <v>66.5</v>
      </c>
      <c r="P342" s="61" t="n">
        <v>55</v>
      </c>
      <c r="Q342" s="61" t="n">
        <v>11.5</v>
      </c>
      <c r="R342" s="61" t="n">
        <v>12.5</v>
      </c>
      <c r="S342" s="61" t="n">
        <v>21</v>
      </c>
      <c r="T342" s="61" t="n">
        <f aca="false">O342+R342</f>
        <v>79</v>
      </c>
      <c r="U342" s="69" t="s">
        <v>733</v>
      </c>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row>
    <row r="343" customFormat="false" ht="14.15" hidden="false" customHeight="false" outlineLevel="0" collapsed="false">
      <c r="A343" s="61" t="s">
        <v>681</v>
      </c>
      <c r="B343" s="61" t="s">
        <v>699</v>
      </c>
      <c r="C343" s="61" t="s">
        <v>700</v>
      </c>
      <c r="D343" s="61"/>
      <c r="E343" s="61"/>
      <c r="F343" s="61" t="s">
        <v>1615</v>
      </c>
      <c r="G343" s="61" t="s">
        <v>1616</v>
      </c>
      <c r="H343" s="61" t="n">
        <v>1820147</v>
      </c>
      <c r="I343" s="61" t="s">
        <v>56</v>
      </c>
      <c r="J343" s="61" t="s">
        <v>246</v>
      </c>
      <c r="K343" s="61" t="s">
        <v>571</v>
      </c>
      <c r="L343" s="61" t="s">
        <v>1617</v>
      </c>
      <c r="M343" s="61" t="s">
        <v>1588</v>
      </c>
      <c r="N343" s="61" t="s">
        <v>587</v>
      </c>
      <c r="O343" s="61" t="n">
        <v>44.4</v>
      </c>
      <c r="P343" s="61" t="n">
        <f aca="false">O343-Q343</f>
        <v>43.1</v>
      </c>
      <c r="Q343" s="61" t="n">
        <v>1.3</v>
      </c>
      <c r="R343" s="61" t="n">
        <v>20.6</v>
      </c>
      <c r="S343" s="61" t="n">
        <v>35</v>
      </c>
      <c r="T343" s="61" t="n">
        <f aca="false">O343+R343</f>
        <v>65</v>
      </c>
      <c r="U343" s="69" t="s">
        <v>1352</v>
      </c>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row>
    <row r="344" customFormat="false" ht="14.15" hidden="false" customHeight="false" outlineLevel="0" collapsed="false">
      <c r="A344" s="61" t="s">
        <v>681</v>
      </c>
      <c r="B344" s="61" t="s">
        <v>699</v>
      </c>
      <c r="C344" s="61" t="s">
        <v>700</v>
      </c>
      <c r="D344" s="61"/>
      <c r="E344" s="61"/>
      <c r="F344" s="61" t="s">
        <v>1618</v>
      </c>
      <c r="G344" s="61" t="s">
        <v>1619</v>
      </c>
      <c r="H344" s="61"/>
      <c r="I344" s="61" t="s">
        <v>56</v>
      </c>
      <c r="J344" s="61" t="s">
        <v>246</v>
      </c>
      <c r="K344" s="61" t="s">
        <v>571</v>
      </c>
      <c r="L344" s="61" t="s">
        <v>1620</v>
      </c>
      <c r="M344" s="61"/>
      <c r="N344" s="61" t="s">
        <v>587</v>
      </c>
      <c r="O344" s="61" t="n">
        <v>69.6</v>
      </c>
      <c r="P344" s="61" t="n">
        <v>58.2</v>
      </c>
      <c r="Q344" s="61" t="n">
        <v>11.4</v>
      </c>
      <c r="R344" s="61" t="n">
        <v>11.8</v>
      </c>
      <c r="S344" s="61" t="n">
        <v>18.6</v>
      </c>
      <c r="T344" s="61" t="n">
        <f aca="false">O344+R344</f>
        <v>81.4</v>
      </c>
      <c r="U344" s="69" t="s">
        <v>733</v>
      </c>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row>
    <row r="345" customFormat="false" ht="13.8" hidden="false" customHeight="false" outlineLevel="0" collapsed="false">
      <c r="A345" s="61" t="s">
        <v>681</v>
      </c>
      <c r="B345" s="61" t="s">
        <v>699</v>
      </c>
      <c r="C345" s="61" t="s">
        <v>700</v>
      </c>
      <c r="D345" s="61"/>
      <c r="E345" s="61"/>
      <c r="F345" s="61" t="s">
        <v>1621</v>
      </c>
      <c r="G345" s="61" t="s">
        <v>1622</v>
      </c>
      <c r="H345" s="61"/>
      <c r="I345" s="61" t="s">
        <v>56</v>
      </c>
      <c r="J345" s="61"/>
      <c r="K345" s="61"/>
      <c r="L345" s="61"/>
      <c r="M345" s="61"/>
      <c r="N345" s="61" t="s">
        <v>587</v>
      </c>
      <c r="O345" s="61" t="n">
        <v>14.2</v>
      </c>
      <c r="P345" s="61"/>
      <c r="Q345" s="61"/>
      <c r="R345" s="61" t="n">
        <v>40.8</v>
      </c>
      <c r="S345" s="61" t="n">
        <v>45</v>
      </c>
      <c r="T345" s="61" t="n">
        <f aca="false">O345+R345</f>
        <v>55</v>
      </c>
      <c r="U345" s="69" t="s">
        <v>1352</v>
      </c>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row>
    <row r="346" customFormat="false" ht="14.15" hidden="false" customHeight="false" outlineLevel="0" collapsed="false">
      <c r="A346" s="61" t="s">
        <v>681</v>
      </c>
      <c r="B346" s="61" t="s">
        <v>699</v>
      </c>
      <c r="C346" s="61" t="s">
        <v>700</v>
      </c>
      <c r="D346" s="61"/>
      <c r="E346" s="61"/>
      <c r="F346" s="61" t="s">
        <v>1623</v>
      </c>
      <c r="G346" s="61" t="s">
        <v>1624</v>
      </c>
      <c r="H346" s="61"/>
      <c r="I346" s="61" t="s">
        <v>56</v>
      </c>
      <c r="J346" s="61" t="s">
        <v>239</v>
      </c>
      <c r="K346" s="61" t="s">
        <v>571</v>
      </c>
      <c r="L346" s="61" t="s">
        <v>1625</v>
      </c>
      <c r="M346" s="61"/>
      <c r="N346" s="61" t="s">
        <v>587</v>
      </c>
      <c r="O346" s="61" t="n">
        <v>13.4</v>
      </c>
      <c r="P346" s="61" t="n">
        <v>11.4</v>
      </c>
      <c r="Q346" s="61" t="n">
        <v>2</v>
      </c>
      <c r="R346" s="61" t="n">
        <v>30.1</v>
      </c>
      <c r="S346" s="61" t="n">
        <v>56.5</v>
      </c>
      <c r="T346" s="61" t="n">
        <f aca="false">O346+R346</f>
        <v>43.5</v>
      </c>
      <c r="U346" s="69" t="s">
        <v>733</v>
      </c>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row>
    <row r="347" customFormat="false" ht="14.15" hidden="false" customHeight="false" outlineLevel="0" collapsed="false">
      <c r="A347" s="61" t="s">
        <v>681</v>
      </c>
      <c r="B347" s="61" t="s">
        <v>699</v>
      </c>
      <c r="C347" s="61" t="s">
        <v>700</v>
      </c>
      <c r="D347" s="61"/>
      <c r="E347" s="61"/>
      <c r="F347" s="61" t="s">
        <v>1626</v>
      </c>
      <c r="G347" s="61" t="s">
        <v>1627</v>
      </c>
      <c r="H347" s="61"/>
      <c r="I347" s="61" t="s">
        <v>56</v>
      </c>
      <c r="J347" s="61" t="s">
        <v>239</v>
      </c>
      <c r="K347" s="61" t="s">
        <v>571</v>
      </c>
      <c r="L347" s="61" t="s">
        <v>1628</v>
      </c>
      <c r="M347" s="61"/>
      <c r="N347" s="61" t="s">
        <v>587</v>
      </c>
      <c r="O347" s="61" t="n">
        <v>47</v>
      </c>
      <c r="P347" s="61" t="n">
        <v>28.4</v>
      </c>
      <c r="Q347" s="61" t="n">
        <v>18.6</v>
      </c>
      <c r="R347" s="61" t="n">
        <v>25.8</v>
      </c>
      <c r="S347" s="61" t="n">
        <v>27.2</v>
      </c>
      <c r="T347" s="61" t="n">
        <f aca="false">O347+R347</f>
        <v>72.8</v>
      </c>
      <c r="U347" s="69" t="s">
        <v>733</v>
      </c>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row>
    <row r="348" customFormat="false" ht="14.15" hidden="false" customHeight="false" outlineLevel="0" collapsed="false">
      <c r="A348" s="61" t="s">
        <v>681</v>
      </c>
      <c r="B348" s="61" t="s">
        <v>699</v>
      </c>
      <c r="C348" s="61" t="s">
        <v>700</v>
      </c>
      <c r="D348" s="61"/>
      <c r="E348" s="61"/>
      <c r="F348" s="61" t="s">
        <v>1629</v>
      </c>
      <c r="G348" s="61" t="s">
        <v>1630</v>
      </c>
      <c r="H348" s="61" t="n">
        <v>1008866</v>
      </c>
      <c r="I348" s="61" t="s">
        <v>56</v>
      </c>
      <c r="J348" s="61" t="s">
        <v>246</v>
      </c>
      <c r="K348" s="61" t="s">
        <v>571</v>
      </c>
      <c r="L348" s="61" t="s">
        <v>1631</v>
      </c>
      <c r="M348" s="61" t="s">
        <v>1588</v>
      </c>
      <c r="N348" s="61" t="s">
        <v>587</v>
      </c>
      <c r="O348" s="61" t="n">
        <v>52.7</v>
      </c>
      <c r="P348" s="61"/>
      <c r="Q348" s="61" t="n">
        <v>2.2</v>
      </c>
      <c r="R348" s="61" t="n">
        <v>20.3</v>
      </c>
      <c r="S348" s="61" t="n">
        <v>27</v>
      </c>
      <c r="T348" s="61" t="n">
        <f aca="false">O348+R348</f>
        <v>73</v>
      </c>
      <c r="U348" s="69" t="s">
        <v>1352</v>
      </c>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row>
    <row r="349" customFormat="false" ht="13.8" hidden="false" customHeight="false" outlineLevel="0" collapsed="false">
      <c r="A349" s="61" t="s">
        <v>681</v>
      </c>
      <c r="B349" s="61" t="s">
        <v>699</v>
      </c>
      <c r="C349" s="61" t="s">
        <v>700</v>
      </c>
      <c r="D349" s="61"/>
      <c r="E349" s="61"/>
      <c r="F349" s="61"/>
      <c r="G349" s="61" t="s">
        <v>1632</v>
      </c>
      <c r="H349" s="61"/>
      <c r="I349" s="61" t="s">
        <v>56</v>
      </c>
      <c r="J349" s="61"/>
      <c r="K349" s="61"/>
      <c r="L349" s="61"/>
      <c r="M349" s="61"/>
      <c r="N349" s="61" t="s">
        <v>587</v>
      </c>
      <c r="O349" s="61" t="n">
        <v>55.5</v>
      </c>
      <c r="P349" s="61"/>
      <c r="Q349" s="61"/>
      <c r="R349" s="61" t="n">
        <v>24.9</v>
      </c>
      <c r="S349" s="61" t="n">
        <v>19.6</v>
      </c>
      <c r="T349" s="61" t="n">
        <f aca="false">O349+R349</f>
        <v>80.4</v>
      </c>
      <c r="U349" s="69" t="s">
        <v>1352</v>
      </c>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row>
    <row r="350" customFormat="false" ht="13.8" hidden="false" customHeight="false" outlineLevel="0" collapsed="false">
      <c r="A350" s="61" t="s">
        <v>681</v>
      </c>
      <c r="B350" s="61" t="s">
        <v>699</v>
      </c>
      <c r="C350" s="61" t="s">
        <v>700</v>
      </c>
      <c r="D350" s="61"/>
      <c r="E350" s="61"/>
      <c r="F350" s="61"/>
      <c r="G350" s="61" t="s">
        <v>1633</v>
      </c>
      <c r="H350" s="61"/>
      <c r="I350" s="61" t="s">
        <v>56</v>
      </c>
      <c r="J350" s="61"/>
      <c r="K350" s="61"/>
      <c r="L350" s="61"/>
      <c r="M350" s="61"/>
      <c r="N350" s="61" t="s">
        <v>587</v>
      </c>
      <c r="O350" s="61" t="n">
        <v>42.9</v>
      </c>
      <c r="P350" s="61"/>
      <c r="Q350" s="61"/>
      <c r="R350" s="61" t="n">
        <v>24.5</v>
      </c>
      <c r="S350" s="61" t="n">
        <v>32.6</v>
      </c>
      <c r="T350" s="61" t="n">
        <f aca="false">O350+R350</f>
        <v>67.4</v>
      </c>
      <c r="U350" s="69" t="s">
        <v>1352</v>
      </c>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row>
    <row r="351" customFormat="false" ht="14.15" hidden="false" customHeight="false" outlineLevel="0" collapsed="false">
      <c r="A351" s="61" t="s">
        <v>681</v>
      </c>
      <c r="B351" s="61" t="s">
        <v>699</v>
      </c>
      <c r="C351" s="61" t="s">
        <v>700</v>
      </c>
      <c r="D351" s="61"/>
      <c r="E351" s="61"/>
      <c r="F351" s="61" t="s">
        <v>1634</v>
      </c>
      <c r="G351" s="61" t="s">
        <v>1635</v>
      </c>
      <c r="H351" s="61" t="n">
        <v>1519143</v>
      </c>
      <c r="I351" s="61" t="s">
        <v>56</v>
      </c>
      <c r="J351" s="61" t="s">
        <v>246</v>
      </c>
      <c r="K351" s="61" t="s">
        <v>571</v>
      </c>
      <c r="L351" s="61" t="s">
        <v>1636</v>
      </c>
      <c r="M351" s="61" t="s">
        <v>1588</v>
      </c>
      <c r="N351" s="61" t="s">
        <v>587</v>
      </c>
      <c r="O351" s="61" t="n">
        <v>15.4</v>
      </c>
      <c r="P351" s="61" t="n">
        <f aca="false">O351-Q351</f>
        <v>14.8</v>
      </c>
      <c r="Q351" s="61" t="n">
        <v>0.6</v>
      </c>
      <c r="R351" s="61" t="n">
        <v>33.6</v>
      </c>
      <c r="S351" s="61" t="n">
        <v>51</v>
      </c>
      <c r="T351" s="61" t="n">
        <f aca="false">O351+R351</f>
        <v>49</v>
      </c>
      <c r="U351" s="69" t="s">
        <v>1352</v>
      </c>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row>
    <row r="352" customFormat="false" ht="14.15" hidden="false" customHeight="false" outlineLevel="0" collapsed="false">
      <c r="A352" s="61" t="s">
        <v>681</v>
      </c>
      <c r="B352" s="61" t="s">
        <v>699</v>
      </c>
      <c r="C352" s="61" t="s">
        <v>1637</v>
      </c>
      <c r="D352" s="61" t="s">
        <v>583</v>
      </c>
      <c r="E352" s="61" t="s">
        <v>1638</v>
      </c>
      <c r="F352" s="61" t="s">
        <v>1638</v>
      </c>
      <c r="G352" s="61" t="s">
        <v>1639</v>
      </c>
      <c r="H352" s="61" t="n">
        <v>1519104</v>
      </c>
      <c r="I352" s="61" t="s">
        <v>56</v>
      </c>
      <c r="J352" s="61" t="s">
        <v>246</v>
      </c>
      <c r="K352" s="61" t="s">
        <v>571</v>
      </c>
      <c r="L352" s="61" t="s">
        <v>1640</v>
      </c>
      <c r="M352" s="61" t="s">
        <v>1588</v>
      </c>
      <c r="N352" s="61" t="s">
        <v>587</v>
      </c>
      <c r="O352" s="61" t="n">
        <v>66.7</v>
      </c>
      <c r="P352" s="61" t="n">
        <f aca="false">O352-Q352</f>
        <v>61.3</v>
      </c>
      <c r="Q352" s="61" t="n">
        <v>5.4</v>
      </c>
      <c r="R352" s="61" t="n">
        <v>11.9</v>
      </c>
      <c r="S352" s="61" t="n">
        <v>21.4</v>
      </c>
      <c r="T352" s="61" t="n">
        <f aca="false">O352+R352</f>
        <v>78.6</v>
      </c>
      <c r="U352" s="69" t="s">
        <v>1352</v>
      </c>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row>
    <row r="353" customFormat="false" ht="14.15" hidden="false" customHeight="false" outlineLevel="0" collapsed="false">
      <c r="A353" s="61" t="s">
        <v>681</v>
      </c>
      <c r="B353" s="61" t="s">
        <v>699</v>
      </c>
      <c r="C353" s="61" t="s">
        <v>1637</v>
      </c>
      <c r="D353" s="61"/>
      <c r="E353" s="61"/>
      <c r="F353" s="61" t="s">
        <v>1637</v>
      </c>
      <c r="G353" s="61" t="s">
        <v>1641</v>
      </c>
      <c r="H353" s="61" t="n">
        <v>1816492</v>
      </c>
      <c r="I353" s="61" t="s">
        <v>56</v>
      </c>
      <c r="J353" s="61" t="s">
        <v>239</v>
      </c>
      <c r="K353" s="61" t="s">
        <v>571</v>
      </c>
      <c r="L353" s="61" t="s">
        <v>1642</v>
      </c>
      <c r="M353" s="61"/>
      <c r="N353" s="61" t="s">
        <v>587</v>
      </c>
      <c r="O353" s="61" t="n">
        <v>12.7</v>
      </c>
      <c r="P353" s="61"/>
      <c r="Q353" s="61"/>
      <c r="R353" s="61" t="n">
        <v>21.3</v>
      </c>
      <c r="S353" s="61" t="n">
        <v>66</v>
      </c>
      <c r="T353" s="61" t="n">
        <f aca="false">O353+R353</f>
        <v>34</v>
      </c>
      <c r="U353" s="69" t="s">
        <v>1352</v>
      </c>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row>
    <row r="354" customFormat="false" ht="13.8" hidden="false" customHeight="false" outlineLevel="0" collapsed="false">
      <c r="A354" s="61" t="s">
        <v>681</v>
      </c>
      <c r="B354" s="61" t="s">
        <v>699</v>
      </c>
      <c r="C354" s="61" t="s">
        <v>1637</v>
      </c>
      <c r="D354" s="61"/>
      <c r="E354" s="61"/>
      <c r="F354" s="61"/>
      <c r="G354" s="61" t="s">
        <v>1641</v>
      </c>
      <c r="H354" s="61"/>
      <c r="I354" s="61" t="s">
        <v>56</v>
      </c>
      <c r="J354" s="61"/>
      <c r="K354" s="61"/>
      <c r="L354" s="61"/>
      <c r="M354" s="61"/>
      <c r="N354" s="61" t="s">
        <v>587</v>
      </c>
      <c r="O354" s="61" t="n">
        <v>14.7</v>
      </c>
      <c r="P354" s="61"/>
      <c r="Q354" s="61"/>
      <c r="R354" s="61" t="n">
        <v>29.6</v>
      </c>
      <c r="S354" s="61" t="n">
        <v>55.7</v>
      </c>
      <c r="T354" s="61" t="n">
        <f aca="false">O354+R354</f>
        <v>44.3</v>
      </c>
      <c r="U354" s="69" t="s">
        <v>1352</v>
      </c>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row>
    <row r="355" customFormat="false" ht="14.15" hidden="false" customHeight="false" outlineLevel="0" collapsed="false">
      <c r="A355" s="61" t="s">
        <v>681</v>
      </c>
      <c r="B355" s="61" t="s">
        <v>712</v>
      </c>
      <c r="C355" s="61" t="s">
        <v>713</v>
      </c>
      <c r="D355" s="61" t="s">
        <v>714</v>
      </c>
      <c r="E355" s="61"/>
      <c r="F355" s="61"/>
      <c r="G355" s="61" t="s">
        <v>1643</v>
      </c>
      <c r="H355" s="61"/>
      <c r="I355" s="61" t="s">
        <v>56</v>
      </c>
      <c r="J355" s="61" t="s">
        <v>239</v>
      </c>
      <c r="K355" s="61" t="s">
        <v>571</v>
      </c>
      <c r="L355" s="61" t="s">
        <v>1644</v>
      </c>
      <c r="M355" s="61" t="s">
        <v>1645</v>
      </c>
      <c r="N355" s="61" t="s">
        <v>587</v>
      </c>
      <c r="O355" s="61" t="n">
        <v>45</v>
      </c>
      <c r="P355" s="61" t="n">
        <v>24.5</v>
      </c>
      <c r="Q355" s="61" t="n">
        <v>20.5</v>
      </c>
      <c r="R355" s="61" t="n">
        <v>32.1</v>
      </c>
      <c r="S355" s="61" t="n">
        <v>22.9</v>
      </c>
      <c r="T355" s="61" t="n">
        <f aca="false">O355+R355</f>
        <v>77.1</v>
      </c>
      <c r="U355" s="69" t="s">
        <v>733</v>
      </c>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row>
    <row r="356" customFormat="false" ht="14.15" hidden="false" customHeight="false" outlineLevel="0" collapsed="false">
      <c r="A356" s="61" t="s">
        <v>681</v>
      </c>
      <c r="B356" s="61" t="s">
        <v>712</v>
      </c>
      <c r="C356" s="61" t="s">
        <v>713</v>
      </c>
      <c r="D356" s="61" t="s">
        <v>1646</v>
      </c>
      <c r="E356" s="61" t="s">
        <v>1647</v>
      </c>
      <c r="F356" s="61"/>
      <c r="G356" s="61" t="s">
        <v>1648</v>
      </c>
      <c r="H356" s="61"/>
      <c r="I356" s="61" t="s">
        <v>56</v>
      </c>
      <c r="J356" s="61" t="s">
        <v>239</v>
      </c>
      <c r="K356" s="61" t="s">
        <v>571</v>
      </c>
      <c r="L356" s="61" t="s">
        <v>1649</v>
      </c>
      <c r="M356" s="61" t="s">
        <v>1645</v>
      </c>
      <c r="N356" s="61" t="s">
        <v>587</v>
      </c>
      <c r="O356" s="61" t="n">
        <v>29</v>
      </c>
      <c r="P356" s="61" t="n">
        <v>22.1</v>
      </c>
      <c r="Q356" s="61" t="n">
        <v>6.9</v>
      </c>
      <c r="R356" s="61" t="n">
        <v>34.3</v>
      </c>
      <c r="S356" s="61" t="n">
        <v>36.7</v>
      </c>
      <c r="T356" s="61" t="n">
        <f aca="false">O356+R356</f>
        <v>63.3</v>
      </c>
      <c r="U356" s="69" t="s">
        <v>733</v>
      </c>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row>
    <row r="357" customFormat="false" ht="14.15" hidden="false" customHeight="false" outlineLevel="0" collapsed="false">
      <c r="A357" s="61" t="s">
        <v>681</v>
      </c>
      <c r="B357" s="61" t="s">
        <v>712</v>
      </c>
      <c r="C357" s="61" t="s">
        <v>713</v>
      </c>
      <c r="D357" s="61" t="s">
        <v>778</v>
      </c>
      <c r="E357" s="61" t="s">
        <v>779</v>
      </c>
      <c r="F357" s="61"/>
      <c r="G357" s="61" t="s">
        <v>1650</v>
      </c>
      <c r="H357" s="61"/>
      <c r="I357" s="61" t="s">
        <v>56</v>
      </c>
      <c r="J357" s="61" t="s">
        <v>239</v>
      </c>
      <c r="K357" s="61" t="s">
        <v>571</v>
      </c>
      <c r="L357" s="61" t="s">
        <v>1651</v>
      </c>
      <c r="M357" s="61" t="s">
        <v>1645</v>
      </c>
      <c r="N357" s="61" t="s">
        <v>587</v>
      </c>
      <c r="O357" s="61" t="n">
        <v>60</v>
      </c>
      <c r="P357" s="61" t="n">
        <v>38.3</v>
      </c>
      <c r="Q357" s="61" t="n">
        <v>21.7</v>
      </c>
      <c r="R357" s="61" t="n">
        <v>22.8</v>
      </c>
      <c r="S357" s="61" t="n">
        <v>17.2</v>
      </c>
      <c r="T357" s="61" t="n">
        <f aca="false">O357+R357</f>
        <v>82.8</v>
      </c>
      <c r="U357" s="69" t="s">
        <v>733</v>
      </c>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row>
    <row r="358" customFormat="false" ht="14.15" hidden="false" customHeight="false" outlineLevel="0" collapsed="false">
      <c r="A358" s="61" t="s">
        <v>681</v>
      </c>
      <c r="B358" s="61" t="s">
        <v>712</v>
      </c>
      <c r="C358" s="61" t="s">
        <v>713</v>
      </c>
      <c r="D358" s="61"/>
      <c r="E358" s="61"/>
      <c r="F358" s="61"/>
      <c r="G358" s="61" t="s">
        <v>1652</v>
      </c>
      <c r="H358" s="61"/>
      <c r="I358" s="61" t="s">
        <v>56</v>
      </c>
      <c r="J358" s="61" t="s">
        <v>239</v>
      </c>
      <c r="K358" s="61" t="s">
        <v>571</v>
      </c>
      <c r="L358" s="61" t="s">
        <v>1653</v>
      </c>
      <c r="M358" s="61" t="s">
        <v>1645</v>
      </c>
      <c r="N358" s="61" t="s">
        <v>587</v>
      </c>
      <c r="O358" s="61" t="n">
        <v>45.4</v>
      </c>
      <c r="P358" s="61" t="n">
        <v>29.5</v>
      </c>
      <c r="Q358" s="61" t="n">
        <v>15.9</v>
      </c>
      <c r="R358" s="61" t="n">
        <v>29.9</v>
      </c>
      <c r="S358" s="61" t="n">
        <v>24.7</v>
      </c>
      <c r="T358" s="61" t="n">
        <f aca="false">O358+R358</f>
        <v>75.3</v>
      </c>
      <c r="U358" s="69" t="s">
        <v>733</v>
      </c>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row>
    <row r="359" customFormat="false" ht="14.15" hidden="false" customHeight="false" outlineLevel="0" collapsed="false">
      <c r="A359" s="61" t="s">
        <v>681</v>
      </c>
      <c r="B359" s="61" t="s">
        <v>712</v>
      </c>
      <c r="C359" s="61" t="s">
        <v>713</v>
      </c>
      <c r="D359" s="61"/>
      <c r="E359" s="61"/>
      <c r="F359" s="61"/>
      <c r="G359" s="61" t="s">
        <v>1654</v>
      </c>
      <c r="H359" s="61" t="n">
        <v>1930654</v>
      </c>
      <c r="I359" s="61" t="s">
        <v>56</v>
      </c>
      <c r="J359" s="61" t="s">
        <v>239</v>
      </c>
      <c r="K359" s="61" t="s">
        <v>571</v>
      </c>
      <c r="L359" s="61" t="s">
        <v>1655</v>
      </c>
      <c r="M359" s="61" t="s">
        <v>1645</v>
      </c>
      <c r="N359" s="61" t="s">
        <v>1656</v>
      </c>
      <c r="O359" s="61"/>
      <c r="P359" s="61"/>
      <c r="Q359" s="61"/>
      <c r="R359" s="61"/>
      <c r="S359" s="61"/>
      <c r="T359" s="61" t="n">
        <f aca="false">O359+R359</f>
        <v>0</v>
      </c>
      <c r="U359" s="69" t="s">
        <v>1352</v>
      </c>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row>
    <row r="360" customFormat="false" ht="14.15" hidden="false" customHeight="false" outlineLevel="0" collapsed="false">
      <c r="A360" s="61" t="s">
        <v>681</v>
      </c>
      <c r="B360" s="61" t="s">
        <v>712</v>
      </c>
      <c r="C360" s="61" t="s">
        <v>713</v>
      </c>
      <c r="D360" s="61"/>
      <c r="E360" s="61"/>
      <c r="F360" s="61"/>
      <c r="G360" s="61" t="s">
        <v>1657</v>
      </c>
      <c r="H360" s="61"/>
      <c r="I360" s="61" t="s">
        <v>56</v>
      </c>
      <c r="J360" s="61" t="s">
        <v>239</v>
      </c>
      <c r="K360" s="61" t="s">
        <v>571</v>
      </c>
      <c r="L360" s="61" t="s">
        <v>1658</v>
      </c>
      <c r="M360" s="61" t="s">
        <v>1645</v>
      </c>
      <c r="N360" s="61" t="s">
        <v>587</v>
      </c>
      <c r="O360" s="61" t="n">
        <v>14.4</v>
      </c>
      <c r="P360" s="61" t="n">
        <v>10</v>
      </c>
      <c r="Q360" s="61" t="n">
        <v>4.4</v>
      </c>
      <c r="R360" s="61" t="n">
        <v>36.6</v>
      </c>
      <c r="S360" s="61" t="n">
        <v>49</v>
      </c>
      <c r="T360" s="61" t="n">
        <f aca="false">O360+R360</f>
        <v>51</v>
      </c>
      <c r="U360" s="69" t="s">
        <v>733</v>
      </c>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row>
    <row r="361" customFormat="false" ht="14.15" hidden="false" customHeight="false" outlineLevel="0" collapsed="false">
      <c r="A361" s="61" t="s">
        <v>681</v>
      </c>
      <c r="B361" s="61" t="s">
        <v>712</v>
      </c>
      <c r="C361" s="61" t="s">
        <v>713</v>
      </c>
      <c r="D361" s="61"/>
      <c r="E361" s="61"/>
      <c r="F361" s="61"/>
      <c r="G361" s="61" t="s">
        <v>1659</v>
      </c>
      <c r="H361" s="61"/>
      <c r="I361" s="61" t="s">
        <v>56</v>
      </c>
      <c r="J361" s="61" t="s">
        <v>239</v>
      </c>
      <c r="K361" s="61" t="s">
        <v>571</v>
      </c>
      <c r="L361" s="61" t="s">
        <v>1660</v>
      </c>
      <c r="M361" s="61" t="s">
        <v>1645</v>
      </c>
      <c r="N361" s="61" t="s">
        <v>587</v>
      </c>
      <c r="O361" s="61" t="n">
        <v>44</v>
      </c>
      <c r="P361" s="61" t="n">
        <v>31.5</v>
      </c>
      <c r="Q361" s="61" t="n">
        <v>12.5</v>
      </c>
      <c r="R361" s="61" t="n">
        <v>30.5</v>
      </c>
      <c r="S361" s="61" t="n">
        <v>25.5</v>
      </c>
      <c r="T361" s="61" t="n">
        <f aca="false">O361+R361</f>
        <v>74.5</v>
      </c>
      <c r="U361" s="69" t="s">
        <v>733</v>
      </c>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row>
    <row r="362" customFormat="false" ht="14.15" hidden="false" customHeight="false" outlineLevel="0" collapsed="false">
      <c r="A362" s="61" t="s">
        <v>681</v>
      </c>
      <c r="B362" s="61" t="s">
        <v>712</v>
      </c>
      <c r="C362" s="61" t="s">
        <v>713</v>
      </c>
      <c r="D362" s="61"/>
      <c r="E362" s="61"/>
      <c r="F362" s="61"/>
      <c r="G362" s="61" t="s">
        <v>1661</v>
      </c>
      <c r="H362" s="61"/>
      <c r="I362" s="61" t="s">
        <v>56</v>
      </c>
      <c r="J362" s="61" t="s">
        <v>239</v>
      </c>
      <c r="K362" s="61" t="s">
        <v>571</v>
      </c>
      <c r="L362" s="61" t="s">
        <v>1662</v>
      </c>
      <c r="M362" s="61" t="s">
        <v>1645</v>
      </c>
      <c r="N362" s="61" t="s">
        <v>587</v>
      </c>
      <c r="O362" s="61" t="n">
        <v>39</v>
      </c>
      <c r="P362" s="61" t="n">
        <v>27.4</v>
      </c>
      <c r="Q362" s="61" t="n">
        <v>11.6</v>
      </c>
      <c r="R362" s="61" t="n">
        <v>34.2</v>
      </c>
      <c r="S362" s="61" t="n">
        <v>26.8</v>
      </c>
      <c r="T362" s="61" t="n">
        <f aca="false">O362+R362</f>
        <v>73.2</v>
      </c>
      <c r="U362" s="69" t="s">
        <v>733</v>
      </c>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row>
    <row r="363" customFormat="false" ht="14.15" hidden="false" customHeight="false" outlineLevel="0" collapsed="false">
      <c r="A363" s="61" t="s">
        <v>681</v>
      </c>
      <c r="B363" s="61" t="s">
        <v>712</v>
      </c>
      <c r="C363" s="61" t="s">
        <v>713</v>
      </c>
      <c r="D363" s="61"/>
      <c r="E363" s="61"/>
      <c r="F363" s="61"/>
      <c r="G363" s="61" t="s">
        <v>1663</v>
      </c>
      <c r="H363" s="61"/>
      <c r="I363" s="61" t="s">
        <v>56</v>
      </c>
      <c r="J363" s="61" t="s">
        <v>239</v>
      </c>
      <c r="K363" s="61" t="s">
        <v>571</v>
      </c>
      <c r="L363" s="61" t="s">
        <v>1664</v>
      </c>
      <c r="M363" s="61" t="s">
        <v>1645</v>
      </c>
      <c r="N363" s="61" t="s">
        <v>587</v>
      </c>
      <c r="O363" s="61" t="n">
        <v>50.3</v>
      </c>
      <c r="P363" s="61" t="n">
        <v>37.3</v>
      </c>
      <c r="Q363" s="61" t="n">
        <v>13</v>
      </c>
      <c r="R363" s="61" t="n">
        <v>29.3</v>
      </c>
      <c r="S363" s="61" t="n">
        <v>20.4</v>
      </c>
      <c r="T363" s="61" t="n">
        <f aca="false">O363+R363</f>
        <v>79.6</v>
      </c>
      <c r="U363" s="69" t="s">
        <v>733</v>
      </c>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row>
    <row r="364" customFormat="false" ht="14.15" hidden="false" customHeight="false" outlineLevel="0" collapsed="false">
      <c r="A364" s="61" t="s">
        <v>681</v>
      </c>
      <c r="B364" s="61" t="s">
        <v>712</v>
      </c>
      <c r="C364" s="61" t="s">
        <v>713</v>
      </c>
      <c r="D364" s="61"/>
      <c r="E364" s="61"/>
      <c r="F364" s="61"/>
      <c r="G364" s="61" t="s">
        <v>1665</v>
      </c>
      <c r="H364" s="61"/>
      <c r="I364" s="61" t="s">
        <v>56</v>
      </c>
      <c r="J364" s="61" t="s">
        <v>239</v>
      </c>
      <c r="K364" s="61" t="s">
        <v>571</v>
      </c>
      <c r="L364" s="61" t="s">
        <v>1666</v>
      </c>
      <c r="M364" s="61" t="s">
        <v>1645</v>
      </c>
      <c r="N364" s="61" t="s">
        <v>587</v>
      </c>
      <c r="O364" s="61" t="n">
        <v>59.5</v>
      </c>
      <c r="P364" s="61" t="n">
        <v>49</v>
      </c>
      <c r="Q364" s="61" t="n">
        <v>10.5</v>
      </c>
      <c r="R364" s="61" t="n">
        <v>19.1</v>
      </c>
      <c r="S364" s="61" t="n">
        <v>21.4</v>
      </c>
      <c r="T364" s="61" t="n">
        <f aca="false">O364+R364</f>
        <v>78.6</v>
      </c>
      <c r="U364" s="69" t="s">
        <v>733</v>
      </c>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row>
    <row r="365" customFormat="false" ht="14.15" hidden="false" customHeight="false" outlineLevel="0" collapsed="false">
      <c r="A365" s="61" t="s">
        <v>681</v>
      </c>
      <c r="B365" s="61" t="s">
        <v>712</v>
      </c>
      <c r="C365" s="61" t="s">
        <v>713</v>
      </c>
      <c r="D365" s="61"/>
      <c r="E365" s="61"/>
      <c r="F365" s="61"/>
      <c r="G365" s="61" t="s">
        <v>1667</v>
      </c>
      <c r="H365" s="61"/>
      <c r="I365" s="61" t="s">
        <v>56</v>
      </c>
      <c r="J365" s="61" t="s">
        <v>239</v>
      </c>
      <c r="K365" s="61" t="s">
        <v>571</v>
      </c>
      <c r="L365" s="61" t="s">
        <v>1668</v>
      </c>
      <c r="M365" s="61" t="s">
        <v>1645</v>
      </c>
      <c r="N365" s="61" t="s">
        <v>587</v>
      </c>
      <c r="O365" s="61" t="n">
        <v>62.6</v>
      </c>
      <c r="P365" s="61" t="n">
        <v>39</v>
      </c>
      <c r="Q365" s="61" t="n">
        <v>23.6</v>
      </c>
      <c r="R365" s="61" t="n">
        <v>20.9</v>
      </c>
      <c r="S365" s="61" t="n">
        <v>16.5</v>
      </c>
      <c r="T365" s="61" t="n">
        <f aca="false">O365+R365</f>
        <v>83.5</v>
      </c>
      <c r="U365" s="69" t="s">
        <v>733</v>
      </c>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row>
    <row r="366" customFormat="false" ht="14.15" hidden="false" customHeight="false" outlineLevel="0" collapsed="false">
      <c r="A366" s="61" t="s">
        <v>681</v>
      </c>
      <c r="B366" s="61" t="s">
        <v>682</v>
      </c>
      <c r="C366" s="61" t="s">
        <v>683</v>
      </c>
      <c r="D366" s="61" t="s">
        <v>1495</v>
      </c>
      <c r="E366" s="61" t="s">
        <v>1496</v>
      </c>
      <c r="F366" s="61" t="s">
        <v>1478</v>
      </c>
      <c r="G366" s="61" t="s">
        <v>1669</v>
      </c>
      <c r="H366" s="61"/>
      <c r="I366" s="61" t="s">
        <v>578</v>
      </c>
      <c r="J366" s="61" t="s">
        <v>1670</v>
      </c>
      <c r="K366" s="61" t="s">
        <v>1671</v>
      </c>
      <c r="L366" s="61" t="s">
        <v>1672</v>
      </c>
      <c r="M366" s="61"/>
      <c r="N366" s="61" t="s">
        <v>587</v>
      </c>
      <c r="O366" s="61" t="n">
        <v>64.2</v>
      </c>
      <c r="P366" s="61" t="n">
        <f aca="false">O366-Q366</f>
        <v>60.4</v>
      </c>
      <c r="Q366" s="61" t="n">
        <v>3.8</v>
      </c>
      <c r="R366" s="61" t="n">
        <v>8.1</v>
      </c>
      <c r="S366" s="61" t="n">
        <v>27.7</v>
      </c>
      <c r="T366" s="61" t="n">
        <f aca="false">O366+R366</f>
        <v>72.3</v>
      </c>
      <c r="U366" s="69" t="s">
        <v>1352</v>
      </c>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row>
    <row r="367" customFormat="false" ht="14.15" hidden="false" customHeight="false" outlineLevel="0" collapsed="false">
      <c r="A367" s="61" t="s">
        <v>681</v>
      </c>
      <c r="B367" s="61" t="s">
        <v>712</v>
      </c>
      <c r="C367" s="61" t="s">
        <v>713</v>
      </c>
      <c r="D367" s="61"/>
      <c r="E367" s="61"/>
      <c r="F367" s="61"/>
      <c r="G367" s="61" t="s">
        <v>1673</v>
      </c>
      <c r="H367" s="61"/>
      <c r="I367" s="61" t="s">
        <v>56</v>
      </c>
      <c r="J367" s="61" t="s">
        <v>239</v>
      </c>
      <c r="K367" s="61" t="s">
        <v>571</v>
      </c>
      <c r="L367" s="61" t="s">
        <v>1674</v>
      </c>
      <c r="M367" s="61" t="s">
        <v>1645</v>
      </c>
      <c r="N367" s="61" t="s">
        <v>587</v>
      </c>
      <c r="O367" s="61" t="n">
        <v>30.5</v>
      </c>
      <c r="P367" s="61" t="n">
        <v>19.2</v>
      </c>
      <c r="Q367" s="61" t="n">
        <v>11.3</v>
      </c>
      <c r="R367" s="61" t="n">
        <v>36.4</v>
      </c>
      <c r="S367" s="61" t="n">
        <v>33.1</v>
      </c>
      <c r="T367" s="61" t="n">
        <f aca="false">O367+R367</f>
        <v>66.9</v>
      </c>
      <c r="U367" s="69" t="s">
        <v>733</v>
      </c>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row>
    <row r="368" customFormat="false" ht="14.15" hidden="false" customHeight="false" outlineLevel="0" collapsed="false">
      <c r="A368" s="61" t="s">
        <v>681</v>
      </c>
      <c r="B368" s="61" t="s">
        <v>712</v>
      </c>
      <c r="C368" s="61" t="s">
        <v>1675</v>
      </c>
      <c r="D368" s="61"/>
      <c r="E368" s="61"/>
      <c r="F368" s="61"/>
      <c r="G368" s="61" t="s">
        <v>1676</v>
      </c>
      <c r="H368" s="61"/>
      <c r="I368" s="61" t="s">
        <v>56</v>
      </c>
      <c r="J368" s="61" t="s">
        <v>246</v>
      </c>
      <c r="K368" s="61" t="s">
        <v>571</v>
      </c>
      <c r="L368" s="61" t="s">
        <v>1677</v>
      </c>
      <c r="M368" s="61"/>
      <c r="N368" s="61" t="s">
        <v>587</v>
      </c>
      <c r="O368" s="61" t="n">
        <v>75.7</v>
      </c>
      <c r="P368" s="61" t="n">
        <v>65.4</v>
      </c>
      <c r="Q368" s="61" t="n">
        <v>10.3</v>
      </c>
      <c r="R368" s="61" t="n">
        <v>4.2</v>
      </c>
      <c r="S368" s="61" t="n">
        <v>20.1</v>
      </c>
      <c r="T368" s="61" t="n">
        <f aca="false">O368+R368</f>
        <v>79.9</v>
      </c>
      <c r="U368" s="69" t="s">
        <v>1352</v>
      </c>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row>
    <row r="369" customFormat="false" ht="13.8" hidden="false" customHeight="false" outlineLevel="0" collapsed="false">
      <c r="A369" s="61" t="s">
        <v>681</v>
      </c>
      <c r="B369" s="61" t="s">
        <v>682</v>
      </c>
      <c r="C369" s="61" t="s">
        <v>683</v>
      </c>
      <c r="D369" s="61" t="s">
        <v>1363</v>
      </c>
      <c r="E369" s="61"/>
      <c r="F369" s="61" t="s">
        <v>1365</v>
      </c>
      <c r="G369" s="61" t="s">
        <v>1678</v>
      </c>
      <c r="H369" s="61"/>
      <c r="I369" s="61" t="s">
        <v>578</v>
      </c>
      <c r="J369" s="61" t="s">
        <v>1679</v>
      </c>
      <c r="K369" s="61" t="s">
        <v>1680</v>
      </c>
      <c r="L369" s="61" t="n">
        <v>100628</v>
      </c>
      <c r="M369" s="61"/>
      <c r="N369" s="61" t="s">
        <v>587</v>
      </c>
      <c r="O369" s="61" t="n">
        <v>59.6</v>
      </c>
      <c r="P369" s="61" t="n">
        <f aca="false">O369-Q369</f>
        <v>56.8</v>
      </c>
      <c r="Q369" s="61" t="n">
        <v>2.8</v>
      </c>
      <c r="R369" s="61" t="n">
        <v>21.4</v>
      </c>
      <c r="S369" s="61" t="n">
        <v>19</v>
      </c>
      <c r="T369" s="61" t="n">
        <f aca="false">O369+R369</f>
        <v>81</v>
      </c>
      <c r="U369" s="69" t="s">
        <v>1352</v>
      </c>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row>
    <row r="370" customFormat="false" ht="14.15" hidden="false" customHeight="false" outlineLevel="0" collapsed="false">
      <c r="A370" s="61" t="s">
        <v>681</v>
      </c>
      <c r="B370" s="61" t="s">
        <v>712</v>
      </c>
      <c r="C370" s="61" t="s">
        <v>1501</v>
      </c>
      <c r="D370" s="61"/>
      <c r="E370" s="61"/>
      <c r="F370" s="61"/>
      <c r="G370" s="61" t="s">
        <v>1681</v>
      </c>
      <c r="H370" s="61"/>
      <c r="I370" s="61" t="s">
        <v>1418</v>
      </c>
      <c r="J370" s="61" t="s">
        <v>1682</v>
      </c>
      <c r="K370" s="61" t="s">
        <v>571</v>
      </c>
      <c r="L370" s="61" t="s">
        <v>1683</v>
      </c>
      <c r="M370" s="61"/>
      <c r="N370" s="61" t="s">
        <v>587</v>
      </c>
      <c r="O370" s="61" t="n">
        <v>9.1</v>
      </c>
      <c r="P370" s="61" t="n">
        <f aca="false">O370-Q370</f>
        <v>8.4</v>
      </c>
      <c r="Q370" s="61" t="n">
        <v>0.7</v>
      </c>
      <c r="R370" s="61" t="n">
        <v>14.5</v>
      </c>
      <c r="S370" s="61" t="n">
        <v>76.4</v>
      </c>
      <c r="T370" s="61" t="n">
        <f aca="false">O370+R370</f>
        <v>23.6</v>
      </c>
      <c r="U370" s="69" t="s">
        <v>1352</v>
      </c>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row>
    <row r="371" customFormat="false" ht="14.15" hidden="false" customHeight="false" outlineLevel="0" collapsed="false">
      <c r="A371" s="61" t="s">
        <v>681</v>
      </c>
      <c r="B371" s="61" t="s">
        <v>712</v>
      </c>
      <c r="C371" s="61" t="s">
        <v>1341</v>
      </c>
      <c r="D371" s="61" t="s">
        <v>1684</v>
      </c>
      <c r="E371" s="61"/>
      <c r="F371" s="61"/>
      <c r="G371" s="61" t="s">
        <v>1685</v>
      </c>
      <c r="H371" s="61"/>
      <c r="I371" s="61" t="s">
        <v>1418</v>
      </c>
      <c r="J371" s="61" t="s">
        <v>246</v>
      </c>
      <c r="K371" s="61" t="s">
        <v>571</v>
      </c>
      <c r="L371" s="61" t="s">
        <v>1686</v>
      </c>
      <c r="M371" s="61"/>
      <c r="N371" s="61" t="s">
        <v>587</v>
      </c>
      <c r="O371" s="61" t="n">
        <v>66.8</v>
      </c>
      <c r="P371" s="61" t="n">
        <f aca="false">O371-Q371</f>
        <v>65.3</v>
      </c>
      <c r="Q371" s="61" t="n">
        <v>1.5</v>
      </c>
      <c r="R371" s="61" t="n">
        <v>12.6</v>
      </c>
      <c r="S371" s="61" t="n">
        <v>20.6</v>
      </c>
      <c r="T371" s="61" t="n">
        <f aca="false">O371+R371</f>
        <v>79.4</v>
      </c>
      <c r="U371" s="69" t="s">
        <v>1352</v>
      </c>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row>
    <row r="372" customFormat="false" ht="14.15" hidden="false" customHeight="false" outlineLevel="0" collapsed="false">
      <c r="A372" s="61" t="s">
        <v>681</v>
      </c>
      <c r="B372" s="61" t="s">
        <v>712</v>
      </c>
      <c r="C372" s="61" t="s">
        <v>1687</v>
      </c>
      <c r="D372" s="61" t="s">
        <v>1688</v>
      </c>
      <c r="E372" s="61" t="s">
        <v>1689</v>
      </c>
      <c r="F372" s="61"/>
      <c r="G372" s="61" t="s">
        <v>1690</v>
      </c>
      <c r="H372" s="61" t="n">
        <v>41117</v>
      </c>
      <c r="I372" s="61" t="s">
        <v>56</v>
      </c>
      <c r="J372" s="61" t="s">
        <v>239</v>
      </c>
      <c r="K372" s="61" t="s">
        <v>571</v>
      </c>
      <c r="L372" s="61" t="s">
        <v>1691</v>
      </c>
      <c r="M372" s="61" t="s">
        <v>1645</v>
      </c>
      <c r="N372" s="61" t="s">
        <v>587</v>
      </c>
      <c r="O372" s="61" t="n">
        <v>20.3</v>
      </c>
      <c r="P372" s="61" t="n">
        <v>12.5</v>
      </c>
      <c r="Q372" s="61" t="n">
        <v>7.8</v>
      </c>
      <c r="R372" s="61" t="n">
        <v>34.6</v>
      </c>
      <c r="S372" s="61" t="n">
        <v>45.1</v>
      </c>
      <c r="T372" s="61" t="n">
        <f aca="false">O372+R372</f>
        <v>54.9</v>
      </c>
      <c r="U372" s="69" t="s">
        <v>733</v>
      </c>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row>
    <row r="373" customFormat="false" ht="14.15" hidden="false" customHeight="false" outlineLevel="0" collapsed="false">
      <c r="A373" s="61" t="s">
        <v>681</v>
      </c>
      <c r="B373" s="61" t="s">
        <v>682</v>
      </c>
      <c r="C373" s="61" t="s">
        <v>683</v>
      </c>
      <c r="D373" s="61" t="s">
        <v>1692</v>
      </c>
      <c r="E373" s="61"/>
      <c r="F373" s="61" t="s">
        <v>1349</v>
      </c>
      <c r="G373" s="61" t="s">
        <v>1693</v>
      </c>
      <c r="H373" s="61"/>
      <c r="I373" s="61" t="s">
        <v>578</v>
      </c>
      <c r="J373" s="61" t="s">
        <v>1345</v>
      </c>
      <c r="K373" s="61" t="s">
        <v>803</v>
      </c>
      <c r="L373" s="61" t="s">
        <v>1694</v>
      </c>
      <c r="M373" s="61"/>
      <c r="N373" s="61" t="s">
        <v>587</v>
      </c>
      <c r="O373" s="61" t="n">
        <v>56.3</v>
      </c>
      <c r="P373" s="61" t="n">
        <f aca="false">O373-Q373</f>
        <v>55.9</v>
      </c>
      <c r="Q373" s="61" t="n">
        <v>0.4</v>
      </c>
      <c r="R373" s="61" t="n">
        <v>22</v>
      </c>
      <c r="S373" s="61" t="n">
        <v>21.7</v>
      </c>
      <c r="T373" s="61" t="n">
        <f aca="false">O373+R373</f>
        <v>78.3</v>
      </c>
      <c r="U373" s="69" t="s">
        <v>1352</v>
      </c>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row>
    <row r="374" customFormat="false" ht="14.15" hidden="false" customHeight="false" outlineLevel="0" collapsed="false">
      <c r="A374" s="61" t="s">
        <v>681</v>
      </c>
      <c r="B374" s="61" t="s">
        <v>712</v>
      </c>
      <c r="C374" s="61" t="s">
        <v>1341</v>
      </c>
      <c r="D374" s="61" t="s">
        <v>1695</v>
      </c>
      <c r="E374" s="61"/>
      <c r="F374" s="61"/>
      <c r="G374" s="61" t="s">
        <v>1696</v>
      </c>
      <c r="H374" s="61"/>
      <c r="I374" s="61" t="s">
        <v>1418</v>
      </c>
      <c r="J374" s="61" t="s">
        <v>246</v>
      </c>
      <c r="K374" s="61" t="s">
        <v>571</v>
      </c>
      <c r="L374" s="61" t="s">
        <v>1697</v>
      </c>
      <c r="M374" s="61"/>
      <c r="N374" s="61" t="s">
        <v>587</v>
      </c>
      <c r="O374" s="61" t="n">
        <v>50.6</v>
      </c>
      <c r="P374" s="61" t="n">
        <f aca="false">O374-Q374</f>
        <v>49.9</v>
      </c>
      <c r="Q374" s="61" t="n">
        <v>0.7</v>
      </c>
      <c r="R374" s="61" t="n">
        <v>7.8</v>
      </c>
      <c r="S374" s="61" t="n">
        <v>41.6</v>
      </c>
      <c r="T374" s="61" t="n">
        <f aca="false">O374+R374</f>
        <v>58.4</v>
      </c>
      <c r="U374" s="69" t="s">
        <v>1352</v>
      </c>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row>
    <row r="375" customFormat="false" ht="14.15" hidden="false" customHeight="false" outlineLevel="0" collapsed="false">
      <c r="A375" s="61" t="s">
        <v>681</v>
      </c>
      <c r="B375" s="61" t="s">
        <v>712</v>
      </c>
      <c r="C375" s="61" t="s">
        <v>1341</v>
      </c>
      <c r="D375" s="61" t="s">
        <v>1698</v>
      </c>
      <c r="E375" s="61"/>
      <c r="F375" s="61"/>
      <c r="G375" s="61" t="s">
        <v>1699</v>
      </c>
      <c r="H375" s="61"/>
      <c r="I375" s="61" t="s">
        <v>1418</v>
      </c>
      <c r="J375" s="61" t="s">
        <v>246</v>
      </c>
      <c r="K375" s="61" t="s">
        <v>571</v>
      </c>
      <c r="L375" s="61" t="s">
        <v>1700</v>
      </c>
      <c r="M375" s="61"/>
      <c r="N375" s="61" t="s">
        <v>587</v>
      </c>
      <c r="O375" s="61" t="n">
        <v>52.9</v>
      </c>
      <c r="P375" s="61" t="n">
        <f aca="false">O375-Q375</f>
        <v>51.5</v>
      </c>
      <c r="Q375" s="61" t="n">
        <v>1.4</v>
      </c>
      <c r="R375" s="61" t="n">
        <v>18.4</v>
      </c>
      <c r="S375" s="61" t="n">
        <v>28.7</v>
      </c>
      <c r="T375" s="61" t="n">
        <f aca="false">O375+R375</f>
        <v>71.3</v>
      </c>
      <c r="U375" s="69" t="s">
        <v>1352</v>
      </c>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row>
    <row r="376" customFormat="false" ht="14.15" hidden="false" customHeight="false" outlineLevel="0" collapsed="false">
      <c r="A376" s="61" t="s">
        <v>681</v>
      </c>
      <c r="B376" s="61" t="s">
        <v>712</v>
      </c>
      <c r="C376" s="61" t="s">
        <v>734</v>
      </c>
      <c r="D376" s="61" t="s">
        <v>735</v>
      </c>
      <c r="E376" s="61"/>
      <c r="F376" s="61"/>
      <c r="G376" s="61" t="s">
        <v>1701</v>
      </c>
      <c r="H376" s="61" t="n">
        <v>77687</v>
      </c>
      <c r="I376" s="61" t="s">
        <v>56</v>
      </c>
      <c r="J376" s="61" t="s">
        <v>239</v>
      </c>
      <c r="K376" s="61" t="s">
        <v>571</v>
      </c>
      <c r="L376" s="61" t="s">
        <v>1702</v>
      </c>
      <c r="M376" s="61" t="s">
        <v>1645</v>
      </c>
      <c r="N376" s="61" t="s">
        <v>587</v>
      </c>
      <c r="O376" s="61" t="n">
        <v>15.2</v>
      </c>
      <c r="P376" s="61" t="n">
        <v>12</v>
      </c>
      <c r="Q376" s="61" t="n">
        <v>3.2</v>
      </c>
      <c r="R376" s="61" t="n">
        <v>33.9</v>
      </c>
      <c r="S376" s="61" t="n">
        <v>50.9</v>
      </c>
      <c r="T376" s="61" t="n">
        <f aca="false">O376+R376</f>
        <v>49.1</v>
      </c>
      <c r="U376" s="69" t="s">
        <v>733</v>
      </c>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row>
    <row r="377" customFormat="false" ht="14.15" hidden="false" customHeight="false" outlineLevel="0" collapsed="false">
      <c r="A377" s="61" t="s">
        <v>681</v>
      </c>
      <c r="B377" s="61" t="s">
        <v>712</v>
      </c>
      <c r="C377" s="61" t="s">
        <v>1703</v>
      </c>
      <c r="D377" s="61"/>
      <c r="E377" s="61"/>
      <c r="F377" s="61"/>
      <c r="G377" s="61" t="s">
        <v>1704</v>
      </c>
      <c r="H377" s="61"/>
      <c r="I377" s="61" t="s">
        <v>1418</v>
      </c>
      <c r="J377" s="61" t="s">
        <v>239</v>
      </c>
      <c r="K377" s="61" t="s">
        <v>571</v>
      </c>
      <c r="L377" s="61" t="s">
        <v>1705</v>
      </c>
      <c r="M377" s="61"/>
      <c r="N377" s="61" t="s">
        <v>1706</v>
      </c>
      <c r="O377" s="61" t="n">
        <v>56.7</v>
      </c>
      <c r="P377" s="61"/>
      <c r="Q377" s="61" t="n">
        <v>19.9</v>
      </c>
      <c r="R377" s="61" t="n">
        <v>27.4</v>
      </c>
      <c r="S377" s="61" t="n">
        <v>15.9</v>
      </c>
      <c r="T377" s="61" t="n">
        <f aca="false">O377+R377</f>
        <v>84.1</v>
      </c>
      <c r="U377" s="69" t="s">
        <v>1352</v>
      </c>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row>
    <row r="378" customFormat="false" ht="14.15" hidden="false" customHeight="false" outlineLevel="0" collapsed="false">
      <c r="A378" s="61" t="s">
        <v>681</v>
      </c>
      <c r="B378" s="61" t="s">
        <v>712</v>
      </c>
      <c r="C378" s="61" t="s">
        <v>734</v>
      </c>
      <c r="D378" s="61" t="s">
        <v>735</v>
      </c>
      <c r="E378" s="61"/>
      <c r="F378" s="61"/>
      <c r="G378" s="61" t="s">
        <v>1707</v>
      </c>
      <c r="H378" s="61"/>
      <c r="I378" s="61" t="s">
        <v>56</v>
      </c>
      <c r="J378" s="61" t="s">
        <v>239</v>
      </c>
      <c r="K378" s="61" t="s">
        <v>571</v>
      </c>
      <c r="L378" s="61" t="s">
        <v>1708</v>
      </c>
      <c r="M378" s="61" t="s">
        <v>1645</v>
      </c>
      <c r="N378" s="61" t="s">
        <v>587</v>
      </c>
      <c r="O378" s="61" t="n">
        <v>26.3</v>
      </c>
      <c r="P378" s="61" t="n">
        <v>16.6</v>
      </c>
      <c r="Q378" s="61" t="n">
        <v>9.7</v>
      </c>
      <c r="R378" s="61" t="n">
        <v>31.7</v>
      </c>
      <c r="S378" s="61" t="n">
        <v>42</v>
      </c>
      <c r="T378" s="61" t="n">
        <f aca="false">O378+R378</f>
        <v>58</v>
      </c>
      <c r="U378" s="69" t="s">
        <v>733</v>
      </c>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row>
    <row r="379" customFormat="false" ht="14.15" hidden="false" customHeight="false" outlineLevel="0" collapsed="false">
      <c r="A379" s="61" t="s">
        <v>681</v>
      </c>
      <c r="B379" s="61" t="s">
        <v>712</v>
      </c>
      <c r="C379" s="61" t="s">
        <v>734</v>
      </c>
      <c r="D379" s="61" t="s">
        <v>735</v>
      </c>
      <c r="E379" s="61"/>
      <c r="F379" s="61"/>
      <c r="G379" s="61" t="s">
        <v>1709</v>
      </c>
      <c r="H379" s="61"/>
      <c r="I379" s="61" t="s">
        <v>56</v>
      </c>
      <c r="J379" s="61" t="s">
        <v>239</v>
      </c>
      <c r="K379" s="61" t="s">
        <v>571</v>
      </c>
      <c r="L379" s="61" t="s">
        <v>1710</v>
      </c>
      <c r="M379" s="61" t="s">
        <v>1645</v>
      </c>
      <c r="N379" s="61" t="s">
        <v>587</v>
      </c>
      <c r="O379" s="61" t="n">
        <v>56.1</v>
      </c>
      <c r="P379" s="61" t="n">
        <v>31.3</v>
      </c>
      <c r="Q379" s="61" t="n">
        <v>24.8</v>
      </c>
      <c r="R379" s="61" t="n">
        <v>26.9</v>
      </c>
      <c r="S379" s="61" t="n">
        <v>17</v>
      </c>
      <c r="T379" s="61" t="n">
        <f aca="false">O379+R379</f>
        <v>83</v>
      </c>
      <c r="U379" s="69" t="s">
        <v>733</v>
      </c>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row>
    <row r="380" customFormat="false" ht="14.15" hidden="false" customHeight="false" outlineLevel="0" collapsed="false">
      <c r="A380" s="61" t="s">
        <v>681</v>
      </c>
      <c r="B380" s="61" t="s">
        <v>712</v>
      </c>
      <c r="C380" s="61" t="s">
        <v>734</v>
      </c>
      <c r="D380" s="61" t="s">
        <v>735</v>
      </c>
      <c r="E380" s="61"/>
      <c r="F380" s="61"/>
      <c r="G380" s="61" t="s">
        <v>1711</v>
      </c>
      <c r="H380" s="61"/>
      <c r="I380" s="61" t="s">
        <v>56</v>
      </c>
      <c r="J380" s="61" t="s">
        <v>239</v>
      </c>
      <c r="K380" s="61" t="s">
        <v>571</v>
      </c>
      <c r="L380" s="61" t="s">
        <v>1712</v>
      </c>
      <c r="M380" s="61" t="s">
        <v>1645</v>
      </c>
      <c r="N380" s="61" t="s">
        <v>587</v>
      </c>
      <c r="O380" s="61" t="n">
        <v>23</v>
      </c>
      <c r="P380" s="61" t="n">
        <v>14.1</v>
      </c>
      <c r="Q380" s="61" t="n">
        <v>8.9</v>
      </c>
      <c r="R380" s="61" t="n">
        <v>29.8</v>
      </c>
      <c r="S380" s="61" t="n">
        <v>47.2</v>
      </c>
      <c r="T380" s="61" t="n">
        <f aca="false">O380+R380</f>
        <v>52.8</v>
      </c>
      <c r="U380" s="69" t="s">
        <v>733</v>
      </c>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row>
    <row r="381" customFormat="false" ht="14.15" hidden="false" customHeight="false" outlineLevel="0" collapsed="false">
      <c r="A381" s="61" t="s">
        <v>681</v>
      </c>
      <c r="B381" s="61" t="s">
        <v>712</v>
      </c>
      <c r="C381" s="61" t="s">
        <v>734</v>
      </c>
      <c r="D381" s="61" t="s">
        <v>735</v>
      </c>
      <c r="E381" s="61"/>
      <c r="F381" s="61"/>
      <c r="G381" s="61" t="s">
        <v>1713</v>
      </c>
      <c r="H381" s="61"/>
      <c r="I381" s="61" t="s">
        <v>1418</v>
      </c>
      <c r="J381" s="61" t="s">
        <v>239</v>
      </c>
      <c r="K381" s="61" t="s">
        <v>571</v>
      </c>
      <c r="L381" s="61" t="s">
        <v>1714</v>
      </c>
      <c r="M381" s="61"/>
      <c r="N381" s="61" t="s">
        <v>587</v>
      </c>
      <c r="O381" s="61" t="n">
        <v>32</v>
      </c>
      <c r="P381" s="61" t="n">
        <f aca="false">O381-Q381</f>
        <v>30.4</v>
      </c>
      <c r="Q381" s="61" t="n">
        <v>1.6</v>
      </c>
      <c r="R381" s="61" t="n">
        <v>15.2</v>
      </c>
      <c r="S381" s="61" t="n">
        <v>52.8</v>
      </c>
      <c r="T381" s="61" t="n">
        <f aca="false">O381+R381</f>
        <v>47.2</v>
      </c>
      <c r="U381" s="69" t="s">
        <v>1352</v>
      </c>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row>
    <row r="382" customFormat="false" ht="14.15" hidden="false" customHeight="false" outlineLevel="0" collapsed="false">
      <c r="A382" s="61" t="s">
        <v>681</v>
      </c>
      <c r="B382" s="61" t="s">
        <v>712</v>
      </c>
      <c r="C382" s="61" t="s">
        <v>734</v>
      </c>
      <c r="D382" s="61" t="s">
        <v>735</v>
      </c>
      <c r="E382" s="61" t="s">
        <v>1715</v>
      </c>
      <c r="F382" s="61"/>
      <c r="G382" s="61" t="s">
        <v>1716</v>
      </c>
      <c r="H382" s="61" t="n">
        <v>732109</v>
      </c>
      <c r="I382" s="61" t="s">
        <v>56</v>
      </c>
      <c r="J382" s="61" t="s">
        <v>1345</v>
      </c>
      <c r="K382" s="61" t="s">
        <v>571</v>
      </c>
      <c r="L382" s="61" t="s">
        <v>1717</v>
      </c>
      <c r="M382" s="61"/>
      <c r="N382" s="61" t="s">
        <v>587</v>
      </c>
      <c r="O382" s="61" t="n">
        <v>59.1</v>
      </c>
      <c r="P382" s="61" t="n">
        <v>39.8</v>
      </c>
      <c r="Q382" s="61" t="n">
        <v>19.3</v>
      </c>
      <c r="R382" s="61" t="n">
        <v>15.7</v>
      </c>
      <c r="S382" s="61" t="n">
        <v>25.2</v>
      </c>
      <c r="T382" s="61" t="n">
        <f aca="false">O382+R382</f>
        <v>74.8</v>
      </c>
      <c r="U382" s="69" t="s">
        <v>733</v>
      </c>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row>
    <row r="383" customFormat="false" ht="14.15" hidden="false" customHeight="false" outlineLevel="0" collapsed="false">
      <c r="A383" s="61" t="s">
        <v>681</v>
      </c>
      <c r="B383" s="61" t="s">
        <v>712</v>
      </c>
      <c r="C383" s="61" t="s">
        <v>734</v>
      </c>
      <c r="D383" s="61" t="s">
        <v>735</v>
      </c>
      <c r="E383" s="61"/>
      <c r="F383" s="61"/>
      <c r="G383" s="61" t="s">
        <v>801</v>
      </c>
      <c r="H383" s="61"/>
      <c r="I383" s="61" t="s">
        <v>56</v>
      </c>
      <c r="J383" s="61" t="s">
        <v>239</v>
      </c>
      <c r="K383" s="61" t="s">
        <v>571</v>
      </c>
      <c r="L383" s="61" t="s">
        <v>1718</v>
      </c>
      <c r="M383" s="61" t="s">
        <v>1645</v>
      </c>
      <c r="N383" s="61" t="s">
        <v>587</v>
      </c>
      <c r="O383" s="61" t="n">
        <v>41.5</v>
      </c>
      <c r="P383" s="61" t="n">
        <v>21.9</v>
      </c>
      <c r="Q383" s="61" t="n">
        <v>19.6</v>
      </c>
      <c r="R383" s="61" t="n">
        <v>27</v>
      </c>
      <c r="S383" s="61" t="n">
        <v>31.5</v>
      </c>
      <c r="T383" s="61" t="n">
        <f aca="false">O383+R383</f>
        <v>68.5</v>
      </c>
      <c r="U383" s="69" t="s">
        <v>733</v>
      </c>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row>
    <row r="384" customFormat="false" ht="14.15" hidden="false" customHeight="false" outlineLevel="0" collapsed="false">
      <c r="A384" s="61" t="s">
        <v>681</v>
      </c>
      <c r="B384" s="61" t="s">
        <v>712</v>
      </c>
      <c r="C384" s="61" t="s">
        <v>734</v>
      </c>
      <c r="D384" s="61" t="s">
        <v>735</v>
      </c>
      <c r="E384" s="61"/>
      <c r="F384" s="61"/>
      <c r="G384" s="61" t="s">
        <v>1719</v>
      </c>
      <c r="H384" s="61"/>
      <c r="I384" s="61" t="s">
        <v>56</v>
      </c>
      <c r="J384" s="61" t="s">
        <v>239</v>
      </c>
      <c r="K384" s="61" t="s">
        <v>571</v>
      </c>
      <c r="L384" s="61" t="s">
        <v>1720</v>
      </c>
      <c r="M384" s="61" t="s">
        <v>1645</v>
      </c>
      <c r="N384" s="61" t="s">
        <v>587</v>
      </c>
      <c r="O384" s="61" t="n">
        <v>30.1</v>
      </c>
      <c r="P384" s="61" t="n">
        <v>18.5</v>
      </c>
      <c r="Q384" s="61" t="n">
        <v>11.6</v>
      </c>
      <c r="R384" s="61" t="n">
        <v>31</v>
      </c>
      <c r="S384" s="61" t="n">
        <v>38.9</v>
      </c>
      <c r="T384" s="61" t="n">
        <f aca="false">O384+R384</f>
        <v>61.1</v>
      </c>
      <c r="U384" s="69" t="s">
        <v>733</v>
      </c>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row>
    <row r="385" customFormat="false" ht="14.15" hidden="false" customHeight="false" outlineLevel="0" collapsed="false">
      <c r="A385" s="61" t="s">
        <v>681</v>
      </c>
      <c r="B385" s="61" t="s">
        <v>712</v>
      </c>
      <c r="C385" s="61" t="s">
        <v>734</v>
      </c>
      <c r="D385" s="61" t="s">
        <v>735</v>
      </c>
      <c r="E385" s="61"/>
      <c r="F385" s="61"/>
      <c r="G385" s="61" t="s">
        <v>1721</v>
      </c>
      <c r="H385" s="61"/>
      <c r="I385" s="61" t="s">
        <v>56</v>
      </c>
      <c r="J385" s="61" t="s">
        <v>239</v>
      </c>
      <c r="K385" s="61" t="s">
        <v>571</v>
      </c>
      <c r="L385" s="61" t="s">
        <v>1722</v>
      </c>
      <c r="M385" s="61" t="s">
        <v>1645</v>
      </c>
      <c r="N385" s="61" t="s">
        <v>587</v>
      </c>
      <c r="O385" s="61" t="n">
        <v>71.3</v>
      </c>
      <c r="P385" s="61" t="n">
        <v>39.2</v>
      </c>
      <c r="Q385" s="61" t="n">
        <v>32.1</v>
      </c>
      <c r="R385" s="61" t="n">
        <v>13.1</v>
      </c>
      <c r="S385" s="61" t="n">
        <v>15.6</v>
      </c>
      <c r="T385" s="61" t="n">
        <f aca="false">O385+R385</f>
        <v>84.4</v>
      </c>
      <c r="U385" s="69" t="s">
        <v>733</v>
      </c>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row>
    <row r="386" customFormat="false" ht="14.15" hidden="false" customHeight="false" outlineLevel="0" collapsed="false">
      <c r="A386" s="61" t="s">
        <v>681</v>
      </c>
      <c r="B386" s="61" t="s">
        <v>712</v>
      </c>
      <c r="C386" s="61" t="s">
        <v>734</v>
      </c>
      <c r="D386" s="61" t="s">
        <v>735</v>
      </c>
      <c r="E386" s="61"/>
      <c r="F386" s="61"/>
      <c r="G386" s="61" t="s">
        <v>1723</v>
      </c>
      <c r="H386" s="61"/>
      <c r="I386" s="61" t="s">
        <v>56</v>
      </c>
      <c r="J386" s="61" t="s">
        <v>246</v>
      </c>
      <c r="K386" s="61" t="s">
        <v>571</v>
      </c>
      <c r="L386" s="61" t="s">
        <v>1724</v>
      </c>
      <c r="M386" s="61"/>
      <c r="N386" s="61" t="s">
        <v>587</v>
      </c>
      <c r="O386" s="61" t="n">
        <v>49.9</v>
      </c>
      <c r="P386" s="61" t="n">
        <f aca="false">O386-Q386</f>
        <v>48.1</v>
      </c>
      <c r="Q386" s="61" t="n">
        <v>1.8</v>
      </c>
      <c r="R386" s="61" t="n">
        <v>9.8</v>
      </c>
      <c r="S386" s="61" t="n">
        <v>40.3</v>
      </c>
      <c r="T386" s="61" t="n">
        <f aca="false">O386+R386</f>
        <v>59.7</v>
      </c>
      <c r="U386" s="69" t="s">
        <v>1352</v>
      </c>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row>
    <row r="387" customFormat="false" ht="14.15" hidden="false" customHeight="false" outlineLevel="0" collapsed="false">
      <c r="A387" s="61" t="s">
        <v>681</v>
      </c>
      <c r="B387" s="61" t="s">
        <v>712</v>
      </c>
      <c r="C387" s="61" t="s">
        <v>734</v>
      </c>
      <c r="D387" s="61" t="s">
        <v>735</v>
      </c>
      <c r="E387" s="61"/>
      <c r="F387" s="61"/>
      <c r="G387" s="61" t="s">
        <v>1725</v>
      </c>
      <c r="H387" s="61"/>
      <c r="I387" s="61" t="s">
        <v>56</v>
      </c>
      <c r="J387" s="61" t="s">
        <v>239</v>
      </c>
      <c r="K387" s="61" t="s">
        <v>571</v>
      </c>
      <c r="L387" s="61" t="s">
        <v>1726</v>
      </c>
      <c r="M387" s="61"/>
      <c r="N387" s="61" t="s">
        <v>587</v>
      </c>
      <c r="O387" s="61" t="n">
        <v>42.7</v>
      </c>
      <c r="P387" s="61" t="n">
        <f aca="false">O387-Q387</f>
        <v>33.3</v>
      </c>
      <c r="Q387" s="61" t="n">
        <v>9.4</v>
      </c>
      <c r="R387" s="61" t="n">
        <v>29.8</v>
      </c>
      <c r="S387" s="61" t="n">
        <v>27.5</v>
      </c>
      <c r="T387" s="61" t="n">
        <f aca="false">O387+R387</f>
        <v>72.5</v>
      </c>
      <c r="U387" s="69" t="s">
        <v>1352</v>
      </c>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row>
    <row r="388" customFormat="false" ht="14.15" hidden="false" customHeight="false" outlineLevel="0" collapsed="false">
      <c r="A388" s="61" t="s">
        <v>681</v>
      </c>
      <c r="B388" s="61" t="s">
        <v>712</v>
      </c>
      <c r="C388" s="61" t="s">
        <v>734</v>
      </c>
      <c r="D388" s="61" t="s">
        <v>735</v>
      </c>
      <c r="E388" s="61"/>
      <c r="F388" s="61"/>
      <c r="G388" s="61" t="s">
        <v>1727</v>
      </c>
      <c r="H388" s="61"/>
      <c r="I388" s="61" t="s">
        <v>56</v>
      </c>
      <c r="J388" s="61" t="s">
        <v>239</v>
      </c>
      <c r="K388" s="61" t="s">
        <v>571</v>
      </c>
      <c r="L388" s="61" t="s">
        <v>1728</v>
      </c>
      <c r="M388" s="61" t="s">
        <v>1645</v>
      </c>
      <c r="N388" s="61" t="s">
        <v>587</v>
      </c>
      <c r="O388" s="61" t="n">
        <v>9.4</v>
      </c>
      <c r="P388" s="61" t="n">
        <v>6.7</v>
      </c>
      <c r="Q388" s="61" t="n">
        <v>2.7</v>
      </c>
      <c r="R388" s="61" t="n">
        <v>23.9</v>
      </c>
      <c r="S388" s="61" t="n">
        <v>66.7</v>
      </c>
      <c r="T388" s="61" t="n">
        <f aca="false">O388+R388</f>
        <v>33.3</v>
      </c>
      <c r="U388" s="69" t="s">
        <v>733</v>
      </c>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row>
    <row r="389" customFormat="false" ht="14.15" hidden="false" customHeight="false" outlineLevel="0" collapsed="false">
      <c r="A389" s="61" t="s">
        <v>681</v>
      </c>
      <c r="B389" s="61" t="s">
        <v>712</v>
      </c>
      <c r="C389" s="61" t="s">
        <v>734</v>
      </c>
      <c r="D389" s="61" t="s">
        <v>735</v>
      </c>
      <c r="E389" s="61"/>
      <c r="F389" s="61" t="s">
        <v>1729</v>
      </c>
      <c r="G389" s="61" t="s">
        <v>1730</v>
      </c>
      <c r="H389" s="61" t="n">
        <v>96861</v>
      </c>
      <c r="I389" s="61" t="s">
        <v>56</v>
      </c>
      <c r="J389" s="61" t="s">
        <v>246</v>
      </c>
      <c r="K389" s="61" t="s">
        <v>571</v>
      </c>
      <c r="L389" s="61" t="s">
        <v>1731</v>
      </c>
      <c r="M389" s="61"/>
      <c r="N389" s="61" t="s">
        <v>1732</v>
      </c>
      <c r="O389" s="61"/>
      <c r="P389" s="61"/>
      <c r="Q389" s="61"/>
      <c r="R389" s="61"/>
      <c r="S389" s="61"/>
      <c r="T389" s="61" t="n">
        <f aca="false">O389+R389</f>
        <v>0</v>
      </c>
      <c r="U389" s="69" t="s">
        <v>1352</v>
      </c>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row>
    <row r="390" customFormat="false" ht="14.15" hidden="false" customHeight="false" outlineLevel="0" collapsed="false">
      <c r="A390" s="61" t="s">
        <v>681</v>
      </c>
      <c r="B390" s="61" t="s">
        <v>712</v>
      </c>
      <c r="C390" s="61" t="s">
        <v>734</v>
      </c>
      <c r="D390" s="61" t="s">
        <v>735</v>
      </c>
      <c r="E390" s="61"/>
      <c r="F390" s="61"/>
      <c r="G390" s="61" t="s">
        <v>1733</v>
      </c>
      <c r="H390" s="61"/>
      <c r="I390" s="61" t="s">
        <v>56</v>
      </c>
      <c r="J390" s="61" t="s">
        <v>239</v>
      </c>
      <c r="K390" s="61" t="s">
        <v>571</v>
      </c>
      <c r="L390" s="61" t="s">
        <v>1734</v>
      </c>
      <c r="M390" s="61" t="s">
        <v>1645</v>
      </c>
      <c r="N390" s="61" t="s">
        <v>587</v>
      </c>
      <c r="O390" s="61" t="n">
        <v>24.2</v>
      </c>
      <c r="P390" s="61" t="n">
        <v>14.7</v>
      </c>
      <c r="Q390" s="61" t="n">
        <v>9.5</v>
      </c>
      <c r="R390" s="61" t="n">
        <v>33.1</v>
      </c>
      <c r="S390" s="61" t="n">
        <v>42.7</v>
      </c>
      <c r="T390" s="61" t="n">
        <f aca="false">O390+R390</f>
        <v>57.3</v>
      </c>
      <c r="U390" s="69" t="s">
        <v>733</v>
      </c>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row>
    <row r="391" customFormat="false" ht="14.15" hidden="false" customHeight="false" outlineLevel="0" collapsed="false">
      <c r="A391" s="61" t="s">
        <v>681</v>
      </c>
      <c r="B391" s="61" t="s">
        <v>712</v>
      </c>
      <c r="C391" s="61" t="s">
        <v>734</v>
      </c>
      <c r="D391" s="61" t="s">
        <v>735</v>
      </c>
      <c r="E391" s="61"/>
      <c r="F391" s="61"/>
      <c r="G391" s="61" t="s">
        <v>1735</v>
      </c>
      <c r="H391" s="61"/>
      <c r="I391" s="61" t="s">
        <v>56</v>
      </c>
      <c r="J391" s="61" t="s">
        <v>239</v>
      </c>
      <c r="K391" s="61" t="s">
        <v>571</v>
      </c>
      <c r="L391" s="61" t="s">
        <v>1736</v>
      </c>
      <c r="M391" s="61" t="s">
        <v>1645</v>
      </c>
      <c r="N391" s="61" t="s">
        <v>587</v>
      </c>
      <c r="O391" s="61" t="n">
        <v>4.6</v>
      </c>
      <c r="P391" s="61" t="n">
        <v>3.6</v>
      </c>
      <c r="Q391" s="61" t="n">
        <v>1</v>
      </c>
      <c r="R391" s="61" t="n">
        <v>14.8</v>
      </c>
      <c r="S391" s="61" t="n">
        <v>80.6</v>
      </c>
      <c r="T391" s="61" t="n">
        <f aca="false">O391+R391</f>
        <v>19.4</v>
      </c>
      <c r="U391" s="69" t="s">
        <v>733</v>
      </c>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row>
    <row r="392" customFormat="false" ht="14.15" hidden="false" customHeight="false" outlineLevel="0" collapsed="false">
      <c r="A392" s="61" t="s">
        <v>681</v>
      </c>
      <c r="B392" s="61" t="s">
        <v>712</v>
      </c>
      <c r="C392" s="61" t="s">
        <v>734</v>
      </c>
      <c r="D392" s="61" t="s">
        <v>735</v>
      </c>
      <c r="E392" s="61"/>
      <c r="F392" s="61"/>
      <c r="G392" s="61" t="s">
        <v>1737</v>
      </c>
      <c r="H392" s="61"/>
      <c r="I392" s="61" t="s">
        <v>56</v>
      </c>
      <c r="J392" s="61" t="s">
        <v>246</v>
      </c>
      <c r="K392" s="61" t="s">
        <v>571</v>
      </c>
      <c r="L392" s="61" t="s">
        <v>1738</v>
      </c>
      <c r="M392" s="61"/>
      <c r="N392" s="61" t="s">
        <v>587</v>
      </c>
      <c r="O392" s="61" t="n">
        <v>26.1</v>
      </c>
      <c r="P392" s="61" t="n">
        <f aca="false">O392-Q392</f>
        <v>17.8</v>
      </c>
      <c r="Q392" s="61" t="n">
        <v>8.3</v>
      </c>
      <c r="R392" s="61" t="n">
        <v>18.7</v>
      </c>
      <c r="S392" s="61" t="n">
        <v>55.2</v>
      </c>
      <c r="T392" s="61" t="n">
        <f aca="false">O392+R392</f>
        <v>44.8</v>
      </c>
      <c r="U392" s="69" t="s">
        <v>1352</v>
      </c>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row>
    <row r="393" customFormat="false" ht="14.15" hidden="false" customHeight="false" outlineLevel="0" collapsed="false">
      <c r="A393" s="61" t="s">
        <v>681</v>
      </c>
      <c r="B393" s="61" t="s">
        <v>712</v>
      </c>
      <c r="C393" s="61" t="s">
        <v>1341</v>
      </c>
      <c r="D393" s="61" t="s">
        <v>1739</v>
      </c>
      <c r="E393" s="61"/>
      <c r="F393" s="61"/>
      <c r="G393" s="61" t="s">
        <v>1740</v>
      </c>
      <c r="H393" s="61"/>
      <c r="I393" s="61" t="s">
        <v>1418</v>
      </c>
      <c r="J393" s="61" t="s">
        <v>246</v>
      </c>
      <c r="K393" s="61" t="s">
        <v>571</v>
      </c>
      <c r="L393" s="61" t="s">
        <v>1741</v>
      </c>
      <c r="M393" s="61"/>
      <c r="N393" s="61" t="s">
        <v>587</v>
      </c>
      <c r="O393" s="61" t="n">
        <v>59.5</v>
      </c>
      <c r="P393" s="61" t="n">
        <f aca="false">O393-Q393</f>
        <v>57.7</v>
      </c>
      <c r="Q393" s="61" t="n">
        <v>1.8</v>
      </c>
      <c r="R393" s="61" t="n">
        <v>13.8</v>
      </c>
      <c r="S393" s="61" t="n">
        <v>26.7</v>
      </c>
      <c r="T393" s="61" t="n">
        <f aca="false">O393+R393</f>
        <v>73.3</v>
      </c>
      <c r="U393" s="69" t="s">
        <v>1352</v>
      </c>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row>
    <row r="394" customFormat="false" ht="14.15" hidden="false" customHeight="false" outlineLevel="0" collapsed="false">
      <c r="A394" s="61" t="s">
        <v>681</v>
      </c>
      <c r="B394" s="61" t="s">
        <v>712</v>
      </c>
      <c r="C394" s="61" t="s">
        <v>734</v>
      </c>
      <c r="D394" s="61" t="s">
        <v>735</v>
      </c>
      <c r="E394" s="61"/>
      <c r="F394" s="61"/>
      <c r="G394" s="61" t="s">
        <v>1742</v>
      </c>
      <c r="H394" s="61"/>
      <c r="I394" s="61" t="s">
        <v>56</v>
      </c>
      <c r="J394" s="61" t="s">
        <v>239</v>
      </c>
      <c r="K394" s="61" t="s">
        <v>571</v>
      </c>
      <c r="L394" s="61" t="s">
        <v>1743</v>
      </c>
      <c r="M394" s="61" t="s">
        <v>1645</v>
      </c>
      <c r="N394" s="61" t="s">
        <v>587</v>
      </c>
      <c r="O394" s="61" t="n">
        <v>10.8</v>
      </c>
      <c r="P394" s="61" t="n">
        <v>6.1</v>
      </c>
      <c r="Q394" s="61" t="n">
        <v>4.7</v>
      </c>
      <c r="R394" s="61" t="n">
        <v>30.6</v>
      </c>
      <c r="S394" s="61" t="n">
        <v>58.6</v>
      </c>
      <c r="T394" s="61" t="n">
        <f aca="false">O394+R394</f>
        <v>41.4</v>
      </c>
      <c r="U394" s="69" t="s">
        <v>733</v>
      </c>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row>
    <row r="395" customFormat="false" ht="14.15" hidden="false" customHeight="false" outlineLevel="0" collapsed="false">
      <c r="A395" s="61" t="s">
        <v>681</v>
      </c>
      <c r="B395" s="61" t="s">
        <v>712</v>
      </c>
      <c r="C395" s="61" t="s">
        <v>1341</v>
      </c>
      <c r="D395" s="61" t="s">
        <v>1744</v>
      </c>
      <c r="E395" s="61"/>
      <c r="F395" s="61"/>
      <c r="G395" s="61" t="s">
        <v>1745</v>
      </c>
      <c r="H395" s="61"/>
      <c r="I395" s="61" t="s">
        <v>1418</v>
      </c>
      <c r="J395" s="61" t="s">
        <v>246</v>
      </c>
      <c r="K395" s="61" t="s">
        <v>571</v>
      </c>
      <c r="L395" s="61" t="s">
        <v>1746</v>
      </c>
      <c r="M395" s="61"/>
      <c r="N395" s="61" t="s">
        <v>587</v>
      </c>
      <c r="O395" s="61" t="n">
        <v>70.5</v>
      </c>
      <c r="P395" s="61" t="n">
        <f aca="false">O395-Q395</f>
        <v>52.4</v>
      </c>
      <c r="Q395" s="61" t="n">
        <v>18.1</v>
      </c>
      <c r="R395" s="61" t="n">
        <v>12.4</v>
      </c>
      <c r="S395" s="61" t="n">
        <v>17.1</v>
      </c>
      <c r="T395" s="61" t="n">
        <f aca="false">O395+R395</f>
        <v>82.9</v>
      </c>
      <c r="U395" s="69" t="s">
        <v>1352</v>
      </c>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row>
    <row r="396" customFormat="false" ht="14.15" hidden="false" customHeight="false" outlineLevel="0" collapsed="false">
      <c r="A396" s="61" t="s">
        <v>681</v>
      </c>
      <c r="B396" s="61" t="s">
        <v>712</v>
      </c>
      <c r="C396" s="61" t="s">
        <v>1341</v>
      </c>
      <c r="D396" s="61" t="s">
        <v>1747</v>
      </c>
      <c r="E396" s="61"/>
      <c r="F396" s="61"/>
      <c r="G396" s="61" t="s">
        <v>1748</v>
      </c>
      <c r="H396" s="61"/>
      <c r="I396" s="61" t="s">
        <v>1418</v>
      </c>
      <c r="J396" s="61"/>
      <c r="K396" s="61"/>
      <c r="L396" s="61" t="s">
        <v>1749</v>
      </c>
      <c r="M396" s="61"/>
      <c r="N396" s="61" t="s">
        <v>587</v>
      </c>
      <c r="O396" s="61" t="n">
        <v>37.8</v>
      </c>
      <c r="P396" s="61" t="n">
        <f aca="false">O396-Q396</f>
        <v>37.3</v>
      </c>
      <c r="Q396" s="61" t="n">
        <v>0.5</v>
      </c>
      <c r="R396" s="61" t="n">
        <v>20</v>
      </c>
      <c r="S396" s="61" t="n">
        <v>42.2</v>
      </c>
      <c r="T396" s="61" t="n">
        <f aca="false">O396+R396</f>
        <v>57.8</v>
      </c>
      <c r="U396" s="69" t="s">
        <v>1352</v>
      </c>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row>
    <row r="397" customFormat="false" ht="14.15" hidden="false" customHeight="false" outlineLevel="0" collapsed="false">
      <c r="A397" s="61" t="s">
        <v>681</v>
      </c>
      <c r="B397" s="61" t="s">
        <v>712</v>
      </c>
      <c r="C397" s="61" t="s">
        <v>1750</v>
      </c>
      <c r="D397" s="61"/>
      <c r="E397" s="61"/>
      <c r="F397" s="61"/>
      <c r="G397" s="61" t="s">
        <v>1751</v>
      </c>
      <c r="H397" s="61"/>
      <c r="I397" s="61" t="s">
        <v>1418</v>
      </c>
      <c r="J397" s="61" t="s">
        <v>387</v>
      </c>
      <c r="K397" s="61" t="s">
        <v>571</v>
      </c>
      <c r="L397" s="61" t="s">
        <v>1752</v>
      </c>
      <c r="M397" s="61"/>
      <c r="N397" s="61" t="s">
        <v>587</v>
      </c>
      <c r="O397" s="61" t="n">
        <v>71.4</v>
      </c>
      <c r="P397" s="61" t="n">
        <v>56.7</v>
      </c>
      <c r="Q397" s="61" t="n">
        <v>14.7</v>
      </c>
      <c r="R397" s="61" t="n">
        <v>11.2</v>
      </c>
      <c r="S397" s="61" t="n">
        <v>17.4</v>
      </c>
      <c r="T397" s="61" t="n">
        <f aca="false">O397+R397</f>
        <v>82.6</v>
      </c>
      <c r="U397" s="69" t="s">
        <v>733</v>
      </c>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row>
    <row r="398" customFormat="false" ht="14.15" hidden="false" customHeight="false" outlineLevel="0" collapsed="false">
      <c r="A398" s="61" t="s">
        <v>681</v>
      </c>
      <c r="B398" s="61" t="s">
        <v>682</v>
      </c>
      <c r="C398" s="61" t="s">
        <v>683</v>
      </c>
      <c r="D398" s="61" t="s">
        <v>1495</v>
      </c>
      <c r="E398" s="61" t="s">
        <v>1496</v>
      </c>
      <c r="F398" s="61" t="s">
        <v>1478</v>
      </c>
      <c r="G398" s="61" t="s">
        <v>1753</v>
      </c>
      <c r="H398" s="61"/>
      <c r="I398" s="61" t="s">
        <v>578</v>
      </c>
      <c r="J398" s="61" t="s">
        <v>1670</v>
      </c>
      <c r="K398" s="61" t="s">
        <v>1671</v>
      </c>
      <c r="L398" s="61" t="s">
        <v>1754</v>
      </c>
      <c r="M398" s="61"/>
      <c r="N398" s="61" t="s">
        <v>587</v>
      </c>
      <c r="O398" s="61" t="n">
        <v>63.4</v>
      </c>
      <c r="P398" s="61" t="n">
        <f aca="false">O398-Q398</f>
        <v>61.7</v>
      </c>
      <c r="Q398" s="61" t="n">
        <v>1.7</v>
      </c>
      <c r="R398" s="61" t="n">
        <v>9.6</v>
      </c>
      <c r="S398" s="61" t="n">
        <v>27</v>
      </c>
      <c r="T398" s="61" t="n">
        <f aca="false">O398+R398</f>
        <v>73</v>
      </c>
      <c r="U398" s="69" t="s">
        <v>1352</v>
      </c>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row>
    <row r="399" customFormat="false" ht="14.15" hidden="false" customHeight="false" outlineLevel="0" collapsed="false">
      <c r="A399" s="61" t="s">
        <v>681</v>
      </c>
      <c r="B399" s="61" t="s">
        <v>712</v>
      </c>
      <c r="C399" s="61" t="s">
        <v>734</v>
      </c>
      <c r="D399" s="61" t="s">
        <v>735</v>
      </c>
      <c r="E399" s="61"/>
      <c r="F399" s="61"/>
      <c r="G399" s="61" t="s">
        <v>1755</v>
      </c>
      <c r="H399" s="61"/>
      <c r="I399" s="61" t="s">
        <v>56</v>
      </c>
      <c r="J399" s="61" t="s">
        <v>239</v>
      </c>
      <c r="K399" s="61" t="s">
        <v>571</v>
      </c>
      <c r="L399" s="61" t="s">
        <v>1756</v>
      </c>
      <c r="M399" s="61" t="s">
        <v>1645</v>
      </c>
      <c r="N399" s="61" t="s">
        <v>587</v>
      </c>
      <c r="O399" s="61" t="n">
        <v>36.6</v>
      </c>
      <c r="P399" s="61" t="n">
        <v>20.9</v>
      </c>
      <c r="Q399" s="61" t="n">
        <v>15.7</v>
      </c>
      <c r="R399" s="61" t="n">
        <v>33.9</v>
      </c>
      <c r="S399" s="61" t="n">
        <v>29.5</v>
      </c>
      <c r="T399" s="61" t="n">
        <f aca="false">O399+R399</f>
        <v>70.5</v>
      </c>
      <c r="U399" s="69" t="s">
        <v>733</v>
      </c>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row>
    <row r="400" customFormat="false" ht="14.15" hidden="false" customHeight="false" outlineLevel="0" collapsed="false">
      <c r="A400" s="61" t="s">
        <v>681</v>
      </c>
      <c r="B400" s="61" t="s">
        <v>712</v>
      </c>
      <c r="C400" s="61" t="s">
        <v>734</v>
      </c>
      <c r="D400" s="61" t="s">
        <v>735</v>
      </c>
      <c r="E400" s="61"/>
      <c r="F400" s="61"/>
      <c r="G400" s="61" t="s">
        <v>1757</v>
      </c>
      <c r="H400" s="61"/>
      <c r="I400" s="61" t="s">
        <v>56</v>
      </c>
      <c r="J400" s="61" t="s">
        <v>239</v>
      </c>
      <c r="K400" s="61" t="s">
        <v>571</v>
      </c>
      <c r="L400" s="61" t="s">
        <v>1758</v>
      </c>
      <c r="M400" s="61" t="s">
        <v>1645</v>
      </c>
      <c r="N400" s="61" t="s">
        <v>587</v>
      </c>
      <c r="O400" s="61" t="n">
        <v>37.2</v>
      </c>
      <c r="P400" s="61" t="n">
        <v>23.2</v>
      </c>
      <c r="Q400" s="61" t="n">
        <v>14</v>
      </c>
      <c r="R400" s="61" t="n">
        <v>30.6</v>
      </c>
      <c r="S400" s="61" t="n">
        <v>32.2</v>
      </c>
      <c r="T400" s="61" t="n">
        <f aca="false">O400+R400</f>
        <v>67.8</v>
      </c>
      <c r="U400" s="69" t="s">
        <v>733</v>
      </c>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row>
    <row r="401" customFormat="false" ht="14.15" hidden="false" customHeight="false" outlineLevel="0" collapsed="false">
      <c r="A401" s="61" t="s">
        <v>681</v>
      </c>
      <c r="B401" s="61" t="s">
        <v>712</v>
      </c>
      <c r="C401" s="61" t="s">
        <v>734</v>
      </c>
      <c r="D401" s="61" t="s">
        <v>1485</v>
      </c>
      <c r="E401" s="61"/>
      <c r="F401" s="61"/>
      <c r="G401" s="61" t="s">
        <v>786</v>
      </c>
      <c r="H401" s="61"/>
      <c r="I401" s="61" t="s">
        <v>56</v>
      </c>
      <c r="J401" s="61" t="s">
        <v>239</v>
      </c>
      <c r="K401" s="61" t="s">
        <v>571</v>
      </c>
      <c r="L401" s="61" t="s">
        <v>1759</v>
      </c>
      <c r="M401" s="61" t="s">
        <v>1645</v>
      </c>
      <c r="N401" s="61" t="s">
        <v>587</v>
      </c>
      <c r="O401" s="61" t="n">
        <v>25.2</v>
      </c>
      <c r="P401" s="61" t="n">
        <v>16.7</v>
      </c>
      <c r="Q401" s="61" t="n">
        <v>8.5</v>
      </c>
      <c r="R401" s="61" t="n">
        <v>26.9</v>
      </c>
      <c r="S401" s="61" t="n">
        <v>47.9</v>
      </c>
      <c r="T401" s="61" t="n">
        <f aca="false">O401+R401</f>
        <v>52.1</v>
      </c>
      <c r="U401" s="69" t="s">
        <v>733</v>
      </c>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row>
    <row r="402" customFormat="false" ht="14.15" hidden="false" customHeight="false" outlineLevel="0" collapsed="false">
      <c r="A402" s="61" t="s">
        <v>681</v>
      </c>
      <c r="B402" s="61" t="s">
        <v>712</v>
      </c>
      <c r="C402" s="61" t="s">
        <v>734</v>
      </c>
      <c r="D402" s="61" t="s">
        <v>1485</v>
      </c>
      <c r="E402" s="61"/>
      <c r="F402" s="61"/>
      <c r="G402" s="61" t="s">
        <v>1760</v>
      </c>
      <c r="H402" s="61"/>
      <c r="I402" s="61" t="s">
        <v>56</v>
      </c>
      <c r="J402" s="61" t="s">
        <v>628</v>
      </c>
      <c r="K402" s="61" t="s">
        <v>571</v>
      </c>
      <c r="L402" s="61" t="s">
        <v>1761</v>
      </c>
      <c r="M402" s="61"/>
      <c r="N402" s="61" t="s">
        <v>587</v>
      </c>
      <c r="O402" s="61" t="n">
        <v>63.9</v>
      </c>
      <c r="P402" s="61"/>
      <c r="Q402" s="61"/>
      <c r="R402" s="61" t="n">
        <v>16</v>
      </c>
      <c r="S402" s="61" t="n">
        <v>20.1</v>
      </c>
      <c r="T402" s="61" t="n">
        <f aca="false">O402+R402</f>
        <v>79.9</v>
      </c>
      <c r="U402" s="69" t="s">
        <v>733</v>
      </c>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row>
    <row r="403" customFormat="false" ht="14.15" hidden="false" customHeight="false" outlineLevel="0" collapsed="false">
      <c r="A403" s="61" t="s">
        <v>681</v>
      </c>
      <c r="B403" s="61" t="s">
        <v>712</v>
      </c>
      <c r="C403" s="61" t="s">
        <v>734</v>
      </c>
      <c r="D403" s="61" t="s">
        <v>1485</v>
      </c>
      <c r="E403" s="61"/>
      <c r="F403" s="61"/>
      <c r="G403" s="61" t="s">
        <v>1762</v>
      </c>
      <c r="H403" s="61" t="n">
        <v>6706</v>
      </c>
      <c r="I403" s="61" t="s">
        <v>56</v>
      </c>
      <c r="J403" s="61" t="s">
        <v>246</v>
      </c>
      <c r="K403" s="61" t="s">
        <v>571</v>
      </c>
      <c r="L403" s="61" t="s">
        <v>1763</v>
      </c>
      <c r="M403" s="61"/>
      <c r="N403" s="61" t="s">
        <v>587</v>
      </c>
      <c r="O403" s="61" t="n">
        <v>62.2</v>
      </c>
      <c r="P403" s="61" t="n">
        <v>49.5</v>
      </c>
      <c r="Q403" s="61" t="n">
        <v>12.7</v>
      </c>
      <c r="R403" s="61" t="n">
        <v>14</v>
      </c>
      <c r="S403" s="61" t="n">
        <v>23.8</v>
      </c>
      <c r="T403" s="61" t="n">
        <f aca="false">O403+R403</f>
        <v>76.2</v>
      </c>
      <c r="U403" s="69" t="s">
        <v>733</v>
      </c>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row>
    <row r="404" customFormat="false" ht="14.15" hidden="false" customHeight="false" outlineLevel="0" collapsed="false">
      <c r="A404" s="61" t="s">
        <v>681</v>
      </c>
      <c r="B404" s="61" t="s">
        <v>712</v>
      </c>
      <c r="C404" s="61" t="s">
        <v>734</v>
      </c>
      <c r="D404" s="61" t="s">
        <v>1485</v>
      </c>
      <c r="E404" s="61"/>
      <c r="F404" s="61"/>
      <c r="G404" s="61" t="s">
        <v>1762</v>
      </c>
      <c r="H404" s="61"/>
      <c r="I404" s="61" t="s">
        <v>56</v>
      </c>
      <c r="J404" s="61" t="s">
        <v>239</v>
      </c>
      <c r="K404" s="61" t="s">
        <v>571</v>
      </c>
      <c r="L404" s="61" t="s">
        <v>1764</v>
      </c>
      <c r="M404" s="61" t="s">
        <v>1645</v>
      </c>
      <c r="N404" s="61" t="s">
        <v>587</v>
      </c>
      <c r="O404" s="61" t="n">
        <v>8.7</v>
      </c>
      <c r="P404" s="61" t="n">
        <v>5.3</v>
      </c>
      <c r="Q404" s="61" t="n">
        <v>3.4</v>
      </c>
      <c r="R404" s="61" t="n">
        <v>24.4</v>
      </c>
      <c r="S404" s="61" t="n">
        <v>66.9</v>
      </c>
      <c r="T404" s="61" t="n">
        <f aca="false">O404+R404</f>
        <v>33.1</v>
      </c>
      <c r="U404" s="69" t="s">
        <v>733</v>
      </c>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c r="IY404" s="0"/>
      <c r="IZ404" s="0"/>
      <c r="JA404" s="0"/>
      <c r="JB404" s="0"/>
      <c r="JC404" s="0"/>
      <c r="JD404" s="0"/>
      <c r="JE404" s="0"/>
      <c r="JF404" s="0"/>
      <c r="JG404" s="0"/>
      <c r="JH404" s="0"/>
      <c r="JI404" s="0"/>
      <c r="JJ404" s="0"/>
      <c r="JK404" s="0"/>
      <c r="JL404" s="0"/>
      <c r="JM404" s="0"/>
      <c r="JN404" s="0"/>
      <c r="JO404" s="0"/>
      <c r="JP404" s="0"/>
      <c r="JQ404" s="0"/>
      <c r="JR404" s="0"/>
      <c r="JS404" s="0"/>
      <c r="JT404" s="0"/>
      <c r="JU404" s="0"/>
      <c r="JV404" s="0"/>
      <c r="JW404" s="0"/>
      <c r="JX404" s="0"/>
      <c r="JY404" s="0"/>
      <c r="JZ404" s="0"/>
      <c r="KA404" s="0"/>
      <c r="KB404" s="0"/>
      <c r="KC404" s="0"/>
      <c r="KD404" s="0"/>
      <c r="KE404" s="0"/>
      <c r="KF404" s="0"/>
      <c r="KG404" s="0"/>
      <c r="KH404" s="0"/>
      <c r="KI404" s="0"/>
      <c r="KJ404" s="0"/>
      <c r="KK404" s="0"/>
      <c r="KL404" s="0"/>
      <c r="KM404" s="0"/>
      <c r="KN404" s="0"/>
      <c r="KO404" s="0"/>
      <c r="KP404" s="0"/>
      <c r="KQ404" s="0"/>
      <c r="KR404" s="0"/>
      <c r="KS404" s="0"/>
      <c r="KT404" s="0"/>
      <c r="KU404" s="0"/>
      <c r="KV404" s="0"/>
      <c r="KW404" s="0"/>
      <c r="KX404" s="0"/>
      <c r="KY404" s="0"/>
      <c r="KZ404" s="0"/>
      <c r="LA404" s="0"/>
      <c r="LB404" s="0"/>
      <c r="LC404" s="0"/>
      <c r="LD404" s="0"/>
      <c r="LE404" s="0"/>
      <c r="LF404" s="0"/>
      <c r="LG404" s="0"/>
      <c r="LH404" s="0"/>
      <c r="LI404" s="0"/>
      <c r="LJ404" s="0"/>
      <c r="LK404" s="0"/>
      <c r="LL404" s="0"/>
      <c r="LM404" s="0"/>
      <c r="LN404" s="0"/>
      <c r="LO404" s="0"/>
      <c r="LP404" s="0"/>
      <c r="LQ404" s="0"/>
      <c r="LR404" s="0"/>
      <c r="LS404" s="0"/>
      <c r="LT404" s="0"/>
      <c r="LU404" s="0"/>
      <c r="LV404" s="0"/>
      <c r="LW404" s="0"/>
      <c r="LX404" s="0"/>
      <c r="LY404" s="0"/>
      <c r="LZ404" s="0"/>
      <c r="MA404" s="0"/>
      <c r="MB404" s="0"/>
      <c r="MC404" s="0"/>
      <c r="MD404" s="0"/>
      <c r="ME404" s="0"/>
      <c r="MF404" s="0"/>
      <c r="MG404" s="0"/>
      <c r="MH404" s="0"/>
      <c r="MI404" s="0"/>
      <c r="MJ404" s="0"/>
      <c r="MK404" s="0"/>
      <c r="ML404" s="0"/>
      <c r="MM404" s="0"/>
      <c r="MN404" s="0"/>
      <c r="MO404" s="0"/>
      <c r="MP404" s="0"/>
      <c r="MQ404" s="0"/>
      <c r="MR404" s="0"/>
      <c r="MS404" s="0"/>
      <c r="MT404" s="0"/>
      <c r="MU404" s="0"/>
      <c r="MV404" s="0"/>
      <c r="MW404" s="0"/>
      <c r="MX404" s="0"/>
      <c r="MY404" s="0"/>
      <c r="MZ404" s="0"/>
      <c r="NA404" s="0"/>
      <c r="NB404" s="0"/>
      <c r="NC404" s="0"/>
      <c r="ND404" s="0"/>
      <c r="NE404" s="0"/>
      <c r="NF404" s="0"/>
      <c r="NG404" s="0"/>
      <c r="NH404" s="0"/>
      <c r="NI404" s="0"/>
      <c r="NJ404" s="0"/>
      <c r="NK404" s="0"/>
      <c r="NL404" s="0"/>
      <c r="NM404" s="0"/>
      <c r="NN404" s="0"/>
      <c r="NO404" s="0"/>
      <c r="NP404" s="0"/>
      <c r="NQ404" s="0"/>
      <c r="NR404" s="0"/>
      <c r="NS404" s="0"/>
      <c r="NT404" s="0"/>
      <c r="NU404" s="0"/>
      <c r="NV404" s="0"/>
      <c r="NW404" s="0"/>
      <c r="NX404" s="0"/>
      <c r="NY404" s="0"/>
      <c r="NZ404" s="0"/>
      <c r="OA404" s="0"/>
      <c r="OB404" s="0"/>
      <c r="OC404" s="0"/>
      <c r="OD404" s="0"/>
      <c r="OE404" s="0"/>
      <c r="OF404" s="0"/>
      <c r="OG404" s="0"/>
      <c r="OH404" s="0"/>
      <c r="OI404" s="0"/>
      <c r="OJ404" s="0"/>
      <c r="OK404" s="0"/>
      <c r="OL404" s="0"/>
      <c r="OM404" s="0"/>
      <c r="ON404" s="0"/>
      <c r="OO404" s="0"/>
      <c r="OP404" s="0"/>
      <c r="OQ404" s="0"/>
      <c r="OR404" s="0"/>
      <c r="OS404" s="0"/>
      <c r="OT404" s="0"/>
      <c r="OU404" s="0"/>
      <c r="OV404" s="0"/>
      <c r="OW404" s="0"/>
      <c r="OX404" s="0"/>
      <c r="OY404" s="0"/>
      <c r="OZ404" s="0"/>
      <c r="PA404" s="0"/>
      <c r="PB404" s="0"/>
      <c r="PC404" s="0"/>
      <c r="PD404" s="0"/>
      <c r="PE404" s="0"/>
      <c r="PF404" s="0"/>
      <c r="PG404" s="0"/>
      <c r="PH404" s="0"/>
      <c r="PI404" s="0"/>
      <c r="PJ404" s="0"/>
      <c r="PK404" s="0"/>
      <c r="PL404" s="0"/>
      <c r="PM404" s="0"/>
      <c r="PN404" s="0"/>
      <c r="PO404" s="0"/>
      <c r="PP404" s="0"/>
      <c r="PQ404" s="0"/>
      <c r="PR404" s="0"/>
      <c r="PS404" s="0"/>
      <c r="PT404" s="0"/>
      <c r="PU404" s="0"/>
      <c r="PV404" s="0"/>
      <c r="PW404" s="0"/>
      <c r="PX404" s="0"/>
      <c r="PY404" s="0"/>
      <c r="PZ404" s="0"/>
      <c r="QA404" s="0"/>
      <c r="QB404" s="0"/>
      <c r="QC404" s="0"/>
      <c r="QD404" s="0"/>
      <c r="QE404" s="0"/>
      <c r="QF404" s="0"/>
      <c r="QG404" s="0"/>
      <c r="QH404" s="0"/>
      <c r="QI404" s="0"/>
      <c r="QJ404" s="0"/>
      <c r="QK404" s="0"/>
      <c r="QL404" s="0"/>
      <c r="QM404" s="0"/>
      <c r="QN404" s="0"/>
      <c r="QO404" s="0"/>
      <c r="QP404" s="0"/>
      <c r="QQ404" s="0"/>
      <c r="QR404" s="0"/>
      <c r="QS404" s="0"/>
      <c r="QT404" s="0"/>
      <c r="QU404" s="0"/>
      <c r="QV404" s="0"/>
      <c r="QW404" s="0"/>
      <c r="QX404" s="0"/>
      <c r="QY404" s="0"/>
      <c r="QZ404" s="0"/>
      <c r="RA404" s="0"/>
      <c r="RB404" s="0"/>
      <c r="RC404" s="0"/>
      <c r="RD404" s="0"/>
      <c r="RE404" s="0"/>
      <c r="RF404" s="0"/>
      <c r="RG404" s="0"/>
      <c r="RH404" s="0"/>
      <c r="RI404" s="0"/>
      <c r="RJ404" s="0"/>
      <c r="RK404" s="0"/>
      <c r="RL404" s="0"/>
      <c r="RM404" s="0"/>
      <c r="RN404" s="0"/>
      <c r="RO404" s="0"/>
      <c r="RP404" s="0"/>
      <c r="RQ404" s="0"/>
      <c r="RR404" s="0"/>
      <c r="RS404" s="0"/>
      <c r="RT404" s="0"/>
      <c r="RU404" s="0"/>
      <c r="RV404" s="0"/>
      <c r="RW404" s="0"/>
      <c r="RX404" s="0"/>
      <c r="RY404" s="0"/>
      <c r="RZ404" s="0"/>
      <c r="SA404" s="0"/>
      <c r="SB404" s="0"/>
      <c r="SC404" s="0"/>
      <c r="SD404" s="0"/>
      <c r="SE404" s="0"/>
      <c r="SF404" s="0"/>
      <c r="SG404" s="0"/>
      <c r="SH404" s="0"/>
      <c r="SI404" s="0"/>
      <c r="SJ404" s="0"/>
      <c r="SK404" s="0"/>
      <c r="SL404" s="0"/>
      <c r="SM404" s="0"/>
      <c r="SN404" s="0"/>
      <c r="SO404" s="0"/>
      <c r="SP404" s="0"/>
      <c r="SQ404" s="0"/>
      <c r="SR404" s="0"/>
      <c r="SS404" s="0"/>
      <c r="ST404" s="0"/>
      <c r="SU404" s="0"/>
      <c r="SV404" s="0"/>
      <c r="SW404" s="0"/>
      <c r="SX404" s="0"/>
      <c r="SY404" s="0"/>
      <c r="SZ404" s="0"/>
      <c r="TA404" s="0"/>
      <c r="TB404" s="0"/>
      <c r="TC404" s="0"/>
      <c r="TD404" s="0"/>
      <c r="TE404" s="0"/>
      <c r="TF404" s="0"/>
      <c r="TG404" s="0"/>
      <c r="TH404" s="0"/>
      <c r="TI404" s="0"/>
      <c r="TJ404" s="0"/>
      <c r="TK404" s="0"/>
      <c r="TL404" s="0"/>
      <c r="TM404" s="0"/>
      <c r="TN404" s="0"/>
      <c r="TO404" s="0"/>
      <c r="TP404" s="0"/>
      <c r="TQ404" s="0"/>
      <c r="TR404" s="0"/>
      <c r="TS404" s="0"/>
      <c r="TT404" s="0"/>
      <c r="TU404" s="0"/>
      <c r="TV404" s="0"/>
      <c r="TW404" s="0"/>
      <c r="TX404" s="0"/>
      <c r="TY404" s="0"/>
      <c r="TZ404" s="0"/>
      <c r="UA404" s="0"/>
      <c r="UB404" s="0"/>
      <c r="UC404" s="0"/>
      <c r="UD404" s="0"/>
      <c r="UE404" s="0"/>
      <c r="UF404" s="0"/>
      <c r="UG404" s="0"/>
      <c r="UH404" s="0"/>
      <c r="UI404" s="0"/>
      <c r="UJ404" s="0"/>
      <c r="UK404" s="0"/>
      <c r="UL404" s="0"/>
      <c r="UM404" s="0"/>
      <c r="UN404" s="0"/>
      <c r="UO404" s="0"/>
      <c r="UP404" s="0"/>
      <c r="UQ404" s="0"/>
      <c r="UR404" s="0"/>
      <c r="US404" s="0"/>
      <c r="UT404" s="0"/>
      <c r="UU404" s="0"/>
      <c r="UV404" s="0"/>
      <c r="UW404" s="0"/>
      <c r="UX404" s="0"/>
      <c r="UY404" s="0"/>
      <c r="UZ404" s="0"/>
      <c r="VA404" s="0"/>
      <c r="VB404" s="0"/>
      <c r="VC404" s="0"/>
      <c r="VD404" s="0"/>
      <c r="VE404" s="0"/>
      <c r="VF404" s="0"/>
      <c r="VG404" s="0"/>
      <c r="VH404" s="0"/>
      <c r="VI404" s="0"/>
      <c r="VJ404" s="0"/>
      <c r="VK404" s="0"/>
      <c r="VL404" s="0"/>
      <c r="VM404" s="0"/>
      <c r="VN404" s="0"/>
      <c r="VO404" s="0"/>
      <c r="VP404" s="0"/>
      <c r="VQ404" s="0"/>
      <c r="VR404" s="0"/>
      <c r="VS404" s="0"/>
      <c r="VT404" s="0"/>
      <c r="VU404" s="0"/>
      <c r="VV404" s="0"/>
      <c r="VW404" s="0"/>
      <c r="VX404" s="0"/>
      <c r="VY404" s="0"/>
      <c r="VZ404" s="0"/>
      <c r="WA404" s="0"/>
      <c r="WB404" s="0"/>
      <c r="WC404" s="0"/>
      <c r="WD404" s="0"/>
      <c r="WE404" s="0"/>
      <c r="WF404" s="0"/>
      <c r="WG404" s="0"/>
      <c r="WH404" s="0"/>
      <c r="WI404" s="0"/>
      <c r="WJ404" s="0"/>
      <c r="WK404" s="0"/>
      <c r="WL404" s="0"/>
      <c r="WM404" s="0"/>
      <c r="WN404" s="0"/>
      <c r="WO404" s="0"/>
      <c r="WP404" s="0"/>
      <c r="WQ404" s="0"/>
      <c r="WR404" s="0"/>
      <c r="WS404" s="0"/>
      <c r="WT404" s="0"/>
      <c r="WU404" s="0"/>
      <c r="WV404" s="0"/>
      <c r="WW404" s="0"/>
      <c r="WX404" s="0"/>
      <c r="WY404" s="0"/>
      <c r="WZ404" s="0"/>
      <c r="XA404" s="0"/>
      <c r="XB404" s="0"/>
      <c r="XC404" s="0"/>
      <c r="XD404" s="0"/>
      <c r="XE404" s="0"/>
      <c r="XF404" s="0"/>
      <c r="XG404" s="0"/>
      <c r="XH404" s="0"/>
      <c r="XI404" s="0"/>
      <c r="XJ404" s="0"/>
      <c r="XK404" s="0"/>
      <c r="XL404" s="0"/>
      <c r="XM404" s="0"/>
      <c r="XN404" s="0"/>
      <c r="XO404" s="0"/>
      <c r="XP404" s="0"/>
      <c r="XQ404" s="0"/>
      <c r="XR404" s="0"/>
      <c r="XS404" s="0"/>
      <c r="XT404" s="0"/>
      <c r="XU404" s="0"/>
      <c r="XV404" s="0"/>
      <c r="XW404" s="0"/>
      <c r="XX404" s="0"/>
      <c r="XY404" s="0"/>
      <c r="XZ404" s="0"/>
      <c r="YA404" s="0"/>
      <c r="YB404" s="0"/>
      <c r="YC404" s="0"/>
      <c r="YD404" s="0"/>
      <c r="YE404" s="0"/>
      <c r="YF404" s="0"/>
      <c r="YG404" s="0"/>
      <c r="YH404" s="0"/>
      <c r="YI404" s="0"/>
      <c r="YJ404" s="0"/>
      <c r="YK404" s="0"/>
      <c r="YL404" s="0"/>
      <c r="YM404" s="0"/>
      <c r="YN404" s="0"/>
      <c r="YO404" s="0"/>
      <c r="YP404" s="0"/>
      <c r="YQ404" s="0"/>
      <c r="YR404" s="0"/>
      <c r="YS404" s="0"/>
      <c r="YT404" s="0"/>
      <c r="YU404" s="0"/>
      <c r="YV404" s="0"/>
      <c r="YW404" s="0"/>
      <c r="YX404" s="0"/>
      <c r="YY404" s="0"/>
      <c r="YZ404" s="0"/>
      <c r="ZA404" s="0"/>
      <c r="ZB404" s="0"/>
      <c r="ZC404" s="0"/>
      <c r="ZD404" s="0"/>
      <c r="ZE404" s="0"/>
      <c r="ZF404" s="0"/>
      <c r="ZG404" s="0"/>
      <c r="ZH404" s="0"/>
      <c r="ZI404" s="0"/>
      <c r="ZJ404" s="0"/>
      <c r="ZK404" s="0"/>
      <c r="ZL404" s="0"/>
      <c r="ZM404" s="0"/>
      <c r="ZN404" s="0"/>
      <c r="ZO404" s="0"/>
      <c r="ZP404" s="0"/>
      <c r="ZQ404" s="0"/>
      <c r="ZR404" s="0"/>
      <c r="ZS404" s="0"/>
      <c r="ZT404" s="0"/>
      <c r="ZU404" s="0"/>
      <c r="ZV404" s="0"/>
      <c r="ZW404" s="0"/>
      <c r="ZX404" s="0"/>
      <c r="ZY404" s="0"/>
      <c r="ZZ404" s="0"/>
      <c r="AAA404" s="0"/>
      <c r="AAB404" s="0"/>
      <c r="AAC404" s="0"/>
      <c r="AAD404" s="0"/>
      <c r="AAE404" s="0"/>
      <c r="AAF404" s="0"/>
      <c r="AAG404" s="0"/>
      <c r="AAH404" s="0"/>
      <c r="AAI404" s="0"/>
      <c r="AAJ404" s="0"/>
      <c r="AAK404" s="0"/>
      <c r="AAL404" s="0"/>
      <c r="AAM404" s="0"/>
      <c r="AAN404" s="0"/>
      <c r="AAO404" s="0"/>
      <c r="AAP404" s="0"/>
      <c r="AAQ404" s="0"/>
      <c r="AAR404" s="0"/>
      <c r="AAS404" s="0"/>
      <c r="AAT404" s="0"/>
      <c r="AAU404" s="0"/>
      <c r="AAV404" s="0"/>
      <c r="AAW404" s="0"/>
      <c r="AAX404" s="0"/>
      <c r="AAY404" s="0"/>
      <c r="AAZ404" s="0"/>
      <c r="ABA404" s="0"/>
      <c r="ABB404" s="0"/>
      <c r="ABC404" s="0"/>
      <c r="ABD404" s="0"/>
      <c r="ABE404" s="0"/>
      <c r="ABF404" s="0"/>
      <c r="ABG404" s="0"/>
      <c r="ABH404" s="0"/>
      <c r="ABI404" s="0"/>
      <c r="ABJ404" s="0"/>
      <c r="ABK404" s="0"/>
      <c r="ABL404" s="0"/>
      <c r="ABM404" s="0"/>
      <c r="ABN404" s="0"/>
      <c r="ABO404" s="0"/>
      <c r="ABP404" s="0"/>
      <c r="ABQ404" s="0"/>
      <c r="ABR404" s="0"/>
      <c r="ABS404" s="0"/>
      <c r="ABT404" s="0"/>
      <c r="ABU404" s="0"/>
      <c r="ABV404" s="0"/>
      <c r="ABW404" s="0"/>
      <c r="ABX404" s="0"/>
      <c r="ABY404" s="0"/>
      <c r="ABZ404" s="0"/>
      <c r="ACA404" s="0"/>
      <c r="ACB404" s="0"/>
      <c r="ACC404" s="0"/>
      <c r="ACD404" s="0"/>
      <c r="ACE404" s="0"/>
      <c r="ACF404" s="0"/>
      <c r="ACG404" s="0"/>
      <c r="ACH404" s="0"/>
      <c r="ACI404" s="0"/>
      <c r="ACJ404" s="0"/>
      <c r="ACK404" s="0"/>
      <c r="ACL404" s="0"/>
      <c r="ACM404" s="0"/>
      <c r="ACN404" s="0"/>
      <c r="ACO404" s="0"/>
      <c r="ACP404" s="0"/>
      <c r="ACQ404" s="0"/>
      <c r="ACR404" s="0"/>
      <c r="ACS404" s="0"/>
      <c r="ACT404" s="0"/>
      <c r="ACU404" s="0"/>
      <c r="ACV404" s="0"/>
      <c r="ACW404" s="0"/>
      <c r="ACX404" s="0"/>
      <c r="ACY404" s="0"/>
      <c r="ACZ404" s="0"/>
      <c r="ADA404" s="0"/>
      <c r="ADB404" s="0"/>
      <c r="ADC404" s="0"/>
      <c r="ADD404" s="0"/>
      <c r="ADE404" s="0"/>
      <c r="ADF404" s="0"/>
      <c r="ADG404" s="0"/>
      <c r="ADH404" s="0"/>
      <c r="ADI404" s="0"/>
      <c r="ADJ404" s="0"/>
      <c r="ADK404" s="0"/>
      <c r="ADL404" s="0"/>
      <c r="ADM404" s="0"/>
      <c r="ADN404" s="0"/>
      <c r="ADO404" s="0"/>
      <c r="ADP404" s="0"/>
      <c r="ADQ404" s="0"/>
      <c r="ADR404" s="0"/>
      <c r="ADS404" s="0"/>
      <c r="ADT404" s="0"/>
      <c r="ADU404" s="0"/>
      <c r="ADV404" s="0"/>
      <c r="ADW404" s="0"/>
      <c r="ADX404" s="0"/>
      <c r="ADY404" s="0"/>
      <c r="ADZ404" s="0"/>
      <c r="AEA404" s="0"/>
      <c r="AEB404" s="0"/>
      <c r="AEC404" s="0"/>
      <c r="AED404" s="0"/>
      <c r="AEE404" s="0"/>
      <c r="AEF404" s="0"/>
      <c r="AEG404" s="0"/>
      <c r="AEH404" s="0"/>
      <c r="AEI404" s="0"/>
      <c r="AEJ404" s="0"/>
      <c r="AEK404" s="0"/>
      <c r="AEL404" s="0"/>
      <c r="AEM404" s="0"/>
      <c r="AEN404" s="0"/>
      <c r="AEO404" s="0"/>
      <c r="AEP404" s="0"/>
      <c r="AEQ404" s="0"/>
      <c r="AER404" s="0"/>
      <c r="AES404" s="0"/>
      <c r="AET404" s="0"/>
      <c r="AEU404" s="0"/>
      <c r="AEV404" s="0"/>
      <c r="AEW404" s="0"/>
      <c r="AEX404" s="0"/>
      <c r="AEY404" s="0"/>
      <c r="AEZ404" s="0"/>
      <c r="AFA404" s="0"/>
      <c r="AFB404" s="0"/>
      <c r="AFC404" s="0"/>
      <c r="AFD404" s="0"/>
      <c r="AFE404" s="0"/>
      <c r="AFF404" s="0"/>
      <c r="AFG404" s="0"/>
      <c r="AFH404" s="0"/>
      <c r="AFI404" s="0"/>
      <c r="AFJ404" s="0"/>
      <c r="AFK404" s="0"/>
      <c r="AFL404" s="0"/>
      <c r="AFM404" s="0"/>
      <c r="AFN404" s="0"/>
      <c r="AFO404" s="0"/>
      <c r="AFP404" s="0"/>
      <c r="AFQ404" s="0"/>
      <c r="AFR404" s="0"/>
      <c r="AFS404" s="0"/>
      <c r="AFT404" s="0"/>
      <c r="AFU404" s="0"/>
      <c r="AFV404" s="0"/>
      <c r="AFW404" s="0"/>
      <c r="AFX404" s="0"/>
      <c r="AFY404" s="0"/>
      <c r="AFZ404" s="0"/>
      <c r="AGA404" s="0"/>
      <c r="AGB404" s="0"/>
      <c r="AGC404" s="0"/>
      <c r="AGD404" s="0"/>
      <c r="AGE404" s="0"/>
      <c r="AGF404" s="0"/>
      <c r="AGG404" s="0"/>
      <c r="AGH404" s="0"/>
      <c r="AGI404" s="0"/>
      <c r="AGJ404" s="0"/>
      <c r="AGK404" s="0"/>
      <c r="AGL404" s="0"/>
      <c r="AGM404" s="0"/>
      <c r="AGN404" s="0"/>
      <c r="AGO404" s="0"/>
      <c r="AGP404" s="0"/>
      <c r="AGQ404" s="0"/>
      <c r="AGR404" s="0"/>
      <c r="AGS404" s="0"/>
      <c r="AGT404" s="0"/>
      <c r="AGU404" s="0"/>
      <c r="AGV404" s="0"/>
      <c r="AGW404" s="0"/>
      <c r="AGX404" s="0"/>
      <c r="AGY404" s="0"/>
      <c r="AGZ404" s="0"/>
      <c r="AHA404" s="0"/>
      <c r="AHB404" s="0"/>
      <c r="AHC404" s="0"/>
      <c r="AHD404" s="0"/>
      <c r="AHE404" s="0"/>
      <c r="AHF404" s="0"/>
      <c r="AHG404" s="0"/>
      <c r="AHH404" s="0"/>
      <c r="AHI404" s="0"/>
      <c r="AHJ404" s="0"/>
      <c r="AHK404" s="0"/>
      <c r="AHL404" s="0"/>
      <c r="AHM404" s="0"/>
      <c r="AHN404" s="0"/>
      <c r="AHO404" s="0"/>
      <c r="AHP404" s="0"/>
      <c r="AHQ404" s="0"/>
      <c r="AHR404" s="0"/>
      <c r="AHS404" s="0"/>
      <c r="AHT404" s="0"/>
      <c r="AHU404" s="0"/>
      <c r="AHV404" s="0"/>
      <c r="AHW404" s="0"/>
      <c r="AHX404" s="0"/>
      <c r="AHY404" s="0"/>
      <c r="AHZ404" s="0"/>
      <c r="AIA404" s="0"/>
      <c r="AIB404" s="0"/>
      <c r="AIC404" s="0"/>
      <c r="AID404" s="0"/>
      <c r="AIE404" s="0"/>
      <c r="AIF404" s="0"/>
      <c r="AIG404" s="0"/>
      <c r="AIH404" s="0"/>
      <c r="AII404" s="0"/>
      <c r="AIJ404" s="0"/>
      <c r="AIK404" s="0"/>
      <c r="AIL404" s="0"/>
      <c r="AIM404" s="0"/>
      <c r="AIN404" s="0"/>
      <c r="AIO404" s="0"/>
      <c r="AIP404" s="0"/>
      <c r="AIQ404" s="0"/>
      <c r="AIR404" s="0"/>
      <c r="AIS404" s="0"/>
      <c r="AIT404" s="0"/>
      <c r="AIU404" s="0"/>
      <c r="AIV404" s="0"/>
      <c r="AIW404" s="0"/>
      <c r="AIX404" s="0"/>
      <c r="AIY404" s="0"/>
      <c r="AIZ404" s="0"/>
      <c r="AJA404" s="0"/>
      <c r="AJB404" s="0"/>
      <c r="AJC404" s="0"/>
      <c r="AJD404" s="0"/>
      <c r="AJE404" s="0"/>
      <c r="AJF404" s="0"/>
      <c r="AJG404" s="0"/>
      <c r="AJH404" s="0"/>
      <c r="AJI404" s="0"/>
      <c r="AJJ404" s="0"/>
      <c r="AJK404" s="0"/>
      <c r="AJL404" s="0"/>
      <c r="AJM404" s="0"/>
      <c r="AJN404" s="0"/>
      <c r="AJO404" s="0"/>
      <c r="AJP404" s="0"/>
      <c r="AJQ404" s="0"/>
      <c r="AJR404" s="0"/>
      <c r="AJS404" s="0"/>
      <c r="AJT404" s="0"/>
      <c r="AJU404" s="0"/>
      <c r="AJV404" s="0"/>
      <c r="AJW404" s="0"/>
      <c r="AJX404" s="0"/>
      <c r="AJY404" s="0"/>
      <c r="AJZ404" s="0"/>
      <c r="AKA404" s="0"/>
      <c r="AKB404" s="0"/>
      <c r="AKC404" s="0"/>
      <c r="AKD404" s="0"/>
      <c r="AKE404" s="0"/>
      <c r="AKF404" s="0"/>
      <c r="AKG404" s="0"/>
      <c r="AKH404" s="0"/>
      <c r="AKI404" s="0"/>
      <c r="AKJ404" s="0"/>
      <c r="AKK404" s="0"/>
      <c r="AKL404" s="0"/>
      <c r="AKM404" s="0"/>
      <c r="AKN404" s="0"/>
      <c r="AKO404" s="0"/>
      <c r="AKP404" s="0"/>
      <c r="AKQ404" s="0"/>
      <c r="AKR404" s="0"/>
      <c r="AKS404" s="0"/>
      <c r="AKT404" s="0"/>
      <c r="AKU404" s="0"/>
      <c r="AKV404" s="0"/>
      <c r="AKW404" s="0"/>
      <c r="AKX404" s="0"/>
      <c r="AKY404" s="0"/>
      <c r="AKZ404" s="0"/>
      <c r="ALA404" s="0"/>
      <c r="ALB404" s="0"/>
      <c r="ALC404" s="0"/>
      <c r="ALD404" s="0"/>
      <c r="ALE404" s="0"/>
      <c r="ALF404" s="0"/>
      <c r="ALG404" s="0"/>
      <c r="ALH404" s="0"/>
      <c r="ALI404" s="0"/>
      <c r="ALJ404" s="0"/>
      <c r="ALK404" s="0"/>
      <c r="ALL404" s="0"/>
      <c r="ALM404" s="0"/>
      <c r="ALN404" s="0"/>
      <c r="ALO404" s="0"/>
      <c r="ALP404" s="0"/>
      <c r="ALQ404" s="0"/>
      <c r="ALR404" s="0"/>
      <c r="ALS404" s="0"/>
      <c r="ALT404" s="0"/>
      <c r="ALU404" s="0"/>
      <c r="ALV404" s="0"/>
      <c r="ALW404" s="0"/>
      <c r="ALX404" s="0"/>
      <c r="ALY404" s="0"/>
      <c r="ALZ404" s="0"/>
      <c r="AMA404" s="0"/>
      <c r="AMB404" s="0"/>
      <c r="AMC404" s="0"/>
      <c r="AMD404" s="0"/>
      <c r="AME404" s="0"/>
      <c r="AMF404" s="0"/>
    </row>
    <row r="405" customFormat="false" ht="14.15" hidden="false" customHeight="false" outlineLevel="0" collapsed="false">
      <c r="A405" s="61" t="s">
        <v>681</v>
      </c>
      <c r="B405" s="61" t="s">
        <v>712</v>
      </c>
      <c r="C405" s="61" t="s">
        <v>734</v>
      </c>
      <c r="D405" s="61" t="s">
        <v>1485</v>
      </c>
      <c r="E405" s="61" t="s">
        <v>1765</v>
      </c>
      <c r="F405" s="61"/>
      <c r="G405" s="61" t="s">
        <v>1766</v>
      </c>
      <c r="H405" s="61"/>
      <c r="I405" s="61" t="s">
        <v>56</v>
      </c>
      <c r="J405" s="61" t="s">
        <v>239</v>
      </c>
      <c r="K405" s="61" t="s">
        <v>571</v>
      </c>
      <c r="L405" s="61" t="s">
        <v>1767</v>
      </c>
      <c r="M405" s="61" t="s">
        <v>1645</v>
      </c>
      <c r="N405" s="61" t="s">
        <v>1706</v>
      </c>
      <c r="O405" s="61"/>
      <c r="P405" s="61"/>
      <c r="Q405" s="61"/>
      <c r="R405" s="61"/>
      <c r="S405" s="61"/>
      <c r="T405" s="61" t="n">
        <f aca="false">O405+R405</f>
        <v>0</v>
      </c>
      <c r="U405" s="69" t="s">
        <v>1352</v>
      </c>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c r="IY405" s="0"/>
      <c r="IZ405" s="0"/>
      <c r="JA405" s="0"/>
      <c r="JB405" s="0"/>
      <c r="JC405" s="0"/>
      <c r="JD405" s="0"/>
      <c r="JE405" s="0"/>
      <c r="JF405" s="0"/>
      <c r="JG405" s="0"/>
      <c r="JH405" s="0"/>
      <c r="JI405" s="0"/>
      <c r="JJ405" s="0"/>
      <c r="JK405" s="0"/>
      <c r="JL405" s="0"/>
      <c r="JM405" s="0"/>
      <c r="JN405" s="0"/>
      <c r="JO405" s="0"/>
      <c r="JP405" s="0"/>
      <c r="JQ405" s="0"/>
      <c r="JR405" s="0"/>
      <c r="JS405" s="0"/>
      <c r="JT405" s="0"/>
      <c r="JU405" s="0"/>
      <c r="JV405" s="0"/>
      <c r="JW405" s="0"/>
      <c r="JX405" s="0"/>
      <c r="JY405" s="0"/>
      <c r="JZ405" s="0"/>
      <c r="KA405" s="0"/>
      <c r="KB405" s="0"/>
      <c r="KC405" s="0"/>
      <c r="KD405" s="0"/>
      <c r="KE405" s="0"/>
      <c r="KF405" s="0"/>
      <c r="KG405" s="0"/>
      <c r="KH405" s="0"/>
      <c r="KI405" s="0"/>
      <c r="KJ405" s="0"/>
      <c r="KK405" s="0"/>
      <c r="KL405" s="0"/>
      <c r="KM405" s="0"/>
      <c r="KN405" s="0"/>
      <c r="KO405" s="0"/>
      <c r="KP405" s="0"/>
      <c r="KQ405" s="0"/>
      <c r="KR405" s="0"/>
      <c r="KS405" s="0"/>
      <c r="KT405" s="0"/>
      <c r="KU405" s="0"/>
      <c r="KV405" s="0"/>
      <c r="KW405" s="0"/>
      <c r="KX405" s="0"/>
      <c r="KY405" s="0"/>
      <c r="KZ405" s="0"/>
      <c r="LA405" s="0"/>
      <c r="LB405" s="0"/>
      <c r="LC405" s="0"/>
      <c r="LD405" s="0"/>
      <c r="LE405" s="0"/>
      <c r="LF405" s="0"/>
      <c r="LG405" s="0"/>
      <c r="LH405" s="0"/>
      <c r="LI405" s="0"/>
      <c r="LJ405" s="0"/>
      <c r="LK405" s="0"/>
      <c r="LL405" s="0"/>
      <c r="LM405" s="0"/>
      <c r="LN405" s="0"/>
      <c r="LO405" s="0"/>
      <c r="LP405" s="0"/>
      <c r="LQ405" s="0"/>
      <c r="LR405" s="0"/>
      <c r="LS405" s="0"/>
      <c r="LT405" s="0"/>
      <c r="LU405" s="0"/>
      <c r="LV405" s="0"/>
      <c r="LW405" s="0"/>
      <c r="LX405" s="0"/>
      <c r="LY405" s="0"/>
      <c r="LZ405" s="0"/>
      <c r="MA405" s="0"/>
      <c r="MB405" s="0"/>
      <c r="MC405" s="0"/>
      <c r="MD405" s="0"/>
      <c r="ME405" s="0"/>
      <c r="MF405" s="0"/>
      <c r="MG405" s="0"/>
      <c r="MH405" s="0"/>
      <c r="MI405" s="0"/>
      <c r="MJ405" s="0"/>
      <c r="MK405" s="0"/>
      <c r="ML405" s="0"/>
      <c r="MM405" s="0"/>
      <c r="MN405" s="0"/>
      <c r="MO405" s="0"/>
      <c r="MP405" s="0"/>
      <c r="MQ405" s="0"/>
      <c r="MR405" s="0"/>
      <c r="MS405" s="0"/>
      <c r="MT405" s="0"/>
      <c r="MU405" s="0"/>
      <c r="MV405" s="0"/>
      <c r="MW405" s="0"/>
      <c r="MX405" s="0"/>
      <c r="MY405" s="0"/>
      <c r="MZ405" s="0"/>
      <c r="NA405" s="0"/>
      <c r="NB405" s="0"/>
      <c r="NC405" s="0"/>
      <c r="ND405" s="0"/>
      <c r="NE405" s="0"/>
      <c r="NF405" s="0"/>
      <c r="NG405" s="0"/>
      <c r="NH405" s="0"/>
      <c r="NI405" s="0"/>
      <c r="NJ405" s="0"/>
      <c r="NK405" s="0"/>
      <c r="NL405" s="0"/>
      <c r="NM405" s="0"/>
      <c r="NN405" s="0"/>
      <c r="NO405" s="0"/>
      <c r="NP405" s="0"/>
      <c r="NQ405" s="0"/>
      <c r="NR405" s="0"/>
      <c r="NS405" s="0"/>
      <c r="NT405" s="0"/>
      <c r="NU405" s="0"/>
      <c r="NV405" s="0"/>
      <c r="NW405" s="0"/>
      <c r="NX405" s="0"/>
      <c r="NY405" s="0"/>
      <c r="NZ405" s="0"/>
      <c r="OA405" s="0"/>
      <c r="OB405" s="0"/>
      <c r="OC405" s="0"/>
      <c r="OD405" s="0"/>
      <c r="OE405" s="0"/>
      <c r="OF405" s="0"/>
      <c r="OG405" s="0"/>
      <c r="OH405" s="0"/>
      <c r="OI405" s="0"/>
      <c r="OJ405" s="0"/>
      <c r="OK405" s="0"/>
      <c r="OL405" s="0"/>
      <c r="OM405" s="0"/>
      <c r="ON405" s="0"/>
      <c r="OO405" s="0"/>
      <c r="OP405" s="0"/>
      <c r="OQ405" s="0"/>
      <c r="OR405" s="0"/>
      <c r="OS405" s="0"/>
      <c r="OT405" s="0"/>
      <c r="OU405" s="0"/>
      <c r="OV405" s="0"/>
      <c r="OW405" s="0"/>
      <c r="OX405" s="0"/>
      <c r="OY405" s="0"/>
      <c r="OZ405" s="0"/>
      <c r="PA405" s="0"/>
      <c r="PB405" s="0"/>
      <c r="PC405" s="0"/>
      <c r="PD405" s="0"/>
      <c r="PE405" s="0"/>
      <c r="PF405" s="0"/>
      <c r="PG405" s="0"/>
      <c r="PH405" s="0"/>
      <c r="PI405" s="0"/>
      <c r="PJ405" s="0"/>
      <c r="PK405" s="0"/>
      <c r="PL405" s="0"/>
      <c r="PM405" s="0"/>
      <c r="PN405" s="0"/>
      <c r="PO405" s="0"/>
      <c r="PP405" s="0"/>
      <c r="PQ405" s="0"/>
      <c r="PR405" s="0"/>
      <c r="PS405" s="0"/>
      <c r="PT405" s="0"/>
      <c r="PU405" s="0"/>
      <c r="PV405" s="0"/>
      <c r="PW405" s="0"/>
      <c r="PX405" s="0"/>
      <c r="PY405" s="0"/>
      <c r="PZ405" s="0"/>
      <c r="QA405" s="0"/>
      <c r="QB405" s="0"/>
      <c r="QC405" s="0"/>
      <c r="QD405" s="0"/>
      <c r="QE405" s="0"/>
      <c r="QF405" s="0"/>
      <c r="QG405" s="0"/>
      <c r="QH405" s="0"/>
      <c r="QI405" s="0"/>
      <c r="QJ405" s="0"/>
      <c r="QK405" s="0"/>
      <c r="QL405" s="0"/>
      <c r="QM405" s="0"/>
      <c r="QN405" s="0"/>
      <c r="QO405" s="0"/>
      <c r="QP405" s="0"/>
      <c r="QQ405" s="0"/>
      <c r="QR405" s="0"/>
      <c r="QS405" s="0"/>
      <c r="QT405" s="0"/>
      <c r="QU405" s="0"/>
      <c r="QV405" s="0"/>
      <c r="QW405" s="0"/>
      <c r="QX405" s="0"/>
      <c r="QY405" s="0"/>
      <c r="QZ405" s="0"/>
      <c r="RA405" s="0"/>
      <c r="RB405" s="0"/>
      <c r="RC405" s="0"/>
      <c r="RD405" s="0"/>
      <c r="RE405" s="0"/>
      <c r="RF405" s="0"/>
      <c r="RG405" s="0"/>
      <c r="RH405" s="0"/>
      <c r="RI405" s="0"/>
      <c r="RJ405" s="0"/>
      <c r="RK405" s="0"/>
      <c r="RL405" s="0"/>
      <c r="RM405" s="0"/>
      <c r="RN405" s="0"/>
      <c r="RO405" s="0"/>
      <c r="RP405" s="0"/>
      <c r="RQ405" s="0"/>
      <c r="RR405" s="0"/>
      <c r="RS405" s="0"/>
      <c r="RT405" s="0"/>
      <c r="RU405" s="0"/>
      <c r="RV405" s="0"/>
      <c r="RW405" s="0"/>
      <c r="RX405" s="0"/>
      <c r="RY405" s="0"/>
      <c r="RZ405" s="0"/>
      <c r="SA405" s="0"/>
      <c r="SB405" s="0"/>
      <c r="SC405" s="0"/>
      <c r="SD405" s="0"/>
      <c r="SE405" s="0"/>
      <c r="SF405" s="0"/>
      <c r="SG405" s="0"/>
      <c r="SH405" s="0"/>
      <c r="SI405" s="0"/>
      <c r="SJ405" s="0"/>
      <c r="SK405" s="0"/>
      <c r="SL405" s="0"/>
      <c r="SM405" s="0"/>
      <c r="SN405" s="0"/>
      <c r="SO405" s="0"/>
      <c r="SP405" s="0"/>
      <c r="SQ405" s="0"/>
      <c r="SR405" s="0"/>
      <c r="SS405" s="0"/>
      <c r="ST405" s="0"/>
      <c r="SU405" s="0"/>
      <c r="SV405" s="0"/>
      <c r="SW405" s="0"/>
      <c r="SX405" s="0"/>
      <c r="SY405" s="0"/>
      <c r="SZ405" s="0"/>
      <c r="TA405" s="0"/>
      <c r="TB405" s="0"/>
      <c r="TC405" s="0"/>
      <c r="TD405" s="0"/>
      <c r="TE405" s="0"/>
      <c r="TF405" s="0"/>
      <c r="TG405" s="0"/>
      <c r="TH405" s="0"/>
      <c r="TI405" s="0"/>
      <c r="TJ405" s="0"/>
      <c r="TK405" s="0"/>
      <c r="TL405" s="0"/>
      <c r="TM405" s="0"/>
      <c r="TN405" s="0"/>
      <c r="TO405" s="0"/>
      <c r="TP405" s="0"/>
      <c r="TQ405" s="0"/>
      <c r="TR405" s="0"/>
      <c r="TS405" s="0"/>
      <c r="TT405" s="0"/>
      <c r="TU405" s="0"/>
      <c r="TV405" s="0"/>
      <c r="TW405" s="0"/>
      <c r="TX405" s="0"/>
      <c r="TY405" s="0"/>
      <c r="TZ405" s="0"/>
      <c r="UA405" s="0"/>
      <c r="UB405" s="0"/>
      <c r="UC405" s="0"/>
      <c r="UD405" s="0"/>
      <c r="UE405" s="0"/>
      <c r="UF405" s="0"/>
      <c r="UG405" s="0"/>
      <c r="UH405" s="0"/>
      <c r="UI405" s="0"/>
      <c r="UJ405" s="0"/>
      <c r="UK405" s="0"/>
      <c r="UL405" s="0"/>
      <c r="UM405" s="0"/>
      <c r="UN405" s="0"/>
      <c r="UO405" s="0"/>
      <c r="UP405" s="0"/>
      <c r="UQ405" s="0"/>
      <c r="UR405" s="0"/>
      <c r="US405" s="0"/>
      <c r="UT405" s="0"/>
      <c r="UU405" s="0"/>
      <c r="UV405" s="0"/>
      <c r="UW405" s="0"/>
      <c r="UX405" s="0"/>
      <c r="UY405" s="0"/>
      <c r="UZ405" s="0"/>
      <c r="VA405" s="0"/>
      <c r="VB405" s="0"/>
      <c r="VC405" s="0"/>
      <c r="VD405" s="0"/>
      <c r="VE405" s="0"/>
      <c r="VF405" s="0"/>
      <c r="VG405" s="0"/>
      <c r="VH405" s="0"/>
      <c r="VI405" s="0"/>
      <c r="VJ405" s="0"/>
      <c r="VK405" s="0"/>
      <c r="VL405" s="0"/>
      <c r="VM405" s="0"/>
      <c r="VN405" s="0"/>
      <c r="VO405" s="0"/>
      <c r="VP405" s="0"/>
      <c r="VQ405" s="0"/>
      <c r="VR405" s="0"/>
      <c r="VS405" s="0"/>
      <c r="VT405" s="0"/>
      <c r="VU405" s="0"/>
      <c r="VV405" s="0"/>
      <c r="VW405" s="0"/>
      <c r="VX405" s="0"/>
      <c r="VY405" s="0"/>
      <c r="VZ405" s="0"/>
      <c r="WA405" s="0"/>
      <c r="WB405" s="0"/>
      <c r="WC405" s="0"/>
      <c r="WD405" s="0"/>
      <c r="WE405" s="0"/>
      <c r="WF405" s="0"/>
      <c r="WG405" s="0"/>
      <c r="WH405" s="0"/>
      <c r="WI405" s="0"/>
      <c r="WJ405" s="0"/>
      <c r="WK405" s="0"/>
      <c r="WL405" s="0"/>
      <c r="WM405" s="0"/>
      <c r="WN405" s="0"/>
      <c r="WO405" s="0"/>
      <c r="WP405" s="0"/>
      <c r="WQ405" s="0"/>
      <c r="WR405" s="0"/>
      <c r="WS405" s="0"/>
      <c r="WT405" s="0"/>
      <c r="WU405" s="0"/>
      <c r="WV405" s="0"/>
      <c r="WW405" s="0"/>
      <c r="WX405" s="0"/>
      <c r="WY405" s="0"/>
      <c r="WZ405" s="0"/>
      <c r="XA405" s="0"/>
      <c r="XB405" s="0"/>
      <c r="XC405" s="0"/>
      <c r="XD405" s="0"/>
      <c r="XE405" s="0"/>
      <c r="XF405" s="0"/>
      <c r="XG405" s="0"/>
      <c r="XH405" s="0"/>
      <c r="XI405" s="0"/>
      <c r="XJ405" s="0"/>
      <c r="XK405" s="0"/>
      <c r="XL405" s="0"/>
      <c r="XM405" s="0"/>
      <c r="XN405" s="0"/>
      <c r="XO405" s="0"/>
      <c r="XP405" s="0"/>
      <c r="XQ405" s="0"/>
      <c r="XR405" s="0"/>
      <c r="XS405" s="0"/>
      <c r="XT405" s="0"/>
      <c r="XU405" s="0"/>
      <c r="XV405" s="0"/>
      <c r="XW405" s="0"/>
      <c r="XX405" s="0"/>
      <c r="XY405" s="0"/>
      <c r="XZ405" s="0"/>
      <c r="YA405" s="0"/>
      <c r="YB405" s="0"/>
      <c r="YC405" s="0"/>
      <c r="YD405" s="0"/>
      <c r="YE405" s="0"/>
      <c r="YF405" s="0"/>
      <c r="YG405" s="0"/>
      <c r="YH405" s="0"/>
      <c r="YI405" s="0"/>
      <c r="YJ405" s="0"/>
      <c r="YK405" s="0"/>
      <c r="YL405" s="0"/>
      <c r="YM405" s="0"/>
      <c r="YN405" s="0"/>
      <c r="YO405" s="0"/>
      <c r="YP405" s="0"/>
      <c r="YQ405" s="0"/>
      <c r="YR405" s="0"/>
      <c r="YS405" s="0"/>
      <c r="YT405" s="0"/>
      <c r="YU405" s="0"/>
      <c r="YV405" s="0"/>
      <c r="YW405" s="0"/>
      <c r="YX405" s="0"/>
      <c r="YY405" s="0"/>
      <c r="YZ405" s="0"/>
      <c r="ZA405" s="0"/>
      <c r="ZB405" s="0"/>
      <c r="ZC405" s="0"/>
      <c r="ZD405" s="0"/>
      <c r="ZE405" s="0"/>
      <c r="ZF405" s="0"/>
      <c r="ZG405" s="0"/>
      <c r="ZH405" s="0"/>
      <c r="ZI405" s="0"/>
      <c r="ZJ405" s="0"/>
      <c r="ZK405" s="0"/>
      <c r="ZL405" s="0"/>
      <c r="ZM405" s="0"/>
      <c r="ZN405" s="0"/>
      <c r="ZO405" s="0"/>
      <c r="ZP405" s="0"/>
      <c r="ZQ405" s="0"/>
      <c r="ZR405" s="0"/>
      <c r="ZS405" s="0"/>
      <c r="ZT405" s="0"/>
      <c r="ZU405" s="0"/>
      <c r="ZV405" s="0"/>
      <c r="ZW405" s="0"/>
      <c r="ZX405" s="0"/>
      <c r="ZY405" s="0"/>
      <c r="ZZ405" s="0"/>
      <c r="AAA405" s="0"/>
      <c r="AAB405" s="0"/>
      <c r="AAC405" s="0"/>
      <c r="AAD405" s="0"/>
      <c r="AAE405" s="0"/>
      <c r="AAF405" s="0"/>
      <c r="AAG405" s="0"/>
      <c r="AAH405" s="0"/>
      <c r="AAI405" s="0"/>
      <c r="AAJ405" s="0"/>
      <c r="AAK405" s="0"/>
      <c r="AAL405" s="0"/>
      <c r="AAM405" s="0"/>
      <c r="AAN405" s="0"/>
      <c r="AAO405" s="0"/>
      <c r="AAP405" s="0"/>
      <c r="AAQ405" s="0"/>
      <c r="AAR405" s="0"/>
      <c r="AAS405" s="0"/>
      <c r="AAT405" s="0"/>
      <c r="AAU405" s="0"/>
      <c r="AAV405" s="0"/>
      <c r="AAW405" s="0"/>
      <c r="AAX405" s="0"/>
      <c r="AAY405" s="0"/>
      <c r="AAZ405" s="0"/>
      <c r="ABA405" s="0"/>
      <c r="ABB405" s="0"/>
      <c r="ABC405" s="0"/>
      <c r="ABD405" s="0"/>
      <c r="ABE405" s="0"/>
      <c r="ABF405" s="0"/>
      <c r="ABG405" s="0"/>
      <c r="ABH405" s="0"/>
      <c r="ABI405" s="0"/>
      <c r="ABJ405" s="0"/>
      <c r="ABK405" s="0"/>
      <c r="ABL405" s="0"/>
      <c r="ABM405" s="0"/>
      <c r="ABN405" s="0"/>
      <c r="ABO405" s="0"/>
      <c r="ABP405" s="0"/>
      <c r="ABQ405" s="0"/>
      <c r="ABR405" s="0"/>
      <c r="ABS405" s="0"/>
      <c r="ABT405" s="0"/>
      <c r="ABU405" s="0"/>
      <c r="ABV405" s="0"/>
      <c r="ABW405" s="0"/>
      <c r="ABX405" s="0"/>
      <c r="ABY405" s="0"/>
      <c r="ABZ405" s="0"/>
      <c r="ACA405" s="0"/>
      <c r="ACB405" s="0"/>
      <c r="ACC405" s="0"/>
      <c r="ACD405" s="0"/>
      <c r="ACE405" s="0"/>
      <c r="ACF405" s="0"/>
      <c r="ACG405" s="0"/>
      <c r="ACH405" s="0"/>
      <c r="ACI405" s="0"/>
      <c r="ACJ405" s="0"/>
      <c r="ACK405" s="0"/>
      <c r="ACL405" s="0"/>
      <c r="ACM405" s="0"/>
      <c r="ACN405" s="0"/>
      <c r="ACO405" s="0"/>
      <c r="ACP405" s="0"/>
      <c r="ACQ405" s="0"/>
      <c r="ACR405" s="0"/>
      <c r="ACS405" s="0"/>
      <c r="ACT405" s="0"/>
      <c r="ACU405" s="0"/>
      <c r="ACV405" s="0"/>
      <c r="ACW405" s="0"/>
      <c r="ACX405" s="0"/>
      <c r="ACY405" s="0"/>
      <c r="ACZ405" s="0"/>
      <c r="ADA405" s="0"/>
      <c r="ADB405" s="0"/>
      <c r="ADC405" s="0"/>
      <c r="ADD405" s="0"/>
      <c r="ADE405" s="0"/>
      <c r="ADF405" s="0"/>
      <c r="ADG405" s="0"/>
      <c r="ADH405" s="0"/>
      <c r="ADI405" s="0"/>
      <c r="ADJ405" s="0"/>
      <c r="ADK405" s="0"/>
      <c r="ADL405" s="0"/>
      <c r="ADM405" s="0"/>
      <c r="ADN405" s="0"/>
      <c r="ADO405" s="0"/>
      <c r="ADP405" s="0"/>
      <c r="ADQ405" s="0"/>
      <c r="ADR405" s="0"/>
      <c r="ADS405" s="0"/>
      <c r="ADT405" s="0"/>
      <c r="ADU405" s="0"/>
      <c r="ADV405" s="0"/>
      <c r="ADW405" s="0"/>
      <c r="ADX405" s="0"/>
      <c r="ADY405" s="0"/>
      <c r="ADZ405" s="0"/>
      <c r="AEA405" s="0"/>
      <c r="AEB405" s="0"/>
      <c r="AEC405" s="0"/>
      <c r="AED405" s="0"/>
      <c r="AEE405" s="0"/>
      <c r="AEF405" s="0"/>
      <c r="AEG405" s="0"/>
      <c r="AEH405" s="0"/>
      <c r="AEI405" s="0"/>
      <c r="AEJ405" s="0"/>
      <c r="AEK405" s="0"/>
      <c r="AEL405" s="0"/>
      <c r="AEM405" s="0"/>
      <c r="AEN405" s="0"/>
      <c r="AEO405" s="0"/>
      <c r="AEP405" s="0"/>
      <c r="AEQ405" s="0"/>
      <c r="AER405" s="0"/>
      <c r="AES405" s="0"/>
      <c r="AET405" s="0"/>
      <c r="AEU405" s="0"/>
      <c r="AEV405" s="0"/>
      <c r="AEW405" s="0"/>
      <c r="AEX405" s="0"/>
      <c r="AEY405" s="0"/>
      <c r="AEZ405" s="0"/>
      <c r="AFA405" s="0"/>
      <c r="AFB405" s="0"/>
      <c r="AFC405" s="0"/>
      <c r="AFD405" s="0"/>
      <c r="AFE405" s="0"/>
      <c r="AFF405" s="0"/>
      <c r="AFG405" s="0"/>
      <c r="AFH405" s="0"/>
      <c r="AFI405" s="0"/>
      <c r="AFJ405" s="0"/>
      <c r="AFK405" s="0"/>
      <c r="AFL405" s="0"/>
      <c r="AFM405" s="0"/>
      <c r="AFN405" s="0"/>
      <c r="AFO405" s="0"/>
      <c r="AFP405" s="0"/>
      <c r="AFQ405" s="0"/>
      <c r="AFR405" s="0"/>
      <c r="AFS405" s="0"/>
      <c r="AFT405" s="0"/>
      <c r="AFU405" s="0"/>
      <c r="AFV405" s="0"/>
      <c r="AFW405" s="0"/>
      <c r="AFX405" s="0"/>
      <c r="AFY405" s="0"/>
      <c r="AFZ405" s="0"/>
      <c r="AGA405" s="0"/>
      <c r="AGB405" s="0"/>
      <c r="AGC405" s="0"/>
      <c r="AGD405" s="0"/>
      <c r="AGE405" s="0"/>
      <c r="AGF405" s="0"/>
      <c r="AGG405" s="0"/>
      <c r="AGH405" s="0"/>
      <c r="AGI405" s="0"/>
      <c r="AGJ405" s="0"/>
      <c r="AGK405" s="0"/>
      <c r="AGL405" s="0"/>
      <c r="AGM405" s="0"/>
      <c r="AGN405" s="0"/>
      <c r="AGO405" s="0"/>
      <c r="AGP405" s="0"/>
      <c r="AGQ405" s="0"/>
      <c r="AGR405" s="0"/>
      <c r="AGS405" s="0"/>
      <c r="AGT405" s="0"/>
      <c r="AGU405" s="0"/>
      <c r="AGV405" s="0"/>
      <c r="AGW405" s="0"/>
      <c r="AGX405" s="0"/>
      <c r="AGY405" s="0"/>
      <c r="AGZ405" s="0"/>
      <c r="AHA405" s="0"/>
      <c r="AHB405" s="0"/>
      <c r="AHC405" s="0"/>
      <c r="AHD405" s="0"/>
      <c r="AHE405" s="0"/>
      <c r="AHF405" s="0"/>
      <c r="AHG405" s="0"/>
      <c r="AHH405" s="0"/>
      <c r="AHI405" s="0"/>
      <c r="AHJ405" s="0"/>
      <c r="AHK405" s="0"/>
      <c r="AHL405" s="0"/>
      <c r="AHM405" s="0"/>
      <c r="AHN405" s="0"/>
      <c r="AHO405" s="0"/>
      <c r="AHP405" s="0"/>
      <c r="AHQ405" s="0"/>
      <c r="AHR405" s="0"/>
      <c r="AHS405" s="0"/>
      <c r="AHT405" s="0"/>
      <c r="AHU405" s="0"/>
      <c r="AHV405" s="0"/>
      <c r="AHW405" s="0"/>
      <c r="AHX405" s="0"/>
      <c r="AHY405" s="0"/>
      <c r="AHZ405" s="0"/>
      <c r="AIA405" s="0"/>
      <c r="AIB405" s="0"/>
      <c r="AIC405" s="0"/>
      <c r="AID405" s="0"/>
      <c r="AIE405" s="0"/>
      <c r="AIF405" s="0"/>
      <c r="AIG405" s="0"/>
      <c r="AIH405" s="0"/>
      <c r="AII405" s="0"/>
      <c r="AIJ405" s="0"/>
      <c r="AIK405" s="0"/>
      <c r="AIL405" s="0"/>
      <c r="AIM405" s="0"/>
      <c r="AIN405" s="0"/>
      <c r="AIO405" s="0"/>
      <c r="AIP405" s="0"/>
      <c r="AIQ405" s="0"/>
      <c r="AIR405" s="0"/>
      <c r="AIS405" s="0"/>
      <c r="AIT405" s="0"/>
      <c r="AIU405" s="0"/>
      <c r="AIV405" s="0"/>
      <c r="AIW405" s="0"/>
      <c r="AIX405" s="0"/>
      <c r="AIY405" s="0"/>
      <c r="AIZ405" s="0"/>
      <c r="AJA405" s="0"/>
      <c r="AJB405" s="0"/>
      <c r="AJC405" s="0"/>
      <c r="AJD405" s="0"/>
      <c r="AJE405" s="0"/>
      <c r="AJF405" s="0"/>
      <c r="AJG405" s="0"/>
      <c r="AJH405" s="0"/>
      <c r="AJI405" s="0"/>
      <c r="AJJ405" s="0"/>
      <c r="AJK405" s="0"/>
      <c r="AJL405" s="0"/>
      <c r="AJM405" s="0"/>
      <c r="AJN405" s="0"/>
      <c r="AJO405" s="0"/>
      <c r="AJP405" s="0"/>
      <c r="AJQ405" s="0"/>
      <c r="AJR405" s="0"/>
      <c r="AJS405" s="0"/>
      <c r="AJT405" s="0"/>
      <c r="AJU405" s="0"/>
      <c r="AJV405" s="0"/>
      <c r="AJW405" s="0"/>
      <c r="AJX405" s="0"/>
      <c r="AJY405" s="0"/>
      <c r="AJZ405" s="0"/>
      <c r="AKA405" s="0"/>
      <c r="AKB405" s="0"/>
      <c r="AKC405" s="0"/>
      <c r="AKD405" s="0"/>
      <c r="AKE405" s="0"/>
      <c r="AKF405" s="0"/>
      <c r="AKG405" s="0"/>
      <c r="AKH405" s="0"/>
      <c r="AKI405" s="0"/>
      <c r="AKJ405" s="0"/>
      <c r="AKK405" s="0"/>
      <c r="AKL405" s="0"/>
      <c r="AKM405" s="0"/>
      <c r="AKN405" s="0"/>
      <c r="AKO405" s="0"/>
      <c r="AKP405" s="0"/>
      <c r="AKQ405" s="0"/>
      <c r="AKR405" s="0"/>
      <c r="AKS405" s="0"/>
      <c r="AKT405" s="0"/>
      <c r="AKU405" s="0"/>
      <c r="AKV405" s="0"/>
      <c r="AKW405" s="0"/>
      <c r="AKX405" s="0"/>
      <c r="AKY405" s="0"/>
      <c r="AKZ405" s="0"/>
      <c r="ALA405" s="0"/>
      <c r="ALB405" s="0"/>
      <c r="ALC405" s="0"/>
      <c r="ALD405" s="0"/>
      <c r="ALE405" s="0"/>
      <c r="ALF405" s="0"/>
      <c r="ALG405" s="0"/>
      <c r="ALH405" s="0"/>
      <c r="ALI405" s="0"/>
      <c r="ALJ405" s="0"/>
      <c r="ALK405" s="0"/>
      <c r="ALL405" s="0"/>
      <c r="ALM405" s="0"/>
      <c r="ALN405" s="0"/>
      <c r="ALO405" s="0"/>
      <c r="ALP405" s="0"/>
      <c r="ALQ405" s="0"/>
      <c r="ALR405" s="0"/>
      <c r="ALS405" s="0"/>
      <c r="ALT405" s="0"/>
      <c r="ALU405" s="0"/>
      <c r="ALV405" s="0"/>
      <c r="ALW405" s="0"/>
      <c r="ALX405" s="0"/>
      <c r="ALY405" s="0"/>
      <c r="ALZ405" s="0"/>
      <c r="AMA405" s="0"/>
      <c r="AMB405" s="0"/>
      <c r="AMC405" s="0"/>
      <c r="AMD405" s="0"/>
      <c r="AME405" s="0"/>
      <c r="AMF405" s="0"/>
    </row>
    <row r="406" customFormat="false" ht="14.15" hidden="false" customHeight="false" outlineLevel="0" collapsed="false">
      <c r="A406" s="61" t="s">
        <v>681</v>
      </c>
      <c r="B406" s="61" t="s">
        <v>682</v>
      </c>
      <c r="C406" s="61" t="s">
        <v>683</v>
      </c>
      <c r="D406" s="61" t="s">
        <v>1477</v>
      </c>
      <c r="E406" s="61"/>
      <c r="F406" s="61" t="s">
        <v>1478</v>
      </c>
      <c r="G406" s="61" t="s">
        <v>1768</v>
      </c>
      <c r="H406" s="61"/>
      <c r="I406" s="61" t="s">
        <v>578</v>
      </c>
      <c r="J406" s="61" t="s">
        <v>1670</v>
      </c>
      <c r="K406" s="61" t="s">
        <v>1671</v>
      </c>
      <c r="L406" s="61" t="s">
        <v>1769</v>
      </c>
      <c r="M406" s="61"/>
      <c r="N406" s="61" t="s">
        <v>587</v>
      </c>
      <c r="O406" s="61" t="n">
        <v>57.9</v>
      </c>
      <c r="P406" s="61" t="n">
        <f aca="false">O406-Q406</f>
        <v>55.8</v>
      </c>
      <c r="Q406" s="61" t="n">
        <v>2.1</v>
      </c>
      <c r="R406" s="61" t="n">
        <v>13.3</v>
      </c>
      <c r="S406" s="61" t="n">
        <v>28.9</v>
      </c>
      <c r="T406" s="61" t="n">
        <f aca="false">O406+R406</f>
        <v>71.2</v>
      </c>
      <c r="U406" s="69" t="s">
        <v>1352</v>
      </c>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c r="IY406" s="0"/>
      <c r="IZ406" s="0"/>
      <c r="JA406" s="0"/>
      <c r="JB406" s="0"/>
      <c r="JC406" s="0"/>
      <c r="JD406" s="0"/>
      <c r="JE406" s="0"/>
      <c r="JF406" s="0"/>
      <c r="JG406" s="0"/>
      <c r="JH406" s="0"/>
      <c r="JI406" s="0"/>
      <c r="JJ406" s="0"/>
      <c r="JK406" s="0"/>
      <c r="JL406" s="0"/>
      <c r="JM406" s="0"/>
      <c r="JN406" s="0"/>
      <c r="JO406" s="0"/>
      <c r="JP406" s="0"/>
      <c r="JQ406" s="0"/>
      <c r="JR406" s="0"/>
      <c r="JS406" s="0"/>
      <c r="JT406" s="0"/>
      <c r="JU406" s="0"/>
      <c r="JV406" s="0"/>
      <c r="JW406" s="0"/>
      <c r="JX406" s="0"/>
      <c r="JY406" s="0"/>
      <c r="JZ406" s="0"/>
      <c r="KA406" s="0"/>
      <c r="KB406" s="0"/>
      <c r="KC406" s="0"/>
      <c r="KD406" s="0"/>
      <c r="KE406" s="0"/>
      <c r="KF406" s="0"/>
      <c r="KG406" s="0"/>
      <c r="KH406" s="0"/>
      <c r="KI406" s="0"/>
      <c r="KJ406" s="0"/>
      <c r="KK406" s="0"/>
      <c r="KL406" s="0"/>
      <c r="KM406" s="0"/>
      <c r="KN406" s="0"/>
      <c r="KO406" s="0"/>
      <c r="KP406" s="0"/>
      <c r="KQ406" s="0"/>
      <c r="KR406" s="0"/>
      <c r="KS406" s="0"/>
      <c r="KT406" s="0"/>
      <c r="KU406" s="0"/>
      <c r="KV406" s="0"/>
      <c r="KW406" s="0"/>
      <c r="KX406" s="0"/>
      <c r="KY406" s="0"/>
      <c r="KZ406" s="0"/>
      <c r="LA406" s="0"/>
      <c r="LB406" s="0"/>
      <c r="LC406" s="0"/>
      <c r="LD406" s="0"/>
      <c r="LE406" s="0"/>
      <c r="LF406" s="0"/>
      <c r="LG406" s="0"/>
      <c r="LH406" s="0"/>
      <c r="LI406" s="0"/>
      <c r="LJ406" s="0"/>
      <c r="LK406" s="0"/>
      <c r="LL406" s="0"/>
      <c r="LM406" s="0"/>
      <c r="LN406" s="0"/>
      <c r="LO406" s="0"/>
      <c r="LP406" s="0"/>
      <c r="LQ406" s="0"/>
      <c r="LR406" s="0"/>
      <c r="LS406" s="0"/>
      <c r="LT406" s="0"/>
      <c r="LU406" s="0"/>
      <c r="LV406" s="0"/>
      <c r="LW406" s="0"/>
      <c r="LX406" s="0"/>
      <c r="LY406" s="0"/>
      <c r="LZ406" s="0"/>
      <c r="MA406" s="0"/>
      <c r="MB406" s="0"/>
      <c r="MC406" s="0"/>
      <c r="MD406" s="0"/>
      <c r="ME406" s="0"/>
      <c r="MF406" s="0"/>
      <c r="MG406" s="0"/>
      <c r="MH406" s="0"/>
      <c r="MI406" s="0"/>
      <c r="MJ406" s="0"/>
      <c r="MK406" s="0"/>
      <c r="ML406" s="0"/>
      <c r="MM406" s="0"/>
      <c r="MN406" s="0"/>
      <c r="MO406" s="0"/>
      <c r="MP406" s="0"/>
      <c r="MQ406" s="0"/>
      <c r="MR406" s="0"/>
      <c r="MS406" s="0"/>
      <c r="MT406" s="0"/>
      <c r="MU406" s="0"/>
      <c r="MV406" s="0"/>
      <c r="MW406" s="0"/>
      <c r="MX406" s="0"/>
      <c r="MY406" s="0"/>
      <c r="MZ406" s="0"/>
      <c r="NA406" s="0"/>
      <c r="NB406" s="0"/>
      <c r="NC406" s="0"/>
      <c r="ND406" s="0"/>
      <c r="NE406" s="0"/>
      <c r="NF406" s="0"/>
      <c r="NG406" s="0"/>
      <c r="NH406" s="0"/>
      <c r="NI406" s="0"/>
      <c r="NJ406" s="0"/>
      <c r="NK406" s="0"/>
      <c r="NL406" s="0"/>
      <c r="NM406" s="0"/>
      <c r="NN406" s="0"/>
      <c r="NO406" s="0"/>
      <c r="NP406" s="0"/>
      <c r="NQ406" s="0"/>
      <c r="NR406" s="0"/>
      <c r="NS406" s="0"/>
      <c r="NT406" s="0"/>
      <c r="NU406" s="0"/>
      <c r="NV406" s="0"/>
      <c r="NW406" s="0"/>
      <c r="NX406" s="0"/>
      <c r="NY406" s="0"/>
      <c r="NZ406" s="0"/>
      <c r="OA406" s="0"/>
      <c r="OB406" s="0"/>
      <c r="OC406" s="0"/>
      <c r="OD406" s="0"/>
      <c r="OE406" s="0"/>
      <c r="OF406" s="0"/>
      <c r="OG406" s="0"/>
      <c r="OH406" s="0"/>
      <c r="OI406" s="0"/>
      <c r="OJ406" s="0"/>
      <c r="OK406" s="0"/>
      <c r="OL406" s="0"/>
      <c r="OM406" s="0"/>
      <c r="ON406" s="0"/>
      <c r="OO406" s="0"/>
      <c r="OP406" s="0"/>
      <c r="OQ406" s="0"/>
      <c r="OR406" s="0"/>
      <c r="OS406" s="0"/>
      <c r="OT406" s="0"/>
      <c r="OU406" s="0"/>
      <c r="OV406" s="0"/>
      <c r="OW406" s="0"/>
      <c r="OX406" s="0"/>
      <c r="OY406" s="0"/>
      <c r="OZ406" s="0"/>
      <c r="PA406" s="0"/>
      <c r="PB406" s="0"/>
      <c r="PC406" s="0"/>
      <c r="PD406" s="0"/>
      <c r="PE406" s="0"/>
      <c r="PF406" s="0"/>
      <c r="PG406" s="0"/>
      <c r="PH406" s="0"/>
      <c r="PI406" s="0"/>
      <c r="PJ406" s="0"/>
      <c r="PK406" s="0"/>
      <c r="PL406" s="0"/>
      <c r="PM406" s="0"/>
      <c r="PN406" s="0"/>
      <c r="PO406" s="0"/>
      <c r="PP406" s="0"/>
      <c r="PQ406" s="0"/>
      <c r="PR406" s="0"/>
      <c r="PS406" s="0"/>
      <c r="PT406" s="0"/>
      <c r="PU406" s="0"/>
      <c r="PV406" s="0"/>
      <c r="PW406" s="0"/>
      <c r="PX406" s="0"/>
      <c r="PY406" s="0"/>
      <c r="PZ406" s="0"/>
      <c r="QA406" s="0"/>
      <c r="QB406" s="0"/>
      <c r="QC406" s="0"/>
      <c r="QD406" s="0"/>
      <c r="QE406" s="0"/>
      <c r="QF406" s="0"/>
      <c r="QG406" s="0"/>
      <c r="QH406" s="0"/>
      <c r="QI406" s="0"/>
      <c r="QJ406" s="0"/>
      <c r="QK406" s="0"/>
      <c r="QL406" s="0"/>
      <c r="QM406" s="0"/>
      <c r="QN406" s="0"/>
      <c r="QO406" s="0"/>
      <c r="QP406" s="0"/>
      <c r="QQ406" s="0"/>
      <c r="QR406" s="0"/>
      <c r="QS406" s="0"/>
      <c r="QT406" s="0"/>
      <c r="QU406" s="0"/>
      <c r="QV406" s="0"/>
      <c r="QW406" s="0"/>
      <c r="QX406" s="0"/>
      <c r="QY406" s="0"/>
      <c r="QZ406" s="0"/>
      <c r="RA406" s="0"/>
      <c r="RB406" s="0"/>
      <c r="RC406" s="0"/>
      <c r="RD406" s="0"/>
      <c r="RE406" s="0"/>
      <c r="RF406" s="0"/>
      <c r="RG406" s="0"/>
      <c r="RH406" s="0"/>
      <c r="RI406" s="0"/>
      <c r="RJ406" s="0"/>
      <c r="RK406" s="0"/>
      <c r="RL406" s="0"/>
      <c r="RM406" s="0"/>
      <c r="RN406" s="0"/>
      <c r="RO406" s="0"/>
      <c r="RP406" s="0"/>
      <c r="RQ406" s="0"/>
      <c r="RR406" s="0"/>
      <c r="RS406" s="0"/>
      <c r="RT406" s="0"/>
      <c r="RU406" s="0"/>
      <c r="RV406" s="0"/>
      <c r="RW406" s="0"/>
      <c r="RX406" s="0"/>
      <c r="RY406" s="0"/>
      <c r="RZ406" s="0"/>
      <c r="SA406" s="0"/>
      <c r="SB406" s="0"/>
      <c r="SC406" s="0"/>
      <c r="SD406" s="0"/>
      <c r="SE406" s="0"/>
      <c r="SF406" s="0"/>
      <c r="SG406" s="0"/>
      <c r="SH406" s="0"/>
      <c r="SI406" s="0"/>
      <c r="SJ406" s="0"/>
      <c r="SK406" s="0"/>
      <c r="SL406" s="0"/>
      <c r="SM406" s="0"/>
      <c r="SN406" s="0"/>
      <c r="SO406" s="0"/>
      <c r="SP406" s="0"/>
      <c r="SQ406" s="0"/>
      <c r="SR406" s="0"/>
      <c r="SS406" s="0"/>
      <c r="ST406" s="0"/>
      <c r="SU406" s="0"/>
      <c r="SV406" s="0"/>
      <c r="SW406" s="0"/>
      <c r="SX406" s="0"/>
      <c r="SY406" s="0"/>
      <c r="SZ406" s="0"/>
      <c r="TA406" s="0"/>
      <c r="TB406" s="0"/>
      <c r="TC406" s="0"/>
      <c r="TD406" s="0"/>
      <c r="TE406" s="0"/>
      <c r="TF406" s="0"/>
      <c r="TG406" s="0"/>
      <c r="TH406" s="0"/>
      <c r="TI406" s="0"/>
      <c r="TJ406" s="0"/>
      <c r="TK406" s="0"/>
      <c r="TL406" s="0"/>
      <c r="TM406" s="0"/>
      <c r="TN406" s="0"/>
      <c r="TO406" s="0"/>
      <c r="TP406" s="0"/>
      <c r="TQ406" s="0"/>
      <c r="TR406" s="0"/>
      <c r="TS406" s="0"/>
      <c r="TT406" s="0"/>
      <c r="TU406" s="0"/>
      <c r="TV406" s="0"/>
      <c r="TW406" s="0"/>
      <c r="TX406" s="0"/>
      <c r="TY406" s="0"/>
      <c r="TZ406" s="0"/>
      <c r="UA406" s="0"/>
      <c r="UB406" s="0"/>
      <c r="UC406" s="0"/>
      <c r="UD406" s="0"/>
      <c r="UE406" s="0"/>
      <c r="UF406" s="0"/>
      <c r="UG406" s="0"/>
      <c r="UH406" s="0"/>
      <c r="UI406" s="0"/>
      <c r="UJ406" s="0"/>
      <c r="UK406" s="0"/>
      <c r="UL406" s="0"/>
      <c r="UM406" s="0"/>
      <c r="UN406" s="0"/>
      <c r="UO406" s="0"/>
      <c r="UP406" s="0"/>
      <c r="UQ406" s="0"/>
      <c r="UR406" s="0"/>
      <c r="US406" s="0"/>
      <c r="UT406" s="0"/>
      <c r="UU406" s="0"/>
      <c r="UV406" s="0"/>
      <c r="UW406" s="0"/>
      <c r="UX406" s="0"/>
      <c r="UY406" s="0"/>
      <c r="UZ406" s="0"/>
      <c r="VA406" s="0"/>
      <c r="VB406" s="0"/>
      <c r="VC406" s="0"/>
      <c r="VD406" s="0"/>
      <c r="VE406" s="0"/>
      <c r="VF406" s="0"/>
      <c r="VG406" s="0"/>
      <c r="VH406" s="0"/>
      <c r="VI406" s="0"/>
      <c r="VJ406" s="0"/>
      <c r="VK406" s="0"/>
      <c r="VL406" s="0"/>
      <c r="VM406" s="0"/>
      <c r="VN406" s="0"/>
      <c r="VO406" s="0"/>
      <c r="VP406" s="0"/>
      <c r="VQ406" s="0"/>
      <c r="VR406" s="0"/>
      <c r="VS406" s="0"/>
      <c r="VT406" s="0"/>
      <c r="VU406" s="0"/>
      <c r="VV406" s="0"/>
      <c r="VW406" s="0"/>
      <c r="VX406" s="0"/>
      <c r="VY406" s="0"/>
      <c r="VZ406" s="0"/>
      <c r="WA406" s="0"/>
      <c r="WB406" s="0"/>
      <c r="WC406" s="0"/>
      <c r="WD406" s="0"/>
      <c r="WE406" s="0"/>
      <c r="WF406" s="0"/>
      <c r="WG406" s="0"/>
      <c r="WH406" s="0"/>
      <c r="WI406" s="0"/>
      <c r="WJ406" s="0"/>
      <c r="WK406" s="0"/>
      <c r="WL406" s="0"/>
      <c r="WM406" s="0"/>
      <c r="WN406" s="0"/>
      <c r="WO406" s="0"/>
      <c r="WP406" s="0"/>
      <c r="WQ406" s="0"/>
      <c r="WR406" s="0"/>
      <c r="WS406" s="0"/>
      <c r="WT406" s="0"/>
      <c r="WU406" s="0"/>
      <c r="WV406" s="0"/>
      <c r="WW406" s="0"/>
      <c r="WX406" s="0"/>
      <c r="WY406" s="0"/>
      <c r="WZ406" s="0"/>
      <c r="XA406" s="0"/>
      <c r="XB406" s="0"/>
      <c r="XC406" s="0"/>
      <c r="XD406" s="0"/>
      <c r="XE406" s="0"/>
      <c r="XF406" s="0"/>
      <c r="XG406" s="0"/>
      <c r="XH406" s="0"/>
      <c r="XI406" s="0"/>
      <c r="XJ406" s="0"/>
      <c r="XK406" s="0"/>
      <c r="XL406" s="0"/>
      <c r="XM406" s="0"/>
      <c r="XN406" s="0"/>
      <c r="XO406" s="0"/>
      <c r="XP406" s="0"/>
      <c r="XQ406" s="0"/>
      <c r="XR406" s="0"/>
      <c r="XS406" s="0"/>
      <c r="XT406" s="0"/>
      <c r="XU406" s="0"/>
      <c r="XV406" s="0"/>
      <c r="XW406" s="0"/>
      <c r="XX406" s="0"/>
      <c r="XY406" s="0"/>
      <c r="XZ406" s="0"/>
      <c r="YA406" s="0"/>
      <c r="YB406" s="0"/>
      <c r="YC406" s="0"/>
      <c r="YD406" s="0"/>
      <c r="YE406" s="0"/>
      <c r="YF406" s="0"/>
      <c r="YG406" s="0"/>
      <c r="YH406" s="0"/>
      <c r="YI406" s="0"/>
      <c r="YJ406" s="0"/>
      <c r="YK406" s="0"/>
      <c r="YL406" s="0"/>
      <c r="YM406" s="0"/>
      <c r="YN406" s="0"/>
      <c r="YO406" s="0"/>
      <c r="YP406" s="0"/>
      <c r="YQ406" s="0"/>
      <c r="YR406" s="0"/>
      <c r="YS406" s="0"/>
      <c r="YT406" s="0"/>
      <c r="YU406" s="0"/>
      <c r="YV406" s="0"/>
      <c r="YW406" s="0"/>
      <c r="YX406" s="0"/>
      <c r="YY406" s="0"/>
      <c r="YZ406" s="0"/>
      <c r="ZA406" s="0"/>
      <c r="ZB406" s="0"/>
      <c r="ZC406" s="0"/>
      <c r="ZD406" s="0"/>
      <c r="ZE406" s="0"/>
      <c r="ZF406" s="0"/>
      <c r="ZG406" s="0"/>
      <c r="ZH406" s="0"/>
      <c r="ZI406" s="0"/>
      <c r="ZJ406" s="0"/>
      <c r="ZK406" s="0"/>
      <c r="ZL406" s="0"/>
      <c r="ZM406" s="0"/>
      <c r="ZN406" s="0"/>
      <c r="ZO406" s="0"/>
      <c r="ZP406" s="0"/>
      <c r="ZQ406" s="0"/>
      <c r="ZR406" s="0"/>
      <c r="ZS406" s="0"/>
      <c r="ZT406" s="0"/>
      <c r="ZU406" s="0"/>
      <c r="ZV406" s="0"/>
      <c r="ZW406" s="0"/>
      <c r="ZX406" s="0"/>
      <c r="ZY406" s="0"/>
      <c r="ZZ406" s="0"/>
      <c r="AAA406" s="0"/>
      <c r="AAB406" s="0"/>
      <c r="AAC406" s="0"/>
      <c r="AAD406" s="0"/>
      <c r="AAE406" s="0"/>
      <c r="AAF406" s="0"/>
      <c r="AAG406" s="0"/>
      <c r="AAH406" s="0"/>
      <c r="AAI406" s="0"/>
      <c r="AAJ406" s="0"/>
      <c r="AAK406" s="0"/>
      <c r="AAL406" s="0"/>
      <c r="AAM406" s="0"/>
      <c r="AAN406" s="0"/>
      <c r="AAO406" s="0"/>
      <c r="AAP406" s="0"/>
      <c r="AAQ406" s="0"/>
      <c r="AAR406" s="0"/>
      <c r="AAS406" s="0"/>
      <c r="AAT406" s="0"/>
      <c r="AAU406" s="0"/>
      <c r="AAV406" s="0"/>
      <c r="AAW406" s="0"/>
      <c r="AAX406" s="0"/>
      <c r="AAY406" s="0"/>
      <c r="AAZ406" s="0"/>
      <c r="ABA406" s="0"/>
      <c r="ABB406" s="0"/>
      <c r="ABC406" s="0"/>
      <c r="ABD406" s="0"/>
      <c r="ABE406" s="0"/>
      <c r="ABF406" s="0"/>
      <c r="ABG406" s="0"/>
      <c r="ABH406" s="0"/>
      <c r="ABI406" s="0"/>
      <c r="ABJ406" s="0"/>
      <c r="ABK406" s="0"/>
      <c r="ABL406" s="0"/>
      <c r="ABM406" s="0"/>
      <c r="ABN406" s="0"/>
      <c r="ABO406" s="0"/>
      <c r="ABP406" s="0"/>
      <c r="ABQ406" s="0"/>
      <c r="ABR406" s="0"/>
      <c r="ABS406" s="0"/>
      <c r="ABT406" s="0"/>
      <c r="ABU406" s="0"/>
      <c r="ABV406" s="0"/>
      <c r="ABW406" s="0"/>
      <c r="ABX406" s="0"/>
      <c r="ABY406" s="0"/>
      <c r="ABZ406" s="0"/>
      <c r="ACA406" s="0"/>
      <c r="ACB406" s="0"/>
      <c r="ACC406" s="0"/>
      <c r="ACD406" s="0"/>
      <c r="ACE406" s="0"/>
      <c r="ACF406" s="0"/>
      <c r="ACG406" s="0"/>
      <c r="ACH406" s="0"/>
      <c r="ACI406" s="0"/>
      <c r="ACJ406" s="0"/>
      <c r="ACK406" s="0"/>
      <c r="ACL406" s="0"/>
      <c r="ACM406" s="0"/>
      <c r="ACN406" s="0"/>
      <c r="ACO406" s="0"/>
      <c r="ACP406" s="0"/>
      <c r="ACQ406" s="0"/>
      <c r="ACR406" s="0"/>
      <c r="ACS406" s="0"/>
      <c r="ACT406" s="0"/>
      <c r="ACU406" s="0"/>
      <c r="ACV406" s="0"/>
      <c r="ACW406" s="0"/>
      <c r="ACX406" s="0"/>
      <c r="ACY406" s="0"/>
      <c r="ACZ406" s="0"/>
      <c r="ADA406" s="0"/>
      <c r="ADB406" s="0"/>
      <c r="ADC406" s="0"/>
      <c r="ADD406" s="0"/>
      <c r="ADE406" s="0"/>
      <c r="ADF406" s="0"/>
      <c r="ADG406" s="0"/>
      <c r="ADH406" s="0"/>
      <c r="ADI406" s="0"/>
      <c r="ADJ406" s="0"/>
      <c r="ADK406" s="0"/>
      <c r="ADL406" s="0"/>
      <c r="ADM406" s="0"/>
      <c r="ADN406" s="0"/>
      <c r="ADO406" s="0"/>
      <c r="ADP406" s="0"/>
      <c r="ADQ406" s="0"/>
      <c r="ADR406" s="0"/>
      <c r="ADS406" s="0"/>
      <c r="ADT406" s="0"/>
      <c r="ADU406" s="0"/>
      <c r="ADV406" s="0"/>
      <c r="ADW406" s="0"/>
      <c r="ADX406" s="0"/>
      <c r="ADY406" s="0"/>
      <c r="ADZ406" s="0"/>
      <c r="AEA406" s="0"/>
      <c r="AEB406" s="0"/>
      <c r="AEC406" s="0"/>
      <c r="AED406" s="0"/>
      <c r="AEE406" s="0"/>
      <c r="AEF406" s="0"/>
      <c r="AEG406" s="0"/>
      <c r="AEH406" s="0"/>
      <c r="AEI406" s="0"/>
      <c r="AEJ406" s="0"/>
      <c r="AEK406" s="0"/>
      <c r="AEL406" s="0"/>
      <c r="AEM406" s="0"/>
      <c r="AEN406" s="0"/>
      <c r="AEO406" s="0"/>
      <c r="AEP406" s="0"/>
      <c r="AEQ406" s="0"/>
      <c r="AER406" s="0"/>
      <c r="AES406" s="0"/>
      <c r="AET406" s="0"/>
      <c r="AEU406" s="0"/>
      <c r="AEV406" s="0"/>
      <c r="AEW406" s="0"/>
      <c r="AEX406" s="0"/>
      <c r="AEY406" s="0"/>
      <c r="AEZ406" s="0"/>
      <c r="AFA406" s="0"/>
      <c r="AFB406" s="0"/>
      <c r="AFC406" s="0"/>
      <c r="AFD406" s="0"/>
      <c r="AFE406" s="0"/>
      <c r="AFF406" s="0"/>
      <c r="AFG406" s="0"/>
      <c r="AFH406" s="0"/>
      <c r="AFI406" s="0"/>
      <c r="AFJ406" s="0"/>
      <c r="AFK406" s="0"/>
      <c r="AFL406" s="0"/>
      <c r="AFM406" s="0"/>
      <c r="AFN406" s="0"/>
      <c r="AFO406" s="0"/>
      <c r="AFP406" s="0"/>
      <c r="AFQ406" s="0"/>
      <c r="AFR406" s="0"/>
      <c r="AFS406" s="0"/>
      <c r="AFT406" s="0"/>
      <c r="AFU406" s="0"/>
      <c r="AFV406" s="0"/>
      <c r="AFW406" s="0"/>
      <c r="AFX406" s="0"/>
      <c r="AFY406" s="0"/>
      <c r="AFZ406" s="0"/>
      <c r="AGA406" s="0"/>
      <c r="AGB406" s="0"/>
      <c r="AGC406" s="0"/>
      <c r="AGD406" s="0"/>
      <c r="AGE406" s="0"/>
      <c r="AGF406" s="0"/>
      <c r="AGG406" s="0"/>
      <c r="AGH406" s="0"/>
      <c r="AGI406" s="0"/>
      <c r="AGJ406" s="0"/>
      <c r="AGK406" s="0"/>
      <c r="AGL406" s="0"/>
      <c r="AGM406" s="0"/>
      <c r="AGN406" s="0"/>
      <c r="AGO406" s="0"/>
      <c r="AGP406" s="0"/>
      <c r="AGQ406" s="0"/>
      <c r="AGR406" s="0"/>
      <c r="AGS406" s="0"/>
      <c r="AGT406" s="0"/>
      <c r="AGU406" s="0"/>
      <c r="AGV406" s="0"/>
      <c r="AGW406" s="0"/>
      <c r="AGX406" s="0"/>
      <c r="AGY406" s="0"/>
      <c r="AGZ406" s="0"/>
      <c r="AHA406" s="0"/>
      <c r="AHB406" s="0"/>
      <c r="AHC406" s="0"/>
      <c r="AHD406" s="0"/>
      <c r="AHE406" s="0"/>
      <c r="AHF406" s="0"/>
      <c r="AHG406" s="0"/>
      <c r="AHH406" s="0"/>
      <c r="AHI406" s="0"/>
      <c r="AHJ406" s="0"/>
      <c r="AHK406" s="0"/>
      <c r="AHL406" s="0"/>
      <c r="AHM406" s="0"/>
      <c r="AHN406" s="0"/>
      <c r="AHO406" s="0"/>
      <c r="AHP406" s="0"/>
      <c r="AHQ406" s="0"/>
      <c r="AHR406" s="0"/>
      <c r="AHS406" s="0"/>
      <c r="AHT406" s="0"/>
      <c r="AHU406" s="0"/>
      <c r="AHV406" s="0"/>
      <c r="AHW406" s="0"/>
      <c r="AHX406" s="0"/>
      <c r="AHY406" s="0"/>
      <c r="AHZ406" s="0"/>
      <c r="AIA406" s="0"/>
      <c r="AIB406" s="0"/>
      <c r="AIC406" s="0"/>
      <c r="AID406" s="0"/>
      <c r="AIE406" s="0"/>
      <c r="AIF406" s="0"/>
      <c r="AIG406" s="0"/>
      <c r="AIH406" s="0"/>
      <c r="AII406" s="0"/>
      <c r="AIJ406" s="0"/>
      <c r="AIK406" s="0"/>
      <c r="AIL406" s="0"/>
      <c r="AIM406" s="0"/>
      <c r="AIN406" s="0"/>
      <c r="AIO406" s="0"/>
      <c r="AIP406" s="0"/>
      <c r="AIQ406" s="0"/>
      <c r="AIR406" s="0"/>
      <c r="AIS406" s="0"/>
      <c r="AIT406" s="0"/>
      <c r="AIU406" s="0"/>
      <c r="AIV406" s="0"/>
      <c r="AIW406" s="0"/>
      <c r="AIX406" s="0"/>
      <c r="AIY406" s="0"/>
      <c r="AIZ406" s="0"/>
      <c r="AJA406" s="0"/>
      <c r="AJB406" s="0"/>
      <c r="AJC406" s="0"/>
      <c r="AJD406" s="0"/>
      <c r="AJE406" s="0"/>
      <c r="AJF406" s="0"/>
      <c r="AJG406" s="0"/>
      <c r="AJH406" s="0"/>
      <c r="AJI406" s="0"/>
      <c r="AJJ406" s="0"/>
      <c r="AJK406" s="0"/>
      <c r="AJL406" s="0"/>
      <c r="AJM406" s="0"/>
      <c r="AJN406" s="0"/>
      <c r="AJO406" s="0"/>
      <c r="AJP406" s="0"/>
      <c r="AJQ406" s="0"/>
      <c r="AJR406" s="0"/>
      <c r="AJS406" s="0"/>
      <c r="AJT406" s="0"/>
      <c r="AJU406" s="0"/>
      <c r="AJV406" s="0"/>
      <c r="AJW406" s="0"/>
      <c r="AJX406" s="0"/>
      <c r="AJY406" s="0"/>
      <c r="AJZ406" s="0"/>
      <c r="AKA406" s="0"/>
      <c r="AKB406" s="0"/>
      <c r="AKC406" s="0"/>
      <c r="AKD406" s="0"/>
      <c r="AKE406" s="0"/>
      <c r="AKF406" s="0"/>
      <c r="AKG406" s="0"/>
      <c r="AKH406" s="0"/>
      <c r="AKI406" s="0"/>
      <c r="AKJ406" s="0"/>
      <c r="AKK406" s="0"/>
      <c r="AKL406" s="0"/>
      <c r="AKM406" s="0"/>
      <c r="AKN406" s="0"/>
      <c r="AKO406" s="0"/>
      <c r="AKP406" s="0"/>
      <c r="AKQ406" s="0"/>
      <c r="AKR406" s="0"/>
      <c r="AKS406" s="0"/>
      <c r="AKT406" s="0"/>
      <c r="AKU406" s="0"/>
      <c r="AKV406" s="0"/>
      <c r="AKW406" s="0"/>
      <c r="AKX406" s="0"/>
      <c r="AKY406" s="0"/>
      <c r="AKZ406" s="0"/>
      <c r="ALA406" s="0"/>
      <c r="ALB406" s="0"/>
      <c r="ALC406" s="0"/>
      <c r="ALD406" s="0"/>
      <c r="ALE406" s="0"/>
      <c r="ALF406" s="0"/>
      <c r="ALG406" s="0"/>
      <c r="ALH406" s="0"/>
      <c r="ALI406" s="0"/>
      <c r="ALJ406" s="0"/>
      <c r="ALK406" s="0"/>
      <c r="ALL406" s="0"/>
      <c r="ALM406" s="0"/>
      <c r="ALN406" s="0"/>
      <c r="ALO406" s="0"/>
      <c r="ALP406" s="0"/>
      <c r="ALQ406" s="0"/>
      <c r="ALR406" s="0"/>
      <c r="ALS406" s="0"/>
      <c r="ALT406" s="0"/>
      <c r="ALU406" s="0"/>
      <c r="ALV406" s="0"/>
      <c r="ALW406" s="0"/>
      <c r="ALX406" s="0"/>
      <c r="ALY406" s="0"/>
      <c r="ALZ406" s="0"/>
      <c r="AMA406" s="0"/>
      <c r="AMB406" s="0"/>
      <c r="AMC406" s="0"/>
      <c r="AMD406" s="0"/>
      <c r="AME406" s="0"/>
      <c r="AMF406" s="0"/>
    </row>
    <row r="407" customFormat="false" ht="14.15" hidden="false" customHeight="false" outlineLevel="0" collapsed="false">
      <c r="A407" s="61" t="s">
        <v>681</v>
      </c>
      <c r="B407" s="61" t="s">
        <v>712</v>
      </c>
      <c r="C407" s="61" t="s">
        <v>1341</v>
      </c>
      <c r="D407" s="61" t="s">
        <v>1770</v>
      </c>
      <c r="E407" s="61"/>
      <c r="F407" s="61"/>
      <c r="G407" s="61" t="s">
        <v>1771</v>
      </c>
      <c r="H407" s="61"/>
      <c r="I407" s="61" t="s">
        <v>1418</v>
      </c>
      <c r="J407" s="61" t="s">
        <v>246</v>
      </c>
      <c r="K407" s="61" t="s">
        <v>571</v>
      </c>
      <c r="L407" s="61" t="s">
        <v>1772</v>
      </c>
      <c r="M407" s="61"/>
      <c r="N407" s="61" t="s">
        <v>587</v>
      </c>
      <c r="O407" s="61" t="n">
        <v>19.9</v>
      </c>
      <c r="P407" s="61" t="n">
        <f aca="false">O407-Q407</f>
        <v>19.3</v>
      </c>
      <c r="Q407" s="61" t="n">
        <v>0.6</v>
      </c>
      <c r="R407" s="61" t="n">
        <v>17.6</v>
      </c>
      <c r="S407" s="61" t="n">
        <v>62.5</v>
      </c>
      <c r="T407" s="61" t="n">
        <f aca="false">O407+R407</f>
        <v>37.5</v>
      </c>
      <c r="U407" s="69" t="s">
        <v>1352</v>
      </c>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c r="IY407" s="0"/>
      <c r="IZ407" s="0"/>
      <c r="JA407" s="0"/>
      <c r="JB407" s="0"/>
      <c r="JC407" s="0"/>
      <c r="JD407" s="0"/>
      <c r="JE407" s="0"/>
      <c r="JF407" s="0"/>
      <c r="JG407" s="0"/>
      <c r="JH407" s="0"/>
      <c r="JI407" s="0"/>
      <c r="JJ407" s="0"/>
      <c r="JK407" s="0"/>
      <c r="JL407" s="0"/>
      <c r="JM407" s="0"/>
      <c r="JN407" s="0"/>
      <c r="JO407" s="0"/>
      <c r="JP407" s="0"/>
      <c r="JQ407" s="0"/>
      <c r="JR407" s="0"/>
      <c r="JS407" s="0"/>
      <c r="JT407" s="0"/>
      <c r="JU407" s="0"/>
      <c r="JV407" s="0"/>
      <c r="JW407" s="0"/>
      <c r="JX407" s="0"/>
      <c r="JY407" s="0"/>
      <c r="JZ407" s="0"/>
      <c r="KA407" s="0"/>
      <c r="KB407" s="0"/>
      <c r="KC407" s="0"/>
      <c r="KD407" s="0"/>
      <c r="KE407" s="0"/>
      <c r="KF407" s="0"/>
      <c r="KG407" s="0"/>
      <c r="KH407" s="0"/>
      <c r="KI407" s="0"/>
      <c r="KJ407" s="0"/>
      <c r="KK407" s="0"/>
      <c r="KL407" s="0"/>
      <c r="KM407" s="0"/>
      <c r="KN407" s="0"/>
      <c r="KO407" s="0"/>
      <c r="KP407" s="0"/>
      <c r="KQ407" s="0"/>
      <c r="KR407" s="0"/>
      <c r="KS407" s="0"/>
      <c r="KT407" s="0"/>
      <c r="KU407" s="0"/>
      <c r="KV407" s="0"/>
      <c r="KW407" s="0"/>
      <c r="KX407" s="0"/>
      <c r="KY407" s="0"/>
      <c r="KZ407" s="0"/>
      <c r="LA407" s="0"/>
      <c r="LB407" s="0"/>
      <c r="LC407" s="0"/>
      <c r="LD407" s="0"/>
      <c r="LE407" s="0"/>
      <c r="LF407" s="0"/>
      <c r="LG407" s="0"/>
      <c r="LH407" s="0"/>
      <c r="LI407" s="0"/>
      <c r="LJ407" s="0"/>
      <c r="LK407" s="0"/>
      <c r="LL407" s="0"/>
      <c r="LM407" s="0"/>
      <c r="LN407" s="0"/>
      <c r="LO407" s="0"/>
      <c r="LP407" s="0"/>
      <c r="LQ407" s="0"/>
      <c r="LR407" s="0"/>
      <c r="LS407" s="0"/>
      <c r="LT407" s="0"/>
      <c r="LU407" s="0"/>
      <c r="LV407" s="0"/>
      <c r="LW407" s="0"/>
      <c r="LX407" s="0"/>
      <c r="LY407" s="0"/>
      <c r="LZ407" s="0"/>
      <c r="MA407" s="0"/>
      <c r="MB407" s="0"/>
      <c r="MC407" s="0"/>
      <c r="MD407" s="0"/>
      <c r="ME407" s="0"/>
      <c r="MF407" s="0"/>
      <c r="MG407" s="0"/>
      <c r="MH407" s="0"/>
      <c r="MI407" s="0"/>
      <c r="MJ407" s="0"/>
      <c r="MK407" s="0"/>
      <c r="ML407" s="0"/>
      <c r="MM407" s="0"/>
      <c r="MN407" s="0"/>
      <c r="MO407" s="0"/>
      <c r="MP407" s="0"/>
      <c r="MQ407" s="0"/>
      <c r="MR407" s="0"/>
      <c r="MS407" s="0"/>
      <c r="MT407" s="0"/>
      <c r="MU407" s="0"/>
      <c r="MV407" s="0"/>
      <c r="MW407" s="0"/>
      <c r="MX407" s="0"/>
      <c r="MY407" s="0"/>
      <c r="MZ407" s="0"/>
      <c r="NA407" s="0"/>
      <c r="NB407" s="0"/>
      <c r="NC407" s="0"/>
      <c r="ND407" s="0"/>
      <c r="NE407" s="0"/>
      <c r="NF407" s="0"/>
      <c r="NG407" s="0"/>
      <c r="NH407" s="0"/>
      <c r="NI407" s="0"/>
      <c r="NJ407" s="0"/>
      <c r="NK407" s="0"/>
      <c r="NL407" s="0"/>
      <c r="NM407" s="0"/>
      <c r="NN407" s="0"/>
      <c r="NO407" s="0"/>
      <c r="NP407" s="0"/>
      <c r="NQ407" s="0"/>
      <c r="NR407" s="0"/>
      <c r="NS407" s="0"/>
      <c r="NT407" s="0"/>
      <c r="NU407" s="0"/>
      <c r="NV407" s="0"/>
      <c r="NW407" s="0"/>
      <c r="NX407" s="0"/>
      <c r="NY407" s="0"/>
      <c r="NZ407" s="0"/>
      <c r="OA407" s="0"/>
      <c r="OB407" s="0"/>
      <c r="OC407" s="0"/>
      <c r="OD407" s="0"/>
      <c r="OE407" s="0"/>
      <c r="OF407" s="0"/>
      <c r="OG407" s="0"/>
      <c r="OH407" s="0"/>
      <c r="OI407" s="0"/>
      <c r="OJ407" s="0"/>
      <c r="OK407" s="0"/>
      <c r="OL407" s="0"/>
      <c r="OM407" s="0"/>
      <c r="ON407" s="0"/>
      <c r="OO407" s="0"/>
      <c r="OP407" s="0"/>
      <c r="OQ407" s="0"/>
      <c r="OR407" s="0"/>
      <c r="OS407" s="0"/>
      <c r="OT407" s="0"/>
      <c r="OU407" s="0"/>
      <c r="OV407" s="0"/>
      <c r="OW407" s="0"/>
      <c r="OX407" s="0"/>
      <c r="OY407" s="0"/>
      <c r="OZ407" s="0"/>
      <c r="PA407" s="0"/>
      <c r="PB407" s="0"/>
      <c r="PC407" s="0"/>
      <c r="PD407" s="0"/>
      <c r="PE407" s="0"/>
      <c r="PF407" s="0"/>
      <c r="PG407" s="0"/>
      <c r="PH407" s="0"/>
      <c r="PI407" s="0"/>
      <c r="PJ407" s="0"/>
      <c r="PK407" s="0"/>
      <c r="PL407" s="0"/>
      <c r="PM407" s="0"/>
      <c r="PN407" s="0"/>
      <c r="PO407" s="0"/>
      <c r="PP407" s="0"/>
      <c r="PQ407" s="0"/>
      <c r="PR407" s="0"/>
      <c r="PS407" s="0"/>
      <c r="PT407" s="0"/>
      <c r="PU407" s="0"/>
      <c r="PV407" s="0"/>
      <c r="PW407" s="0"/>
      <c r="PX407" s="0"/>
      <c r="PY407" s="0"/>
      <c r="PZ407" s="0"/>
      <c r="QA407" s="0"/>
      <c r="QB407" s="0"/>
      <c r="QC407" s="0"/>
      <c r="QD407" s="0"/>
      <c r="QE407" s="0"/>
      <c r="QF407" s="0"/>
      <c r="QG407" s="0"/>
      <c r="QH407" s="0"/>
      <c r="QI407" s="0"/>
      <c r="QJ407" s="0"/>
      <c r="QK407" s="0"/>
      <c r="QL407" s="0"/>
      <c r="QM407" s="0"/>
      <c r="QN407" s="0"/>
      <c r="QO407" s="0"/>
      <c r="QP407" s="0"/>
      <c r="QQ407" s="0"/>
      <c r="QR407" s="0"/>
      <c r="QS407" s="0"/>
      <c r="QT407" s="0"/>
      <c r="QU407" s="0"/>
      <c r="QV407" s="0"/>
      <c r="QW407" s="0"/>
      <c r="QX407" s="0"/>
      <c r="QY407" s="0"/>
      <c r="QZ407" s="0"/>
      <c r="RA407" s="0"/>
      <c r="RB407" s="0"/>
      <c r="RC407" s="0"/>
      <c r="RD407" s="0"/>
      <c r="RE407" s="0"/>
      <c r="RF407" s="0"/>
      <c r="RG407" s="0"/>
      <c r="RH407" s="0"/>
      <c r="RI407" s="0"/>
      <c r="RJ407" s="0"/>
      <c r="RK407" s="0"/>
      <c r="RL407" s="0"/>
      <c r="RM407" s="0"/>
      <c r="RN407" s="0"/>
      <c r="RO407" s="0"/>
      <c r="RP407" s="0"/>
      <c r="RQ407" s="0"/>
      <c r="RR407" s="0"/>
      <c r="RS407" s="0"/>
      <c r="RT407" s="0"/>
      <c r="RU407" s="0"/>
      <c r="RV407" s="0"/>
      <c r="RW407" s="0"/>
      <c r="RX407" s="0"/>
      <c r="RY407" s="0"/>
      <c r="RZ407" s="0"/>
      <c r="SA407" s="0"/>
      <c r="SB407" s="0"/>
      <c r="SC407" s="0"/>
      <c r="SD407" s="0"/>
      <c r="SE407" s="0"/>
      <c r="SF407" s="0"/>
      <c r="SG407" s="0"/>
      <c r="SH407" s="0"/>
      <c r="SI407" s="0"/>
      <c r="SJ407" s="0"/>
      <c r="SK407" s="0"/>
      <c r="SL407" s="0"/>
      <c r="SM407" s="0"/>
      <c r="SN407" s="0"/>
      <c r="SO407" s="0"/>
      <c r="SP407" s="0"/>
      <c r="SQ407" s="0"/>
      <c r="SR407" s="0"/>
      <c r="SS407" s="0"/>
      <c r="ST407" s="0"/>
      <c r="SU407" s="0"/>
      <c r="SV407" s="0"/>
      <c r="SW407" s="0"/>
      <c r="SX407" s="0"/>
      <c r="SY407" s="0"/>
      <c r="SZ407" s="0"/>
      <c r="TA407" s="0"/>
      <c r="TB407" s="0"/>
      <c r="TC407" s="0"/>
      <c r="TD407" s="0"/>
      <c r="TE407" s="0"/>
      <c r="TF407" s="0"/>
      <c r="TG407" s="0"/>
      <c r="TH407" s="0"/>
      <c r="TI407" s="0"/>
      <c r="TJ407" s="0"/>
      <c r="TK407" s="0"/>
      <c r="TL407" s="0"/>
      <c r="TM407" s="0"/>
      <c r="TN407" s="0"/>
      <c r="TO407" s="0"/>
      <c r="TP407" s="0"/>
      <c r="TQ407" s="0"/>
      <c r="TR407" s="0"/>
      <c r="TS407" s="0"/>
      <c r="TT407" s="0"/>
      <c r="TU407" s="0"/>
      <c r="TV407" s="0"/>
      <c r="TW407" s="0"/>
      <c r="TX407" s="0"/>
      <c r="TY407" s="0"/>
      <c r="TZ407" s="0"/>
      <c r="UA407" s="0"/>
      <c r="UB407" s="0"/>
      <c r="UC407" s="0"/>
      <c r="UD407" s="0"/>
      <c r="UE407" s="0"/>
      <c r="UF407" s="0"/>
      <c r="UG407" s="0"/>
      <c r="UH407" s="0"/>
      <c r="UI407" s="0"/>
      <c r="UJ407" s="0"/>
      <c r="UK407" s="0"/>
      <c r="UL407" s="0"/>
      <c r="UM407" s="0"/>
      <c r="UN407" s="0"/>
      <c r="UO407" s="0"/>
      <c r="UP407" s="0"/>
      <c r="UQ407" s="0"/>
      <c r="UR407" s="0"/>
      <c r="US407" s="0"/>
      <c r="UT407" s="0"/>
      <c r="UU407" s="0"/>
      <c r="UV407" s="0"/>
      <c r="UW407" s="0"/>
      <c r="UX407" s="0"/>
      <c r="UY407" s="0"/>
      <c r="UZ407" s="0"/>
      <c r="VA407" s="0"/>
      <c r="VB407" s="0"/>
      <c r="VC407" s="0"/>
      <c r="VD407" s="0"/>
      <c r="VE407" s="0"/>
      <c r="VF407" s="0"/>
      <c r="VG407" s="0"/>
      <c r="VH407" s="0"/>
      <c r="VI407" s="0"/>
      <c r="VJ407" s="0"/>
      <c r="VK407" s="0"/>
      <c r="VL407" s="0"/>
      <c r="VM407" s="0"/>
      <c r="VN407" s="0"/>
      <c r="VO407" s="0"/>
      <c r="VP407" s="0"/>
      <c r="VQ407" s="0"/>
      <c r="VR407" s="0"/>
      <c r="VS407" s="0"/>
      <c r="VT407" s="0"/>
      <c r="VU407" s="0"/>
      <c r="VV407" s="0"/>
      <c r="VW407" s="0"/>
      <c r="VX407" s="0"/>
      <c r="VY407" s="0"/>
      <c r="VZ407" s="0"/>
      <c r="WA407" s="0"/>
      <c r="WB407" s="0"/>
      <c r="WC407" s="0"/>
      <c r="WD407" s="0"/>
      <c r="WE407" s="0"/>
      <c r="WF407" s="0"/>
      <c r="WG407" s="0"/>
      <c r="WH407" s="0"/>
      <c r="WI407" s="0"/>
      <c r="WJ407" s="0"/>
      <c r="WK407" s="0"/>
      <c r="WL407" s="0"/>
      <c r="WM407" s="0"/>
      <c r="WN407" s="0"/>
      <c r="WO407" s="0"/>
      <c r="WP407" s="0"/>
      <c r="WQ407" s="0"/>
      <c r="WR407" s="0"/>
      <c r="WS407" s="0"/>
      <c r="WT407" s="0"/>
      <c r="WU407" s="0"/>
      <c r="WV407" s="0"/>
      <c r="WW407" s="0"/>
      <c r="WX407" s="0"/>
      <c r="WY407" s="0"/>
      <c r="WZ407" s="0"/>
      <c r="XA407" s="0"/>
      <c r="XB407" s="0"/>
      <c r="XC407" s="0"/>
      <c r="XD407" s="0"/>
      <c r="XE407" s="0"/>
      <c r="XF407" s="0"/>
      <c r="XG407" s="0"/>
      <c r="XH407" s="0"/>
      <c r="XI407" s="0"/>
      <c r="XJ407" s="0"/>
      <c r="XK407" s="0"/>
      <c r="XL407" s="0"/>
      <c r="XM407" s="0"/>
      <c r="XN407" s="0"/>
      <c r="XO407" s="0"/>
      <c r="XP407" s="0"/>
      <c r="XQ407" s="0"/>
      <c r="XR407" s="0"/>
      <c r="XS407" s="0"/>
      <c r="XT407" s="0"/>
      <c r="XU407" s="0"/>
      <c r="XV407" s="0"/>
      <c r="XW407" s="0"/>
      <c r="XX407" s="0"/>
      <c r="XY407" s="0"/>
      <c r="XZ407" s="0"/>
      <c r="YA407" s="0"/>
      <c r="YB407" s="0"/>
      <c r="YC407" s="0"/>
      <c r="YD407" s="0"/>
      <c r="YE407" s="0"/>
      <c r="YF407" s="0"/>
      <c r="YG407" s="0"/>
      <c r="YH407" s="0"/>
      <c r="YI407" s="0"/>
      <c r="YJ407" s="0"/>
      <c r="YK407" s="0"/>
      <c r="YL407" s="0"/>
      <c r="YM407" s="0"/>
      <c r="YN407" s="0"/>
      <c r="YO407" s="0"/>
      <c r="YP407" s="0"/>
      <c r="YQ407" s="0"/>
      <c r="YR407" s="0"/>
      <c r="YS407" s="0"/>
      <c r="YT407" s="0"/>
      <c r="YU407" s="0"/>
      <c r="YV407" s="0"/>
      <c r="YW407" s="0"/>
      <c r="YX407" s="0"/>
      <c r="YY407" s="0"/>
      <c r="YZ407" s="0"/>
      <c r="ZA407" s="0"/>
      <c r="ZB407" s="0"/>
      <c r="ZC407" s="0"/>
      <c r="ZD407" s="0"/>
      <c r="ZE407" s="0"/>
      <c r="ZF407" s="0"/>
      <c r="ZG407" s="0"/>
      <c r="ZH407" s="0"/>
      <c r="ZI407" s="0"/>
      <c r="ZJ407" s="0"/>
      <c r="ZK407" s="0"/>
      <c r="ZL407" s="0"/>
      <c r="ZM407" s="0"/>
      <c r="ZN407" s="0"/>
      <c r="ZO407" s="0"/>
      <c r="ZP407" s="0"/>
      <c r="ZQ407" s="0"/>
      <c r="ZR407" s="0"/>
      <c r="ZS407" s="0"/>
      <c r="ZT407" s="0"/>
      <c r="ZU407" s="0"/>
      <c r="ZV407" s="0"/>
      <c r="ZW407" s="0"/>
      <c r="ZX407" s="0"/>
      <c r="ZY407" s="0"/>
      <c r="ZZ407" s="0"/>
      <c r="AAA407" s="0"/>
      <c r="AAB407" s="0"/>
      <c r="AAC407" s="0"/>
      <c r="AAD407" s="0"/>
      <c r="AAE407" s="0"/>
      <c r="AAF407" s="0"/>
      <c r="AAG407" s="0"/>
      <c r="AAH407" s="0"/>
      <c r="AAI407" s="0"/>
      <c r="AAJ407" s="0"/>
      <c r="AAK407" s="0"/>
      <c r="AAL407" s="0"/>
      <c r="AAM407" s="0"/>
      <c r="AAN407" s="0"/>
      <c r="AAO407" s="0"/>
      <c r="AAP407" s="0"/>
      <c r="AAQ407" s="0"/>
      <c r="AAR407" s="0"/>
      <c r="AAS407" s="0"/>
      <c r="AAT407" s="0"/>
      <c r="AAU407" s="0"/>
      <c r="AAV407" s="0"/>
      <c r="AAW407" s="0"/>
      <c r="AAX407" s="0"/>
      <c r="AAY407" s="0"/>
      <c r="AAZ407" s="0"/>
      <c r="ABA407" s="0"/>
      <c r="ABB407" s="0"/>
      <c r="ABC407" s="0"/>
      <c r="ABD407" s="0"/>
      <c r="ABE407" s="0"/>
      <c r="ABF407" s="0"/>
      <c r="ABG407" s="0"/>
      <c r="ABH407" s="0"/>
      <c r="ABI407" s="0"/>
      <c r="ABJ407" s="0"/>
      <c r="ABK407" s="0"/>
      <c r="ABL407" s="0"/>
      <c r="ABM407" s="0"/>
      <c r="ABN407" s="0"/>
      <c r="ABO407" s="0"/>
      <c r="ABP407" s="0"/>
      <c r="ABQ407" s="0"/>
      <c r="ABR407" s="0"/>
      <c r="ABS407" s="0"/>
      <c r="ABT407" s="0"/>
      <c r="ABU407" s="0"/>
      <c r="ABV407" s="0"/>
      <c r="ABW407" s="0"/>
      <c r="ABX407" s="0"/>
      <c r="ABY407" s="0"/>
      <c r="ABZ407" s="0"/>
      <c r="ACA407" s="0"/>
      <c r="ACB407" s="0"/>
      <c r="ACC407" s="0"/>
      <c r="ACD407" s="0"/>
      <c r="ACE407" s="0"/>
      <c r="ACF407" s="0"/>
      <c r="ACG407" s="0"/>
      <c r="ACH407" s="0"/>
      <c r="ACI407" s="0"/>
      <c r="ACJ407" s="0"/>
      <c r="ACK407" s="0"/>
      <c r="ACL407" s="0"/>
      <c r="ACM407" s="0"/>
      <c r="ACN407" s="0"/>
      <c r="ACO407" s="0"/>
      <c r="ACP407" s="0"/>
      <c r="ACQ407" s="0"/>
      <c r="ACR407" s="0"/>
      <c r="ACS407" s="0"/>
      <c r="ACT407" s="0"/>
      <c r="ACU407" s="0"/>
      <c r="ACV407" s="0"/>
      <c r="ACW407" s="0"/>
      <c r="ACX407" s="0"/>
      <c r="ACY407" s="0"/>
      <c r="ACZ407" s="0"/>
      <c r="ADA407" s="0"/>
      <c r="ADB407" s="0"/>
      <c r="ADC407" s="0"/>
      <c r="ADD407" s="0"/>
      <c r="ADE407" s="0"/>
      <c r="ADF407" s="0"/>
      <c r="ADG407" s="0"/>
      <c r="ADH407" s="0"/>
      <c r="ADI407" s="0"/>
      <c r="ADJ407" s="0"/>
      <c r="ADK407" s="0"/>
      <c r="ADL407" s="0"/>
      <c r="ADM407" s="0"/>
      <c r="ADN407" s="0"/>
      <c r="ADO407" s="0"/>
      <c r="ADP407" s="0"/>
      <c r="ADQ407" s="0"/>
      <c r="ADR407" s="0"/>
      <c r="ADS407" s="0"/>
      <c r="ADT407" s="0"/>
      <c r="ADU407" s="0"/>
      <c r="ADV407" s="0"/>
      <c r="ADW407" s="0"/>
      <c r="ADX407" s="0"/>
      <c r="ADY407" s="0"/>
      <c r="ADZ407" s="0"/>
      <c r="AEA407" s="0"/>
      <c r="AEB407" s="0"/>
      <c r="AEC407" s="0"/>
      <c r="AED407" s="0"/>
      <c r="AEE407" s="0"/>
      <c r="AEF407" s="0"/>
      <c r="AEG407" s="0"/>
      <c r="AEH407" s="0"/>
      <c r="AEI407" s="0"/>
      <c r="AEJ407" s="0"/>
      <c r="AEK407" s="0"/>
      <c r="AEL407" s="0"/>
      <c r="AEM407" s="0"/>
      <c r="AEN407" s="0"/>
      <c r="AEO407" s="0"/>
      <c r="AEP407" s="0"/>
      <c r="AEQ407" s="0"/>
      <c r="AER407" s="0"/>
      <c r="AES407" s="0"/>
      <c r="AET407" s="0"/>
      <c r="AEU407" s="0"/>
      <c r="AEV407" s="0"/>
      <c r="AEW407" s="0"/>
      <c r="AEX407" s="0"/>
      <c r="AEY407" s="0"/>
      <c r="AEZ407" s="0"/>
      <c r="AFA407" s="0"/>
      <c r="AFB407" s="0"/>
      <c r="AFC407" s="0"/>
      <c r="AFD407" s="0"/>
      <c r="AFE407" s="0"/>
      <c r="AFF407" s="0"/>
      <c r="AFG407" s="0"/>
      <c r="AFH407" s="0"/>
      <c r="AFI407" s="0"/>
      <c r="AFJ407" s="0"/>
      <c r="AFK407" s="0"/>
      <c r="AFL407" s="0"/>
      <c r="AFM407" s="0"/>
      <c r="AFN407" s="0"/>
      <c r="AFO407" s="0"/>
      <c r="AFP407" s="0"/>
      <c r="AFQ407" s="0"/>
      <c r="AFR407" s="0"/>
      <c r="AFS407" s="0"/>
      <c r="AFT407" s="0"/>
      <c r="AFU407" s="0"/>
      <c r="AFV407" s="0"/>
      <c r="AFW407" s="0"/>
      <c r="AFX407" s="0"/>
      <c r="AFY407" s="0"/>
      <c r="AFZ407" s="0"/>
      <c r="AGA407" s="0"/>
      <c r="AGB407" s="0"/>
      <c r="AGC407" s="0"/>
      <c r="AGD407" s="0"/>
      <c r="AGE407" s="0"/>
      <c r="AGF407" s="0"/>
      <c r="AGG407" s="0"/>
      <c r="AGH407" s="0"/>
      <c r="AGI407" s="0"/>
      <c r="AGJ407" s="0"/>
      <c r="AGK407" s="0"/>
      <c r="AGL407" s="0"/>
      <c r="AGM407" s="0"/>
      <c r="AGN407" s="0"/>
      <c r="AGO407" s="0"/>
      <c r="AGP407" s="0"/>
      <c r="AGQ407" s="0"/>
      <c r="AGR407" s="0"/>
      <c r="AGS407" s="0"/>
      <c r="AGT407" s="0"/>
      <c r="AGU407" s="0"/>
      <c r="AGV407" s="0"/>
      <c r="AGW407" s="0"/>
      <c r="AGX407" s="0"/>
      <c r="AGY407" s="0"/>
      <c r="AGZ407" s="0"/>
      <c r="AHA407" s="0"/>
      <c r="AHB407" s="0"/>
      <c r="AHC407" s="0"/>
      <c r="AHD407" s="0"/>
      <c r="AHE407" s="0"/>
      <c r="AHF407" s="0"/>
      <c r="AHG407" s="0"/>
      <c r="AHH407" s="0"/>
      <c r="AHI407" s="0"/>
      <c r="AHJ407" s="0"/>
      <c r="AHK407" s="0"/>
      <c r="AHL407" s="0"/>
      <c r="AHM407" s="0"/>
      <c r="AHN407" s="0"/>
      <c r="AHO407" s="0"/>
      <c r="AHP407" s="0"/>
      <c r="AHQ407" s="0"/>
      <c r="AHR407" s="0"/>
      <c r="AHS407" s="0"/>
      <c r="AHT407" s="0"/>
      <c r="AHU407" s="0"/>
      <c r="AHV407" s="0"/>
      <c r="AHW407" s="0"/>
      <c r="AHX407" s="0"/>
      <c r="AHY407" s="0"/>
      <c r="AHZ407" s="0"/>
      <c r="AIA407" s="0"/>
      <c r="AIB407" s="0"/>
      <c r="AIC407" s="0"/>
      <c r="AID407" s="0"/>
      <c r="AIE407" s="0"/>
      <c r="AIF407" s="0"/>
      <c r="AIG407" s="0"/>
      <c r="AIH407" s="0"/>
      <c r="AII407" s="0"/>
      <c r="AIJ407" s="0"/>
      <c r="AIK407" s="0"/>
      <c r="AIL407" s="0"/>
      <c r="AIM407" s="0"/>
      <c r="AIN407" s="0"/>
      <c r="AIO407" s="0"/>
      <c r="AIP407" s="0"/>
      <c r="AIQ407" s="0"/>
      <c r="AIR407" s="0"/>
      <c r="AIS407" s="0"/>
      <c r="AIT407" s="0"/>
      <c r="AIU407" s="0"/>
      <c r="AIV407" s="0"/>
      <c r="AIW407" s="0"/>
      <c r="AIX407" s="0"/>
      <c r="AIY407" s="0"/>
      <c r="AIZ407" s="0"/>
      <c r="AJA407" s="0"/>
      <c r="AJB407" s="0"/>
      <c r="AJC407" s="0"/>
      <c r="AJD407" s="0"/>
      <c r="AJE407" s="0"/>
      <c r="AJF407" s="0"/>
      <c r="AJG407" s="0"/>
      <c r="AJH407" s="0"/>
      <c r="AJI407" s="0"/>
      <c r="AJJ407" s="0"/>
      <c r="AJK407" s="0"/>
      <c r="AJL407" s="0"/>
      <c r="AJM407" s="0"/>
      <c r="AJN407" s="0"/>
      <c r="AJO407" s="0"/>
      <c r="AJP407" s="0"/>
      <c r="AJQ407" s="0"/>
      <c r="AJR407" s="0"/>
      <c r="AJS407" s="0"/>
      <c r="AJT407" s="0"/>
      <c r="AJU407" s="0"/>
      <c r="AJV407" s="0"/>
      <c r="AJW407" s="0"/>
      <c r="AJX407" s="0"/>
      <c r="AJY407" s="0"/>
      <c r="AJZ407" s="0"/>
      <c r="AKA407" s="0"/>
      <c r="AKB407" s="0"/>
      <c r="AKC407" s="0"/>
      <c r="AKD407" s="0"/>
      <c r="AKE407" s="0"/>
      <c r="AKF407" s="0"/>
      <c r="AKG407" s="0"/>
      <c r="AKH407" s="0"/>
      <c r="AKI407" s="0"/>
      <c r="AKJ407" s="0"/>
      <c r="AKK407" s="0"/>
      <c r="AKL407" s="0"/>
      <c r="AKM407" s="0"/>
      <c r="AKN407" s="0"/>
      <c r="AKO407" s="0"/>
      <c r="AKP407" s="0"/>
      <c r="AKQ407" s="0"/>
      <c r="AKR407" s="0"/>
      <c r="AKS407" s="0"/>
      <c r="AKT407" s="0"/>
      <c r="AKU407" s="0"/>
      <c r="AKV407" s="0"/>
      <c r="AKW407" s="0"/>
      <c r="AKX407" s="0"/>
      <c r="AKY407" s="0"/>
      <c r="AKZ407" s="0"/>
      <c r="ALA407" s="0"/>
      <c r="ALB407" s="0"/>
      <c r="ALC407" s="0"/>
      <c r="ALD407" s="0"/>
      <c r="ALE407" s="0"/>
      <c r="ALF407" s="0"/>
      <c r="ALG407" s="0"/>
      <c r="ALH407" s="0"/>
      <c r="ALI407" s="0"/>
      <c r="ALJ407" s="0"/>
      <c r="ALK407" s="0"/>
      <c r="ALL407" s="0"/>
      <c r="ALM407" s="0"/>
      <c r="ALN407" s="0"/>
      <c r="ALO407" s="0"/>
      <c r="ALP407" s="0"/>
      <c r="ALQ407" s="0"/>
      <c r="ALR407" s="0"/>
      <c r="ALS407" s="0"/>
      <c r="ALT407" s="0"/>
      <c r="ALU407" s="0"/>
      <c r="ALV407" s="0"/>
      <c r="ALW407" s="0"/>
      <c r="ALX407" s="0"/>
      <c r="ALY407" s="0"/>
      <c r="ALZ407" s="0"/>
      <c r="AMA407" s="0"/>
      <c r="AMB407" s="0"/>
      <c r="AMC407" s="0"/>
      <c r="AMD407" s="0"/>
      <c r="AME407" s="0"/>
      <c r="AMF407" s="0"/>
    </row>
    <row r="408" customFormat="false" ht="13.8" hidden="false" customHeight="false" outlineLevel="0" collapsed="false">
      <c r="A408" s="61" t="s">
        <v>681</v>
      </c>
      <c r="B408" s="61" t="s">
        <v>682</v>
      </c>
      <c r="C408" s="61" t="s">
        <v>683</v>
      </c>
      <c r="D408" s="61" t="s">
        <v>1363</v>
      </c>
      <c r="E408" s="61"/>
      <c r="F408" s="61" t="s">
        <v>1365</v>
      </c>
      <c r="G408" s="61" t="s">
        <v>1420</v>
      </c>
      <c r="H408" s="61" t="n">
        <v>88324</v>
      </c>
      <c r="I408" s="61" t="s">
        <v>1418</v>
      </c>
      <c r="J408" s="61"/>
      <c r="K408" s="61"/>
      <c r="L408" s="61"/>
      <c r="M408" s="61"/>
      <c r="N408" s="61" t="s">
        <v>587</v>
      </c>
      <c r="O408" s="61" t="n">
        <v>29.8</v>
      </c>
      <c r="P408" s="61"/>
      <c r="Q408" s="61"/>
      <c r="R408" s="61" t="n">
        <v>20.5</v>
      </c>
      <c r="S408" s="61" t="n">
        <v>49.7</v>
      </c>
      <c r="T408" s="61" t="n">
        <f aca="false">O408+R408</f>
        <v>50.3</v>
      </c>
      <c r="U408" s="69" t="s">
        <v>1352</v>
      </c>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row>
    <row r="409" customFormat="false" ht="14.15" hidden="false" customHeight="false" outlineLevel="0" collapsed="false">
      <c r="A409" s="61" t="s">
        <v>681</v>
      </c>
      <c r="B409" s="61" t="s">
        <v>712</v>
      </c>
      <c r="C409" s="61" t="s">
        <v>734</v>
      </c>
      <c r="D409" s="61" t="s">
        <v>1485</v>
      </c>
      <c r="E409" s="61"/>
      <c r="F409" s="61"/>
      <c r="G409" s="61" t="s">
        <v>1773</v>
      </c>
      <c r="H409" s="61"/>
      <c r="I409" s="61" t="s">
        <v>56</v>
      </c>
      <c r="J409" s="61" t="s">
        <v>239</v>
      </c>
      <c r="K409" s="61" t="s">
        <v>571</v>
      </c>
      <c r="L409" s="61" t="s">
        <v>1774</v>
      </c>
      <c r="M409" s="61" t="s">
        <v>1645</v>
      </c>
      <c r="N409" s="61" t="s">
        <v>587</v>
      </c>
      <c r="O409" s="61" t="n">
        <v>5.9</v>
      </c>
      <c r="P409" s="61" t="n">
        <v>3.6</v>
      </c>
      <c r="Q409" s="61" t="n">
        <v>2.3</v>
      </c>
      <c r="R409" s="61" t="n">
        <v>24.8</v>
      </c>
      <c r="S409" s="61" t="n">
        <v>69.3</v>
      </c>
      <c r="T409" s="61" t="n">
        <f aca="false">O409+R409</f>
        <v>30.7</v>
      </c>
      <c r="U409" s="69" t="s">
        <v>733</v>
      </c>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c r="IY409" s="0"/>
      <c r="IZ409" s="0"/>
      <c r="JA409" s="0"/>
      <c r="JB409" s="0"/>
      <c r="JC409" s="0"/>
      <c r="JD409" s="0"/>
      <c r="JE409" s="0"/>
      <c r="JF409" s="0"/>
      <c r="JG409" s="0"/>
      <c r="JH409" s="0"/>
      <c r="JI409" s="0"/>
      <c r="JJ409" s="0"/>
      <c r="JK409" s="0"/>
      <c r="JL409" s="0"/>
      <c r="JM409" s="0"/>
      <c r="JN409" s="0"/>
      <c r="JO409" s="0"/>
      <c r="JP409" s="0"/>
      <c r="JQ409" s="0"/>
      <c r="JR409" s="0"/>
      <c r="JS409" s="0"/>
      <c r="JT409" s="0"/>
      <c r="JU409" s="0"/>
      <c r="JV409" s="0"/>
      <c r="JW409" s="0"/>
      <c r="JX409" s="0"/>
      <c r="JY409" s="0"/>
      <c r="JZ409" s="0"/>
      <c r="KA409" s="0"/>
      <c r="KB409" s="0"/>
      <c r="KC409" s="0"/>
      <c r="KD409" s="0"/>
      <c r="KE409" s="0"/>
      <c r="KF409" s="0"/>
      <c r="KG409" s="0"/>
      <c r="KH409" s="0"/>
      <c r="KI409" s="0"/>
      <c r="KJ409" s="0"/>
      <c r="KK409" s="0"/>
      <c r="KL409" s="0"/>
      <c r="KM409" s="0"/>
      <c r="KN409" s="0"/>
      <c r="KO409" s="0"/>
      <c r="KP409" s="0"/>
      <c r="KQ409" s="0"/>
      <c r="KR409" s="0"/>
      <c r="KS409" s="0"/>
      <c r="KT409" s="0"/>
      <c r="KU409" s="0"/>
      <c r="KV409" s="0"/>
      <c r="KW409" s="0"/>
      <c r="KX409" s="0"/>
      <c r="KY409" s="0"/>
      <c r="KZ409" s="0"/>
      <c r="LA409" s="0"/>
      <c r="LB409" s="0"/>
      <c r="LC409" s="0"/>
      <c r="LD409" s="0"/>
      <c r="LE409" s="0"/>
      <c r="LF409" s="0"/>
      <c r="LG409" s="0"/>
      <c r="LH409" s="0"/>
      <c r="LI409" s="0"/>
      <c r="LJ409" s="0"/>
      <c r="LK409" s="0"/>
      <c r="LL409" s="0"/>
      <c r="LM409" s="0"/>
      <c r="LN409" s="0"/>
      <c r="LO409" s="0"/>
      <c r="LP409" s="0"/>
      <c r="LQ409" s="0"/>
      <c r="LR409" s="0"/>
      <c r="LS409" s="0"/>
      <c r="LT409" s="0"/>
      <c r="LU409" s="0"/>
      <c r="LV409" s="0"/>
      <c r="LW409" s="0"/>
      <c r="LX409" s="0"/>
      <c r="LY409" s="0"/>
      <c r="LZ409" s="0"/>
      <c r="MA409" s="0"/>
      <c r="MB409" s="0"/>
      <c r="MC409" s="0"/>
      <c r="MD409" s="0"/>
      <c r="ME409" s="0"/>
      <c r="MF409" s="0"/>
      <c r="MG409" s="0"/>
      <c r="MH409" s="0"/>
      <c r="MI409" s="0"/>
      <c r="MJ409" s="0"/>
      <c r="MK409" s="0"/>
      <c r="ML409" s="0"/>
      <c r="MM409" s="0"/>
      <c r="MN409" s="0"/>
      <c r="MO409" s="0"/>
      <c r="MP409" s="0"/>
      <c r="MQ409" s="0"/>
      <c r="MR409" s="0"/>
      <c r="MS409" s="0"/>
      <c r="MT409" s="0"/>
      <c r="MU409" s="0"/>
      <c r="MV409" s="0"/>
      <c r="MW409" s="0"/>
      <c r="MX409" s="0"/>
      <c r="MY409" s="0"/>
      <c r="MZ409" s="0"/>
      <c r="NA409" s="0"/>
      <c r="NB409" s="0"/>
      <c r="NC409" s="0"/>
      <c r="ND409" s="0"/>
      <c r="NE409" s="0"/>
      <c r="NF409" s="0"/>
      <c r="NG409" s="0"/>
      <c r="NH409" s="0"/>
      <c r="NI409" s="0"/>
      <c r="NJ409" s="0"/>
      <c r="NK409" s="0"/>
      <c r="NL409" s="0"/>
      <c r="NM409" s="0"/>
      <c r="NN409" s="0"/>
      <c r="NO409" s="0"/>
      <c r="NP409" s="0"/>
      <c r="NQ409" s="0"/>
      <c r="NR409" s="0"/>
      <c r="NS409" s="0"/>
      <c r="NT409" s="0"/>
      <c r="NU409" s="0"/>
      <c r="NV409" s="0"/>
      <c r="NW409" s="0"/>
      <c r="NX409" s="0"/>
      <c r="NY409" s="0"/>
      <c r="NZ409" s="0"/>
      <c r="OA409" s="0"/>
      <c r="OB409" s="0"/>
      <c r="OC409" s="0"/>
      <c r="OD409" s="0"/>
      <c r="OE409" s="0"/>
      <c r="OF409" s="0"/>
      <c r="OG409" s="0"/>
      <c r="OH409" s="0"/>
      <c r="OI409" s="0"/>
      <c r="OJ409" s="0"/>
      <c r="OK409" s="0"/>
      <c r="OL409" s="0"/>
      <c r="OM409" s="0"/>
      <c r="ON409" s="0"/>
      <c r="OO409" s="0"/>
      <c r="OP409" s="0"/>
      <c r="OQ409" s="0"/>
      <c r="OR409" s="0"/>
      <c r="OS409" s="0"/>
      <c r="OT409" s="0"/>
      <c r="OU409" s="0"/>
      <c r="OV409" s="0"/>
      <c r="OW409" s="0"/>
      <c r="OX409" s="0"/>
      <c r="OY409" s="0"/>
      <c r="OZ409" s="0"/>
      <c r="PA409" s="0"/>
      <c r="PB409" s="0"/>
      <c r="PC409" s="0"/>
      <c r="PD409" s="0"/>
      <c r="PE409" s="0"/>
      <c r="PF409" s="0"/>
      <c r="PG409" s="0"/>
      <c r="PH409" s="0"/>
      <c r="PI409" s="0"/>
      <c r="PJ409" s="0"/>
      <c r="PK409" s="0"/>
      <c r="PL409" s="0"/>
      <c r="PM409" s="0"/>
      <c r="PN409" s="0"/>
      <c r="PO409" s="0"/>
      <c r="PP409" s="0"/>
      <c r="PQ409" s="0"/>
      <c r="PR409" s="0"/>
      <c r="PS409" s="0"/>
      <c r="PT409" s="0"/>
      <c r="PU409" s="0"/>
      <c r="PV409" s="0"/>
      <c r="PW409" s="0"/>
      <c r="PX409" s="0"/>
      <c r="PY409" s="0"/>
      <c r="PZ409" s="0"/>
      <c r="QA409" s="0"/>
      <c r="QB409" s="0"/>
      <c r="QC409" s="0"/>
      <c r="QD409" s="0"/>
      <c r="QE409" s="0"/>
      <c r="QF409" s="0"/>
      <c r="QG409" s="0"/>
      <c r="QH409" s="0"/>
      <c r="QI409" s="0"/>
      <c r="QJ409" s="0"/>
      <c r="QK409" s="0"/>
      <c r="QL409" s="0"/>
      <c r="QM409" s="0"/>
      <c r="QN409" s="0"/>
      <c r="QO409" s="0"/>
      <c r="QP409" s="0"/>
      <c r="QQ409" s="0"/>
      <c r="QR409" s="0"/>
      <c r="QS409" s="0"/>
      <c r="QT409" s="0"/>
      <c r="QU409" s="0"/>
      <c r="QV409" s="0"/>
      <c r="QW409" s="0"/>
      <c r="QX409" s="0"/>
      <c r="QY409" s="0"/>
      <c r="QZ409" s="0"/>
      <c r="RA409" s="0"/>
      <c r="RB409" s="0"/>
      <c r="RC409" s="0"/>
      <c r="RD409" s="0"/>
      <c r="RE409" s="0"/>
      <c r="RF409" s="0"/>
      <c r="RG409" s="0"/>
      <c r="RH409" s="0"/>
      <c r="RI409" s="0"/>
      <c r="RJ409" s="0"/>
      <c r="RK409" s="0"/>
      <c r="RL409" s="0"/>
      <c r="RM409" s="0"/>
      <c r="RN409" s="0"/>
      <c r="RO409" s="0"/>
      <c r="RP409" s="0"/>
      <c r="RQ409" s="0"/>
      <c r="RR409" s="0"/>
      <c r="RS409" s="0"/>
      <c r="RT409" s="0"/>
      <c r="RU409" s="0"/>
      <c r="RV409" s="0"/>
      <c r="RW409" s="0"/>
      <c r="RX409" s="0"/>
      <c r="RY409" s="0"/>
      <c r="RZ409" s="0"/>
      <c r="SA409" s="0"/>
      <c r="SB409" s="0"/>
      <c r="SC409" s="0"/>
      <c r="SD409" s="0"/>
      <c r="SE409" s="0"/>
      <c r="SF409" s="0"/>
      <c r="SG409" s="0"/>
      <c r="SH409" s="0"/>
      <c r="SI409" s="0"/>
      <c r="SJ409" s="0"/>
      <c r="SK409" s="0"/>
      <c r="SL409" s="0"/>
      <c r="SM409" s="0"/>
      <c r="SN409" s="0"/>
      <c r="SO409" s="0"/>
      <c r="SP409" s="0"/>
      <c r="SQ409" s="0"/>
      <c r="SR409" s="0"/>
      <c r="SS409" s="0"/>
      <c r="ST409" s="0"/>
      <c r="SU409" s="0"/>
      <c r="SV409" s="0"/>
      <c r="SW409" s="0"/>
      <c r="SX409" s="0"/>
      <c r="SY409" s="0"/>
      <c r="SZ409" s="0"/>
      <c r="TA409" s="0"/>
      <c r="TB409" s="0"/>
      <c r="TC409" s="0"/>
      <c r="TD409" s="0"/>
      <c r="TE409" s="0"/>
      <c r="TF409" s="0"/>
      <c r="TG409" s="0"/>
      <c r="TH409" s="0"/>
      <c r="TI409" s="0"/>
      <c r="TJ409" s="0"/>
      <c r="TK409" s="0"/>
      <c r="TL409" s="0"/>
      <c r="TM409" s="0"/>
      <c r="TN409" s="0"/>
      <c r="TO409" s="0"/>
      <c r="TP409" s="0"/>
      <c r="TQ409" s="0"/>
      <c r="TR409" s="0"/>
      <c r="TS409" s="0"/>
      <c r="TT409" s="0"/>
      <c r="TU409" s="0"/>
      <c r="TV409" s="0"/>
      <c r="TW409" s="0"/>
      <c r="TX409" s="0"/>
      <c r="TY409" s="0"/>
      <c r="TZ409" s="0"/>
      <c r="UA409" s="0"/>
      <c r="UB409" s="0"/>
      <c r="UC409" s="0"/>
      <c r="UD409" s="0"/>
      <c r="UE409" s="0"/>
      <c r="UF409" s="0"/>
      <c r="UG409" s="0"/>
      <c r="UH409" s="0"/>
      <c r="UI409" s="0"/>
      <c r="UJ409" s="0"/>
      <c r="UK409" s="0"/>
      <c r="UL409" s="0"/>
      <c r="UM409" s="0"/>
      <c r="UN409" s="0"/>
      <c r="UO409" s="0"/>
      <c r="UP409" s="0"/>
      <c r="UQ409" s="0"/>
      <c r="UR409" s="0"/>
      <c r="US409" s="0"/>
      <c r="UT409" s="0"/>
      <c r="UU409" s="0"/>
      <c r="UV409" s="0"/>
      <c r="UW409" s="0"/>
      <c r="UX409" s="0"/>
      <c r="UY409" s="0"/>
      <c r="UZ409" s="0"/>
      <c r="VA409" s="0"/>
      <c r="VB409" s="0"/>
      <c r="VC409" s="0"/>
      <c r="VD409" s="0"/>
      <c r="VE409" s="0"/>
      <c r="VF409" s="0"/>
      <c r="VG409" s="0"/>
      <c r="VH409" s="0"/>
      <c r="VI409" s="0"/>
      <c r="VJ409" s="0"/>
      <c r="VK409" s="0"/>
      <c r="VL409" s="0"/>
      <c r="VM409" s="0"/>
      <c r="VN409" s="0"/>
      <c r="VO409" s="0"/>
      <c r="VP409" s="0"/>
      <c r="VQ409" s="0"/>
      <c r="VR409" s="0"/>
      <c r="VS409" s="0"/>
      <c r="VT409" s="0"/>
      <c r="VU409" s="0"/>
      <c r="VV409" s="0"/>
      <c r="VW409" s="0"/>
      <c r="VX409" s="0"/>
      <c r="VY409" s="0"/>
      <c r="VZ409" s="0"/>
      <c r="WA409" s="0"/>
      <c r="WB409" s="0"/>
      <c r="WC409" s="0"/>
      <c r="WD409" s="0"/>
      <c r="WE409" s="0"/>
      <c r="WF409" s="0"/>
      <c r="WG409" s="0"/>
      <c r="WH409" s="0"/>
      <c r="WI409" s="0"/>
      <c r="WJ409" s="0"/>
      <c r="WK409" s="0"/>
      <c r="WL409" s="0"/>
      <c r="WM409" s="0"/>
      <c r="WN409" s="0"/>
      <c r="WO409" s="0"/>
      <c r="WP409" s="0"/>
      <c r="WQ409" s="0"/>
      <c r="WR409" s="0"/>
      <c r="WS409" s="0"/>
      <c r="WT409" s="0"/>
      <c r="WU409" s="0"/>
      <c r="WV409" s="0"/>
      <c r="WW409" s="0"/>
      <c r="WX409" s="0"/>
      <c r="WY409" s="0"/>
      <c r="WZ409" s="0"/>
      <c r="XA409" s="0"/>
      <c r="XB409" s="0"/>
      <c r="XC409" s="0"/>
      <c r="XD409" s="0"/>
      <c r="XE409" s="0"/>
      <c r="XF409" s="0"/>
      <c r="XG409" s="0"/>
      <c r="XH409" s="0"/>
      <c r="XI409" s="0"/>
      <c r="XJ409" s="0"/>
      <c r="XK409" s="0"/>
      <c r="XL409" s="0"/>
      <c r="XM409" s="0"/>
      <c r="XN409" s="0"/>
      <c r="XO409" s="0"/>
      <c r="XP409" s="0"/>
      <c r="XQ409" s="0"/>
      <c r="XR409" s="0"/>
      <c r="XS409" s="0"/>
      <c r="XT409" s="0"/>
      <c r="XU409" s="0"/>
      <c r="XV409" s="0"/>
      <c r="XW409" s="0"/>
      <c r="XX409" s="0"/>
      <c r="XY409" s="0"/>
      <c r="XZ409" s="0"/>
      <c r="YA409" s="0"/>
      <c r="YB409" s="0"/>
      <c r="YC409" s="0"/>
      <c r="YD409" s="0"/>
      <c r="YE409" s="0"/>
      <c r="YF409" s="0"/>
      <c r="YG409" s="0"/>
      <c r="YH409" s="0"/>
      <c r="YI409" s="0"/>
      <c r="YJ409" s="0"/>
      <c r="YK409" s="0"/>
      <c r="YL409" s="0"/>
      <c r="YM409" s="0"/>
      <c r="YN409" s="0"/>
      <c r="YO409" s="0"/>
      <c r="YP409" s="0"/>
      <c r="YQ409" s="0"/>
      <c r="YR409" s="0"/>
      <c r="YS409" s="0"/>
      <c r="YT409" s="0"/>
      <c r="YU409" s="0"/>
      <c r="YV409" s="0"/>
      <c r="YW409" s="0"/>
      <c r="YX409" s="0"/>
      <c r="YY409" s="0"/>
      <c r="YZ409" s="0"/>
      <c r="ZA409" s="0"/>
      <c r="ZB409" s="0"/>
      <c r="ZC409" s="0"/>
      <c r="ZD409" s="0"/>
      <c r="ZE409" s="0"/>
      <c r="ZF409" s="0"/>
      <c r="ZG409" s="0"/>
      <c r="ZH409" s="0"/>
      <c r="ZI409" s="0"/>
      <c r="ZJ409" s="0"/>
      <c r="ZK409" s="0"/>
      <c r="ZL409" s="0"/>
      <c r="ZM409" s="0"/>
      <c r="ZN409" s="0"/>
      <c r="ZO409" s="0"/>
      <c r="ZP409" s="0"/>
      <c r="ZQ409" s="0"/>
      <c r="ZR409" s="0"/>
      <c r="ZS409" s="0"/>
      <c r="ZT409" s="0"/>
      <c r="ZU409" s="0"/>
      <c r="ZV409" s="0"/>
      <c r="ZW409" s="0"/>
      <c r="ZX409" s="0"/>
      <c r="ZY409" s="0"/>
      <c r="ZZ409" s="0"/>
      <c r="AAA409" s="0"/>
      <c r="AAB409" s="0"/>
      <c r="AAC409" s="0"/>
      <c r="AAD409" s="0"/>
      <c r="AAE409" s="0"/>
      <c r="AAF409" s="0"/>
      <c r="AAG409" s="0"/>
      <c r="AAH409" s="0"/>
      <c r="AAI409" s="0"/>
      <c r="AAJ409" s="0"/>
      <c r="AAK409" s="0"/>
      <c r="AAL409" s="0"/>
      <c r="AAM409" s="0"/>
      <c r="AAN409" s="0"/>
      <c r="AAO409" s="0"/>
      <c r="AAP409" s="0"/>
      <c r="AAQ409" s="0"/>
      <c r="AAR409" s="0"/>
      <c r="AAS409" s="0"/>
      <c r="AAT409" s="0"/>
      <c r="AAU409" s="0"/>
      <c r="AAV409" s="0"/>
      <c r="AAW409" s="0"/>
      <c r="AAX409" s="0"/>
      <c r="AAY409" s="0"/>
      <c r="AAZ409" s="0"/>
      <c r="ABA409" s="0"/>
      <c r="ABB409" s="0"/>
      <c r="ABC409" s="0"/>
      <c r="ABD409" s="0"/>
      <c r="ABE409" s="0"/>
      <c r="ABF409" s="0"/>
      <c r="ABG409" s="0"/>
      <c r="ABH409" s="0"/>
      <c r="ABI409" s="0"/>
      <c r="ABJ409" s="0"/>
      <c r="ABK409" s="0"/>
      <c r="ABL409" s="0"/>
      <c r="ABM409" s="0"/>
      <c r="ABN409" s="0"/>
      <c r="ABO409" s="0"/>
      <c r="ABP409" s="0"/>
      <c r="ABQ409" s="0"/>
      <c r="ABR409" s="0"/>
      <c r="ABS409" s="0"/>
      <c r="ABT409" s="0"/>
      <c r="ABU409" s="0"/>
      <c r="ABV409" s="0"/>
      <c r="ABW409" s="0"/>
      <c r="ABX409" s="0"/>
      <c r="ABY409" s="0"/>
      <c r="ABZ409" s="0"/>
      <c r="ACA409" s="0"/>
      <c r="ACB409" s="0"/>
      <c r="ACC409" s="0"/>
      <c r="ACD409" s="0"/>
      <c r="ACE409" s="0"/>
      <c r="ACF409" s="0"/>
      <c r="ACG409" s="0"/>
      <c r="ACH409" s="0"/>
      <c r="ACI409" s="0"/>
      <c r="ACJ409" s="0"/>
      <c r="ACK409" s="0"/>
      <c r="ACL409" s="0"/>
      <c r="ACM409" s="0"/>
      <c r="ACN409" s="0"/>
      <c r="ACO409" s="0"/>
      <c r="ACP409" s="0"/>
      <c r="ACQ409" s="0"/>
      <c r="ACR409" s="0"/>
      <c r="ACS409" s="0"/>
      <c r="ACT409" s="0"/>
      <c r="ACU409" s="0"/>
      <c r="ACV409" s="0"/>
      <c r="ACW409" s="0"/>
      <c r="ACX409" s="0"/>
      <c r="ACY409" s="0"/>
      <c r="ACZ409" s="0"/>
      <c r="ADA409" s="0"/>
      <c r="ADB409" s="0"/>
      <c r="ADC409" s="0"/>
      <c r="ADD409" s="0"/>
      <c r="ADE409" s="0"/>
      <c r="ADF409" s="0"/>
      <c r="ADG409" s="0"/>
      <c r="ADH409" s="0"/>
      <c r="ADI409" s="0"/>
      <c r="ADJ409" s="0"/>
      <c r="ADK409" s="0"/>
      <c r="ADL409" s="0"/>
      <c r="ADM409" s="0"/>
      <c r="ADN409" s="0"/>
      <c r="ADO409" s="0"/>
      <c r="ADP409" s="0"/>
      <c r="ADQ409" s="0"/>
      <c r="ADR409" s="0"/>
      <c r="ADS409" s="0"/>
      <c r="ADT409" s="0"/>
      <c r="ADU409" s="0"/>
      <c r="ADV409" s="0"/>
      <c r="ADW409" s="0"/>
      <c r="ADX409" s="0"/>
      <c r="ADY409" s="0"/>
      <c r="ADZ409" s="0"/>
      <c r="AEA409" s="0"/>
      <c r="AEB409" s="0"/>
      <c r="AEC409" s="0"/>
      <c r="AED409" s="0"/>
      <c r="AEE409" s="0"/>
      <c r="AEF409" s="0"/>
      <c r="AEG409" s="0"/>
      <c r="AEH409" s="0"/>
      <c r="AEI409" s="0"/>
      <c r="AEJ409" s="0"/>
      <c r="AEK409" s="0"/>
      <c r="AEL409" s="0"/>
      <c r="AEM409" s="0"/>
      <c r="AEN409" s="0"/>
      <c r="AEO409" s="0"/>
      <c r="AEP409" s="0"/>
      <c r="AEQ409" s="0"/>
      <c r="AER409" s="0"/>
      <c r="AES409" s="0"/>
      <c r="AET409" s="0"/>
      <c r="AEU409" s="0"/>
      <c r="AEV409" s="0"/>
      <c r="AEW409" s="0"/>
      <c r="AEX409" s="0"/>
      <c r="AEY409" s="0"/>
      <c r="AEZ409" s="0"/>
      <c r="AFA409" s="0"/>
      <c r="AFB409" s="0"/>
      <c r="AFC409" s="0"/>
      <c r="AFD409" s="0"/>
      <c r="AFE409" s="0"/>
      <c r="AFF409" s="0"/>
      <c r="AFG409" s="0"/>
      <c r="AFH409" s="0"/>
      <c r="AFI409" s="0"/>
      <c r="AFJ409" s="0"/>
      <c r="AFK409" s="0"/>
      <c r="AFL409" s="0"/>
      <c r="AFM409" s="0"/>
      <c r="AFN409" s="0"/>
      <c r="AFO409" s="0"/>
      <c r="AFP409" s="0"/>
      <c r="AFQ409" s="0"/>
      <c r="AFR409" s="0"/>
      <c r="AFS409" s="0"/>
      <c r="AFT409" s="0"/>
      <c r="AFU409" s="0"/>
      <c r="AFV409" s="0"/>
      <c r="AFW409" s="0"/>
      <c r="AFX409" s="0"/>
      <c r="AFY409" s="0"/>
      <c r="AFZ409" s="0"/>
      <c r="AGA409" s="0"/>
      <c r="AGB409" s="0"/>
      <c r="AGC409" s="0"/>
      <c r="AGD409" s="0"/>
      <c r="AGE409" s="0"/>
      <c r="AGF409" s="0"/>
      <c r="AGG409" s="0"/>
      <c r="AGH409" s="0"/>
      <c r="AGI409" s="0"/>
      <c r="AGJ409" s="0"/>
      <c r="AGK409" s="0"/>
      <c r="AGL409" s="0"/>
      <c r="AGM409" s="0"/>
      <c r="AGN409" s="0"/>
      <c r="AGO409" s="0"/>
      <c r="AGP409" s="0"/>
      <c r="AGQ409" s="0"/>
      <c r="AGR409" s="0"/>
      <c r="AGS409" s="0"/>
      <c r="AGT409" s="0"/>
      <c r="AGU409" s="0"/>
      <c r="AGV409" s="0"/>
      <c r="AGW409" s="0"/>
      <c r="AGX409" s="0"/>
      <c r="AGY409" s="0"/>
      <c r="AGZ409" s="0"/>
      <c r="AHA409" s="0"/>
      <c r="AHB409" s="0"/>
      <c r="AHC409" s="0"/>
      <c r="AHD409" s="0"/>
      <c r="AHE409" s="0"/>
      <c r="AHF409" s="0"/>
      <c r="AHG409" s="0"/>
      <c r="AHH409" s="0"/>
      <c r="AHI409" s="0"/>
      <c r="AHJ409" s="0"/>
      <c r="AHK409" s="0"/>
      <c r="AHL409" s="0"/>
      <c r="AHM409" s="0"/>
      <c r="AHN409" s="0"/>
      <c r="AHO409" s="0"/>
      <c r="AHP409" s="0"/>
      <c r="AHQ409" s="0"/>
      <c r="AHR409" s="0"/>
      <c r="AHS409" s="0"/>
      <c r="AHT409" s="0"/>
      <c r="AHU409" s="0"/>
      <c r="AHV409" s="0"/>
      <c r="AHW409" s="0"/>
      <c r="AHX409" s="0"/>
      <c r="AHY409" s="0"/>
      <c r="AHZ409" s="0"/>
      <c r="AIA409" s="0"/>
      <c r="AIB409" s="0"/>
      <c r="AIC409" s="0"/>
      <c r="AID409" s="0"/>
      <c r="AIE409" s="0"/>
      <c r="AIF409" s="0"/>
      <c r="AIG409" s="0"/>
      <c r="AIH409" s="0"/>
      <c r="AII409" s="0"/>
      <c r="AIJ409" s="0"/>
      <c r="AIK409" s="0"/>
      <c r="AIL409" s="0"/>
      <c r="AIM409" s="0"/>
      <c r="AIN409" s="0"/>
      <c r="AIO409" s="0"/>
      <c r="AIP409" s="0"/>
      <c r="AIQ409" s="0"/>
      <c r="AIR409" s="0"/>
      <c r="AIS409" s="0"/>
      <c r="AIT409" s="0"/>
      <c r="AIU409" s="0"/>
      <c r="AIV409" s="0"/>
      <c r="AIW409" s="0"/>
      <c r="AIX409" s="0"/>
      <c r="AIY409" s="0"/>
      <c r="AIZ409" s="0"/>
      <c r="AJA409" s="0"/>
      <c r="AJB409" s="0"/>
      <c r="AJC409" s="0"/>
      <c r="AJD409" s="0"/>
      <c r="AJE409" s="0"/>
      <c r="AJF409" s="0"/>
      <c r="AJG409" s="0"/>
      <c r="AJH409" s="0"/>
      <c r="AJI409" s="0"/>
      <c r="AJJ409" s="0"/>
      <c r="AJK409" s="0"/>
      <c r="AJL409" s="0"/>
      <c r="AJM409" s="0"/>
      <c r="AJN409" s="0"/>
      <c r="AJO409" s="0"/>
      <c r="AJP409" s="0"/>
      <c r="AJQ409" s="0"/>
      <c r="AJR409" s="0"/>
      <c r="AJS409" s="0"/>
      <c r="AJT409" s="0"/>
      <c r="AJU409" s="0"/>
      <c r="AJV409" s="0"/>
      <c r="AJW409" s="0"/>
      <c r="AJX409" s="0"/>
      <c r="AJY409" s="0"/>
      <c r="AJZ409" s="0"/>
      <c r="AKA409" s="0"/>
      <c r="AKB409" s="0"/>
      <c r="AKC409" s="0"/>
      <c r="AKD409" s="0"/>
      <c r="AKE409" s="0"/>
      <c r="AKF409" s="0"/>
      <c r="AKG409" s="0"/>
      <c r="AKH409" s="0"/>
      <c r="AKI409" s="0"/>
      <c r="AKJ409" s="0"/>
      <c r="AKK409" s="0"/>
      <c r="AKL409" s="0"/>
      <c r="AKM409" s="0"/>
      <c r="AKN409" s="0"/>
      <c r="AKO409" s="0"/>
      <c r="AKP409" s="0"/>
      <c r="AKQ409" s="0"/>
      <c r="AKR409" s="0"/>
      <c r="AKS409" s="0"/>
      <c r="AKT409" s="0"/>
      <c r="AKU409" s="0"/>
      <c r="AKV409" s="0"/>
      <c r="AKW409" s="0"/>
      <c r="AKX409" s="0"/>
      <c r="AKY409" s="0"/>
      <c r="AKZ409" s="0"/>
      <c r="ALA409" s="0"/>
      <c r="ALB409" s="0"/>
      <c r="ALC409" s="0"/>
      <c r="ALD409" s="0"/>
      <c r="ALE409" s="0"/>
      <c r="ALF409" s="0"/>
      <c r="ALG409" s="0"/>
      <c r="ALH409" s="0"/>
      <c r="ALI409" s="0"/>
      <c r="ALJ409" s="0"/>
      <c r="ALK409" s="0"/>
      <c r="ALL409" s="0"/>
      <c r="ALM409" s="0"/>
      <c r="ALN409" s="0"/>
      <c r="ALO409" s="0"/>
      <c r="ALP409" s="0"/>
      <c r="ALQ409" s="0"/>
      <c r="ALR409" s="0"/>
      <c r="ALS409" s="0"/>
      <c r="ALT409" s="0"/>
      <c r="ALU409" s="0"/>
      <c r="ALV409" s="0"/>
      <c r="ALW409" s="0"/>
      <c r="ALX409" s="0"/>
      <c r="ALY409" s="0"/>
      <c r="ALZ409" s="0"/>
      <c r="AMA409" s="0"/>
      <c r="AMB409" s="0"/>
      <c r="AMC409" s="0"/>
      <c r="AMD409" s="0"/>
      <c r="AME409" s="0"/>
      <c r="AMF409" s="0"/>
    </row>
    <row r="410" customFormat="false" ht="14.15" hidden="false" customHeight="false" outlineLevel="0" collapsed="false">
      <c r="A410" s="61" t="s">
        <v>681</v>
      </c>
      <c r="B410" s="61" t="s">
        <v>712</v>
      </c>
      <c r="C410" s="61" t="s">
        <v>1341</v>
      </c>
      <c r="D410" s="61" t="s">
        <v>1775</v>
      </c>
      <c r="E410" s="61"/>
      <c r="F410" s="61"/>
      <c r="G410" s="61" t="s">
        <v>1776</v>
      </c>
      <c r="H410" s="61"/>
      <c r="I410" s="61" t="s">
        <v>1418</v>
      </c>
      <c r="J410" s="61" t="s">
        <v>246</v>
      </c>
      <c r="K410" s="61" t="s">
        <v>571</v>
      </c>
      <c r="L410" s="61" t="s">
        <v>1777</v>
      </c>
      <c r="M410" s="61"/>
      <c r="N410" s="61" t="s">
        <v>587</v>
      </c>
      <c r="O410" s="61" t="n">
        <v>59.5</v>
      </c>
      <c r="P410" s="61" t="n">
        <f aca="false">O410-Q410</f>
        <v>57.7</v>
      </c>
      <c r="Q410" s="61" t="n">
        <v>1.8</v>
      </c>
      <c r="R410" s="61" t="n">
        <v>8.6</v>
      </c>
      <c r="S410" s="61" t="n">
        <v>31.9</v>
      </c>
      <c r="T410" s="61" t="n">
        <f aca="false">O410+R410</f>
        <v>68.1</v>
      </c>
      <c r="U410" s="69" t="s">
        <v>1352</v>
      </c>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c r="IY410" s="0"/>
      <c r="IZ410" s="0"/>
      <c r="JA410" s="0"/>
      <c r="JB410" s="0"/>
      <c r="JC410" s="0"/>
      <c r="JD410" s="0"/>
      <c r="JE410" s="0"/>
      <c r="JF410" s="0"/>
      <c r="JG410" s="0"/>
      <c r="JH410" s="0"/>
      <c r="JI410" s="0"/>
      <c r="JJ410" s="0"/>
      <c r="JK410" s="0"/>
      <c r="JL410" s="0"/>
      <c r="JM410" s="0"/>
      <c r="JN410" s="0"/>
      <c r="JO410" s="0"/>
      <c r="JP410" s="0"/>
      <c r="JQ410" s="0"/>
      <c r="JR410" s="0"/>
      <c r="JS410" s="0"/>
      <c r="JT410" s="0"/>
      <c r="JU410" s="0"/>
      <c r="JV410" s="0"/>
      <c r="JW410" s="0"/>
      <c r="JX410" s="0"/>
      <c r="JY410" s="0"/>
      <c r="JZ410" s="0"/>
      <c r="KA410" s="0"/>
      <c r="KB410" s="0"/>
      <c r="KC410" s="0"/>
      <c r="KD410" s="0"/>
      <c r="KE410" s="0"/>
      <c r="KF410" s="0"/>
      <c r="KG410" s="0"/>
      <c r="KH410" s="0"/>
      <c r="KI410" s="0"/>
      <c r="KJ410" s="0"/>
      <c r="KK410" s="0"/>
      <c r="KL410" s="0"/>
      <c r="KM410" s="0"/>
      <c r="KN410" s="0"/>
      <c r="KO410" s="0"/>
      <c r="KP410" s="0"/>
      <c r="KQ410" s="0"/>
      <c r="KR410" s="0"/>
      <c r="KS410" s="0"/>
      <c r="KT410" s="0"/>
      <c r="KU410" s="0"/>
      <c r="KV410" s="0"/>
      <c r="KW410" s="0"/>
      <c r="KX410" s="0"/>
      <c r="KY410" s="0"/>
      <c r="KZ410" s="0"/>
      <c r="LA410" s="0"/>
      <c r="LB410" s="0"/>
      <c r="LC410" s="0"/>
      <c r="LD410" s="0"/>
      <c r="LE410" s="0"/>
      <c r="LF410" s="0"/>
      <c r="LG410" s="0"/>
      <c r="LH410" s="0"/>
      <c r="LI410" s="0"/>
      <c r="LJ410" s="0"/>
      <c r="LK410" s="0"/>
      <c r="LL410" s="0"/>
      <c r="LM410" s="0"/>
      <c r="LN410" s="0"/>
      <c r="LO410" s="0"/>
      <c r="LP410" s="0"/>
      <c r="LQ410" s="0"/>
      <c r="LR410" s="0"/>
      <c r="LS410" s="0"/>
      <c r="LT410" s="0"/>
      <c r="LU410" s="0"/>
      <c r="LV410" s="0"/>
      <c r="LW410" s="0"/>
      <c r="LX410" s="0"/>
      <c r="LY410" s="0"/>
      <c r="LZ410" s="0"/>
      <c r="MA410" s="0"/>
      <c r="MB410" s="0"/>
      <c r="MC410" s="0"/>
      <c r="MD410" s="0"/>
      <c r="ME410" s="0"/>
      <c r="MF410" s="0"/>
      <c r="MG410" s="0"/>
      <c r="MH410" s="0"/>
      <c r="MI410" s="0"/>
      <c r="MJ410" s="0"/>
      <c r="MK410" s="0"/>
      <c r="ML410" s="0"/>
      <c r="MM410" s="0"/>
      <c r="MN410" s="0"/>
      <c r="MO410" s="0"/>
      <c r="MP410" s="0"/>
      <c r="MQ410" s="0"/>
      <c r="MR410" s="0"/>
      <c r="MS410" s="0"/>
      <c r="MT410" s="0"/>
      <c r="MU410" s="0"/>
      <c r="MV410" s="0"/>
      <c r="MW410" s="0"/>
      <c r="MX410" s="0"/>
      <c r="MY410" s="0"/>
      <c r="MZ410" s="0"/>
      <c r="NA410" s="0"/>
      <c r="NB410" s="0"/>
      <c r="NC410" s="0"/>
      <c r="ND410" s="0"/>
      <c r="NE410" s="0"/>
      <c r="NF410" s="0"/>
      <c r="NG410" s="0"/>
      <c r="NH410" s="0"/>
      <c r="NI410" s="0"/>
      <c r="NJ410" s="0"/>
      <c r="NK410" s="0"/>
      <c r="NL410" s="0"/>
      <c r="NM410" s="0"/>
      <c r="NN410" s="0"/>
      <c r="NO410" s="0"/>
      <c r="NP410" s="0"/>
      <c r="NQ410" s="0"/>
      <c r="NR410" s="0"/>
      <c r="NS410" s="0"/>
      <c r="NT410" s="0"/>
      <c r="NU410" s="0"/>
      <c r="NV410" s="0"/>
      <c r="NW410" s="0"/>
      <c r="NX410" s="0"/>
      <c r="NY410" s="0"/>
      <c r="NZ410" s="0"/>
      <c r="OA410" s="0"/>
      <c r="OB410" s="0"/>
      <c r="OC410" s="0"/>
      <c r="OD410" s="0"/>
      <c r="OE410" s="0"/>
      <c r="OF410" s="0"/>
      <c r="OG410" s="0"/>
      <c r="OH410" s="0"/>
      <c r="OI410" s="0"/>
      <c r="OJ410" s="0"/>
      <c r="OK410" s="0"/>
      <c r="OL410" s="0"/>
      <c r="OM410" s="0"/>
      <c r="ON410" s="0"/>
      <c r="OO410" s="0"/>
      <c r="OP410" s="0"/>
      <c r="OQ410" s="0"/>
      <c r="OR410" s="0"/>
      <c r="OS410" s="0"/>
      <c r="OT410" s="0"/>
      <c r="OU410" s="0"/>
      <c r="OV410" s="0"/>
      <c r="OW410" s="0"/>
      <c r="OX410" s="0"/>
      <c r="OY410" s="0"/>
      <c r="OZ410" s="0"/>
      <c r="PA410" s="0"/>
      <c r="PB410" s="0"/>
      <c r="PC410" s="0"/>
      <c r="PD410" s="0"/>
      <c r="PE410" s="0"/>
      <c r="PF410" s="0"/>
      <c r="PG410" s="0"/>
      <c r="PH410" s="0"/>
      <c r="PI410" s="0"/>
      <c r="PJ410" s="0"/>
      <c r="PK410" s="0"/>
      <c r="PL410" s="0"/>
      <c r="PM410" s="0"/>
      <c r="PN410" s="0"/>
      <c r="PO410" s="0"/>
      <c r="PP410" s="0"/>
      <c r="PQ410" s="0"/>
      <c r="PR410" s="0"/>
      <c r="PS410" s="0"/>
      <c r="PT410" s="0"/>
      <c r="PU410" s="0"/>
      <c r="PV410" s="0"/>
      <c r="PW410" s="0"/>
      <c r="PX410" s="0"/>
      <c r="PY410" s="0"/>
      <c r="PZ410" s="0"/>
      <c r="QA410" s="0"/>
      <c r="QB410" s="0"/>
      <c r="QC410" s="0"/>
      <c r="QD410" s="0"/>
      <c r="QE410" s="0"/>
      <c r="QF410" s="0"/>
      <c r="QG410" s="0"/>
      <c r="QH410" s="0"/>
      <c r="QI410" s="0"/>
      <c r="QJ410" s="0"/>
      <c r="QK410" s="0"/>
      <c r="QL410" s="0"/>
      <c r="QM410" s="0"/>
      <c r="QN410" s="0"/>
      <c r="QO410" s="0"/>
      <c r="QP410" s="0"/>
      <c r="QQ410" s="0"/>
      <c r="QR410" s="0"/>
      <c r="QS410" s="0"/>
      <c r="QT410" s="0"/>
      <c r="QU410" s="0"/>
      <c r="QV410" s="0"/>
      <c r="QW410" s="0"/>
      <c r="QX410" s="0"/>
      <c r="QY410" s="0"/>
      <c r="QZ410" s="0"/>
      <c r="RA410" s="0"/>
      <c r="RB410" s="0"/>
      <c r="RC410" s="0"/>
      <c r="RD410" s="0"/>
      <c r="RE410" s="0"/>
      <c r="RF410" s="0"/>
      <c r="RG410" s="0"/>
      <c r="RH410" s="0"/>
      <c r="RI410" s="0"/>
      <c r="RJ410" s="0"/>
      <c r="RK410" s="0"/>
      <c r="RL410" s="0"/>
      <c r="RM410" s="0"/>
      <c r="RN410" s="0"/>
      <c r="RO410" s="0"/>
      <c r="RP410" s="0"/>
      <c r="RQ410" s="0"/>
      <c r="RR410" s="0"/>
      <c r="RS410" s="0"/>
      <c r="RT410" s="0"/>
      <c r="RU410" s="0"/>
      <c r="RV410" s="0"/>
      <c r="RW410" s="0"/>
      <c r="RX410" s="0"/>
      <c r="RY410" s="0"/>
      <c r="RZ410" s="0"/>
      <c r="SA410" s="0"/>
      <c r="SB410" s="0"/>
      <c r="SC410" s="0"/>
      <c r="SD410" s="0"/>
      <c r="SE410" s="0"/>
      <c r="SF410" s="0"/>
      <c r="SG410" s="0"/>
      <c r="SH410" s="0"/>
      <c r="SI410" s="0"/>
      <c r="SJ410" s="0"/>
      <c r="SK410" s="0"/>
      <c r="SL410" s="0"/>
      <c r="SM410" s="0"/>
      <c r="SN410" s="0"/>
      <c r="SO410" s="0"/>
      <c r="SP410" s="0"/>
      <c r="SQ410" s="0"/>
      <c r="SR410" s="0"/>
      <c r="SS410" s="0"/>
      <c r="ST410" s="0"/>
      <c r="SU410" s="0"/>
      <c r="SV410" s="0"/>
      <c r="SW410" s="0"/>
      <c r="SX410" s="0"/>
      <c r="SY410" s="0"/>
      <c r="SZ410" s="0"/>
      <c r="TA410" s="0"/>
      <c r="TB410" s="0"/>
      <c r="TC410" s="0"/>
      <c r="TD410" s="0"/>
      <c r="TE410" s="0"/>
      <c r="TF410" s="0"/>
      <c r="TG410" s="0"/>
      <c r="TH410" s="0"/>
      <c r="TI410" s="0"/>
      <c r="TJ410" s="0"/>
      <c r="TK410" s="0"/>
      <c r="TL410" s="0"/>
      <c r="TM410" s="0"/>
      <c r="TN410" s="0"/>
      <c r="TO410" s="0"/>
      <c r="TP410" s="0"/>
      <c r="TQ410" s="0"/>
      <c r="TR410" s="0"/>
      <c r="TS410" s="0"/>
      <c r="TT410" s="0"/>
      <c r="TU410" s="0"/>
      <c r="TV410" s="0"/>
      <c r="TW410" s="0"/>
      <c r="TX410" s="0"/>
      <c r="TY410" s="0"/>
      <c r="TZ410" s="0"/>
      <c r="UA410" s="0"/>
      <c r="UB410" s="0"/>
      <c r="UC410" s="0"/>
      <c r="UD410" s="0"/>
      <c r="UE410" s="0"/>
      <c r="UF410" s="0"/>
      <c r="UG410" s="0"/>
      <c r="UH410" s="0"/>
      <c r="UI410" s="0"/>
      <c r="UJ410" s="0"/>
      <c r="UK410" s="0"/>
      <c r="UL410" s="0"/>
      <c r="UM410" s="0"/>
      <c r="UN410" s="0"/>
      <c r="UO410" s="0"/>
      <c r="UP410" s="0"/>
      <c r="UQ410" s="0"/>
      <c r="UR410" s="0"/>
      <c r="US410" s="0"/>
      <c r="UT410" s="0"/>
      <c r="UU410" s="0"/>
      <c r="UV410" s="0"/>
      <c r="UW410" s="0"/>
      <c r="UX410" s="0"/>
      <c r="UY410" s="0"/>
      <c r="UZ410" s="0"/>
      <c r="VA410" s="0"/>
      <c r="VB410" s="0"/>
      <c r="VC410" s="0"/>
      <c r="VD410" s="0"/>
      <c r="VE410" s="0"/>
      <c r="VF410" s="0"/>
      <c r="VG410" s="0"/>
      <c r="VH410" s="0"/>
      <c r="VI410" s="0"/>
      <c r="VJ410" s="0"/>
      <c r="VK410" s="0"/>
      <c r="VL410" s="0"/>
      <c r="VM410" s="0"/>
      <c r="VN410" s="0"/>
      <c r="VO410" s="0"/>
      <c r="VP410" s="0"/>
      <c r="VQ410" s="0"/>
      <c r="VR410" s="0"/>
      <c r="VS410" s="0"/>
      <c r="VT410" s="0"/>
      <c r="VU410" s="0"/>
      <c r="VV410" s="0"/>
      <c r="VW410" s="0"/>
      <c r="VX410" s="0"/>
      <c r="VY410" s="0"/>
      <c r="VZ410" s="0"/>
      <c r="WA410" s="0"/>
      <c r="WB410" s="0"/>
      <c r="WC410" s="0"/>
      <c r="WD410" s="0"/>
      <c r="WE410" s="0"/>
      <c r="WF410" s="0"/>
      <c r="WG410" s="0"/>
      <c r="WH410" s="0"/>
      <c r="WI410" s="0"/>
      <c r="WJ410" s="0"/>
      <c r="WK410" s="0"/>
      <c r="WL410" s="0"/>
      <c r="WM410" s="0"/>
      <c r="WN410" s="0"/>
      <c r="WO410" s="0"/>
      <c r="WP410" s="0"/>
      <c r="WQ410" s="0"/>
      <c r="WR410" s="0"/>
      <c r="WS410" s="0"/>
      <c r="WT410" s="0"/>
      <c r="WU410" s="0"/>
      <c r="WV410" s="0"/>
      <c r="WW410" s="0"/>
      <c r="WX410" s="0"/>
      <c r="WY410" s="0"/>
      <c r="WZ410" s="0"/>
      <c r="XA410" s="0"/>
      <c r="XB410" s="0"/>
      <c r="XC410" s="0"/>
      <c r="XD410" s="0"/>
      <c r="XE410" s="0"/>
      <c r="XF410" s="0"/>
      <c r="XG410" s="0"/>
      <c r="XH410" s="0"/>
      <c r="XI410" s="0"/>
      <c r="XJ410" s="0"/>
      <c r="XK410" s="0"/>
      <c r="XL410" s="0"/>
      <c r="XM410" s="0"/>
      <c r="XN410" s="0"/>
      <c r="XO410" s="0"/>
      <c r="XP410" s="0"/>
      <c r="XQ410" s="0"/>
      <c r="XR410" s="0"/>
      <c r="XS410" s="0"/>
      <c r="XT410" s="0"/>
      <c r="XU410" s="0"/>
      <c r="XV410" s="0"/>
      <c r="XW410" s="0"/>
      <c r="XX410" s="0"/>
      <c r="XY410" s="0"/>
      <c r="XZ410" s="0"/>
      <c r="YA410" s="0"/>
      <c r="YB410" s="0"/>
      <c r="YC410" s="0"/>
      <c r="YD410" s="0"/>
      <c r="YE410" s="0"/>
      <c r="YF410" s="0"/>
      <c r="YG410" s="0"/>
      <c r="YH410" s="0"/>
      <c r="YI410" s="0"/>
      <c r="YJ410" s="0"/>
      <c r="YK410" s="0"/>
      <c r="YL410" s="0"/>
      <c r="YM410" s="0"/>
      <c r="YN410" s="0"/>
      <c r="YO410" s="0"/>
      <c r="YP410" s="0"/>
      <c r="YQ410" s="0"/>
      <c r="YR410" s="0"/>
      <c r="YS410" s="0"/>
      <c r="YT410" s="0"/>
      <c r="YU410" s="0"/>
      <c r="YV410" s="0"/>
      <c r="YW410" s="0"/>
      <c r="YX410" s="0"/>
      <c r="YY410" s="0"/>
      <c r="YZ410" s="0"/>
      <c r="ZA410" s="0"/>
      <c r="ZB410" s="0"/>
      <c r="ZC410" s="0"/>
      <c r="ZD410" s="0"/>
      <c r="ZE410" s="0"/>
      <c r="ZF410" s="0"/>
      <c r="ZG410" s="0"/>
      <c r="ZH410" s="0"/>
      <c r="ZI410" s="0"/>
      <c r="ZJ410" s="0"/>
      <c r="ZK410" s="0"/>
      <c r="ZL410" s="0"/>
      <c r="ZM410" s="0"/>
      <c r="ZN410" s="0"/>
      <c r="ZO410" s="0"/>
      <c r="ZP410" s="0"/>
      <c r="ZQ410" s="0"/>
      <c r="ZR410" s="0"/>
      <c r="ZS410" s="0"/>
      <c r="ZT410" s="0"/>
      <c r="ZU410" s="0"/>
      <c r="ZV410" s="0"/>
      <c r="ZW410" s="0"/>
      <c r="ZX410" s="0"/>
      <c r="ZY410" s="0"/>
      <c r="ZZ410" s="0"/>
      <c r="AAA410" s="0"/>
      <c r="AAB410" s="0"/>
      <c r="AAC410" s="0"/>
      <c r="AAD410" s="0"/>
      <c r="AAE410" s="0"/>
      <c r="AAF410" s="0"/>
      <c r="AAG410" s="0"/>
      <c r="AAH410" s="0"/>
      <c r="AAI410" s="0"/>
      <c r="AAJ410" s="0"/>
      <c r="AAK410" s="0"/>
      <c r="AAL410" s="0"/>
      <c r="AAM410" s="0"/>
      <c r="AAN410" s="0"/>
      <c r="AAO410" s="0"/>
      <c r="AAP410" s="0"/>
      <c r="AAQ410" s="0"/>
      <c r="AAR410" s="0"/>
      <c r="AAS410" s="0"/>
      <c r="AAT410" s="0"/>
      <c r="AAU410" s="0"/>
      <c r="AAV410" s="0"/>
      <c r="AAW410" s="0"/>
      <c r="AAX410" s="0"/>
      <c r="AAY410" s="0"/>
      <c r="AAZ410" s="0"/>
      <c r="ABA410" s="0"/>
      <c r="ABB410" s="0"/>
      <c r="ABC410" s="0"/>
      <c r="ABD410" s="0"/>
      <c r="ABE410" s="0"/>
      <c r="ABF410" s="0"/>
      <c r="ABG410" s="0"/>
      <c r="ABH410" s="0"/>
      <c r="ABI410" s="0"/>
      <c r="ABJ410" s="0"/>
      <c r="ABK410" s="0"/>
      <c r="ABL410" s="0"/>
      <c r="ABM410" s="0"/>
      <c r="ABN410" s="0"/>
      <c r="ABO410" s="0"/>
      <c r="ABP410" s="0"/>
      <c r="ABQ410" s="0"/>
      <c r="ABR410" s="0"/>
      <c r="ABS410" s="0"/>
      <c r="ABT410" s="0"/>
      <c r="ABU410" s="0"/>
      <c r="ABV410" s="0"/>
      <c r="ABW410" s="0"/>
      <c r="ABX410" s="0"/>
      <c r="ABY410" s="0"/>
      <c r="ABZ410" s="0"/>
      <c r="ACA410" s="0"/>
      <c r="ACB410" s="0"/>
      <c r="ACC410" s="0"/>
      <c r="ACD410" s="0"/>
      <c r="ACE410" s="0"/>
      <c r="ACF410" s="0"/>
      <c r="ACG410" s="0"/>
      <c r="ACH410" s="0"/>
      <c r="ACI410" s="0"/>
      <c r="ACJ410" s="0"/>
      <c r="ACK410" s="0"/>
      <c r="ACL410" s="0"/>
      <c r="ACM410" s="0"/>
      <c r="ACN410" s="0"/>
      <c r="ACO410" s="0"/>
      <c r="ACP410" s="0"/>
      <c r="ACQ410" s="0"/>
      <c r="ACR410" s="0"/>
      <c r="ACS410" s="0"/>
      <c r="ACT410" s="0"/>
      <c r="ACU410" s="0"/>
      <c r="ACV410" s="0"/>
      <c r="ACW410" s="0"/>
      <c r="ACX410" s="0"/>
      <c r="ACY410" s="0"/>
      <c r="ACZ410" s="0"/>
      <c r="ADA410" s="0"/>
      <c r="ADB410" s="0"/>
      <c r="ADC410" s="0"/>
      <c r="ADD410" s="0"/>
      <c r="ADE410" s="0"/>
      <c r="ADF410" s="0"/>
      <c r="ADG410" s="0"/>
      <c r="ADH410" s="0"/>
      <c r="ADI410" s="0"/>
      <c r="ADJ410" s="0"/>
      <c r="ADK410" s="0"/>
      <c r="ADL410" s="0"/>
      <c r="ADM410" s="0"/>
      <c r="ADN410" s="0"/>
      <c r="ADO410" s="0"/>
      <c r="ADP410" s="0"/>
      <c r="ADQ410" s="0"/>
      <c r="ADR410" s="0"/>
      <c r="ADS410" s="0"/>
      <c r="ADT410" s="0"/>
      <c r="ADU410" s="0"/>
      <c r="ADV410" s="0"/>
      <c r="ADW410" s="0"/>
      <c r="ADX410" s="0"/>
      <c r="ADY410" s="0"/>
      <c r="ADZ410" s="0"/>
      <c r="AEA410" s="0"/>
      <c r="AEB410" s="0"/>
      <c r="AEC410" s="0"/>
      <c r="AED410" s="0"/>
      <c r="AEE410" s="0"/>
      <c r="AEF410" s="0"/>
      <c r="AEG410" s="0"/>
      <c r="AEH410" s="0"/>
      <c r="AEI410" s="0"/>
      <c r="AEJ410" s="0"/>
      <c r="AEK410" s="0"/>
      <c r="AEL410" s="0"/>
      <c r="AEM410" s="0"/>
      <c r="AEN410" s="0"/>
      <c r="AEO410" s="0"/>
      <c r="AEP410" s="0"/>
      <c r="AEQ410" s="0"/>
      <c r="AER410" s="0"/>
      <c r="AES410" s="0"/>
      <c r="AET410" s="0"/>
      <c r="AEU410" s="0"/>
      <c r="AEV410" s="0"/>
      <c r="AEW410" s="0"/>
      <c r="AEX410" s="0"/>
      <c r="AEY410" s="0"/>
      <c r="AEZ410" s="0"/>
      <c r="AFA410" s="0"/>
      <c r="AFB410" s="0"/>
      <c r="AFC410" s="0"/>
      <c r="AFD410" s="0"/>
      <c r="AFE410" s="0"/>
      <c r="AFF410" s="0"/>
      <c r="AFG410" s="0"/>
      <c r="AFH410" s="0"/>
      <c r="AFI410" s="0"/>
      <c r="AFJ410" s="0"/>
      <c r="AFK410" s="0"/>
      <c r="AFL410" s="0"/>
      <c r="AFM410" s="0"/>
      <c r="AFN410" s="0"/>
      <c r="AFO410" s="0"/>
      <c r="AFP410" s="0"/>
      <c r="AFQ410" s="0"/>
      <c r="AFR410" s="0"/>
      <c r="AFS410" s="0"/>
      <c r="AFT410" s="0"/>
      <c r="AFU410" s="0"/>
      <c r="AFV410" s="0"/>
      <c r="AFW410" s="0"/>
      <c r="AFX410" s="0"/>
      <c r="AFY410" s="0"/>
      <c r="AFZ410" s="0"/>
      <c r="AGA410" s="0"/>
      <c r="AGB410" s="0"/>
      <c r="AGC410" s="0"/>
      <c r="AGD410" s="0"/>
      <c r="AGE410" s="0"/>
      <c r="AGF410" s="0"/>
      <c r="AGG410" s="0"/>
      <c r="AGH410" s="0"/>
      <c r="AGI410" s="0"/>
      <c r="AGJ410" s="0"/>
      <c r="AGK410" s="0"/>
      <c r="AGL410" s="0"/>
      <c r="AGM410" s="0"/>
      <c r="AGN410" s="0"/>
      <c r="AGO410" s="0"/>
      <c r="AGP410" s="0"/>
      <c r="AGQ410" s="0"/>
      <c r="AGR410" s="0"/>
      <c r="AGS410" s="0"/>
      <c r="AGT410" s="0"/>
      <c r="AGU410" s="0"/>
      <c r="AGV410" s="0"/>
      <c r="AGW410" s="0"/>
      <c r="AGX410" s="0"/>
      <c r="AGY410" s="0"/>
      <c r="AGZ410" s="0"/>
      <c r="AHA410" s="0"/>
      <c r="AHB410" s="0"/>
      <c r="AHC410" s="0"/>
      <c r="AHD410" s="0"/>
      <c r="AHE410" s="0"/>
      <c r="AHF410" s="0"/>
      <c r="AHG410" s="0"/>
      <c r="AHH410" s="0"/>
      <c r="AHI410" s="0"/>
      <c r="AHJ410" s="0"/>
      <c r="AHK410" s="0"/>
      <c r="AHL410" s="0"/>
      <c r="AHM410" s="0"/>
      <c r="AHN410" s="0"/>
      <c r="AHO410" s="0"/>
      <c r="AHP410" s="0"/>
      <c r="AHQ410" s="0"/>
      <c r="AHR410" s="0"/>
      <c r="AHS410" s="0"/>
      <c r="AHT410" s="0"/>
      <c r="AHU410" s="0"/>
      <c r="AHV410" s="0"/>
      <c r="AHW410" s="0"/>
      <c r="AHX410" s="0"/>
      <c r="AHY410" s="0"/>
      <c r="AHZ410" s="0"/>
      <c r="AIA410" s="0"/>
      <c r="AIB410" s="0"/>
      <c r="AIC410" s="0"/>
      <c r="AID410" s="0"/>
      <c r="AIE410" s="0"/>
      <c r="AIF410" s="0"/>
      <c r="AIG410" s="0"/>
      <c r="AIH410" s="0"/>
      <c r="AII410" s="0"/>
      <c r="AIJ410" s="0"/>
      <c r="AIK410" s="0"/>
      <c r="AIL410" s="0"/>
      <c r="AIM410" s="0"/>
      <c r="AIN410" s="0"/>
      <c r="AIO410" s="0"/>
      <c r="AIP410" s="0"/>
      <c r="AIQ410" s="0"/>
      <c r="AIR410" s="0"/>
      <c r="AIS410" s="0"/>
      <c r="AIT410" s="0"/>
      <c r="AIU410" s="0"/>
      <c r="AIV410" s="0"/>
      <c r="AIW410" s="0"/>
      <c r="AIX410" s="0"/>
      <c r="AIY410" s="0"/>
      <c r="AIZ410" s="0"/>
      <c r="AJA410" s="0"/>
      <c r="AJB410" s="0"/>
      <c r="AJC410" s="0"/>
      <c r="AJD410" s="0"/>
      <c r="AJE410" s="0"/>
      <c r="AJF410" s="0"/>
      <c r="AJG410" s="0"/>
      <c r="AJH410" s="0"/>
      <c r="AJI410" s="0"/>
      <c r="AJJ410" s="0"/>
      <c r="AJK410" s="0"/>
      <c r="AJL410" s="0"/>
      <c r="AJM410" s="0"/>
      <c r="AJN410" s="0"/>
      <c r="AJO410" s="0"/>
      <c r="AJP410" s="0"/>
      <c r="AJQ410" s="0"/>
      <c r="AJR410" s="0"/>
      <c r="AJS410" s="0"/>
      <c r="AJT410" s="0"/>
      <c r="AJU410" s="0"/>
      <c r="AJV410" s="0"/>
      <c r="AJW410" s="0"/>
      <c r="AJX410" s="0"/>
      <c r="AJY410" s="0"/>
      <c r="AJZ410" s="0"/>
      <c r="AKA410" s="0"/>
      <c r="AKB410" s="0"/>
      <c r="AKC410" s="0"/>
      <c r="AKD410" s="0"/>
      <c r="AKE410" s="0"/>
      <c r="AKF410" s="0"/>
      <c r="AKG410" s="0"/>
      <c r="AKH410" s="0"/>
      <c r="AKI410" s="0"/>
      <c r="AKJ410" s="0"/>
      <c r="AKK410" s="0"/>
      <c r="AKL410" s="0"/>
      <c r="AKM410" s="0"/>
      <c r="AKN410" s="0"/>
      <c r="AKO410" s="0"/>
      <c r="AKP410" s="0"/>
      <c r="AKQ410" s="0"/>
      <c r="AKR410" s="0"/>
      <c r="AKS410" s="0"/>
      <c r="AKT410" s="0"/>
      <c r="AKU410" s="0"/>
      <c r="AKV410" s="0"/>
      <c r="AKW410" s="0"/>
      <c r="AKX410" s="0"/>
      <c r="AKY410" s="0"/>
      <c r="AKZ410" s="0"/>
      <c r="ALA410" s="0"/>
      <c r="ALB410" s="0"/>
      <c r="ALC410" s="0"/>
      <c r="ALD410" s="0"/>
      <c r="ALE410" s="0"/>
      <c r="ALF410" s="0"/>
      <c r="ALG410" s="0"/>
      <c r="ALH410" s="0"/>
      <c r="ALI410" s="0"/>
      <c r="ALJ410" s="0"/>
      <c r="ALK410" s="0"/>
      <c r="ALL410" s="0"/>
      <c r="ALM410" s="0"/>
      <c r="ALN410" s="0"/>
      <c r="ALO410" s="0"/>
      <c r="ALP410" s="0"/>
      <c r="ALQ410" s="0"/>
      <c r="ALR410" s="0"/>
      <c r="ALS410" s="0"/>
      <c r="ALT410" s="0"/>
      <c r="ALU410" s="0"/>
      <c r="ALV410" s="0"/>
      <c r="ALW410" s="0"/>
      <c r="ALX410" s="0"/>
      <c r="ALY410" s="0"/>
      <c r="ALZ410" s="0"/>
      <c r="AMA410" s="0"/>
      <c r="AMB410" s="0"/>
      <c r="AMC410" s="0"/>
      <c r="AMD410" s="0"/>
      <c r="AME410" s="0"/>
      <c r="AMF410" s="0"/>
    </row>
    <row r="411" customFormat="false" ht="14.15" hidden="false" customHeight="false" outlineLevel="0" collapsed="false">
      <c r="A411" s="61" t="s">
        <v>681</v>
      </c>
      <c r="B411" s="61" t="s">
        <v>682</v>
      </c>
      <c r="C411" s="61" t="s">
        <v>683</v>
      </c>
      <c r="D411" s="61" t="s">
        <v>1495</v>
      </c>
      <c r="E411" s="61" t="s">
        <v>1496</v>
      </c>
      <c r="F411" s="61" t="s">
        <v>1478</v>
      </c>
      <c r="G411" s="61" t="s">
        <v>1778</v>
      </c>
      <c r="H411" s="61"/>
      <c r="I411" s="61" t="s">
        <v>578</v>
      </c>
      <c r="J411" s="61" t="s">
        <v>1670</v>
      </c>
      <c r="K411" s="61" t="s">
        <v>1671</v>
      </c>
      <c r="L411" s="61" t="s">
        <v>1779</v>
      </c>
      <c r="M411" s="61"/>
      <c r="N411" s="61" t="s">
        <v>587</v>
      </c>
      <c r="O411" s="61" t="n">
        <v>75.1</v>
      </c>
      <c r="P411" s="61" t="n">
        <f aca="false">O411-Q411</f>
        <v>73</v>
      </c>
      <c r="Q411" s="61" t="n">
        <v>2.1</v>
      </c>
      <c r="R411" s="61" t="n">
        <v>8.4</v>
      </c>
      <c r="S411" s="61" t="n">
        <v>16.5</v>
      </c>
      <c r="T411" s="61" t="n">
        <f aca="false">O411+R411</f>
        <v>83.5</v>
      </c>
      <c r="U411" s="69" t="s">
        <v>1352</v>
      </c>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c r="IY411" s="0"/>
      <c r="IZ411" s="0"/>
      <c r="JA411" s="0"/>
      <c r="JB411" s="0"/>
      <c r="JC411" s="0"/>
      <c r="JD411" s="0"/>
      <c r="JE411" s="0"/>
      <c r="JF411" s="0"/>
      <c r="JG411" s="0"/>
      <c r="JH411" s="0"/>
      <c r="JI411" s="0"/>
      <c r="JJ411" s="0"/>
      <c r="JK411" s="0"/>
      <c r="JL411" s="0"/>
      <c r="JM411" s="0"/>
      <c r="JN411" s="0"/>
      <c r="JO411" s="0"/>
      <c r="JP411" s="0"/>
      <c r="JQ411" s="0"/>
      <c r="JR411" s="0"/>
      <c r="JS411" s="0"/>
      <c r="JT411" s="0"/>
      <c r="JU411" s="0"/>
      <c r="JV411" s="0"/>
      <c r="JW411" s="0"/>
      <c r="JX411" s="0"/>
      <c r="JY411" s="0"/>
      <c r="JZ411" s="0"/>
      <c r="KA411" s="0"/>
      <c r="KB411" s="0"/>
      <c r="KC411" s="0"/>
      <c r="KD411" s="0"/>
      <c r="KE411" s="0"/>
      <c r="KF411" s="0"/>
      <c r="KG411" s="0"/>
      <c r="KH411" s="0"/>
      <c r="KI411" s="0"/>
      <c r="KJ411" s="0"/>
      <c r="KK411" s="0"/>
      <c r="KL411" s="0"/>
      <c r="KM411" s="0"/>
      <c r="KN411" s="0"/>
      <c r="KO411" s="0"/>
      <c r="KP411" s="0"/>
      <c r="KQ411" s="0"/>
      <c r="KR411" s="0"/>
      <c r="KS411" s="0"/>
      <c r="KT411" s="0"/>
      <c r="KU411" s="0"/>
      <c r="KV411" s="0"/>
      <c r="KW411" s="0"/>
      <c r="KX411" s="0"/>
      <c r="KY411" s="0"/>
      <c r="KZ411" s="0"/>
      <c r="LA411" s="0"/>
      <c r="LB411" s="0"/>
      <c r="LC411" s="0"/>
      <c r="LD411" s="0"/>
      <c r="LE411" s="0"/>
      <c r="LF411" s="0"/>
      <c r="LG411" s="0"/>
      <c r="LH411" s="0"/>
      <c r="LI411" s="0"/>
      <c r="LJ411" s="0"/>
      <c r="LK411" s="0"/>
      <c r="LL411" s="0"/>
      <c r="LM411" s="0"/>
      <c r="LN411" s="0"/>
      <c r="LO411" s="0"/>
      <c r="LP411" s="0"/>
      <c r="LQ411" s="0"/>
      <c r="LR411" s="0"/>
      <c r="LS411" s="0"/>
      <c r="LT411" s="0"/>
      <c r="LU411" s="0"/>
      <c r="LV411" s="0"/>
      <c r="LW411" s="0"/>
      <c r="LX411" s="0"/>
      <c r="LY411" s="0"/>
      <c r="LZ411" s="0"/>
      <c r="MA411" s="0"/>
      <c r="MB411" s="0"/>
      <c r="MC411" s="0"/>
      <c r="MD411" s="0"/>
      <c r="ME411" s="0"/>
      <c r="MF411" s="0"/>
      <c r="MG411" s="0"/>
      <c r="MH411" s="0"/>
      <c r="MI411" s="0"/>
      <c r="MJ411" s="0"/>
      <c r="MK411" s="0"/>
      <c r="ML411" s="0"/>
      <c r="MM411" s="0"/>
      <c r="MN411" s="0"/>
      <c r="MO411" s="0"/>
      <c r="MP411" s="0"/>
      <c r="MQ411" s="0"/>
      <c r="MR411" s="0"/>
      <c r="MS411" s="0"/>
      <c r="MT411" s="0"/>
      <c r="MU411" s="0"/>
      <c r="MV411" s="0"/>
      <c r="MW411" s="0"/>
      <c r="MX411" s="0"/>
      <c r="MY411" s="0"/>
      <c r="MZ411" s="0"/>
      <c r="NA411" s="0"/>
      <c r="NB411" s="0"/>
      <c r="NC411" s="0"/>
      <c r="ND411" s="0"/>
      <c r="NE411" s="0"/>
      <c r="NF411" s="0"/>
      <c r="NG411" s="0"/>
      <c r="NH411" s="0"/>
      <c r="NI411" s="0"/>
      <c r="NJ411" s="0"/>
      <c r="NK411" s="0"/>
      <c r="NL411" s="0"/>
      <c r="NM411" s="0"/>
      <c r="NN411" s="0"/>
      <c r="NO411" s="0"/>
      <c r="NP411" s="0"/>
      <c r="NQ411" s="0"/>
      <c r="NR411" s="0"/>
      <c r="NS411" s="0"/>
      <c r="NT411" s="0"/>
      <c r="NU411" s="0"/>
      <c r="NV411" s="0"/>
      <c r="NW411" s="0"/>
      <c r="NX411" s="0"/>
      <c r="NY411" s="0"/>
      <c r="NZ411" s="0"/>
      <c r="OA411" s="0"/>
      <c r="OB411" s="0"/>
      <c r="OC411" s="0"/>
      <c r="OD411" s="0"/>
      <c r="OE411" s="0"/>
      <c r="OF411" s="0"/>
      <c r="OG411" s="0"/>
      <c r="OH411" s="0"/>
      <c r="OI411" s="0"/>
      <c r="OJ411" s="0"/>
      <c r="OK411" s="0"/>
      <c r="OL411" s="0"/>
      <c r="OM411" s="0"/>
      <c r="ON411" s="0"/>
      <c r="OO411" s="0"/>
      <c r="OP411" s="0"/>
      <c r="OQ411" s="0"/>
      <c r="OR411" s="0"/>
      <c r="OS411" s="0"/>
      <c r="OT411" s="0"/>
      <c r="OU411" s="0"/>
      <c r="OV411" s="0"/>
      <c r="OW411" s="0"/>
      <c r="OX411" s="0"/>
      <c r="OY411" s="0"/>
      <c r="OZ411" s="0"/>
      <c r="PA411" s="0"/>
      <c r="PB411" s="0"/>
      <c r="PC411" s="0"/>
      <c r="PD411" s="0"/>
      <c r="PE411" s="0"/>
      <c r="PF411" s="0"/>
      <c r="PG411" s="0"/>
      <c r="PH411" s="0"/>
      <c r="PI411" s="0"/>
      <c r="PJ411" s="0"/>
      <c r="PK411" s="0"/>
      <c r="PL411" s="0"/>
      <c r="PM411" s="0"/>
      <c r="PN411" s="0"/>
      <c r="PO411" s="0"/>
      <c r="PP411" s="0"/>
      <c r="PQ411" s="0"/>
      <c r="PR411" s="0"/>
      <c r="PS411" s="0"/>
      <c r="PT411" s="0"/>
      <c r="PU411" s="0"/>
      <c r="PV411" s="0"/>
      <c r="PW411" s="0"/>
      <c r="PX411" s="0"/>
      <c r="PY411" s="0"/>
      <c r="PZ411" s="0"/>
      <c r="QA411" s="0"/>
      <c r="QB411" s="0"/>
      <c r="QC411" s="0"/>
      <c r="QD411" s="0"/>
      <c r="QE411" s="0"/>
      <c r="QF411" s="0"/>
      <c r="QG411" s="0"/>
      <c r="QH411" s="0"/>
      <c r="QI411" s="0"/>
      <c r="QJ411" s="0"/>
      <c r="QK411" s="0"/>
      <c r="QL411" s="0"/>
      <c r="QM411" s="0"/>
      <c r="QN411" s="0"/>
      <c r="QO411" s="0"/>
      <c r="QP411" s="0"/>
      <c r="QQ411" s="0"/>
      <c r="QR411" s="0"/>
      <c r="QS411" s="0"/>
      <c r="QT411" s="0"/>
      <c r="QU411" s="0"/>
      <c r="QV411" s="0"/>
      <c r="QW411" s="0"/>
      <c r="QX411" s="0"/>
      <c r="QY411" s="0"/>
      <c r="QZ411" s="0"/>
      <c r="RA411" s="0"/>
      <c r="RB411" s="0"/>
      <c r="RC411" s="0"/>
      <c r="RD411" s="0"/>
      <c r="RE411" s="0"/>
      <c r="RF411" s="0"/>
      <c r="RG411" s="0"/>
      <c r="RH411" s="0"/>
      <c r="RI411" s="0"/>
      <c r="RJ411" s="0"/>
      <c r="RK411" s="0"/>
      <c r="RL411" s="0"/>
      <c r="RM411" s="0"/>
      <c r="RN411" s="0"/>
      <c r="RO411" s="0"/>
      <c r="RP411" s="0"/>
      <c r="RQ411" s="0"/>
      <c r="RR411" s="0"/>
      <c r="RS411" s="0"/>
      <c r="RT411" s="0"/>
      <c r="RU411" s="0"/>
      <c r="RV411" s="0"/>
      <c r="RW411" s="0"/>
      <c r="RX411" s="0"/>
      <c r="RY411" s="0"/>
      <c r="RZ411" s="0"/>
      <c r="SA411" s="0"/>
      <c r="SB411" s="0"/>
      <c r="SC411" s="0"/>
      <c r="SD411" s="0"/>
      <c r="SE411" s="0"/>
      <c r="SF411" s="0"/>
      <c r="SG411" s="0"/>
      <c r="SH411" s="0"/>
      <c r="SI411" s="0"/>
      <c r="SJ411" s="0"/>
      <c r="SK411" s="0"/>
      <c r="SL411" s="0"/>
      <c r="SM411" s="0"/>
      <c r="SN411" s="0"/>
      <c r="SO411" s="0"/>
      <c r="SP411" s="0"/>
      <c r="SQ411" s="0"/>
      <c r="SR411" s="0"/>
      <c r="SS411" s="0"/>
      <c r="ST411" s="0"/>
      <c r="SU411" s="0"/>
      <c r="SV411" s="0"/>
      <c r="SW411" s="0"/>
      <c r="SX411" s="0"/>
      <c r="SY411" s="0"/>
      <c r="SZ411" s="0"/>
      <c r="TA411" s="0"/>
      <c r="TB411" s="0"/>
      <c r="TC411" s="0"/>
      <c r="TD411" s="0"/>
      <c r="TE411" s="0"/>
      <c r="TF411" s="0"/>
      <c r="TG411" s="0"/>
      <c r="TH411" s="0"/>
      <c r="TI411" s="0"/>
      <c r="TJ411" s="0"/>
      <c r="TK411" s="0"/>
      <c r="TL411" s="0"/>
      <c r="TM411" s="0"/>
      <c r="TN411" s="0"/>
      <c r="TO411" s="0"/>
      <c r="TP411" s="0"/>
      <c r="TQ411" s="0"/>
      <c r="TR411" s="0"/>
      <c r="TS411" s="0"/>
      <c r="TT411" s="0"/>
      <c r="TU411" s="0"/>
      <c r="TV411" s="0"/>
      <c r="TW411" s="0"/>
      <c r="TX411" s="0"/>
      <c r="TY411" s="0"/>
      <c r="TZ411" s="0"/>
      <c r="UA411" s="0"/>
      <c r="UB411" s="0"/>
      <c r="UC411" s="0"/>
      <c r="UD411" s="0"/>
      <c r="UE411" s="0"/>
      <c r="UF411" s="0"/>
      <c r="UG411" s="0"/>
      <c r="UH411" s="0"/>
      <c r="UI411" s="0"/>
      <c r="UJ411" s="0"/>
      <c r="UK411" s="0"/>
      <c r="UL411" s="0"/>
      <c r="UM411" s="0"/>
      <c r="UN411" s="0"/>
      <c r="UO411" s="0"/>
      <c r="UP411" s="0"/>
      <c r="UQ411" s="0"/>
      <c r="UR411" s="0"/>
      <c r="US411" s="0"/>
      <c r="UT411" s="0"/>
      <c r="UU411" s="0"/>
      <c r="UV411" s="0"/>
      <c r="UW411" s="0"/>
      <c r="UX411" s="0"/>
      <c r="UY411" s="0"/>
      <c r="UZ411" s="0"/>
      <c r="VA411" s="0"/>
      <c r="VB411" s="0"/>
      <c r="VC411" s="0"/>
      <c r="VD411" s="0"/>
      <c r="VE411" s="0"/>
      <c r="VF411" s="0"/>
      <c r="VG411" s="0"/>
      <c r="VH411" s="0"/>
      <c r="VI411" s="0"/>
      <c r="VJ411" s="0"/>
      <c r="VK411" s="0"/>
      <c r="VL411" s="0"/>
      <c r="VM411" s="0"/>
      <c r="VN411" s="0"/>
      <c r="VO411" s="0"/>
      <c r="VP411" s="0"/>
      <c r="VQ411" s="0"/>
      <c r="VR411" s="0"/>
      <c r="VS411" s="0"/>
      <c r="VT411" s="0"/>
      <c r="VU411" s="0"/>
      <c r="VV411" s="0"/>
      <c r="VW411" s="0"/>
      <c r="VX411" s="0"/>
      <c r="VY411" s="0"/>
      <c r="VZ411" s="0"/>
      <c r="WA411" s="0"/>
      <c r="WB411" s="0"/>
      <c r="WC411" s="0"/>
      <c r="WD411" s="0"/>
      <c r="WE411" s="0"/>
      <c r="WF411" s="0"/>
      <c r="WG411" s="0"/>
      <c r="WH411" s="0"/>
      <c r="WI411" s="0"/>
      <c r="WJ411" s="0"/>
      <c r="WK411" s="0"/>
      <c r="WL411" s="0"/>
      <c r="WM411" s="0"/>
      <c r="WN411" s="0"/>
      <c r="WO411" s="0"/>
      <c r="WP411" s="0"/>
      <c r="WQ411" s="0"/>
      <c r="WR411" s="0"/>
      <c r="WS411" s="0"/>
      <c r="WT411" s="0"/>
      <c r="WU411" s="0"/>
      <c r="WV411" s="0"/>
      <c r="WW411" s="0"/>
      <c r="WX411" s="0"/>
      <c r="WY411" s="0"/>
      <c r="WZ411" s="0"/>
      <c r="XA411" s="0"/>
      <c r="XB411" s="0"/>
      <c r="XC411" s="0"/>
      <c r="XD411" s="0"/>
      <c r="XE411" s="0"/>
      <c r="XF411" s="0"/>
      <c r="XG411" s="0"/>
      <c r="XH411" s="0"/>
      <c r="XI411" s="0"/>
      <c r="XJ411" s="0"/>
      <c r="XK411" s="0"/>
      <c r="XL411" s="0"/>
      <c r="XM411" s="0"/>
      <c r="XN411" s="0"/>
      <c r="XO411" s="0"/>
      <c r="XP411" s="0"/>
      <c r="XQ411" s="0"/>
      <c r="XR411" s="0"/>
      <c r="XS411" s="0"/>
      <c r="XT411" s="0"/>
      <c r="XU411" s="0"/>
      <c r="XV411" s="0"/>
      <c r="XW411" s="0"/>
      <c r="XX411" s="0"/>
      <c r="XY411" s="0"/>
      <c r="XZ411" s="0"/>
      <c r="YA411" s="0"/>
      <c r="YB411" s="0"/>
      <c r="YC411" s="0"/>
      <c r="YD411" s="0"/>
      <c r="YE411" s="0"/>
      <c r="YF411" s="0"/>
      <c r="YG411" s="0"/>
      <c r="YH411" s="0"/>
      <c r="YI411" s="0"/>
      <c r="YJ411" s="0"/>
      <c r="YK411" s="0"/>
      <c r="YL411" s="0"/>
      <c r="YM411" s="0"/>
      <c r="YN411" s="0"/>
      <c r="YO411" s="0"/>
      <c r="YP411" s="0"/>
      <c r="YQ411" s="0"/>
      <c r="YR411" s="0"/>
      <c r="YS411" s="0"/>
      <c r="YT411" s="0"/>
      <c r="YU411" s="0"/>
      <c r="YV411" s="0"/>
      <c r="YW411" s="0"/>
      <c r="YX411" s="0"/>
      <c r="YY411" s="0"/>
      <c r="YZ411" s="0"/>
      <c r="ZA411" s="0"/>
      <c r="ZB411" s="0"/>
      <c r="ZC411" s="0"/>
      <c r="ZD411" s="0"/>
      <c r="ZE411" s="0"/>
      <c r="ZF411" s="0"/>
      <c r="ZG411" s="0"/>
      <c r="ZH411" s="0"/>
      <c r="ZI411" s="0"/>
      <c r="ZJ411" s="0"/>
      <c r="ZK411" s="0"/>
      <c r="ZL411" s="0"/>
      <c r="ZM411" s="0"/>
      <c r="ZN411" s="0"/>
      <c r="ZO411" s="0"/>
      <c r="ZP411" s="0"/>
      <c r="ZQ411" s="0"/>
      <c r="ZR411" s="0"/>
      <c r="ZS411" s="0"/>
      <c r="ZT411" s="0"/>
      <c r="ZU411" s="0"/>
      <c r="ZV411" s="0"/>
      <c r="ZW411" s="0"/>
      <c r="ZX411" s="0"/>
      <c r="ZY411" s="0"/>
      <c r="ZZ411" s="0"/>
      <c r="AAA411" s="0"/>
      <c r="AAB411" s="0"/>
      <c r="AAC411" s="0"/>
      <c r="AAD411" s="0"/>
      <c r="AAE411" s="0"/>
      <c r="AAF411" s="0"/>
      <c r="AAG411" s="0"/>
      <c r="AAH411" s="0"/>
      <c r="AAI411" s="0"/>
      <c r="AAJ411" s="0"/>
      <c r="AAK411" s="0"/>
      <c r="AAL411" s="0"/>
      <c r="AAM411" s="0"/>
      <c r="AAN411" s="0"/>
      <c r="AAO411" s="0"/>
      <c r="AAP411" s="0"/>
      <c r="AAQ411" s="0"/>
      <c r="AAR411" s="0"/>
      <c r="AAS411" s="0"/>
      <c r="AAT411" s="0"/>
      <c r="AAU411" s="0"/>
      <c r="AAV411" s="0"/>
      <c r="AAW411" s="0"/>
      <c r="AAX411" s="0"/>
      <c r="AAY411" s="0"/>
      <c r="AAZ411" s="0"/>
      <c r="ABA411" s="0"/>
      <c r="ABB411" s="0"/>
      <c r="ABC411" s="0"/>
      <c r="ABD411" s="0"/>
      <c r="ABE411" s="0"/>
      <c r="ABF411" s="0"/>
      <c r="ABG411" s="0"/>
      <c r="ABH411" s="0"/>
      <c r="ABI411" s="0"/>
      <c r="ABJ411" s="0"/>
      <c r="ABK411" s="0"/>
      <c r="ABL411" s="0"/>
      <c r="ABM411" s="0"/>
      <c r="ABN411" s="0"/>
      <c r="ABO411" s="0"/>
      <c r="ABP411" s="0"/>
      <c r="ABQ411" s="0"/>
      <c r="ABR411" s="0"/>
      <c r="ABS411" s="0"/>
      <c r="ABT411" s="0"/>
      <c r="ABU411" s="0"/>
      <c r="ABV411" s="0"/>
      <c r="ABW411" s="0"/>
      <c r="ABX411" s="0"/>
      <c r="ABY411" s="0"/>
      <c r="ABZ411" s="0"/>
      <c r="ACA411" s="0"/>
      <c r="ACB411" s="0"/>
      <c r="ACC411" s="0"/>
      <c r="ACD411" s="0"/>
      <c r="ACE411" s="0"/>
      <c r="ACF411" s="0"/>
      <c r="ACG411" s="0"/>
      <c r="ACH411" s="0"/>
      <c r="ACI411" s="0"/>
      <c r="ACJ411" s="0"/>
      <c r="ACK411" s="0"/>
      <c r="ACL411" s="0"/>
      <c r="ACM411" s="0"/>
      <c r="ACN411" s="0"/>
      <c r="ACO411" s="0"/>
      <c r="ACP411" s="0"/>
      <c r="ACQ411" s="0"/>
      <c r="ACR411" s="0"/>
      <c r="ACS411" s="0"/>
      <c r="ACT411" s="0"/>
      <c r="ACU411" s="0"/>
      <c r="ACV411" s="0"/>
      <c r="ACW411" s="0"/>
      <c r="ACX411" s="0"/>
      <c r="ACY411" s="0"/>
      <c r="ACZ411" s="0"/>
      <c r="ADA411" s="0"/>
      <c r="ADB411" s="0"/>
      <c r="ADC411" s="0"/>
      <c r="ADD411" s="0"/>
      <c r="ADE411" s="0"/>
      <c r="ADF411" s="0"/>
      <c r="ADG411" s="0"/>
      <c r="ADH411" s="0"/>
      <c r="ADI411" s="0"/>
      <c r="ADJ411" s="0"/>
      <c r="ADK411" s="0"/>
      <c r="ADL411" s="0"/>
      <c r="ADM411" s="0"/>
      <c r="ADN411" s="0"/>
      <c r="ADO411" s="0"/>
      <c r="ADP411" s="0"/>
      <c r="ADQ411" s="0"/>
      <c r="ADR411" s="0"/>
      <c r="ADS411" s="0"/>
      <c r="ADT411" s="0"/>
      <c r="ADU411" s="0"/>
      <c r="ADV411" s="0"/>
      <c r="ADW411" s="0"/>
      <c r="ADX411" s="0"/>
      <c r="ADY411" s="0"/>
      <c r="ADZ411" s="0"/>
      <c r="AEA411" s="0"/>
      <c r="AEB411" s="0"/>
      <c r="AEC411" s="0"/>
      <c r="AED411" s="0"/>
      <c r="AEE411" s="0"/>
      <c r="AEF411" s="0"/>
      <c r="AEG411" s="0"/>
      <c r="AEH411" s="0"/>
      <c r="AEI411" s="0"/>
      <c r="AEJ411" s="0"/>
      <c r="AEK411" s="0"/>
      <c r="AEL411" s="0"/>
      <c r="AEM411" s="0"/>
      <c r="AEN411" s="0"/>
      <c r="AEO411" s="0"/>
      <c r="AEP411" s="0"/>
      <c r="AEQ411" s="0"/>
      <c r="AER411" s="0"/>
      <c r="AES411" s="0"/>
      <c r="AET411" s="0"/>
      <c r="AEU411" s="0"/>
      <c r="AEV411" s="0"/>
      <c r="AEW411" s="0"/>
      <c r="AEX411" s="0"/>
      <c r="AEY411" s="0"/>
      <c r="AEZ411" s="0"/>
      <c r="AFA411" s="0"/>
      <c r="AFB411" s="0"/>
      <c r="AFC411" s="0"/>
      <c r="AFD411" s="0"/>
      <c r="AFE411" s="0"/>
      <c r="AFF411" s="0"/>
      <c r="AFG411" s="0"/>
      <c r="AFH411" s="0"/>
      <c r="AFI411" s="0"/>
      <c r="AFJ411" s="0"/>
      <c r="AFK411" s="0"/>
      <c r="AFL411" s="0"/>
      <c r="AFM411" s="0"/>
      <c r="AFN411" s="0"/>
      <c r="AFO411" s="0"/>
      <c r="AFP411" s="0"/>
      <c r="AFQ411" s="0"/>
      <c r="AFR411" s="0"/>
      <c r="AFS411" s="0"/>
      <c r="AFT411" s="0"/>
      <c r="AFU411" s="0"/>
      <c r="AFV411" s="0"/>
      <c r="AFW411" s="0"/>
      <c r="AFX411" s="0"/>
      <c r="AFY411" s="0"/>
      <c r="AFZ411" s="0"/>
      <c r="AGA411" s="0"/>
      <c r="AGB411" s="0"/>
      <c r="AGC411" s="0"/>
      <c r="AGD411" s="0"/>
      <c r="AGE411" s="0"/>
      <c r="AGF411" s="0"/>
      <c r="AGG411" s="0"/>
      <c r="AGH411" s="0"/>
      <c r="AGI411" s="0"/>
      <c r="AGJ411" s="0"/>
      <c r="AGK411" s="0"/>
      <c r="AGL411" s="0"/>
      <c r="AGM411" s="0"/>
      <c r="AGN411" s="0"/>
      <c r="AGO411" s="0"/>
      <c r="AGP411" s="0"/>
      <c r="AGQ411" s="0"/>
      <c r="AGR411" s="0"/>
      <c r="AGS411" s="0"/>
      <c r="AGT411" s="0"/>
      <c r="AGU411" s="0"/>
      <c r="AGV411" s="0"/>
      <c r="AGW411" s="0"/>
      <c r="AGX411" s="0"/>
      <c r="AGY411" s="0"/>
      <c r="AGZ411" s="0"/>
      <c r="AHA411" s="0"/>
      <c r="AHB411" s="0"/>
      <c r="AHC411" s="0"/>
      <c r="AHD411" s="0"/>
      <c r="AHE411" s="0"/>
      <c r="AHF411" s="0"/>
      <c r="AHG411" s="0"/>
      <c r="AHH411" s="0"/>
      <c r="AHI411" s="0"/>
      <c r="AHJ411" s="0"/>
      <c r="AHK411" s="0"/>
      <c r="AHL411" s="0"/>
      <c r="AHM411" s="0"/>
      <c r="AHN411" s="0"/>
      <c r="AHO411" s="0"/>
      <c r="AHP411" s="0"/>
      <c r="AHQ411" s="0"/>
      <c r="AHR411" s="0"/>
      <c r="AHS411" s="0"/>
      <c r="AHT411" s="0"/>
      <c r="AHU411" s="0"/>
      <c r="AHV411" s="0"/>
      <c r="AHW411" s="0"/>
      <c r="AHX411" s="0"/>
      <c r="AHY411" s="0"/>
      <c r="AHZ411" s="0"/>
      <c r="AIA411" s="0"/>
      <c r="AIB411" s="0"/>
      <c r="AIC411" s="0"/>
      <c r="AID411" s="0"/>
      <c r="AIE411" s="0"/>
      <c r="AIF411" s="0"/>
      <c r="AIG411" s="0"/>
      <c r="AIH411" s="0"/>
      <c r="AII411" s="0"/>
      <c r="AIJ411" s="0"/>
      <c r="AIK411" s="0"/>
      <c r="AIL411" s="0"/>
      <c r="AIM411" s="0"/>
      <c r="AIN411" s="0"/>
      <c r="AIO411" s="0"/>
      <c r="AIP411" s="0"/>
      <c r="AIQ411" s="0"/>
      <c r="AIR411" s="0"/>
      <c r="AIS411" s="0"/>
      <c r="AIT411" s="0"/>
      <c r="AIU411" s="0"/>
      <c r="AIV411" s="0"/>
      <c r="AIW411" s="0"/>
      <c r="AIX411" s="0"/>
      <c r="AIY411" s="0"/>
      <c r="AIZ411" s="0"/>
      <c r="AJA411" s="0"/>
      <c r="AJB411" s="0"/>
      <c r="AJC411" s="0"/>
      <c r="AJD411" s="0"/>
      <c r="AJE411" s="0"/>
      <c r="AJF411" s="0"/>
      <c r="AJG411" s="0"/>
      <c r="AJH411" s="0"/>
      <c r="AJI411" s="0"/>
      <c r="AJJ411" s="0"/>
      <c r="AJK411" s="0"/>
      <c r="AJL411" s="0"/>
      <c r="AJM411" s="0"/>
      <c r="AJN411" s="0"/>
      <c r="AJO411" s="0"/>
      <c r="AJP411" s="0"/>
      <c r="AJQ411" s="0"/>
      <c r="AJR411" s="0"/>
      <c r="AJS411" s="0"/>
      <c r="AJT411" s="0"/>
      <c r="AJU411" s="0"/>
      <c r="AJV411" s="0"/>
      <c r="AJW411" s="0"/>
      <c r="AJX411" s="0"/>
      <c r="AJY411" s="0"/>
      <c r="AJZ411" s="0"/>
      <c r="AKA411" s="0"/>
      <c r="AKB411" s="0"/>
      <c r="AKC411" s="0"/>
      <c r="AKD411" s="0"/>
      <c r="AKE411" s="0"/>
      <c r="AKF411" s="0"/>
      <c r="AKG411" s="0"/>
      <c r="AKH411" s="0"/>
      <c r="AKI411" s="0"/>
      <c r="AKJ411" s="0"/>
      <c r="AKK411" s="0"/>
      <c r="AKL411" s="0"/>
      <c r="AKM411" s="0"/>
      <c r="AKN411" s="0"/>
      <c r="AKO411" s="0"/>
      <c r="AKP411" s="0"/>
      <c r="AKQ411" s="0"/>
      <c r="AKR411" s="0"/>
      <c r="AKS411" s="0"/>
      <c r="AKT411" s="0"/>
      <c r="AKU411" s="0"/>
      <c r="AKV411" s="0"/>
      <c r="AKW411" s="0"/>
      <c r="AKX411" s="0"/>
      <c r="AKY411" s="0"/>
      <c r="AKZ411" s="0"/>
      <c r="ALA411" s="0"/>
      <c r="ALB411" s="0"/>
      <c r="ALC411" s="0"/>
      <c r="ALD411" s="0"/>
      <c r="ALE411" s="0"/>
      <c r="ALF411" s="0"/>
      <c r="ALG411" s="0"/>
      <c r="ALH411" s="0"/>
      <c r="ALI411" s="0"/>
      <c r="ALJ411" s="0"/>
      <c r="ALK411" s="0"/>
      <c r="ALL411" s="0"/>
      <c r="ALM411" s="0"/>
      <c r="ALN411" s="0"/>
      <c r="ALO411" s="0"/>
      <c r="ALP411" s="0"/>
      <c r="ALQ411" s="0"/>
      <c r="ALR411" s="0"/>
      <c r="ALS411" s="0"/>
      <c r="ALT411" s="0"/>
      <c r="ALU411" s="0"/>
      <c r="ALV411" s="0"/>
      <c r="ALW411" s="0"/>
      <c r="ALX411" s="0"/>
      <c r="ALY411" s="0"/>
      <c r="ALZ411" s="0"/>
      <c r="AMA411" s="0"/>
      <c r="AMB411" s="0"/>
      <c r="AMC411" s="0"/>
      <c r="AMD411" s="0"/>
      <c r="AME411" s="0"/>
      <c r="AMF411" s="0"/>
    </row>
    <row r="412" customFormat="false" ht="14.15" hidden="false" customHeight="false" outlineLevel="0" collapsed="false">
      <c r="A412" s="61" t="s">
        <v>681</v>
      </c>
      <c r="B412" s="61" t="s">
        <v>712</v>
      </c>
      <c r="C412" s="61" t="s">
        <v>734</v>
      </c>
      <c r="D412" s="61" t="s">
        <v>1780</v>
      </c>
      <c r="E412" s="61" t="s">
        <v>1781</v>
      </c>
      <c r="F412" s="61"/>
      <c r="G412" s="61" t="s">
        <v>1782</v>
      </c>
      <c r="H412" s="61"/>
      <c r="I412" s="61" t="s">
        <v>56</v>
      </c>
      <c r="J412" s="61" t="s">
        <v>1783</v>
      </c>
      <c r="K412" s="61" t="s">
        <v>1504</v>
      </c>
      <c r="L412" s="61" t="s">
        <v>1784</v>
      </c>
      <c r="M412" s="61"/>
      <c r="N412" s="61" t="s">
        <v>587</v>
      </c>
      <c r="O412" s="61" t="n">
        <v>0.7</v>
      </c>
      <c r="P412" s="61" t="n">
        <f aca="false">O412-Q412</f>
        <v>0.7</v>
      </c>
      <c r="Q412" s="61" t="n">
        <v>0</v>
      </c>
      <c r="R412" s="61" t="n">
        <v>1.7</v>
      </c>
      <c r="S412" s="61" t="n">
        <v>97.6</v>
      </c>
      <c r="T412" s="61" t="n">
        <f aca="false">O412+R412</f>
        <v>2.4</v>
      </c>
      <c r="U412" s="69" t="s">
        <v>1352</v>
      </c>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row>
    <row r="413" customFormat="false" ht="14.15" hidden="false" customHeight="false" outlineLevel="0" collapsed="false">
      <c r="A413" s="61" t="s">
        <v>681</v>
      </c>
      <c r="B413" s="61" t="s">
        <v>712</v>
      </c>
      <c r="C413" s="61" t="s">
        <v>734</v>
      </c>
      <c r="D413" s="61" t="s">
        <v>1785</v>
      </c>
      <c r="E413" s="61"/>
      <c r="F413" s="61" t="s">
        <v>1786</v>
      </c>
      <c r="G413" s="61" t="s">
        <v>1787</v>
      </c>
      <c r="H413" s="61" t="n">
        <v>120888</v>
      </c>
      <c r="I413" s="61" t="s">
        <v>56</v>
      </c>
      <c r="J413" s="61" t="s">
        <v>246</v>
      </c>
      <c r="K413" s="61" t="s">
        <v>571</v>
      </c>
      <c r="L413" s="61" t="s">
        <v>1788</v>
      </c>
      <c r="M413" s="61"/>
      <c r="N413" s="61" t="s">
        <v>1656</v>
      </c>
      <c r="O413" s="61"/>
      <c r="P413" s="61"/>
      <c r="Q413" s="61"/>
      <c r="R413" s="61"/>
      <c r="S413" s="61"/>
      <c r="T413" s="61" t="n">
        <f aca="false">O413+R413</f>
        <v>0</v>
      </c>
      <c r="U413" s="69" t="s">
        <v>1352</v>
      </c>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row>
    <row r="414" customFormat="false" ht="14.15" hidden="false" customHeight="false" outlineLevel="0" collapsed="false">
      <c r="A414" s="61" t="s">
        <v>681</v>
      </c>
      <c r="B414" s="61" t="s">
        <v>712</v>
      </c>
      <c r="C414" s="61" t="s">
        <v>734</v>
      </c>
      <c r="D414" s="61" t="s">
        <v>1789</v>
      </c>
      <c r="E414" s="61"/>
      <c r="F414" s="61"/>
      <c r="G414" s="61" t="s">
        <v>1790</v>
      </c>
      <c r="H414" s="61"/>
      <c r="I414" s="61" t="s">
        <v>56</v>
      </c>
      <c r="J414" s="61" t="s">
        <v>239</v>
      </c>
      <c r="K414" s="61" t="s">
        <v>571</v>
      </c>
      <c r="L414" s="61" t="s">
        <v>1791</v>
      </c>
      <c r="M414" s="61" t="s">
        <v>1645</v>
      </c>
      <c r="N414" s="61" t="s">
        <v>587</v>
      </c>
      <c r="O414" s="61" t="n">
        <v>18.8</v>
      </c>
      <c r="P414" s="61" t="n">
        <v>10.8</v>
      </c>
      <c r="Q414" s="61" t="n">
        <v>8</v>
      </c>
      <c r="R414" s="61" t="n">
        <v>23.4</v>
      </c>
      <c r="S414" s="61" t="n">
        <v>57.8</v>
      </c>
      <c r="T414" s="61" t="n">
        <f aca="false">O414+R414</f>
        <v>42.2</v>
      </c>
      <c r="U414" s="69" t="s">
        <v>733</v>
      </c>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row>
    <row r="415" customFormat="false" ht="14.15" hidden="false" customHeight="false" outlineLevel="0" collapsed="false">
      <c r="A415" s="61" t="s">
        <v>681</v>
      </c>
      <c r="B415" s="61" t="s">
        <v>712</v>
      </c>
      <c r="C415" s="61" t="s">
        <v>734</v>
      </c>
      <c r="D415" s="61"/>
      <c r="E415" s="61"/>
      <c r="F415" s="61"/>
      <c r="G415" s="61" t="s">
        <v>1792</v>
      </c>
      <c r="H415" s="61" t="n">
        <v>587144</v>
      </c>
      <c r="I415" s="61" t="s">
        <v>56</v>
      </c>
      <c r="J415" s="61" t="s">
        <v>239</v>
      </c>
      <c r="K415" s="61" t="s">
        <v>571</v>
      </c>
      <c r="L415" s="61" t="s">
        <v>1793</v>
      </c>
      <c r="M415" s="61" t="s">
        <v>1645</v>
      </c>
      <c r="N415" s="61" t="s">
        <v>1656</v>
      </c>
      <c r="O415" s="61"/>
      <c r="P415" s="61" t="n">
        <v>0</v>
      </c>
      <c r="Q415" s="61"/>
      <c r="R415" s="61"/>
      <c r="S415" s="61"/>
      <c r="T415" s="61" t="n">
        <f aca="false">O415+R415</f>
        <v>0</v>
      </c>
      <c r="U415" s="69" t="s">
        <v>1352</v>
      </c>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row>
    <row r="416" customFormat="false" ht="14.15" hidden="false" customHeight="false" outlineLevel="0" collapsed="false">
      <c r="A416" s="61" t="s">
        <v>681</v>
      </c>
      <c r="B416" s="61" t="s">
        <v>712</v>
      </c>
      <c r="C416" s="61" t="s">
        <v>1501</v>
      </c>
      <c r="D416" s="61" t="s">
        <v>1794</v>
      </c>
      <c r="E416" s="61"/>
      <c r="F416" s="61"/>
      <c r="G416" s="61" t="s">
        <v>1795</v>
      </c>
      <c r="H416" s="61"/>
      <c r="I416" s="61" t="s">
        <v>56</v>
      </c>
      <c r="J416" s="61" t="s">
        <v>239</v>
      </c>
      <c r="K416" s="61" t="s">
        <v>571</v>
      </c>
      <c r="L416" s="61" t="s">
        <v>1796</v>
      </c>
      <c r="M416" s="61"/>
      <c r="N416" s="61" t="s">
        <v>587</v>
      </c>
      <c r="O416" s="61" t="n">
        <v>15.5</v>
      </c>
      <c r="P416" s="61"/>
      <c r="Q416" s="61"/>
      <c r="R416" s="61" t="n">
        <v>31.6</v>
      </c>
      <c r="S416" s="61" t="n">
        <v>52.9</v>
      </c>
      <c r="T416" s="61" t="n">
        <f aca="false">O416+R416</f>
        <v>47.1</v>
      </c>
      <c r="U416" s="69" t="s">
        <v>733</v>
      </c>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row>
    <row r="417" customFormat="false" ht="14.15" hidden="false" customHeight="false" outlineLevel="0" collapsed="false">
      <c r="A417" s="61" t="s">
        <v>681</v>
      </c>
      <c r="B417" s="61" t="s">
        <v>712</v>
      </c>
      <c r="C417" s="61" t="s">
        <v>1501</v>
      </c>
      <c r="D417" s="61" t="s">
        <v>1794</v>
      </c>
      <c r="E417" s="61"/>
      <c r="F417" s="61"/>
      <c r="G417" s="61" t="s">
        <v>1795</v>
      </c>
      <c r="H417" s="61"/>
      <c r="I417" s="61" t="s">
        <v>56</v>
      </c>
      <c r="J417" s="61" t="s">
        <v>239</v>
      </c>
      <c r="K417" s="61" t="s">
        <v>571</v>
      </c>
      <c r="L417" s="61" t="s">
        <v>1797</v>
      </c>
      <c r="M417" s="61"/>
      <c r="N417" s="61" t="s">
        <v>1798</v>
      </c>
      <c r="O417" s="61"/>
      <c r="P417" s="61"/>
      <c r="Q417" s="61"/>
      <c r="R417" s="61"/>
      <c r="S417" s="61"/>
      <c r="T417" s="61" t="n">
        <f aca="false">O417+R417</f>
        <v>0</v>
      </c>
      <c r="U417" s="69" t="s">
        <v>733</v>
      </c>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row>
    <row r="418" customFormat="false" ht="14.15" hidden="false" customHeight="false" outlineLevel="0" collapsed="false">
      <c r="A418" s="61" t="s">
        <v>681</v>
      </c>
      <c r="B418" s="61" t="s">
        <v>712</v>
      </c>
      <c r="C418" s="61" t="s">
        <v>1501</v>
      </c>
      <c r="D418" s="61" t="s">
        <v>1799</v>
      </c>
      <c r="E418" s="61"/>
      <c r="F418" s="61"/>
      <c r="G418" s="61" t="s">
        <v>1800</v>
      </c>
      <c r="H418" s="61" t="n">
        <v>2494673</v>
      </c>
      <c r="I418" s="61" t="s">
        <v>56</v>
      </c>
      <c r="J418" s="61" t="s">
        <v>387</v>
      </c>
      <c r="K418" s="61" t="s">
        <v>571</v>
      </c>
      <c r="L418" s="61" t="s">
        <v>1801</v>
      </c>
      <c r="M418" s="61"/>
      <c r="N418" s="61" t="s">
        <v>587</v>
      </c>
      <c r="O418" s="61" t="n">
        <v>48.6</v>
      </c>
      <c r="P418" s="61"/>
      <c r="Q418" s="61"/>
      <c r="R418" s="61" t="n">
        <v>12</v>
      </c>
      <c r="S418" s="61" t="n">
        <v>39.4</v>
      </c>
      <c r="T418" s="61" t="n">
        <f aca="false">O418+R418</f>
        <v>60.6</v>
      </c>
      <c r="U418" s="69" t="s">
        <v>733</v>
      </c>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row>
    <row r="419" customFormat="false" ht="14.15" hidden="false" customHeight="false" outlineLevel="0" collapsed="false">
      <c r="A419" s="61" t="s">
        <v>681</v>
      </c>
      <c r="B419" s="61" t="s">
        <v>712</v>
      </c>
      <c r="C419" s="61" t="s">
        <v>1501</v>
      </c>
      <c r="D419" s="61" t="s">
        <v>1799</v>
      </c>
      <c r="E419" s="61"/>
      <c r="F419" s="61"/>
      <c r="G419" s="61" t="s">
        <v>1802</v>
      </c>
      <c r="H419" s="61"/>
      <c r="I419" s="61" t="s">
        <v>56</v>
      </c>
      <c r="J419" s="61" t="s">
        <v>239</v>
      </c>
      <c r="K419" s="61" t="s">
        <v>571</v>
      </c>
      <c r="L419" s="61" t="s">
        <v>1803</v>
      </c>
      <c r="M419" s="61" t="s">
        <v>1645</v>
      </c>
      <c r="N419" s="61" t="s">
        <v>587</v>
      </c>
      <c r="O419" s="61" t="n">
        <v>5.5</v>
      </c>
      <c r="P419" s="61" t="n">
        <v>4.3</v>
      </c>
      <c r="Q419" s="61" t="n">
        <v>1.2</v>
      </c>
      <c r="R419" s="61" t="n">
        <v>16.3</v>
      </c>
      <c r="S419" s="61" t="n">
        <v>78.2</v>
      </c>
      <c r="T419" s="61" t="n">
        <f aca="false">O419+R419</f>
        <v>21.8</v>
      </c>
      <c r="U419" s="69" t="s">
        <v>733</v>
      </c>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row>
    <row r="420" customFormat="false" ht="14.15" hidden="false" customHeight="false" outlineLevel="0" collapsed="false">
      <c r="A420" s="61" t="s">
        <v>681</v>
      </c>
      <c r="B420" s="61" t="s">
        <v>712</v>
      </c>
      <c r="C420" s="61" t="s">
        <v>1501</v>
      </c>
      <c r="D420" s="61" t="s">
        <v>1799</v>
      </c>
      <c r="E420" s="61"/>
      <c r="F420" s="61"/>
      <c r="G420" s="61" t="s">
        <v>1804</v>
      </c>
      <c r="H420" s="61"/>
      <c r="I420" s="61" t="s">
        <v>56</v>
      </c>
      <c r="J420" s="61" t="s">
        <v>239</v>
      </c>
      <c r="K420" s="61" t="s">
        <v>571</v>
      </c>
      <c r="L420" s="61" t="s">
        <v>1805</v>
      </c>
      <c r="M420" s="61" t="s">
        <v>1645</v>
      </c>
      <c r="N420" s="61" t="s">
        <v>587</v>
      </c>
      <c r="O420" s="61" t="n">
        <v>14.3</v>
      </c>
      <c r="P420" s="61" t="n">
        <v>10.3</v>
      </c>
      <c r="Q420" s="61" t="n">
        <v>4</v>
      </c>
      <c r="R420" s="61" t="n">
        <v>22.4</v>
      </c>
      <c r="S420" s="61" t="n">
        <v>63.3</v>
      </c>
      <c r="T420" s="61" t="n">
        <f aca="false">O420+R420</f>
        <v>36.7</v>
      </c>
      <c r="U420" s="69" t="s">
        <v>733</v>
      </c>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c r="IY420" s="0"/>
      <c r="IZ420" s="0"/>
      <c r="JA420" s="0"/>
      <c r="JB420" s="0"/>
      <c r="JC420" s="0"/>
      <c r="JD420" s="0"/>
      <c r="JE420" s="0"/>
      <c r="JF420" s="0"/>
      <c r="JG420" s="0"/>
      <c r="JH420" s="0"/>
      <c r="JI420" s="0"/>
      <c r="JJ420" s="0"/>
      <c r="JK420" s="0"/>
      <c r="JL420" s="0"/>
      <c r="JM420" s="0"/>
      <c r="JN420" s="0"/>
      <c r="JO420" s="0"/>
      <c r="JP420" s="0"/>
      <c r="JQ420" s="0"/>
      <c r="JR420" s="0"/>
      <c r="JS420" s="0"/>
      <c r="JT420" s="0"/>
      <c r="JU420" s="0"/>
      <c r="JV420" s="0"/>
      <c r="JW420" s="0"/>
      <c r="JX420" s="0"/>
      <c r="JY420" s="0"/>
      <c r="JZ420" s="0"/>
      <c r="KA420" s="0"/>
      <c r="KB420" s="0"/>
      <c r="KC420" s="0"/>
      <c r="KD420" s="0"/>
      <c r="KE420" s="0"/>
      <c r="KF420" s="0"/>
      <c r="KG420" s="0"/>
      <c r="KH420" s="0"/>
      <c r="KI420" s="0"/>
      <c r="KJ420" s="0"/>
      <c r="KK420" s="0"/>
      <c r="KL420" s="0"/>
      <c r="KM420" s="0"/>
      <c r="KN420" s="0"/>
      <c r="KO420" s="0"/>
      <c r="KP420" s="0"/>
      <c r="KQ420" s="0"/>
      <c r="KR420" s="0"/>
      <c r="KS420" s="0"/>
      <c r="KT420" s="0"/>
      <c r="KU420" s="0"/>
      <c r="KV420" s="0"/>
      <c r="KW420" s="0"/>
      <c r="KX420" s="0"/>
      <c r="KY420" s="0"/>
      <c r="KZ420" s="0"/>
      <c r="LA420" s="0"/>
      <c r="LB420" s="0"/>
      <c r="LC420" s="0"/>
      <c r="LD420" s="0"/>
      <c r="LE420" s="0"/>
      <c r="LF420" s="0"/>
      <c r="LG420" s="0"/>
      <c r="LH420" s="0"/>
      <c r="LI420" s="0"/>
      <c r="LJ420" s="0"/>
      <c r="LK420" s="0"/>
      <c r="LL420" s="0"/>
      <c r="LM420" s="0"/>
      <c r="LN420" s="0"/>
      <c r="LO420" s="0"/>
      <c r="LP420" s="0"/>
      <c r="LQ420" s="0"/>
      <c r="LR420" s="0"/>
      <c r="LS420" s="0"/>
      <c r="LT420" s="0"/>
      <c r="LU420" s="0"/>
      <c r="LV420" s="0"/>
      <c r="LW420" s="0"/>
      <c r="LX420" s="0"/>
      <c r="LY420" s="0"/>
      <c r="LZ420" s="0"/>
      <c r="MA420" s="0"/>
      <c r="MB420" s="0"/>
      <c r="MC420" s="0"/>
      <c r="MD420" s="0"/>
      <c r="ME420" s="0"/>
      <c r="MF420" s="0"/>
      <c r="MG420" s="0"/>
      <c r="MH420" s="0"/>
      <c r="MI420" s="0"/>
      <c r="MJ420" s="0"/>
      <c r="MK420" s="0"/>
      <c r="ML420" s="0"/>
      <c r="MM420" s="0"/>
      <c r="MN420" s="0"/>
      <c r="MO420" s="0"/>
      <c r="MP420" s="0"/>
      <c r="MQ420" s="0"/>
      <c r="MR420" s="0"/>
      <c r="MS420" s="0"/>
      <c r="MT420" s="0"/>
      <c r="MU420" s="0"/>
      <c r="MV420" s="0"/>
      <c r="MW420" s="0"/>
      <c r="MX420" s="0"/>
      <c r="MY420" s="0"/>
      <c r="MZ420" s="0"/>
      <c r="NA420" s="0"/>
      <c r="NB420" s="0"/>
      <c r="NC420" s="0"/>
      <c r="ND420" s="0"/>
      <c r="NE420" s="0"/>
      <c r="NF420" s="0"/>
      <c r="NG420" s="0"/>
      <c r="NH420" s="0"/>
      <c r="NI420" s="0"/>
      <c r="NJ420" s="0"/>
      <c r="NK420" s="0"/>
      <c r="NL420" s="0"/>
      <c r="NM420" s="0"/>
      <c r="NN420" s="0"/>
      <c r="NO420" s="0"/>
      <c r="NP420" s="0"/>
      <c r="NQ420" s="0"/>
      <c r="NR420" s="0"/>
      <c r="NS420" s="0"/>
      <c r="NT420" s="0"/>
      <c r="NU420" s="0"/>
      <c r="NV420" s="0"/>
      <c r="NW420" s="0"/>
      <c r="NX420" s="0"/>
      <c r="NY420" s="0"/>
      <c r="NZ420" s="0"/>
      <c r="OA420" s="0"/>
      <c r="OB420" s="0"/>
      <c r="OC420" s="0"/>
      <c r="OD420" s="0"/>
      <c r="OE420" s="0"/>
      <c r="OF420" s="0"/>
      <c r="OG420" s="0"/>
      <c r="OH420" s="0"/>
      <c r="OI420" s="0"/>
      <c r="OJ420" s="0"/>
      <c r="OK420" s="0"/>
      <c r="OL420" s="0"/>
      <c r="OM420" s="0"/>
      <c r="ON420" s="0"/>
      <c r="OO420" s="0"/>
      <c r="OP420" s="0"/>
      <c r="OQ420" s="0"/>
      <c r="OR420" s="0"/>
      <c r="OS420" s="0"/>
      <c r="OT420" s="0"/>
      <c r="OU420" s="0"/>
      <c r="OV420" s="0"/>
      <c r="OW420" s="0"/>
      <c r="OX420" s="0"/>
      <c r="OY420" s="0"/>
      <c r="OZ420" s="0"/>
      <c r="PA420" s="0"/>
      <c r="PB420" s="0"/>
      <c r="PC420" s="0"/>
      <c r="PD420" s="0"/>
      <c r="PE420" s="0"/>
      <c r="PF420" s="0"/>
      <c r="PG420" s="0"/>
      <c r="PH420" s="0"/>
      <c r="PI420" s="0"/>
      <c r="PJ420" s="0"/>
      <c r="PK420" s="0"/>
      <c r="PL420" s="0"/>
      <c r="PM420" s="0"/>
      <c r="PN420" s="0"/>
      <c r="PO420" s="0"/>
      <c r="PP420" s="0"/>
      <c r="PQ420" s="0"/>
      <c r="PR420" s="0"/>
      <c r="PS420" s="0"/>
      <c r="PT420" s="0"/>
      <c r="PU420" s="0"/>
      <c r="PV420" s="0"/>
      <c r="PW420" s="0"/>
      <c r="PX420" s="0"/>
      <c r="PY420" s="0"/>
      <c r="PZ420" s="0"/>
      <c r="QA420" s="0"/>
      <c r="QB420" s="0"/>
      <c r="QC420" s="0"/>
      <c r="QD420" s="0"/>
      <c r="QE420" s="0"/>
      <c r="QF420" s="0"/>
      <c r="QG420" s="0"/>
      <c r="QH420" s="0"/>
      <c r="QI420" s="0"/>
      <c r="QJ420" s="0"/>
      <c r="QK420" s="0"/>
      <c r="QL420" s="0"/>
      <c r="QM420" s="0"/>
      <c r="QN420" s="0"/>
      <c r="QO420" s="0"/>
      <c r="QP420" s="0"/>
      <c r="QQ420" s="0"/>
      <c r="QR420" s="0"/>
      <c r="QS420" s="0"/>
      <c r="QT420" s="0"/>
      <c r="QU420" s="0"/>
      <c r="QV420" s="0"/>
      <c r="QW420" s="0"/>
      <c r="QX420" s="0"/>
      <c r="QY420" s="0"/>
      <c r="QZ420" s="0"/>
      <c r="RA420" s="0"/>
      <c r="RB420" s="0"/>
      <c r="RC420" s="0"/>
      <c r="RD420" s="0"/>
      <c r="RE420" s="0"/>
      <c r="RF420" s="0"/>
      <c r="RG420" s="0"/>
      <c r="RH420" s="0"/>
      <c r="RI420" s="0"/>
      <c r="RJ420" s="0"/>
      <c r="RK420" s="0"/>
      <c r="RL420" s="0"/>
      <c r="RM420" s="0"/>
      <c r="RN420" s="0"/>
      <c r="RO420" s="0"/>
      <c r="RP420" s="0"/>
      <c r="RQ420" s="0"/>
      <c r="RR420" s="0"/>
      <c r="RS420" s="0"/>
      <c r="RT420" s="0"/>
      <c r="RU420" s="0"/>
      <c r="RV420" s="0"/>
      <c r="RW420" s="0"/>
      <c r="RX420" s="0"/>
      <c r="RY420" s="0"/>
      <c r="RZ420" s="0"/>
      <c r="SA420" s="0"/>
      <c r="SB420" s="0"/>
      <c r="SC420" s="0"/>
      <c r="SD420" s="0"/>
      <c r="SE420" s="0"/>
      <c r="SF420" s="0"/>
      <c r="SG420" s="0"/>
      <c r="SH420" s="0"/>
      <c r="SI420" s="0"/>
      <c r="SJ420" s="0"/>
      <c r="SK420" s="0"/>
      <c r="SL420" s="0"/>
      <c r="SM420" s="0"/>
      <c r="SN420" s="0"/>
      <c r="SO420" s="0"/>
      <c r="SP420" s="0"/>
      <c r="SQ420" s="0"/>
      <c r="SR420" s="0"/>
      <c r="SS420" s="0"/>
      <c r="ST420" s="0"/>
      <c r="SU420" s="0"/>
      <c r="SV420" s="0"/>
      <c r="SW420" s="0"/>
      <c r="SX420" s="0"/>
      <c r="SY420" s="0"/>
      <c r="SZ420" s="0"/>
      <c r="TA420" s="0"/>
      <c r="TB420" s="0"/>
      <c r="TC420" s="0"/>
      <c r="TD420" s="0"/>
      <c r="TE420" s="0"/>
      <c r="TF420" s="0"/>
      <c r="TG420" s="0"/>
      <c r="TH420" s="0"/>
      <c r="TI420" s="0"/>
      <c r="TJ420" s="0"/>
      <c r="TK420" s="0"/>
      <c r="TL420" s="0"/>
      <c r="TM420" s="0"/>
      <c r="TN420" s="0"/>
      <c r="TO420" s="0"/>
      <c r="TP420" s="0"/>
      <c r="TQ420" s="0"/>
      <c r="TR420" s="0"/>
      <c r="TS420" s="0"/>
      <c r="TT420" s="0"/>
      <c r="TU420" s="0"/>
      <c r="TV420" s="0"/>
      <c r="TW420" s="0"/>
      <c r="TX420" s="0"/>
      <c r="TY420" s="0"/>
      <c r="TZ420" s="0"/>
      <c r="UA420" s="0"/>
      <c r="UB420" s="0"/>
      <c r="UC420" s="0"/>
      <c r="UD420" s="0"/>
      <c r="UE420" s="0"/>
      <c r="UF420" s="0"/>
      <c r="UG420" s="0"/>
      <c r="UH420" s="0"/>
      <c r="UI420" s="0"/>
      <c r="UJ420" s="0"/>
      <c r="UK420" s="0"/>
      <c r="UL420" s="0"/>
      <c r="UM420" s="0"/>
      <c r="UN420" s="0"/>
      <c r="UO420" s="0"/>
      <c r="UP420" s="0"/>
      <c r="UQ420" s="0"/>
      <c r="UR420" s="0"/>
      <c r="US420" s="0"/>
      <c r="UT420" s="0"/>
      <c r="UU420" s="0"/>
      <c r="UV420" s="0"/>
      <c r="UW420" s="0"/>
      <c r="UX420" s="0"/>
      <c r="UY420" s="0"/>
      <c r="UZ420" s="0"/>
      <c r="VA420" s="0"/>
      <c r="VB420" s="0"/>
      <c r="VC420" s="0"/>
      <c r="VD420" s="0"/>
      <c r="VE420" s="0"/>
      <c r="VF420" s="0"/>
      <c r="VG420" s="0"/>
      <c r="VH420" s="0"/>
      <c r="VI420" s="0"/>
      <c r="VJ420" s="0"/>
      <c r="VK420" s="0"/>
      <c r="VL420" s="0"/>
      <c r="VM420" s="0"/>
      <c r="VN420" s="0"/>
      <c r="VO420" s="0"/>
      <c r="VP420" s="0"/>
      <c r="VQ420" s="0"/>
      <c r="VR420" s="0"/>
      <c r="VS420" s="0"/>
      <c r="VT420" s="0"/>
      <c r="VU420" s="0"/>
      <c r="VV420" s="0"/>
      <c r="VW420" s="0"/>
      <c r="VX420" s="0"/>
      <c r="VY420" s="0"/>
      <c r="VZ420" s="0"/>
      <c r="WA420" s="0"/>
      <c r="WB420" s="0"/>
      <c r="WC420" s="0"/>
      <c r="WD420" s="0"/>
      <c r="WE420" s="0"/>
      <c r="WF420" s="0"/>
      <c r="WG420" s="0"/>
      <c r="WH420" s="0"/>
      <c r="WI420" s="0"/>
      <c r="WJ420" s="0"/>
      <c r="WK420" s="0"/>
      <c r="WL420" s="0"/>
      <c r="WM420" s="0"/>
      <c r="WN420" s="0"/>
      <c r="WO420" s="0"/>
      <c r="WP420" s="0"/>
      <c r="WQ420" s="0"/>
      <c r="WR420" s="0"/>
      <c r="WS420" s="0"/>
      <c r="WT420" s="0"/>
      <c r="WU420" s="0"/>
      <c r="WV420" s="0"/>
      <c r="WW420" s="0"/>
      <c r="WX420" s="0"/>
      <c r="WY420" s="0"/>
      <c r="WZ420" s="0"/>
      <c r="XA420" s="0"/>
      <c r="XB420" s="0"/>
      <c r="XC420" s="0"/>
      <c r="XD420" s="0"/>
      <c r="XE420" s="0"/>
      <c r="XF420" s="0"/>
      <c r="XG420" s="0"/>
      <c r="XH420" s="0"/>
      <c r="XI420" s="0"/>
      <c r="XJ420" s="0"/>
      <c r="XK420" s="0"/>
      <c r="XL420" s="0"/>
      <c r="XM420" s="0"/>
      <c r="XN420" s="0"/>
      <c r="XO420" s="0"/>
      <c r="XP420" s="0"/>
      <c r="XQ420" s="0"/>
      <c r="XR420" s="0"/>
      <c r="XS420" s="0"/>
      <c r="XT420" s="0"/>
      <c r="XU420" s="0"/>
      <c r="XV420" s="0"/>
      <c r="XW420" s="0"/>
      <c r="XX420" s="0"/>
      <c r="XY420" s="0"/>
      <c r="XZ420" s="0"/>
      <c r="YA420" s="0"/>
      <c r="YB420" s="0"/>
      <c r="YC420" s="0"/>
      <c r="YD420" s="0"/>
      <c r="YE420" s="0"/>
      <c r="YF420" s="0"/>
      <c r="YG420" s="0"/>
      <c r="YH420" s="0"/>
      <c r="YI420" s="0"/>
      <c r="YJ420" s="0"/>
      <c r="YK420" s="0"/>
      <c r="YL420" s="0"/>
      <c r="YM420" s="0"/>
      <c r="YN420" s="0"/>
      <c r="YO420" s="0"/>
      <c r="YP420" s="0"/>
      <c r="YQ420" s="0"/>
      <c r="YR420" s="0"/>
      <c r="YS420" s="0"/>
      <c r="YT420" s="0"/>
      <c r="YU420" s="0"/>
      <c r="YV420" s="0"/>
      <c r="YW420" s="0"/>
      <c r="YX420" s="0"/>
      <c r="YY420" s="0"/>
      <c r="YZ420" s="0"/>
      <c r="ZA420" s="0"/>
      <c r="ZB420" s="0"/>
      <c r="ZC420" s="0"/>
      <c r="ZD420" s="0"/>
      <c r="ZE420" s="0"/>
      <c r="ZF420" s="0"/>
      <c r="ZG420" s="0"/>
      <c r="ZH420" s="0"/>
      <c r="ZI420" s="0"/>
      <c r="ZJ420" s="0"/>
      <c r="ZK420" s="0"/>
      <c r="ZL420" s="0"/>
      <c r="ZM420" s="0"/>
      <c r="ZN420" s="0"/>
      <c r="ZO420" s="0"/>
      <c r="ZP420" s="0"/>
      <c r="ZQ420" s="0"/>
      <c r="ZR420" s="0"/>
      <c r="ZS420" s="0"/>
      <c r="ZT420" s="0"/>
      <c r="ZU420" s="0"/>
      <c r="ZV420" s="0"/>
      <c r="ZW420" s="0"/>
      <c r="ZX420" s="0"/>
      <c r="ZY420" s="0"/>
      <c r="ZZ420" s="0"/>
      <c r="AAA420" s="0"/>
      <c r="AAB420" s="0"/>
      <c r="AAC420" s="0"/>
      <c r="AAD420" s="0"/>
      <c r="AAE420" s="0"/>
      <c r="AAF420" s="0"/>
      <c r="AAG420" s="0"/>
      <c r="AAH420" s="0"/>
      <c r="AAI420" s="0"/>
      <c r="AAJ420" s="0"/>
      <c r="AAK420" s="0"/>
      <c r="AAL420" s="0"/>
      <c r="AAM420" s="0"/>
      <c r="AAN420" s="0"/>
      <c r="AAO420" s="0"/>
      <c r="AAP420" s="0"/>
      <c r="AAQ420" s="0"/>
      <c r="AAR420" s="0"/>
      <c r="AAS420" s="0"/>
      <c r="AAT420" s="0"/>
      <c r="AAU420" s="0"/>
      <c r="AAV420" s="0"/>
      <c r="AAW420" s="0"/>
      <c r="AAX420" s="0"/>
      <c r="AAY420" s="0"/>
      <c r="AAZ420" s="0"/>
      <c r="ABA420" s="0"/>
      <c r="ABB420" s="0"/>
      <c r="ABC420" s="0"/>
      <c r="ABD420" s="0"/>
      <c r="ABE420" s="0"/>
      <c r="ABF420" s="0"/>
      <c r="ABG420" s="0"/>
      <c r="ABH420" s="0"/>
      <c r="ABI420" s="0"/>
      <c r="ABJ420" s="0"/>
      <c r="ABK420" s="0"/>
      <c r="ABL420" s="0"/>
      <c r="ABM420" s="0"/>
      <c r="ABN420" s="0"/>
      <c r="ABO420" s="0"/>
      <c r="ABP420" s="0"/>
      <c r="ABQ420" s="0"/>
      <c r="ABR420" s="0"/>
      <c r="ABS420" s="0"/>
      <c r="ABT420" s="0"/>
      <c r="ABU420" s="0"/>
      <c r="ABV420" s="0"/>
      <c r="ABW420" s="0"/>
      <c r="ABX420" s="0"/>
      <c r="ABY420" s="0"/>
      <c r="ABZ420" s="0"/>
      <c r="ACA420" s="0"/>
      <c r="ACB420" s="0"/>
      <c r="ACC420" s="0"/>
      <c r="ACD420" s="0"/>
      <c r="ACE420" s="0"/>
      <c r="ACF420" s="0"/>
      <c r="ACG420" s="0"/>
      <c r="ACH420" s="0"/>
      <c r="ACI420" s="0"/>
      <c r="ACJ420" s="0"/>
      <c r="ACK420" s="0"/>
      <c r="ACL420" s="0"/>
      <c r="ACM420" s="0"/>
      <c r="ACN420" s="0"/>
      <c r="ACO420" s="0"/>
      <c r="ACP420" s="0"/>
      <c r="ACQ420" s="0"/>
      <c r="ACR420" s="0"/>
      <c r="ACS420" s="0"/>
      <c r="ACT420" s="0"/>
      <c r="ACU420" s="0"/>
      <c r="ACV420" s="0"/>
      <c r="ACW420" s="0"/>
      <c r="ACX420" s="0"/>
      <c r="ACY420" s="0"/>
      <c r="ACZ420" s="0"/>
      <c r="ADA420" s="0"/>
      <c r="ADB420" s="0"/>
      <c r="ADC420" s="0"/>
      <c r="ADD420" s="0"/>
      <c r="ADE420" s="0"/>
      <c r="ADF420" s="0"/>
      <c r="ADG420" s="0"/>
      <c r="ADH420" s="0"/>
      <c r="ADI420" s="0"/>
      <c r="ADJ420" s="0"/>
      <c r="ADK420" s="0"/>
      <c r="ADL420" s="0"/>
      <c r="ADM420" s="0"/>
      <c r="ADN420" s="0"/>
      <c r="ADO420" s="0"/>
      <c r="ADP420" s="0"/>
      <c r="ADQ420" s="0"/>
      <c r="ADR420" s="0"/>
      <c r="ADS420" s="0"/>
      <c r="ADT420" s="0"/>
      <c r="ADU420" s="0"/>
      <c r="ADV420" s="0"/>
      <c r="ADW420" s="0"/>
      <c r="ADX420" s="0"/>
      <c r="ADY420" s="0"/>
      <c r="ADZ420" s="0"/>
      <c r="AEA420" s="0"/>
      <c r="AEB420" s="0"/>
      <c r="AEC420" s="0"/>
      <c r="AED420" s="0"/>
      <c r="AEE420" s="0"/>
      <c r="AEF420" s="0"/>
      <c r="AEG420" s="0"/>
      <c r="AEH420" s="0"/>
      <c r="AEI420" s="0"/>
      <c r="AEJ420" s="0"/>
      <c r="AEK420" s="0"/>
      <c r="AEL420" s="0"/>
      <c r="AEM420" s="0"/>
      <c r="AEN420" s="0"/>
      <c r="AEO420" s="0"/>
      <c r="AEP420" s="0"/>
      <c r="AEQ420" s="0"/>
      <c r="AER420" s="0"/>
      <c r="AES420" s="0"/>
      <c r="AET420" s="0"/>
      <c r="AEU420" s="0"/>
      <c r="AEV420" s="0"/>
      <c r="AEW420" s="0"/>
      <c r="AEX420" s="0"/>
      <c r="AEY420" s="0"/>
      <c r="AEZ420" s="0"/>
      <c r="AFA420" s="0"/>
      <c r="AFB420" s="0"/>
      <c r="AFC420" s="0"/>
      <c r="AFD420" s="0"/>
      <c r="AFE420" s="0"/>
      <c r="AFF420" s="0"/>
      <c r="AFG420" s="0"/>
      <c r="AFH420" s="0"/>
      <c r="AFI420" s="0"/>
      <c r="AFJ420" s="0"/>
      <c r="AFK420" s="0"/>
      <c r="AFL420" s="0"/>
      <c r="AFM420" s="0"/>
      <c r="AFN420" s="0"/>
      <c r="AFO420" s="0"/>
      <c r="AFP420" s="0"/>
      <c r="AFQ420" s="0"/>
      <c r="AFR420" s="0"/>
      <c r="AFS420" s="0"/>
      <c r="AFT420" s="0"/>
      <c r="AFU420" s="0"/>
      <c r="AFV420" s="0"/>
      <c r="AFW420" s="0"/>
      <c r="AFX420" s="0"/>
      <c r="AFY420" s="0"/>
      <c r="AFZ420" s="0"/>
      <c r="AGA420" s="0"/>
      <c r="AGB420" s="0"/>
      <c r="AGC420" s="0"/>
      <c r="AGD420" s="0"/>
      <c r="AGE420" s="0"/>
      <c r="AGF420" s="0"/>
      <c r="AGG420" s="0"/>
      <c r="AGH420" s="0"/>
      <c r="AGI420" s="0"/>
      <c r="AGJ420" s="0"/>
      <c r="AGK420" s="0"/>
      <c r="AGL420" s="0"/>
      <c r="AGM420" s="0"/>
      <c r="AGN420" s="0"/>
      <c r="AGO420" s="0"/>
      <c r="AGP420" s="0"/>
      <c r="AGQ420" s="0"/>
      <c r="AGR420" s="0"/>
      <c r="AGS420" s="0"/>
      <c r="AGT420" s="0"/>
      <c r="AGU420" s="0"/>
      <c r="AGV420" s="0"/>
      <c r="AGW420" s="0"/>
      <c r="AGX420" s="0"/>
      <c r="AGY420" s="0"/>
      <c r="AGZ420" s="0"/>
      <c r="AHA420" s="0"/>
      <c r="AHB420" s="0"/>
      <c r="AHC420" s="0"/>
      <c r="AHD420" s="0"/>
      <c r="AHE420" s="0"/>
      <c r="AHF420" s="0"/>
      <c r="AHG420" s="0"/>
      <c r="AHH420" s="0"/>
      <c r="AHI420" s="0"/>
      <c r="AHJ420" s="0"/>
      <c r="AHK420" s="0"/>
      <c r="AHL420" s="0"/>
      <c r="AHM420" s="0"/>
      <c r="AHN420" s="0"/>
      <c r="AHO420" s="0"/>
      <c r="AHP420" s="0"/>
      <c r="AHQ420" s="0"/>
      <c r="AHR420" s="0"/>
      <c r="AHS420" s="0"/>
      <c r="AHT420" s="0"/>
      <c r="AHU420" s="0"/>
      <c r="AHV420" s="0"/>
      <c r="AHW420" s="0"/>
      <c r="AHX420" s="0"/>
      <c r="AHY420" s="0"/>
      <c r="AHZ420" s="0"/>
      <c r="AIA420" s="0"/>
      <c r="AIB420" s="0"/>
      <c r="AIC420" s="0"/>
      <c r="AID420" s="0"/>
      <c r="AIE420" s="0"/>
      <c r="AIF420" s="0"/>
      <c r="AIG420" s="0"/>
      <c r="AIH420" s="0"/>
      <c r="AII420" s="0"/>
      <c r="AIJ420" s="0"/>
      <c r="AIK420" s="0"/>
      <c r="AIL420" s="0"/>
      <c r="AIM420" s="0"/>
      <c r="AIN420" s="0"/>
      <c r="AIO420" s="0"/>
      <c r="AIP420" s="0"/>
      <c r="AIQ420" s="0"/>
      <c r="AIR420" s="0"/>
      <c r="AIS420" s="0"/>
      <c r="AIT420" s="0"/>
      <c r="AIU420" s="0"/>
      <c r="AIV420" s="0"/>
      <c r="AIW420" s="0"/>
      <c r="AIX420" s="0"/>
      <c r="AIY420" s="0"/>
      <c r="AIZ420" s="0"/>
      <c r="AJA420" s="0"/>
      <c r="AJB420" s="0"/>
      <c r="AJC420" s="0"/>
      <c r="AJD420" s="0"/>
      <c r="AJE420" s="0"/>
      <c r="AJF420" s="0"/>
      <c r="AJG420" s="0"/>
      <c r="AJH420" s="0"/>
      <c r="AJI420" s="0"/>
      <c r="AJJ420" s="0"/>
      <c r="AJK420" s="0"/>
      <c r="AJL420" s="0"/>
      <c r="AJM420" s="0"/>
      <c r="AJN420" s="0"/>
      <c r="AJO420" s="0"/>
      <c r="AJP420" s="0"/>
      <c r="AJQ420" s="0"/>
      <c r="AJR420" s="0"/>
      <c r="AJS420" s="0"/>
      <c r="AJT420" s="0"/>
      <c r="AJU420" s="0"/>
      <c r="AJV420" s="0"/>
      <c r="AJW420" s="0"/>
      <c r="AJX420" s="0"/>
      <c r="AJY420" s="0"/>
      <c r="AJZ420" s="0"/>
      <c r="AKA420" s="0"/>
      <c r="AKB420" s="0"/>
      <c r="AKC420" s="0"/>
      <c r="AKD420" s="0"/>
      <c r="AKE420" s="0"/>
      <c r="AKF420" s="0"/>
      <c r="AKG420" s="0"/>
      <c r="AKH420" s="0"/>
      <c r="AKI420" s="0"/>
      <c r="AKJ420" s="0"/>
      <c r="AKK420" s="0"/>
      <c r="AKL420" s="0"/>
      <c r="AKM420" s="0"/>
      <c r="AKN420" s="0"/>
      <c r="AKO420" s="0"/>
      <c r="AKP420" s="0"/>
      <c r="AKQ420" s="0"/>
      <c r="AKR420" s="0"/>
      <c r="AKS420" s="0"/>
      <c r="AKT420" s="0"/>
      <c r="AKU420" s="0"/>
      <c r="AKV420" s="0"/>
      <c r="AKW420" s="0"/>
      <c r="AKX420" s="0"/>
      <c r="AKY420" s="0"/>
      <c r="AKZ420" s="0"/>
      <c r="ALA420" s="0"/>
      <c r="ALB420" s="0"/>
      <c r="ALC420" s="0"/>
      <c r="ALD420" s="0"/>
      <c r="ALE420" s="0"/>
      <c r="ALF420" s="0"/>
      <c r="ALG420" s="0"/>
      <c r="ALH420" s="0"/>
      <c r="ALI420" s="0"/>
      <c r="ALJ420" s="0"/>
      <c r="ALK420" s="0"/>
      <c r="ALL420" s="0"/>
      <c r="ALM420" s="0"/>
      <c r="ALN420" s="0"/>
      <c r="ALO420" s="0"/>
      <c r="ALP420" s="0"/>
      <c r="ALQ420" s="0"/>
      <c r="ALR420" s="0"/>
      <c r="ALS420" s="0"/>
      <c r="ALT420" s="0"/>
      <c r="ALU420" s="0"/>
      <c r="ALV420" s="0"/>
      <c r="ALW420" s="0"/>
      <c r="ALX420" s="0"/>
      <c r="ALY420" s="0"/>
      <c r="ALZ420" s="0"/>
      <c r="AMA420" s="0"/>
      <c r="AMB420" s="0"/>
      <c r="AMC420" s="0"/>
      <c r="AMD420" s="0"/>
      <c r="AME420" s="0"/>
      <c r="AMF420" s="0"/>
    </row>
    <row r="421" customFormat="false" ht="14.15" hidden="false" customHeight="false" outlineLevel="0" collapsed="false">
      <c r="A421" s="61" t="s">
        <v>681</v>
      </c>
      <c r="B421" s="61" t="s">
        <v>712</v>
      </c>
      <c r="C421" s="61" t="s">
        <v>1341</v>
      </c>
      <c r="D421" s="61" t="s">
        <v>1806</v>
      </c>
      <c r="E421" s="61" t="s">
        <v>1807</v>
      </c>
      <c r="F421" s="61"/>
      <c r="G421" s="61" t="s">
        <v>1808</v>
      </c>
      <c r="H421" s="61"/>
      <c r="I421" s="61" t="s">
        <v>1418</v>
      </c>
      <c r="J421" s="61" t="s">
        <v>246</v>
      </c>
      <c r="K421" s="61" t="s">
        <v>571</v>
      </c>
      <c r="L421" s="61" t="s">
        <v>1809</v>
      </c>
      <c r="M421" s="61"/>
      <c r="N421" s="61" t="s">
        <v>587</v>
      </c>
      <c r="O421" s="61" t="n">
        <v>19.5</v>
      </c>
      <c r="P421" s="61" t="n">
        <f aca="false">O421-Q421</f>
        <v>18.3</v>
      </c>
      <c r="Q421" s="61" t="n">
        <v>1.2</v>
      </c>
      <c r="R421" s="61" t="n">
        <v>16.4</v>
      </c>
      <c r="S421" s="61" t="n">
        <v>64.1</v>
      </c>
      <c r="T421" s="61" t="n">
        <f aca="false">O421+R421</f>
        <v>35.9</v>
      </c>
      <c r="U421" s="69" t="s">
        <v>1352</v>
      </c>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c r="IY421" s="0"/>
      <c r="IZ421" s="0"/>
      <c r="JA421" s="0"/>
      <c r="JB421" s="0"/>
      <c r="JC421" s="0"/>
      <c r="JD421" s="0"/>
      <c r="JE421" s="0"/>
      <c r="JF421" s="0"/>
      <c r="JG421" s="0"/>
      <c r="JH421" s="0"/>
      <c r="JI421" s="0"/>
      <c r="JJ421" s="0"/>
      <c r="JK421" s="0"/>
      <c r="JL421" s="0"/>
      <c r="JM421" s="0"/>
      <c r="JN421" s="0"/>
      <c r="JO421" s="0"/>
      <c r="JP421" s="0"/>
      <c r="JQ421" s="0"/>
      <c r="JR421" s="0"/>
      <c r="JS421" s="0"/>
      <c r="JT421" s="0"/>
      <c r="JU421" s="0"/>
      <c r="JV421" s="0"/>
      <c r="JW421" s="0"/>
      <c r="JX421" s="0"/>
      <c r="JY421" s="0"/>
      <c r="JZ421" s="0"/>
      <c r="KA421" s="0"/>
      <c r="KB421" s="0"/>
      <c r="KC421" s="0"/>
      <c r="KD421" s="0"/>
      <c r="KE421" s="0"/>
      <c r="KF421" s="0"/>
      <c r="KG421" s="0"/>
      <c r="KH421" s="0"/>
      <c r="KI421" s="0"/>
      <c r="KJ421" s="0"/>
      <c r="KK421" s="0"/>
      <c r="KL421" s="0"/>
      <c r="KM421" s="0"/>
      <c r="KN421" s="0"/>
      <c r="KO421" s="0"/>
      <c r="KP421" s="0"/>
      <c r="KQ421" s="0"/>
      <c r="KR421" s="0"/>
      <c r="KS421" s="0"/>
      <c r="KT421" s="0"/>
      <c r="KU421" s="0"/>
      <c r="KV421" s="0"/>
      <c r="KW421" s="0"/>
      <c r="KX421" s="0"/>
      <c r="KY421" s="0"/>
      <c r="KZ421" s="0"/>
      <c r="LA421" s="0"/>
      <c r="LB421" s="0"/>
      <c r="LC421" s="0"/>
      <c r="LD421" s="0"/>
      <c r="LE421" s="0"/>
      <c r="LF421" s="0"/>
      <c r="LG421" s="0"/>
      <c r="LH421" s="0"/>
      <c r="LI421" s="0"/>
      <c r="LJ421" s="0"/>
      <c r="LK421" s="0"/>
      <c r="LL421" s="0"/>
      <c r="LM421" s="0"/>
      <c r="LN421" s="0"/>
      <c r="LO421" s="0"/>
      <c r="LP421" s="0"/>
      <c r="LQ421" s="0"/>
      <c r="LR421" s="0"/>
      <c r="LS421" s="0"/>
      <c r="LT421" s="0"/>
      <c r="LU421" s="0"/>
      <c r="LV421" s="0"/>
      <c r="LW421" s="0"/>
      <c r="LX421" s="0"/>
      <c r="LY421" s="0"/>
      <c r="LZ421" s="0"/>
      <c r="MA421" s="0"/>
      <c r="MB421" s="0"/>
      <c r="MC421" s="0"/>
      <c r="MD421" s="0"/>
      <c r="ME421" s="0"/>
      <c r="MF421" s="0"/>
      <c r="MG421" s="0"/>
      <c r="MH421" s="0"/>
      <c r="MI421" s="0"/>
      <c r="MJ421" s="0"/>
      <c r="MK421" s="0"/>
      <c r="ML421" s="0"/>
      <c r="MM421" s="0"/>
      <c r="MN421" s="0"/>
      <c r="MO421" s="0"/>
      <c r="MP421" s="0"/>
      <c r="MQ421" s="0"/>
      <c r="MR421" s="0"/>
      <c r="MS421" s="0"/>
      <c r="MT421" s="0"/>
      <c r="MU421" s="0"/>
      <c r="MV421" s="0"/>
      <c r="MW421" s="0"/>
      <c r="MX421" s="0"/>
      <c r="MY421" s="0"/>
      <c r="MZ421" s="0"/>
      <c r="NA421" s="0"/>
      <c r="NB421" s="0"/>
      <c r="NC421" s="0"/>
      <c r="ND421" s="0"/>
      <c r="NE421" s="0"/>
      <c r="NF421" s="0"/>
      <c r="NG421" s="0"/>
      <c r="NH421" s="0"/>
      <c r="NI421" s="0"/>
      <c r="NJ421" s="0"/>
      <c r="NK421" s="0"/>
      <c r="NL421" s="0"/>
      <c r="NM421" s="0"/>
      <c r="NN421" s="0"/>
      <c r="NO421" s="0"/>
      <c r="NP421" s="0"/>
      <c r="NQ421" s="0"/>
      <c r="NR421" s="0"/>
      <c r="NS421" s="0"/>
      <c r="NT421" s="0"/>
      <c r="NU421" s="0"/>
      <c r="NV421" s="0"/>
      <c r="NW421" s="0"/>
      <c r="NX421" s="0"/>
      <c r="NY421" s="0"/>
      <c r="NZ421" s="0"/>
      <c r="OA421" s="0"/>
      <c r="OB421" s="0"/>
      <c r="OC421" s="0"/>
      <c r="OD421" s="0"/>
      <c r="OE421" s="0"/>
      <c r="OF421" s="0"/>
      <c r="OG421" s="0"/>
      <c r="OH421" s="0"/>
      <c r="OI421" s="0"/>
      <c r="OJ421" s="0"/>
      <c r="OK421" s="0"/>
      <c r="OL421" s="0"/>
      <c r="OM421" s="0"/>
      <c r="ON421" s="0"/>
      <c r="OO421" s="0"/>
      <c r="OP421" s="0"/>
      <c r="OQ421" s="0"/>
      <c r="OR421" s="0"/>
      <c r="OS421" s="0"/>
      <c r="OT421" s="0"/>
      <c r="OU421" s="0"/>
      <c r="OV421" s="0"/>
      <c r="OW421" s="0"/>
      <c r="OX421" s="0"/>
      <c r="OY421" s="0"/>
      <c r="OZ421" s="0"/>
      <c r="PA421" s="0"/>
      <c r="PB421" s="0"/>
      <c r="PC421" s="0"/>
      <c r="PD421" s="0"/>
      <c r="PE421" s="0"/>
      <c r="PF421" s="0"/>
      <c r="PG421" s="0"/>
      <c r="PH421" s="0"/>
      <c r="PI421" s="0"/>
      <c r="PJ421" s="0"/>
      <c r="PK421" s="0"/>
      <c r="PL421" s="0"/>
      <c r="PM421" s="0"/>
      <c r="PN421" s="0"/>
      <c r="PO421" s="0"/>
      <c r="PP421" s="0"/>
      <c r="PQ421" s="0"/>
      <c r="PR421" s="0"/>
      <c r="PS421" s="0"/>
      <c r="PT421" s="0"/>
      <c r="PU421" s="0"/>
      <c r="PV421" s="0"/>
      <c r="PW421" s="0"/>
      <c r="PX421" s="0"/>
      <c r="PY421" s="0"/>
      <c r="PZ421" s="0"/>
      <c r="QA421" s="0"/>
      <c r="QB421" s="0"/>
      <c r="QC421" s="0"/>
      <c r="QD421" s="0"/>
      <c r="QE421" s="0"/>
      <c r="QF421" s="0"/>
      <c r="QG421" s="0"/>
      <c r="QH421" s="0"/>
      <c r="QI421" s="0"/>
      <c r="QJ421" s="0"/>
      <c r="QK421" s="0"/>
      <c r="QL421" s="0"/>
      <c r="QM421" s="0"/>
      <c r="QN421" s="0"/>
      <c r="QO421" s="0"/>
      <c r="QP421" s="0"/>
      <c r="QQ421" s="0"/>
      <c r="QR421" s="0"/>
      <c r="QS421" s="0"/>
      <c r="QT421" s="0"/>
      <c r="QU421" s="0"/>
      <c r="QV421" s="0"/>
      <c r="QW421" s="0"/>
      <c r="QX421" s="0"/>
      <c r="QY421" s="0"/>
      <c r="QZ421" s="0"/>
      <c r="RA421" s="0"/>
      <c r="RB421" s="0"/>
      <c r="RC421" s="0"/>
      <c r="RD421" s="0"/>
      <c r="RE421" s="0"/>
      <c r="RF421" s="0"/>
      <c r="RG421" s="0"/>
      <c r="RH421" s="0"/>
      <c r="RI421" s="0"/>
      <c r="RJ421" s="0"/>
      <c r="RK421" s="0"/>
      <c r="RL421" s="0"/>
      <c r="RM421" s="0"/>
      <c r="RN421" s="0"/>
      <c r="RO421" s="0"/>
      <c r="RP421" s="0"/>
      <c r="RQ421" s="0"/>
      <c r="RR421" s="0"/>
      <c r="RS421" s="0"/>
      <c r="RT421" s="0"/>
      <c r="RU421" s="0"/>
      <c r="RV421" s="0"/>
      <c r="RW421" s="0"/>
      <c r="RX421" s="0"/>
      <c r="RY421" s="0"/>
      <c r="RZ421" s="0"/>
      <c r="SA421" s="0"/>
      <c r="SB421" s="0"/>
      <c r="SC421" s="0"/>
      <c r="SD421" s="0"/>
      <c r="SE421" s="0"/>
      <c r="SF421" s="0"/>
      <c r="SG421" s="0"/>
      <c r="SH421" s="0"/>
      <c r="SI421" s="0"/>
      <c r="SJ421" s="0"/>
      <c r="SK421" s="0"/>
      <c r="SL421" s="0"/>
      <c r="SM421" s="0"/>
      <c r="SN421" s="0"/>
      <c r="SO421" s="0"/>
      <c r="SP421" s="0"/>
      <c r="SQ421" s="0"/>
      <c r="SR421" s="0"/>
      <c r="SS421" s="0"/>
      <c r="ST421" s="0"/>
      <c r="SU421" s="0"/>
      <c r="SV421" s="0"/>
      <c r="SW421" s="0"/>
      <c r="SX421" s="0"/>
      <c r="SY421" s="0"/>
      <c r="SZ421" s="0"/>
      <c r="TA421" s="0"/>
      <c r="TB421" s="0"/>
      <c r="TC421" s="0"/>
      <c r="TD421" s="0"/>
      <c r="TE421" s="0"/>
      <c r="TF421" s="0"/>
      <c r="TG421" s="0"/>
      <c r="TH421" s="0"/>
      <c r="TI421" s="0"/>
      <c r="TJ421" s="0"/>
      <c r="TK421" s="0"/>
      <c r="TL421" s="0"/>
      <c r="TM421" s="0"/>
      <c r="TN421" s="0"/>
      <c r="TO421" s="0"/>
      <c r="TP421" s="0"/>
      <c r="TQ421" s="0"/>
      <c r="TR421" s="0"/>
      <c r="TS421" s="0"/>
      <c r="TT421" s="0"/>
      <c r="TU421" s="0"/>
      <c r="TV421" s="0"/>
      <c r="TW421" s="0"/>
      <c r="TX421" s="0"/>
      <c r="TY421" s="0"/>
      <c r="TZ421" s="0"/>
      <c r="UA421" s="0"/>
      <c r="UB421" s="0"/>
      <c r="UC421" s="0"/>
      <c r="UD421" s="0"/>
      <c r="UE421" s="0"/>
      <c r="UF421" s="0"/>
      <c r="UG421" s="0"/>
      <c r="UH421" s="0"/>
      <c r="UI421" s="0"/>
      <c r="UJ421" s="0"/>
      <c r="UK421" s="0"/>
      <c r="UL421" s="0"/>
      <c r="UM421" s="0"/>
      <c r="UN421" s="0"/>
      <c r="UO421" s="0"/>
      <c r="UP421" s="0"/>
      <c r="UQ421" s="0"/>
      <c r="UR421" s="0"/>
      <c r="US421" s="0"/>
      <c r="UT421" s="0"/>
      <c r="UU421" s="0"/>
      <c r="UV421" s="0"/>
      <c r="UW421" s="0"/>
      <c r="UX421" s="0"/>
      <c r="UY421" s="0"/>
      <c r="UZ421" s="0"/>
      <c r="VA421" s="0"/>
      <c r="VB421" s="0"/>
      <c r="VC421" s="0"/>
      <c r="VD421" s="0"/>
      <c r="VE421" s="0"/>
      <c r="VF421" s="0"/>
      <c r="VG421" s="0"/>
      <c r="VH421" s="0"/>
      <c r="VI421" s="0"/>
      <c r="VJ421" s="0"/>
      <c r="VK421" s="0"/>
      <c r="VL421" s="0"/>
      <c r="VM421" s="0"/>
      <c r="VN421" s="0"/>
      <c r="VO421" s="0"/>
      <c r="VP421" s="0"/>
      <c r="VQ421" s="0"/>
      <c r="VR421" s="0"/>
      <c r="VS421" s="0"/>
      <c r="VT421" s="0"/>
      <c r="VU421" s="0"/>
      <c r="VV421" s="0"/>
      <c r="VW421" s="0"/>
      <c r="VX421" s="0"/>
      <c r="VY421" s="0"/>
      <c r="VZ421" s="0"/>
      <c r="WA421" s="0"/>
      <c r="WB421" s="0"/>
      <c r="WC421" s="0"/>
      <c r="WD421" s="0"/>
      <c r="WE421" s="0"/>
      <c r="WF421" s="0"/>
      <c r="WG421" s="0"/>
      <c r="WH421" s="0"/>
      <c r="WI421" s="0"/>
      <c r="WJ421" s="0"/>
      <c r="WK421" s="0"/>
      <c r="WL421" s="0"/>
      <c r="WM421" s="0"/>
      <c r="WN421" s="0"/>
      <c r="WO421" s="0"/>
      <c r="WP421" s="0"/>
      <c r="WQ421" s="0"/>
      <c r="WR421" s="0"/>
      <c r="WS421" s="0"/>
      <c r="WT421" s="0"/>
      <c r="WU421" s="0"/>
      <c r="WV421" s="0"/>
      <c r="WW421" s="0"/>
      <c r="WX421" s="0"/>
      <c r="WY421" s="0"/>
      <c r="WZ421" s="0"/>
      <c r="XA421" s="0"/>
      <c r="XB421" s="0"/>
      <c r="XC421" s="0"/>
      <c r="XD421" s="0"/>
      <c r="XE421" s="0"/>
      <c r="XF421" s="0"/>
      <c r="XG421" s="0"/>
      <c r="XH421" s="0"/>
      <c r="XI421" s="0"/>
      <c r="XJ421" s="0"/>
      <c r="XK421" s="0"/>
      <c r="XL421" s="0"/>
      <c r="XM421" s="0"/>
      <c r="XN421" s="0"/>
      <c r="XO421" s="0"/>
      <c r="XP421" s="0"/>
      <c r="XQ421" s="0"/>
      <c r="XR421" s="0"/>
      <c r="XS421" s="0"/>
      <c r="XT421" s="0"/>
      <c r="XU421" s="0"/>
      <c r="XV421" s="0"/>
      <c r="XW421" s="0"/>
      <c r="XX421" s="0"/>
      <c r="XY421" s="0"/>
      <c r="XZ421" s="0"/>
      <c r="YA421" s="0"/>
      <c r="YB421" s="0"/>
      <c r="YC421" s="0"/>
      <c r="YD421" s="0"/>
      <c r="YE421" s="0"/>
      <c r="YF421" s="0"/>
      <c r="YG421" s="0"/>
      <c r="YH421" s="0"/>
      <c r="YI421" s="0"/>
      <c r="YJ421" s="0"/>
      <c r="YK421" s="0"/>
      <c r="YL421" s="0"/>
      <c r="YM421" s="0"/>
      <c r="YN421" s="0"/>
      <c r="YO421" s="0"/>
      <c r="YP421" s="0"/>
      <c r="YQ421" s="0"/>
      <c r="YR421" s="0"/>
      <c r="YS421" s="0"/>
      <c r="YT421" s="0"/>
      <c r="YU421" s="0"/>
      <c r="YV421" s="0"/>
      <c r="YW421" s="0"/>
      <c r="YX421" s="0"/>
      <c r="YY421" s="0"/>
      <c r="YZ421" s="0"/>
      <c r="ZA421" s="0"/>
      <c r="ZB421" s="0"/>
      <c r="ZC421" s="0"/>
      <c r="ZD421" s="0"/>
      <c r="ZE421" s="0"/>
      <c r="ZF421" s="0"/>
      <c r="ZG421" s="0"/>
      <c r="ZH421" s="0"/>
      <c r="ZI421" s="0"/>
      <c r="ZJ421" s="0"/>
      <c r="ZK421" s="0"/>
      <c r="ZL421" s="0"/>
      <c r="ZM421" s="0"/>
      <c r="ZN421" s="0"/>
      <c r="ZO421" s="0"/>
      <c r="ZP421" s="0"/>
      <c r="ZQ421" s="0"/>
      <c r="ZR421" s="0"/>
      <c r="ZS421" s="0"/>
      <c r="ZT421" s="0"/>
      <c r="ZU421" s="0"/>
      <c r="ZV421" s="0"/>
      <c r="ZW421" s="0"/>
      <c r="ZX421" s="0"/>
      <c r="ZY421" s="0"/>
      <c r="ZZ421" s="0"/>
      <c r="AAA421" s="0"/>
      <c r="AAB421" s="0"/>
      <c r="AAC421" s="0"/>
      <c r="AAD421" s="0"/>
      <c r="AAE421" s="0"/>
      <c r="AAF421" s="0"/>
      <c r="AAG421" s="0"/>
      <c r="AAH421" s="0"/>
      <c r="AAI421" s="0"/>
      <c r="AAJ421" s="0"/>
      <c r="AAK421" s="0"/>
      <c r="AAL421" s="0"/>
      <c r="AAM421" s="0"/>
      <c r="AAN421" s="0"/>
      <c r="AAO421" s="0"/>
      <c r="AAP421" s="0"/>
      <c r="AAQ421" s="0"/>
      <c r="AAR421" s="0"/>
      <c r="AAS421" s="0"/>
      <c r="AAT421" s="0"/>
      <c r="AAU421" s="0"/>
      <c r="AAV421" s="0"/>
      <c r="AAW421" s="0"/>
      <c r="AAX421" s="0"/>
      <c r="AAY421" s="0"/>
      <c r="AAZ421" s="0"/>
      <c r="ABA421" s="0"/>
      <c r="ABB421" s="0"/>
      <c r="ABC421" s="0"/>
      <c r="ABD421" s="0"/>
      <c r="ABE421" s="0"/>
      <c r="ABF421" s="0"/>
      <c r="ABG421" s="0"/>
      <c r="ABH421" s="0"/>
      <c r="ABI421" s="0"/>
      <c r="ABJ421" s="0"/>
      <c r="ABK421" s="0"/>
      <c r="ABL421" s="0"/>
      <c r="ABM421" s="0"/>
      <c r="ABN421" s="0"/>
      <c r="ABO421" s="0"/>
      <c r="ABP421" s="0"/>
      <c r="ABQ421" s="0"/>
      <c r="ABR421" s="0"/>
      <c r="ABS421" s="0"/>
      <c r="ABT421" s="0"/>
      <c r="ABU421" s="0"/>
      <c r="ABV421" s="0"/>
      <c r="ABW421" s="0"/>
      <c r="ABX421" s="0"/>
      <c r="ABY421" s="0"/>
      <c r="ABZ421" s="0"/>
      <c r="ACA421" s="0"/>
      <c r="ACB421" s="0"/>
      <c r="ACC421" s="0"/>
      <c r="ACD421" s="0"/>
      <c r="ACE421" s="0"/>
      <c r="ACF421" s="0"/>
      <c r="ACG421" s="0"/>
      <c r="ACH421" s="0"/>
      <c r="ACI421" s="0"/>
      <c r="ACJ421" s="0"/>
      <c r="ACK421" s="0"/>
      <c r="ACL421" s="0"/>
      <c r="ACM421" s="0"/>
      <c r="ACN421" s="0"/>
      <c r="ACO421" s="0"/>
      <c r="ACP421" s="0"/>
      <c r="ACQ421" s="0"/>
      <c r="ACR421" s="0"/>
      <c r="ACS421" s="0"/>
      <c r="ACT421" s="0"/>
      <c r="ACU421" s="0"/>
      <c r="ACV421" s="0"/>
      <c r="ACW421" s="0"/>
      <c r="ACX421" s="0"/>
      <c r="ACY421" s="0"/>
      <c r="ACZ421" s="0"/>
      <c r="ADA421" s="0"/>
      <c r="ADB421" s="0"/>
      <c r="ADC421" s="0"/>
      <c r="ADD421" s="0"/>
      <c r="ADE421" s="0"/>
      <c r="ADF421" s="0"/>
      <c r="ADG421" s="0"/>
      <c r="ADH421" s="0"/>
      <c r="ADI421" s="0"/>
      <c r="ADJ421" s="0"/>
      <c r="ADK421" s="0"/>
      <c r="ADL421" s="0"/>
      <c r="ADM421" s="0"/>
      <c r="ADN421" s="0"/>
      <c r="ADO421" s="0"/>
      <c r="ADP421" s="0"/>
      <c r="ADQ421" s="0"/>
      <c r="ADR421" s="0"/>
      <c r="ADS421" s="0"/>
      <c r="ADT421" s="0"/>
      <c r="ADU421" s="0"/>
      <c r="ADV421" s="0"/>
      <c r="ADW421" s="0"/>
      <c r="ADX421" s="0"/>
      <c r="ADY421" s="0"/>
      <c r="ADZ421" s="0"/>
      <c r="AEA421" s="0"/>
      <c r="AEB421" s="0"/>
      <c r="AEC421" s="0"/>
      <c r="AED421" s="0"/>
      <c r="AEE421" s="0"/>
      <c r="AEF421" s="0"/>
      <c r="AEG421" s="0"/>
      <c r="AEH421" s="0"/>
      <c r="AEI421" s="0"/>
      <c r="AEJ421" s="0"/>
      <c r="AEK421" s="0"/>
      <c r="AEL421" s="0"/>
      <c r="AEM421" s="0"/>
      <c r="AEN421" s="0"/>
      <c r="AEO421" s="0"/>
      <c r="AEP421" s="0"/>
      <c r="AEQ421" s="0"/>
      <c r="AER421" s="0"/>
      <c r="AES421" s="0"/>
      <c r="AET421" s="0"/>
      <c r="AEU421" s="0"/>
      <c r="AEV421" s="0"/>
      <c r="AEW421" s="0"/>
      <c r="AEX421" s="0"/>
      <c r="AEY421" s="0"/>
      <c r="AEZ421" s="0"/>
      <c r="AFA421" s="0"/>
      <c r="AFB421" s="0"/>
      <c r="AFC421" s="0"/>
      <c r="AFD421" s="0"/>
      <c r="AFE421" s="0"/>
      <c r="AFF421" s="0"/>
      <c r="AFG421" s="0"/>
      <c r="AFH421" s="0"/>
      <c r="AFI421" s="0"/>
      <c r="AFJ421" s="0"/>
      <c r="AFK421" s="0"/>
      <c r="AFL421" s="0"/>
      <c r="AFM421" s="0"/>
      <c r="AFN421" s="0"/>
      <c r="AFO421" s="0"/>
      <c r="AFP421" s="0"/>
      <c r="AFQ421" s="0"/>
      <c r="AFR421" s="0"/>
      <c r="AFS421" s="0"/>
      <c r="AFT421" s="0"/>
      <c r="AFU421" s="0"/>
      <c r="AFV421" s="0"/>
      <c r="AFW421" s="0"/>
      <c r="AFX421" s="0"/>
      <c r="AFY421" s="0"/>
      <c r="AFZ421" s="0"/>
      <c r="AGA421" s="0"/>
      <c r="AGB421" s="0"/>
      <c r="AGC421" s="0"/>
      <c r="AGD421" s="0"/>
      <c r="AGE421" s="0"/>
      <c r="AGF421" s="0"/>
      <c r="AGG421" s="0"/>
      <c r="AGH421" s="0"/>
      <c r="AGI421" s="0"/>
      <c r="AGJ421" s="0"/>
      <c r="AGK421" s="0"/>
      <c r="AGL421" s="0"/>
      <c r="AGM421" s="0"/>
      <c r="AGN421" s="0"/>
      <c r="AGO421" s="0"/>
      <c r="AGP421" s="0"/>
      <c r="AGQ421" s="0"/>
      <c r="AGR421" s="0"/>
      <c r="AGS421" s="0"/>
      <c r="AGT421" s="0"/>
      <c r="AGU421" s="0"/>
      <c r="AGV421" s="0"/>
      <c r="AGW421" s="0"/>
      <c r="AGX421" s="0"/>
      <c r="AGY421" s="0"/>
      <c r="AGZ421" s="0"/>
      <c r="AHA421" s="0"/>
      <c r="AHB421" s="0"/>
      <c r="AHC421" s="0"/>
      <c r="AHD421" s="0"/>
      <c r="AHE421" s="0"/>
      <c r="AHF421" s="0"/>
      <c r="AHG421" s="0"/>
      <c r="AHH421" s="0"/>
      <c r="AHI421" s="0"/>
      <c r="AHJ421" s="0"/>
      <c r="AHK421" s="0"/>
      <c r="AHL421" s="0"/>
      <c r="AHM421" s="0"/>
      <c r="AHN421" s="0"/>
      <c r="AHO421" s="0"/>
      <c r="AHP421" s="0"/>
      <c r="AHQ421" s="0"/>
      <c r="AHR421" s="0"/>
      <c r="AHS421" s="0"/>
      <c r="AHT421" s="0"/>
      <c r="AHU421" s="0"/>
      <c r="AHV421" s="0"/>
      <c r="AHW421" s="0"/>
      <c r="AHX421" s="0"/>
      <c r="AHY421" s="0"/>
      <c r="AHZ421" s="0"/>
      <c r="AIA421" s="0"/>
      <c r="AIB421" s="0"/>
      <c r="AIC421" s="0"/>
      <c r="AID421" s="0"/>
      <c r="AIE421" s="0"/>
      <c r="AIF421" s="0"/>
      <c r="AIG421" s="0"/>
      <c r="AIH421" s="0"/>
      <c r="AII421" s="0"/>
      <c r="AIJ421" s="0"/>
      <c r="AIK421" s="0"/>
      <c r="AIL421" s="0"/>
      <c r="AIM421" s="0"/>
      <c r="AIN421" s="0"/>
      <c r="AIO421" s="0"/>
      <c r="AIP421" s="0"/>
      <c r="AIQ421" s="0"/>
      <c r="AIR421" s="0"/>
      <c r="AIS421" s="0"/>
      <c r="AIT421" s="0"/>
      <c r="AIU421" s="0"/>
      <c r="AIV421" s="0"/>
      <c r="AIW421" s="0"/>
      <c r="AIX421" s="0"/>
      <c r="AIY421" s="0"/>
      <c r="AIZ421" s="0"/>
      <c r="AJA421" s="0"/>
      <c r="AJB421" s="0"/>
      <c r="AJC421" s="0"/>
      <c r="AJD421" s="0"/>
      <c r="AJE421" s="0"/>
      <c r="AJF421" s="0"/>
      <c r="AJG421" s="0"/>
      <c r="AJH421" s="0"/>
      <c r="AJI421" s="0"/>
      <c r="AJJ421" s="0"/>
      <c r="AJK421" s="0"/>
      <c r="AJL421" s="0"/>
      <c r="AJM421" s="0"/>
      <c r="AJN421" s="0"/>
      <c r="AJO421" s="0"/>
      <c r="AJP421" s="0"/>
      <c r="AJQ421" s="0"/>
      <c r="AJR421" s="0"/>
      <c r="AJS421" s="0"/>
      <c r="AJT421" s="0"/>
      <c r="AJU421" s="0"/>
      <c r="AJV421" s="0"/>
      <c r="AJW421" s="0"/>
      <c r="AJX421" s="0"/>
      <c r="AJY421" s="0"/>
      <c r="AJZ421" s="0"/>
      <c r="AKA421" s="0"/>
      <c r="AKB421" s="0"/>
      <c r="AKC421" s="0"/>
      <c r="AKD421" s="0"/>
      <c r="AKE421" s="0"/>
      <c r="AKF421" s="0"/>
      <c r="AKG421" s="0"/>
      <c r="AKH421" s="0"/>
      <c r="AKI421" s="0"/>
      <c r="AKJ421" s="0"/>
      <c r="AKK421" s="0"/>
      <c r="AKL421" s="0"/>
      <c r="AKM421" s="0"/>
      <c r="AKN421" s="0"/>
      <c r="AKO421" s="0"/>
      <c r="AKP421" s="0"/>
      <c r="AKQ421" s="0"/>
      <c r="AKR421" s="0"/>
      <c r="AKS421" s="0"/>
      <c r="AKT421" s="0"/>
      <c r="AKU421" s="0"/>
      <c r="AKV421" s="0"/>
      <c r="AKW421" s="0"/>
      <c r="AKX421" s="0"/>
      <c r="AKY421" s="0"/>
      <c r="AKZ421" s="0"/>
      <c r="ALA421" s="0"/>
      <c r="ALB421" s="0"/>
      <c r="ALC421" s="0"/>
      <c r="ALD421" s="0"/>
      <c r="ALE421" s="0"/>
      <c r="ALF421" s="0"/>
      <c r="ALG421" s="0"/>
      <c r="ALH421" s="0"/>
      <c r="ALI421" s="0"/>
      <c r="ALJ421" s="0"/>
      <c r="ALK421" s="0"/>
      <c r="ALL421" s="0"/>
      <c r="ALM421" s="0"/>
      <c r="ALN421" s="0"/>
      <c r="ALO421" s="0"/>
      <c r="ALP421" s="0"/>
      <c r="ALQ421" s="0"/>
      <c r="ALR421" s="0"/>
      <c r="ALS421" s="0"/>
      <c r="ALT421" s="0"/>
      <c r="ALU421" s="0"/>
      <c r="ALV421" s="0"/>
      <c r="ALW421" s="0"/>
      <c r="ALX421" s="0"/>
      <c r="ALY421" s="0"/>
      <c r="ALZ421" s="0"/>
      <c r="AMA421" s="0"/>
      <c r="AMB421" s="0"/>
      <c r="AMC421" s="0"/>
      <c r="AMD421" s="0"/>
      <c r="AME421" s="0"/>
      <c r="AMF421" s="0"/>
    </row>
    <row r="422" customFormat="false" ht="14.15" hidden="false" customHeight="false" outlineLevel="0" collapsed="false">
      <c r="A422" s="61" t="s">
        <v>681</v>
      </c>
      <c r="B422" s="61" t="s">
        <v>712</v>
      </c>
      <c r="C422" s="61" t="s">
        <v>713</v>
      </c>
      <c r="D422" s="61" t="s">
        <v>1646</v>
      </c>
      <c r="E422" s="61" t="s">
        <v>1810</v>
      </c>
      <c r="F422" s="61"/>
      <c r="G422" s="61" t="s">
        <v>1811</v>
      </c>
      <c r="H422" s="61"/>
      <c r="I422" s="61" t="s">
        <v>1418</v>
      </c>
      <c r="J422" s="61" t="s">
        <v>1783</v>
      </c>
      <c r="K422" s="61" t="s">
        <v>1504</v>
      </c>
      <c r="L422" s="61" t="s">
        <v>1812</v>
      </c>
      <c r="M422" s="61"/>
      <c r="N422" s="61" t="s">
        <v>587</v>
      </c>
      <c r="O422" s="61" t="n">
        <v>2.3</v>
      </c>
      <c r="P422" s="61" t="n">
        <f aca="false">O422-Q422</f>
        <v>2.2</v>
      </c>
      <c r="Q422" s="61" t="n">
        <v>0.1</v>
      </c>
      <c r="R422" s="61" t="n">
        <v>4.2</v>
      </c>
      <c r="S422" s="61" t="n">
        <v>93.5</v>
      </c>
      <c r="T422" s="61" t="n">
        <f aca="false">O422+R422</f>
        <v>6.5</v>
      </c>
      <c r="U422" s="69" t="s">
        <v>1352</v>
      </c>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row>
    <row r="423" customFormat="false" ht="14.15" hidden="false" customHeight="false" outlineLevel="0" collapsed="false">
      <c r="A423" s="61" t="s">
        <v>681</v>
      </c>
      <c r="B423" s="61" t="s">
        <v>712</v>
      </c>
      <c r="C423" s="61" t="s">
        <v>1703</v>
      </c>
      <c r="D423" s="61"/>
      <c r="E423" s="61"/>
      <c r="F423" s="61"/>
      <c r="G423" s="61" t="s">
        <v>1813</v>
      </c>
      <c r="H423" s="61"/>
      <c r="I423" s="61" t="s">
        <v>56</v>
      </c>
      <c r="J423" s="61" t="s">
        <v>239</v>
      </c>
      <c r="K423" s="61" t="s">
        <v>571</v>
      </c>
      <c r="L423" s="61" t="s">
        <v>1814</v>
      </c>
      <c r="M423" s="61" t="s">
        <v>1645</v>
      </c>
      <c r="N423" s="61" t="s">
        <v>587</v>
      </c>
      <c r="O423" s="61" t="n">
        <v>63.3</v>
      </c>
      <c r="P423" s="61" t="n">
        <v>28.7</v>
      </c>
      <c r="Q423" s="61" t="n">
        <v>34.6</v>
      </c>
      <c r="R423" s="61" t="n">
        <v>18.1</v>
      </c>
      <c r="S423" s="61" t="n">
        <v>18.6</v>
      </c>
      <c r="T423" s="61" t="n">
        <f aca="false">O423+R423</f>
        <v>81.4</v>
      </c>
      <c r="U423" s="69" t="s">
        <v>733</v>
      </c>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row>
    <row r="424" customFormat="false" ht="14.15" hidden="false" customHeight="false" outlineLevel="0" collapsed="false">
      <c r="A424" s="61" t="s">
        <v>681</v>
      </c>
      <c r="B424" s="61" t="s">
        <v>712</v>
      </c>
      <c r="C424" s="61" t="s">
        <v>1750</v>
      </c>
      <c r="D424" s="61"/>
      <c r="E424" s="61"/>
      <c r="F424" s="61"/>
      <c r="G424" s="61" t="s">
        <v>1815</v>
      </c>
      <c r="H424" s="61"/>
      <c r="I424" s="61" t="s">
        <v>1418</v>
      </c>
      <c r="J424" s="61" t="s">
        <v>239</v>
      </c>
      <c r="K424" s="61" t="s">
        <v>571</v>
      </c>
      <c r="L424" s="61" t="s">
        <v>1816</v>
      </c>
      <c r="M424" s="61"/>
      <c r="N424" s="61" t="s">
        <v>587</v>
      </c>
      <c r="O424" s="61" t="n">
        <v>16.6</v>
      </c>
      <c r="P424" s="61" t="n">
        <f aca="false">O424-Q424</f>
        <v>12.7</v>
      </c>
      <c r="Q424" s="61" t="n">
        <v>3.9</v>
      </c>
      <c r="R424" s="61" t="n">
        <v>34.3</v>
      </c>
      <c r="S424" s="61" t="n">
        <v>49.1</v>
      </c>
      <c r="T424" s="61" t="n">
        <f aca="false">O424+R424</f>
        <v>50.9</v>
      </c>
      <c r="U424" s="69" t="s">
        <v>1352</v>
      </c>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c r="IY424" s="0"/>
      <c r="IZ424" s="0"/>
      <c r="JA424" s="0"/>
      <c r="JB424" s="0"/>
      <c r="JC424" s="0"/>
      <c r="JD424" s="0"/>
      <c r="JE424" s="0"/>
      <c r="JF424" s="0"/>
      <c r="JG424" s="0"/>
      <c r="JH424" s="0"/>
      <c r="JI424" s="0"/>
      <c r="JJ424" s="0"/>
      <c r="JK424" s="0"/>
      <c r="JL424" s="0"/>
      <c r="JM424" s="0"/>
      <c r="JN424" s="0"/>
      <c r="JO424" s="0"/>
      <c r="JP424" s="0"/>
      <c r="JQ424" s="0"/>
      <c r="JR424" s="0"/>
      <c r="JS424" s="0"/>
      <c r="JT424" s="0"/>
      <c r="JU424" s="0"/>
      <c r="JV424" s="0"/>
      <c r="JW424" s="0"/>
      <c r="JX424" s="0"/>
      <c r="JY424" s="0"/>
      <c r="JZ424" s="0"/>
      <c r="KA424" s="0"/>
      <c r="KB424" s="0"/>
      <c r="KC424" s="0"/>
      <c r="KD424" s="0"/>
      <c r="KE424" s="0"/>
      <c r="KF424" s="0"/>
      <c r="KG424" s="0"/>
      <c r="KH424" s="0"/>
      <c r="KI424" s="0"/>
      <c r="KJ424" s="0"/>
      <c r="KK424" s="0"/>
      <c r="KL424" s="0"/>
      <c r="KM424" s="0"/>
      <c r="KN424" s="0"/>
      <c r="KO424" s="0"/>
      <c r="KP424" s="0"/>
      <c r="KQ424" s="0"/>
      <c r="KR424" s="0"/>
      <c r="KS424" s="0"/>
      <c r="KT424" s="0"/>
      <c r="KU424" s="0"/>
      <c r="KV424" s="0"/>
      <c r="KW424" s="0"/>
      <c r="KX424" s="0"/>
      <c r="KY424" s="0"/>
      <c r="KZ424" s="0"/>
      <c r="LA424" s="0"/>
      <c r="LB424" s="0"/>
      <c r="LC424" s="0"/>
      <c r="LD424" s="0"/>
      <c r="LE424" s="0"/>
      <c r="LF424" s="0"/>
      <c r="LG424" s="0"/>
      <c r="LH424" s="0"/>
      <c r="LI424" s="0"/>
      <c r="LJ424" s="0"/>
      <c r="LK424" s="0"/>
      <c r="LL424" s="0"/>
      <c r="LM424" s="0"/>
      <c r="LN424" s="0"/>
      <c r="LO424" s="0"/>
      <c r="LP424" s="0"/>
      <c r="LQ424" s="0"/>
      <c r="LR424" s="0"/>
      <c r="LS424" s="0"/>
      <c r="LT424" s="0"/>
      <c r="LU424" s="0"/>
      <c r="LV424" s="0"/>
      <c r="LW424" s="0"/>
      <c r="LX424" s="0"/>
      <c r="LY424" s="0"/>
      <c r="LZ424" s="0"/>
      <c r="MA424" s="0"/>
      <c r="MB424" s="0"/>
      <c r="MC424" s="0"/>
      <c r="MD424" s="0"/>
      <c r="ME424" s="0"/>
      <c r="MF424" s="0"/>
      <c r="MG424" s="0"/>
      <c r="MH424" s="0"/>
      <c r="MI424" s="0"/>
      <c r="MJ424" s="0"/>
      <c r="MK424" s="0"/>
      <c r="ML424" s="0"/>
      <c r="MM424" s="0"/>
      <c r="MN424" s="0"/>
      <c r="MO424" s="0"/>
      <c r="MP424" s="0"/>
      <c r="MQ424" s="0"/>
      <c r="MR424" s="0"/>
      <c r="MS424" s="0"/>
      <c r="MT424" s="0"/>
      <c r="MU424" s="0"/>
      <c r="MV424" s="0"/>
      <c r="MW424" s="0"/>
      <c r="MX424" s="0"/>
      <c r="MY424" s="0"/>
      <c r="MZ424" s="0"/>
      <c r="NA424" s="0"/>
      <c r="NB424" s="0"/>
      <c r="NC424" s="0"/>
      <c r="ND424" s="0"/>
      <c r="NE424" s="0"/>
      <c r="NF424" s="0"/>
      <c r="NG424" s="0"/>
      <c r="NH424" s="0"/>
      <c r="NI424" s="0"/>
      <c r="NJ424" s="0"/>
      <c r="NK424" s="0"/>
      <c r="NL424" s="0"/>
      <c r="NM424" s="0"/>
      <c r="NN424" s="0"/>
      <c r="NO424" s="0"/>
      <c r="NP424" s="0"/>
      <c r="NQ424" s="0"/>
      <c r="NR424" s="0"/>
      <c r="NS424" s="0"/>
      <c r="NT424" s="0"/>
      <c r="NU424" s="0"/>
      <c r="NV424" s="0"/>
      <c r="NW424" s="0"/>
      <c r="NX424" s="0"/>
      <c r="NY424" s="0"/>
      <c r="NZ424" s="0"/>
      <c r="OA424" s="0"/>
      <c r="OB424" s="0"/>
      <c r="OC424" s="0"/>
      <c r="OD424" s="0"/>
      <c r="OE424" s="0"/>
      <c r="OF424" s="0"/>
      <c r="OG424" s="0"/>
      <c r="OH424" s="0"/>
      <c r="OI424" s="0"/>
      <c r="OJ424" s="0"/>
      <c r="OK424" s="0"/>
      <c r="OL424" s="0"/>
      <c r="OM424" s="0"/>
      <c r="ON424" s="0"/>
      <c r="OO424" s="0"/>
      <c r="OP424" s="0"/>
      <c r="OQ424" s="0"/>
      <c r="OR424" s="0"/>
      <c r="OS424" s="0"/>
      <c r="OT424" s="0"/>
      <c r="OU424" s="0"/>
      <c r="OV424" s="0"/>
      <c r="OW424" s="0"/>
      <c r="OX424" s="0"/>
      <c r="OY424" s="0"/>
      <c r="OZ424" s="0"/>
      <c r="PA424" s="0"/>
      <c r="PB424" s="0"/>
      <c r="PC424" s="0"/>
      <c r="PD424" s="0"/>
      <c r="PE424" s="0"/>
      <c r="PF424" s="0"/>
      <c r="PG424" s="0"/>
      <c r="PH424" s="0"/>
      <c r="PI424" s="0"/>
      <c r="PJ424" s="0"/>
      <c r="PK424" s="0"/>
      <c r="PL424" s="0"/>
      <c r="PM424" s="0"/>
      <c r="PN424" s="0"/>
      <c r="PO424" s="0"/>
      <c r="PP424" s="0"/>
      <c r="PQ424" s="0"/>
      <c r="PR424" s="0"/>
      <c r="PS424" s="0"/>
      <c r="PT424" s="0"/>
      <c r="PU424" s="0"/>
      <c r="PV424" s="0"/>
      <c r="PW424" s="0"/>
      <c r="PX424" s="0"/>
      <c r="PY424" s="0"/>
      <c r="PZ424" s="0"/>
      <c r="QA424" s="0"/>
      <c r="QB424" s="0"/>
      <c r="QC424" s="0"/>
      <c r="QD424" s="0"/>
      <c r="QE424" s="0"/>
      <c r="QF424" s="0"/>
      <c r="QG424" s="0"/>
      <c r="QH424" s="0"/>
      <c r="QI424" s="0"/>
      <c r="QJ424" s="0"/>
      <c r="QK424" s="0"/>
      <c r="QL424" s="0"/>
      <c r="QM424" s="0"/>
      <c r="QN424" s="0"/>
      <c r="QO424" s="0"/>
      <c r="QP424" s="0"/>
      <c r="QQ424" s="0"/>
      <c r="QR424" s="0"/>
      <c r="QS424" s="0"/>
      <c r="QT424" s="0"/>
      <c r="QU424" s="0"/>
      <c r="QV424" s="0"/>
      <c r="QW424" s="0"/>
      <c r="QX424" s="0"/>
      <c r="QY424" s="0"/>
      <c r="QZ424" s="0"/>
      <c r="RA424" s="0"/>
      <c r="RB424" s="0"/>
      <c r="RC424" s="0"/>
      <c r="RD424" s="0"/>
      <c r="RE424" s="0"/>
      <c r="RF424" s="0"/>
      <c r="RG424" s="0"/>
      <c r="RH424" s="0"/>
      <c r="RI424" s="0"/>
      <c r="RJ424" s="0"/>
      <c r="RK424" s="0"/>
      <c r="RL424" s="0"/>
      <c r="RM424" s="0"/>
      <c r="RN424" s="0"/>
      <c r="RO424" s="0"/>
      <c r="RP424" s="0"/>
      <c r="RQ424" s="0"/>
      <c r="RR424" s="0"/>
      <c r="RS424" s="0"/>
      <c r="RT424" s="0"/>
      <c r="RU424" s="0"/>
      <c r="RV424" s="0"/>
      <c r="RW424" s="0"/>
      <c r="RX424" s="0"/>
      <c r="RY424" s="0"/>
      <c r="RZ424" s="0"/>
      <c r="SA424" s="0"/>
      <c r="SB424" s="0"/>
      <c r="SC424" s="0"/>
      <c r="SD424" s="0"/>
      <c r="SE424" s="0"/>
      <c r="SF424" s="0"/>
      <c r="SG424" s="0"/>
      <c r="SH424" s="0"/>
      <c r="SI424" s="0"/>
      <c r="SJ424" s="0"/>
      <c r="SK424" s="0"/>
      <c r="SL424" s="0"/>
      <c r="SM424" s="0"/>
      <c r="SN424" s="0"/>
      <c r="SO424" s="0"/>
      <c r="SP424" s="0"/>
      <c r="SQ424" s="0"/>
      <c r="SR424" s="0"/>
      <c r="SS424" s="0"/>
      <c r="ST424" s="0"/>
      <c r="SU424" s="0"/>
      <c r="SV424" s="0"/>
      <c r="SW424" s="0"/>
      <c r="SX424" s="0"/>
      <c r="SY424" s="0"/>
      <c r="SZ424" s="0"/>
      <c r="TA424" s="0"/>
      <c r="TB424" s="0"/>
      <c r="TC424" s="0"/>
      <c r="TD424" s="0"/>
      <c r="TE424" s="0"/>
      <c r="TF424" s="0"/>
      <c r="TG424" s="0"/>
      <c r="TH424" s="0"/>
      <c r="TI424" s="0"/>
      <c r="TJ424" s="0"/>
      <c r="TK424" s="0"/>
      <c r="TL424" s="0"/>
      <c r="TM424" s="0"/>
      <c r="TN424" s="0"/>
      <c r="TO424" s="0"/>
      <c r="TP424" s="0"/>
      <c r="TQ424" s="0"/>
      <c r="TR424" s="0"/>
      <c r="TS424" s="0"/>
      <c r="TT424" s="0"/>
      <c r="TU424" s="0"/>
      <c r="TV424" s="0"/>
      <c r="TW424" s="0"/>
      <c r="TX424" s="0"/>
      <c r="TY424" s="0"/>
      <c r="TZ424" s="0"/>
      <c r="UA424" s="0"/>
      <c r="UB424" s="0"/>
      <c r="UC424" s="0"/>
      <c r="UD424" s="0"/>
      <c r="UE424" s="0"/>
      <c r="UF424" s="0"/>
      <c r="UG424" s="0"/>
      <c r="UH424" s="0"/>
      <c r="UI424" s="0"/>
      <c r="UJ424" s="0"/>
      <c r="UK424" s="0"/>
      <c r="UL424" s="0"/>
      <c r="UM424" s="0"/>
      <c r="UN424" s="0"/>
      <c r="UO424" s="0"/>
      <c r="UP424" s="0"/>
      <c r="UQ424" s="0"/>
      <c r="UR424" s="0"/>
      <c r="US424" s="0"/>
      <c r="UT424" s="0"/>
      <c r="UU424" s="0"/>
      <c r="UV424" s="0"/>
      <c r="UW424" s="0"/>
      <c r="UX424" s="0"/>
      <c r="UY424" s="0"/>
      <c r="UZ424" s="0"/>
      <c r="VA424" s="0"/>
      <c r="VB424" s="0"/>
      <c r="VC424" s="0"/>
      <c r="VD424" s="0"/>
      <c r="VE424" s="0"/>
      <c r="VF424" s="0"/>
      <c r="VG424" s="0"/>
      <c r="VH424" s="0"/>
      <c r="VI424" s="0"/>
      <c r="VJ424" s="0"/>
      <c r="VK424" s="0"/>
      <c r="VL424" s="0"/>
      <c r="VM424" s="0"/>
      <c r="VN424" s="0"/>
      <c r="VO424" s="0"/>
      <c r="VP424" s="0"/>
      <c r="VQ424" s="0"/>
      <c r="VR424" s="0"/>
      <c r="VS424" s="0"/>
      <c r="VT424" s="0"/>
      <c r="VU424" s="0"/>
      <c r="VV424" s="0"/>
      <c r="VW424" s="0"/>
      <c r="VX424" s="0"/>
      <c r="VY424" s="0"/>
      <c r="VZ424" s="0"/>
      <c r="WA424" s="0"/>
      <c r="WB424" s="0"/>
      <c r="WC424" s="0"/>
      <c r="WD424" s="0"/>
      <c r="WE424" s="0"/>
      <c r="WF424" s="0"/>
      <c r="WG424" s="0"/>
      <c r="WH424" s="0"/>
      <c r="WI424" s="0"/>
      <c r="WJ424" s="0"/>
      <c r="WK424" s="0"/>
      <c r="WL424" s="0"/>
      <c r="WM424" s="0"/>
      <c r="WN424" s="0"/>
      <c r="WO424" s="0"/>
      <c r="WP424" s="0"/>
      <c r="WQ424" s="0"/>
      <c r="WR424" s="0"/>
      <c r="WS424" s="0"/>
      <c r="WT424" s="0"/>
      <c r="WU424" s="0"/>
      <c r="WV424" s="0"/>
      <c r="WW424" s="0"/>
      <c r="WX424" s="0"/>
      <c r="WY424" s="0"/>
      <c r="WZ424" s="0"/>
      <c r="XA424" s="0"/>
      <c r="XB424" s="0"/>
      <c r="XC424" s="0"/>
      <c r="XD424" s="0"/>
      <c r="XE424" s="0"/>
      <c r="XF424" s="0"/>
      <c r="XG424" s="0"/>
      <c r="XH424" s="0"/>
      <c r="XI424" s="0"/>
      <c r="XJ424" s="0"/>
      <c r="XK424" s="0"/>
      <c r="XL424" s="0"/>
      <c r="XM424" s="0"/>
      <c r="XN424" s="0"/>
      <c r="XO424" s="0"/>
      <c r="XP424" s="0"/>
      <c r="XQ424" s="0"/>
      <c r="XR424" s="0"/>
      <c r="XS424" s="0"/>
      <c r="XT424" s="0"/>
      <c r="XU424" s="0"/>
      <c r="XV424" s="0"/>
      <c r="XW424" s="0"/>
      <c r="XX424" s="0"/>
      <c r="XY424" s="0"/>
      <c r="XZ424" s="0"/>
      <c r="YA424" s="0"/>
      <c r="YB424" s="0"/>
      <c r="YC424" s="0"/>
      <c r="YD424" s="0"/>
      <c r="YE424" s="0"/>
      <c r="YF424" s="0"/>
      <c r="YG424" s="0"/>
      <c r="YH424" s="0"/>
      <c r="YI424" s="0"/>
      <c r="YJ424" s="0"/>
      <c r="YK424" s="0"/>
      <c r="YL424" s="0"/>
      <c r="YM424" s="0"/>
      <c r="YN424" s="0"/>
      <c r="YO424" s="0"/>
      <c r="YP424" s="0"/>
      <c r="YQ424" s="0"/>
      <c r="YR424" s="0"/>
      <c r="YS424" s="0"/>
      <c r="YT424" s="0"/>
      <c r="YU424" s="0"/>
      <c r="YV424" s="0"/>
      <c r="YW424" s="0"/>
      <c r="YX424" s="0"/>
      <c r="YY424" s="0"/>
      <c r="YZ424" s="0"/>
      <c r="ZA424" s="0"/>
      <c r="ZB424" s="0"/>
      <c r="ZC424" s="0"/>
      <c r="ZD424" s="0"/>
      <c r="ZE424" s="0"/>
      <c r="ZF424" s="0"/>
      <c r="ZG424" s="0"/>
      <c r="ZH424" s="0"/>
      <c r="ZI424" s="0"/>
      <c r="ZJ424" s="0"/>
      <c r="ZK424" s="0"/>
      <c r="ZL424" s="0"/>
      <c r="ZM424" s="0"/>
      <c r="ZN424" s="0"/>
      <c r="ZO424" s="0"/>
      <c r="ZP424" s="0"/>
      <c r="ZQ424" s="0"/>
      <c r="ZR424" s="0"/>
      <c r="ZS424" s="0"/>
      <c r="ZT424" s="0"/>
      <c r="ZU424" s="0"/>
      <c r="ZV424" s="0"/>
      <c r="ZW424" s="0"/>
      <c r="ZX424" s="0"/>
      <c r="ZY424" s="0"/>
      <c r="ZZ424" s="0"/>
      <c r="AAA424" s="0"/>
      <c r="AAB424" s="0"/>
      <c r="AAC424" s="0"/>
      <c r="AAD424" s="0"/>
      <c r="AAE424" s="0"/>
      <c r="AAF424" s="0"/>
      <c r="AAG424" s="0"/>
      <c r="AAH424" s="0"/>
      <c r="AAI424" s="0"/>
      <c r="AAJ424" s="0"/>
      <c r="AAK424" s="0"/>
      <c r="AAL424" s="0"/>
      <c r="AAM424" s="0"/>
      <c r="AAN424" s="0"/>
      <c r="AAO424" s="0"/>
      <c r="AAP424" s="0"/>
      <c r="AAQ424" s="0"/>
      <c r="AAR424" s="0"/>
      <c r="AAS424" s="0"/>
      <c r="AAT424" s="0"/>
      <c r="AAU424" s="0"/>
      <c r="AAV424" s="0"/>
      <c r="AAW424" s="0"/>
      <c r="AAX424" s="0"/>
      <c r="AAY424" s="0"/>
      <c r="AAZ424" s="0"/>
      <c r="ABA424" s="0"/>
      <c r="ABB424" s="0"/>
      <c r="ABC424" s="0"/>
      <c r="ABD424" s="0"/>
      <c r="ABE424" s="0"/>
      <c r="ABF424" s="0"/>
      <c r="ABG424" s="0"/>
      <c r="ABH424" s="0"/>
      <c r="ABI424" s="0"/>
      <c r="ABJ424" s="0"/>
      <c r="ABK424" s="0"/>
      <c r="ABL424" s="0"/>
      <c r="ABM424" s="0"/>
      <c r="ABN424" s="0"/>
      <c r="ABO424" s="0"/>
      <c r="ABP424" s="0"/>
      <c r="ABQ424" s="0"/>
      <c r="ABR424" s="0"/>
      <c r="ABS424" s="0"/>
      <c r="ABT424" s="0"/>
      <c r="ABU424" s="0"/>
      <c r="ABV424" s="0"/>
      <c r="ABW424" s="0"/>
      <c r="ABX424" s="0"/>
      <c r="ABY424" s="0"/>
      <c r="ABZ424" s="0"/>
      <c r="ACA424" s="0"/>
      <c r="ACB424" s="0"/>
      <c r="ACC424" s="0"/>
      <c r="ACD424" s="0"/>
      <c r="ACE424" s="0"/>
      <c r="ACF424" s="0"/>
      <c r="ACG424" s="0"/>
      <c r="ACH424" s="0"/>
      <c r="ACI424" s="0"/>
      <c r="ACJ424" s="0"/>
      <c r="ACK424" s="0"/>
      <c r="ACL424" s="0"/>
      <c r="ACM424" s="0"/>
      <c r="ACN424" s="0"/>
      <c r="ACO424" s="0"/>
      <c r="ACP424" s="0"/>
      <c r="ACQ424" s="0"/>
      <c r="ACR424" s="0"/>
      <c r="ACS424" s="0"/>
      <c r="ACT424" s="0"/>
      <c r="ACU424" s="0"/>
      <c r="ACV424" s="0"/>
      <c r="ACW424" s="0"/>
      <c r="ACX424" s="0"/>
      <c r="ACY424" s="0"/>
      <c r="ACZ424" s="0"/>
      <c r="ADA424" s="0"/>
      <c r="ADB424" s="0"/>
      <c r="ADC424" s="0"/>
      <c r="ADD424" s="0"/>
      <c r="ADE424" s="0"/>
      <c r="ADF424" s="0"/>
      <c r="ADG424" s="0"/>
      <c r="ADH424" s="0"/>
      <c r="ADI424" s="0"/>
      <c r="ADJ424" s="0"/>
      <c r="ADK424" s="0"/>
      <c r="ADL424" s="0"/>
      <c r="ADM424" s="0"/>
      <c r="ADN424" s="0"/>
      <c r="ADO424" s="0"/>
      <c r="ADP424" s="0"/>
      <c r="ADQ424" s="0"/>
      <c r="ADR424" s="0"/>
      <c r="ADS424" s="0"/>
      <c r="ADT424" s="0"/>
      <c r="ADU424" s="0"/>
      <c r="ADV424" s="0"/>
      <c r="ADW424" s="0"/>
      <c r="ADX424" s="0"/>
      <c r="ADY424" s="0"/>
      <c r="ADZ424" s="0"/>
      <c r="AEA424" s="0"/>
      <c r="AEB424" s="0"/>
      <c r="AEC424" s="0"/>
      <c r="AED424" s="0"/>
      <c r="AEE424" s="0"/>
      <c r="AEF424" s="0"/>
      <c r="AEG424" s="0"/>
      <c r="AEH424" s="0"/>
      <c r="AEI424" s="0"/>
      <c r="AEJ424" s="0"/>
      <c r="AEK424" s="0"/>
      <c r="AEL424" s="0"/>
      <c r="AEM424" s="0"/>
      <c r="AEN424" s="0"/>
      <c r="AEO424" s="0"/>
      <c r="AEP424" s="0"/>
      <c r="AEQ424" s="0"/>
      <c r="AER424" s="0"/>
      <c r="AES424" s="0"/>
      <c r="AET424" s="0"/>
      <c r="AEU424" s="0"/>
      <c r="AEV424" s="0"/>
      <c r="AEW424" s="0"/>
      <c r="AEX424" s="0"/>
      <c r="AEY424" s="0"/>
      <c r="AEZ424" s="0"/>
      <c r="AFA424" s="0"/>
      <c r="AFB424" s="0"/>
      <c r="AFC424" s="0"/>
      <c r="AFD424" s="0"/>
      <c r="AFE424" s="0"/>
      <c r="AFF424" s="0"/>
      <c r="AFG424" s="0"/>
      <c r="AFH424" s="0"/>
      <c r="AFI424" s="0"/>
      <c r="AFJ424" s="0"/>
      <c r="AFK424" s="0"/>
      <c r="AFL424" s="0"/>
      <c r="AFM424" s="0"/>
      <c r="AFN424" s="0"/>
      <c r="AFO424" s="0"/>
      <c r="AFP424" s="0"/>
      <c r="AFQ424" s="0"/>
      <c r="AFR424" s="0"/>
      <c r="AFS424" s="0"/>
      <c r="AFT424" s="0"/>
      <c r="AFU424" s="0"/>
      <c r="AFV424" s="0"/>
      <c r="AFW424" s="0"/>
      <c r="AFX424" s="0"/>
      <c r="AFY424" s="0"/>
      <c r="AFZ424" s="0"/>
      <c r="AGA424" s="0"/>
      <c r="AGB424" s="0"/>
      <c r="AGC424" s="0"/>
      <c r="AGD424" s="0"/>
      <c r="AGE424" s="0"/>
      <c r="AGF424" s="0"/>
      <c r="AGG424" s="0"/>
      <c r="AGH424" s="0"/>
      <c r="AGI424" s="0"/>
      <c r="AGJ424" s="0"/>
      <c r="AGK424" s="0"/>
      <c r="AGL424" s="0"/>
      <c r="AGM424" s="0"/>
      <c r="AGN424" s="0"/>
      <c r="AGO424" s="0"/>
      <c r="AGP424" s="0"/>
      <c r="AGQ424" s="0"/>
      <c r="AGR424" s="0"/>
      <c r="AGS424" s="0"/>
      <c r="AGT424" s="0"/>
      <c r="AGU424" s="0"/>
      <c r="AGV424" s="0"/>
      <c r="AGW424" s="0"/>
      <c r="AGX424" s="0"/>
      <c r="AGY424" s="0"/>
      <c r="AGZ424" s="0"/>
      <c r="AHA424" s="0"/>
      <c r="AHB424" s="0"/>
      <c r="AHC424" s="0"/>
      <c r="AHD424" s="0"/>
      <c r="AHE424" s="0"/>
      <c r="AHF424" s="0"/>
      <c r="AHG424" s="0"/>
      <c r="AHH424" s="0"/>
      <c r="AHI424" s="0"/>
      <c r="AHJ424" s="0"/>
      <c r="AHK424" s="0"/>
      <c r="AHL424" s="0"/>
      <c r="AHM424" s="0"/>
      <c r="AHN424" s="0"/>
      <c r="AHO424" s="0"/>
      <c r="AHP424" s="0"/>
      <c r="AHQ424" s="0"/>
      <c r="AHR424" s="0"/>
      <c r="AHS424" s="0"/>
      <c r="AHT424" s="0"/>
      <c r="AHU424" s="0"/>
      <c r="AHV424" s="0"/>
      <c r="AHW424" s="0"/>
      <c r="AHX424" s="0"/>
      <c r="AHY424" s="0"/>
      <c r="AHZ424" s="0"/>
      <c r="AIA424" s="0"/>
      <c r="AIB424" s="0"/>
      <c r="AIC424" s="0"/>
      <c r="AID424" s="0"/>
      <c r="AIE424" s="0"/>
      <c r="AIF424" s="0"/>
      <c r="AIG424" s="0"/>
      <c r="AIH424" s="0"/>
      <c r="AII424" s="0"/>
      <c r="AIJ424" s="0"/>
      <c r="AIK424" s="0"/>
      <c r="AIL424" s="0"/>
      <c r="AIM424" s="0"/>
      <c r="AIN424" s="0"/>
      <c r="AIO424" s="0"/>
      <c r="AIP424" s="0"/>
      <c r="AIQ424" s="0"/>
      <c r="AIR424" s="0"/>
      <c r="AIS424" s="0"/>
      <c r="AIT424" s="0"/>
      <c r="AIU424" s="0"/>
      <c r="AIV424" s="0"/>
      <c r="AIW424" s="0"/>
      <c r="AIX424" s="0"/>
      <c r="AIY424" s="0"/>
      <c r="AIZ424" s="0"/>
      <c r="AJA424" s="0"/>
      <c r="AJB424" s="0"/>
      <c r="AJC424" s="0"/>
      <c r="AJD424" s="0"/>
      <c r="AJE424" s="0"/>
      <c r="AJF424" s="0"/>
      <c r="AJG424" s="0"/>
      <c r="AJH424" s="0"/>
      <c r="AJI424" s="0"/>
      <c r="AJJ424" s="0"/>
      <c r="AJK424" s="0"/>
      <c r="AJL424" s="0"/>
      <c r="AJM424" s="0"/>
      <c r="AJN424" s="0"/>
      <c r="AJO424" s="0"/>
      <c r="AJP424" s="0"/>
      <c r="AJQ424" s="0"/>
      <c r="AJR424" s="0"/>
      <c r="AJS424" s="0"/>
      <c r="AJT424" s="0"/>
      <c r="AJU424" s="0"/>
      <c r="AJV424" s="0"/>
      <c r="AJW424" s="0"/>
      <c r="AJX424" s="0"/>
      <c r="AJY424" s="0"/>
      <c r="AJZ424" s="0"/>
      <c r="AKA424" s="0"/>
      <c r="AKB424" s="0"/>
      <c r="AKC424" s="0"/>
      <c r="AKD424" s="0"/>
      <c r="AKE424" s="0"/>
      <c r="AKF424" s="0"/>
      <c r="AKG424" s="0"/>
      <c r="AKH424" s="0"/>
      <c r="AKI424" s="0"/>
      <c r="AKJ424" s="0"/>
      <c r="AKK424" s="0"/>
      <c r="AKL424" s="0"/>
      <c r="AKM424" s="0"/>
      <c r="AKN424" s="0"/>
      <c r="AKO424" s="0"/>
      <c r="AKP424" s="0"/>
      <c r="AKQ424" s="0"/>
      <c r="AKR424" s="0"/>
      <c r="AKS424" s="0"/>
      <c r="AKT424" s="0"/>
      <c r="AKU424" s="0"/>
      <c r="AKV424" s="0"/>
      <c r="AKW424" s="0"/>
      <c r="AKX424" s="0"/>
      <c r="AKY424" s="0"/>
      <c r="AKZ424" s="0"/>
      <c r="ALA424" s="0"/>
      <c r="ALB424" s="0"/>
      <c r="ALC424" s="0"/>
      <c r="ALD424" s="0"/>
      <c r="ALE424" s="0"/>
      <c r="ALF424" s="0"/>
      <c r="ALG424" s="0"/>
      <c r="ALH424" s="0"/>
      <c r="ALI424" s="0"/>
      <c r="ALJ424" s="0"/>
      <c r="ALK424" s="0"/>
      <c r="ALL424" s="0"/>
      <c r="ALM424" s="0"/>
      <c r="ALN424" s="0"/>
      <c r="ALO424" s="0"/>
      <c r="ALP424" s="0"/>
      <c r="ALQ424" s="0"/>
      <c r="ALR424" s="0"/>
      <c r="ALS424" s="0"/>
      <c r="ALT424" s="0"/>
      <c r="ALU424" s="0"/>
      <c r="ALV424" s="0"/>
      <c r="ALW424" s="0"/>
      <c r="ALX424" s="0"/>
      <c r="ALY424" s="0"/>
      <c r="ALZ424" s="0"/>
      <c r="AMA424" s="0"/>
      <c r="AMB424" s="0"/>
      <c r="AMC424" s="0"/>
      <c r="AMD424" s="0"/>
      <c r="AME424" s="0"/>
      <c r="AMF424" s="0"/>
    </row>
    <row r="425" customFormat="false" ht="14.15" hidden="false" customHeight="false" outlineLevel="0" collapsed="false">
      <c r="A425" s="61" t="s">
        <v>681</v>
      </c>
      <c r="B425" s="61" t="s">
        <v>712</v>
      </c>
      <c r="C425" s="61" t="s">
        <v>1341</v>
      </c>
      <c r="D425" s="61" t="s">
        <v>1342</v>
      </c>
      <c r="E425" s="61"/>
      <c r="F425" s="61"/>
      <c r="G425" s="61" t="s">
        <v>1817</v>
      </c>
      <c r="H425" s="61"/>
      <c r="I425" s="61" t="s">
        <v>1418</v>
      </c>
      <c r="J425" s="61" t="s">
        <v>246</v>
      </c>
      <c r="K425" s="61" t="s">
        <v>571</v>
      </c>
      <c r="L425" s="61" t="s">
        <v>1818</v>
      </c>
      <c r="M425" s="61"/>
      <c r="N425" s="61" t="s">
        <v>587</v>
      </c>
      <c r="O425" s="61" t="n">
        <v>69.6</v>
      </c>
      <c r="P425" s="61" t="n">
        <f aca="false">O425-Q425</f>
        <v>66.6</v>
      </c>
      <c r="Q425" s="61" t="n">
        <v>3</v>
      </c>
      <c r="R425" s="61" t="n">
        <v>9.3</v>
      </c>
      <c r="S425" s="61" t="n">
        <v>21.1</v>
      </c>
      <c r="T425" s="61" t="n">
        <f aca="false">O425+R425</f>
        <v>78.9</v>
      </c>
      <c r="U425" s="69" t="s">
        <v>1352</v>
      </c>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row>
    <row r="426" customFormat="false" ht="14.15" hidden="false" customHeight="false" outlineLevel="0" collapsed="false">
      <c r="A426" s="61" t="s">
        <v>681</v>
      </c>
      <c r="B426" s="61" t="s">
        <v>712</v>
      </c>
      <c r="C426" s="61" t="s">
        <v>1341</v>
      </c>
      <c r="D426" s="61" t="s">
        <v>1819</v>
      </c>
      <c r="E426" s="61"/>
      <c r="F426" s="61"/>
      <c r="G426" s="61" t="s">
        <v>1820</v>
      </c>
      <c r="H426" s="61"/>
      <c r="I426" s="61" t="s">
        <v>1418</v>
      </c>
      <c r="J426" s="61" t="s">
        <v>246</v>
      </c>
      <c r="K426" s="61" t="s">
        <v>571</v>
      </c>
      <c r="L426" s="61" t="s">
        <v>1821</v>
      </c>
      <c r="M426" s="61"/>
      <c r="N426" s="61" t="s">
        <v>587</v>
      </c>
      <c r="O426" s="61" t="n">
        <v>61</v>
      </c>
      <c r="P426" s="61" t="n">
        <f aca="false">O426-Q426</f>
        <v>58.1</v>
      </c>
      <c r="Q426" s="61" t="n">
        <v>2.9</v>
      </c>
      <c r="R426" s="61" t="n">
        <v>19.2</v>
      </c>
      <c r="S426" s="61" t="n">
        <v>19.8</v>
      </c>
      <c r="T426" s="61" t="n">
        <f aca="false">O426+R426</f>
        <v>80.2</v>
      </c>
      <c r="U426" s="69" t="s">
        <v>1352</v>
      </c>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c r="IY426" s="0"/>
      <c r="IZ426" s="0"/>
      <c r="JA426" s="0"/>
      <c r="JB426" s="0"/>
      <c r="JC426" s="0"/>
      <c r="JD426" s="0"/>
      <c r="JE426" s="0"/>
      <c r="JF426" s="0"/>
      <c r="JG426" s="0"/>
      <c r="JH426" s="0"/>
      <c r="JI426" s="0"/>
      <c r="JJ426" s="0"/>
      <c r="JK426" s="0"/>
      <c r="JL426" s="0"/>
      <c r="JM426" s="0"/>
      <c r="JN426" s="0"/>
      <c r="JO426" s="0"/>
      <c r="JP426" s="0"/>
      <c r="JQ426" s="0"/>
      <c r="JR426" s="0"/>
      <c r="JS426" s="0"/>
      <c r="JT426" s="0"/>
      <c r="JU426" s="0"/>
      <c r="JV426" s="0"/>
      <c r="JW426" s="0"/>
      <c r="JX426" s="0"/>
      <c r="JY426" s="0"/>
      <c r="JZ426" s="0"/>
      <c r="KA426" s="0"/>
      <c r="KB426" s="0"/>
      <c r="KC426" s="0"/>
      <c r="KD426" s="0"/>
      <c r="KE426" s="0"/>
      <c r="KF426" s="0"/>
      <c r="KG426" s="0"/>
      <c r="KH426" s="0"/>
      <c r="KI426" s="0"/>
      <c r="KJ426" s="0"/>
      <c r="KK426" s="0"/>
      <c r="KL426" s="0"/>
      <c r="KM426" s="0"/>
      <c r="KN426" s="0"/>
      <c r="KO426" s="0"/>
      <c r="KP426" s="0"/>
      <c r="KQ426" s="0"/>
      <c r="KR426" s="0"/>
      <c r="KS426" s="0"/>
      <c r="KT426" s="0"/>
      <c r="KU426" s="0"/>
      <c r="KV426" s="0"/>
      <c r="KW426" s="0"/>
      <c r="KX426" s="0"/>
      <c r="KY426" s="0"/>
      <c r="KZ426" s="0"/>
      <c r="LA426" s="0"/>
      <c r="LB426" s="0"/>
      <c r="LC426" s="0"/>
      <c r="LD426" s="0"/>
      <c r="LE426" s="0"/>
      <c r="LF426" s="0"/>
      <c r="LG426" s="0"/>
      <c r="LH426" s="0"/>
      <c r="LI426" s="0"/>
      <c r="LJ426" s="0"/>
      <c r="LK426" s="0"/>
      <c r="LL426" s="0"/>
      <c r="LM426" s="0"/>
      <c r="LN426" s="0"/>
      <c r="LO426" s="0"/>
      <c r="LP426" s="0"/>
      <c r="LQ426" s="0"/>
      <c r="LR426" s="0"/>
      <c r="LS426" s="0"/>
      <c r="LT426" s="0"/>
      <c r="LU426" s="0"/>
      <c r="LV426" s="0"/>
      <c r="LW426" s="0"/>
      <c r="LX426" s="0"/>
      <c r="LY426" s="0"/>
      <c r="LZ426" s="0"/>
      <c r="MA426" s="0"/>
      <c r="MB426" s="0"/>
      <c r="MC426" s="0"/>
      <c r="MD426" s="0"/>
      <c r="ME426" s="0"/>
      <c r="MF426" s="0"/>
      <c r="MG426" s="0"/>
      <c r="MH426" s="0"/>
      <c r="MI426" s="0"/>
      <c r="MJ426" s="0"/>
      <c r="MK426" s="0"/>
      <c r="ML426" s="0"/>
      <c r="MM426" s="0"/>
      <c r="MN426" s="0"/>
      <c r="MO426" s="0"/>
      <c r="MP426" s="0"/>
      <c r="MQ426" s="0"/>
      <c r="MR426" s="0"/>
      <c r="MS426" s="0"/>
      <c r="MT426" s="0"/>
      <c r="MU426" s="0"/>
      <c r="MV426" s="0"/>
      <c r="MW426" s="0"/>
      <c r="MX426" s="0"/>
      <c r="MY426" s="0"/>
      <c r="MZ426" s="0"/>
      <c r="NA426" s="0"/>
      <c r="NB426" s="0"/>
      <c r="NC426" s="0"/>
      <c r="ND426" s="0"/>
      <c r="NE426" s="0"/>
      <c r="NF426" s="0"/>
      <c r="NG426" s="0"/>
      <c r="NH426" s="0"/>
      <c r="NI426" s="0"/>
      <c r="NJ426" s="0"/>
      <c r="NK426" s="0"/>
      <c r="NL426" s="0"/>
      <c r="NM426" s="0"/>
      <c r="NN426" s="0"/>
      <c r="NO426" s="0"/>
      <c r="NP426" s="0"/>
      <c r="NQ426" s="0"/>
      <c r="NR426" s="0"/>
      <c r="NS426" s="0"/>
      <c r="NT426" s="0"/>
      <c r="NU426" s="0"/>
      <c r="NV426" s="0"/>
      <c r="NW426" s="0"/>
      <c r="NX426" s="0"/>
      <c r="NY426" s="0"/>
      <c r="NZ426" s="0"/>
      <c r="OA426" s="0"/>
      <c r="OB426" s="0"/>
      <c r="OC426" s="0"/>
      <c r="OD426" s="0"/>
      <c r="OE426" s="0"/>
      <c r="OF426" s="0"/>
      <c r="OG426" s="0"/>
      <c r="OH426" s="0"/>
      <c r="OI426" s="0"/>
      <c r="OJ426" s="0"/>
      <c r="OK426" s="0"/>
      <c r="OL426" s="0"/>
      <c r="OM426" s="0"/>
      <c r="ON426" s="0"/>
      <c r="OO426" s="0"/>
      <c r="OP426" s="0"/>
      <c r="OQ426" s="0"/>
      <c r="OR426" s="0"/>
      <c r="OS426" s="0"/>
      <c r="OT426" s="0"/>
      <c r="OU426" s="0"/>
      <c r="OV426" s="0"/>
      <c r="OW426" s="0"/>
      <c r="OX426" s="0"/>
      <c r="OY426" s="0"/>
      <c r="OZ426" s="0"/>
      <c r="PA426" s="0"/>
      <c r="PB426" s="0"/>
      <c r="PC426" s="0"/>
      <c r="PD426" s="0"/>
      <c r="PE426" s="0"/>
      <c r="PF426" s="0"/>
      <c r="PG426" s="0"/>
      <c r="PH426" s="0"/>
      <c r="PI426" s="0"/>
      <c r="PJ426" s="0"/>
      <c r="PK426" s="0"/>
      <c r="PL426" s="0"/>
      <c r="PM426" s="0"/>
      <c r="PN426" s="0"/>
      <c r="PO426" s="0"/>
      <c r="PP426" s="0"/>
      <c r="PQ426" s="0"/>
      <c r="PR426" s="0"/>
      <c r="PS426" s="0"/>
      <c r="PT426" s="0"/>
      <c r="PU426" s="0"/>
      <c r="PV426" s="0"/>
      <c r="PW426" s="0"/>
      <c r="PX426" s="0"/>
      <c r="PY426" s="0"/>
      <c r="PZ426" s="0"/>
      <c r="QA426" s="0"/>
      <c r="QB426" s="0"/>
      <c r="QC426" s="0"/>
      <c r="QD426" s="0"/>
      <c r="QE426" s="0"/>
      <c r="QF426" s="0"/>
      <c r="QG426" s="0"/>
      <c r="QH426" s="0"/>
      <c r="QI426" s="0"/>
      <c r="QJ426" s="0"/>
      <c r="QK426" s="0"/>
      <c r="QL426" s="0"/>
      <c r="QM426" s="0"/>
      <c r="QN426" s="0"/>
      <c r="QO426" s="0"/>
      <c r="QP426" s="0"/>
      <c r="QQ426" s="0"/>
      <c r="QR426" s="0"/>
      <c r="QS426" s="0"/>
      <c r="QT426" s="0"/>
      <c r="QU426" s="0"/>
      <c r="QV426" s="0"/>
      <c r="QW426" s="0"/>
      <c r="QX426" s="0"/>
      <c r="QY426" s="0"/>
      <c r="QZ426" s="0"/>
      <c r="RA426" s="0"/>
      <c r="RB426" s="0"/>
      <c r="RC426" s="0"/>
      <c r="RD426" s="0"/>
      <c r="RE426" s="0"/>
      <c r="RF426" s="0"/>
      <c r="RG426" s="0"/>
      <c r="RH426" s="0"/>
      <c r="RI426" s="0"/>
      <c r="RJ426" s="0"/>
      <c r="RK426" s="0"/>
      <c r="RL426" s="0"/>
      <c r="RM426" s="0"/>
      <c r="RN426" s="0"/>
      <c r="RO426" s="0"/>
      <c r="RP426" s="0"/>
      <c r="RQ426" s="0"/>
      <c r="RR426" s="0"/>
      <c r="RS426" s="0"/>
      <c r="RT426" s="0"/>
      <c r="RU426" s="0"/>
      <c r="RV426" s="0"/>
      <c r="RW426" s="0"/>
      <c r="RX426" s="0"/>
      <c r="RY426" s="0"/>
      <c r="RZ426" s="0"/>
      <c r="SA426" s="0"/>
      <c r="SB426" s="0"/>
      <c r="SC426" s="0"/>
      <c r="SD426" s="0"/>
      <c r="SE426" s="0"/>
      <c r="SF426" s="0"/>
      <c r="SG426" s="0"/>
      <c r="SH426" s="0"/>
      <c r="SI426" s="0"/>
      <c r="SJ426" s="0"/>
      <c r="SK426" s="0"/>
      <c r="SL426" s="0"/>
      <c r="SM426" s="0"/>
      <c r="SN426" s="0"/>
      <c r="SO426" s="0"/>
      <c r="SP426" s="0"/>
      <c r="SQ426" s="0"/>
      <c r="SR426" s="0"/>
      <c r="SS426" s="0"/>
      <c r="ST426" s="0"/>
      <c r="SU426" s="0"/>
      <c r="SV426" s="0"/>
      <c r="SW426" s="0"/>
      <c r="SX426" s="0"/>
      <c r="SY426" s="0"/>
      <c r="SZ426" s="0"/>
      <c r="TA426" s="0"/>
      <c r="TB426" s="0"/>
      <c r="TC426" s="0"/>
      <c r="TD426" s="0"/>
      <c r="TE426" s="0"/>
      <c r="TF426" s="0"/>
      <c r="TG426" s="0"/>
      <c r="TH426" s="0"/>
      <c r="TI426" s="0"/>
      <c r="TJ426" s="0"/>
      <c r="TK426" s="0"/>
      <c r="TL426" s="0"/>
      <c r="TM426" s="0"/>
      <c r="TN426" s="0"/>
      <c r="TO426" s="0"/>
      <c r="TP426" s="0"/>
      <c r="TQ426" s="0"/>
      <c r="TR426" s="0"/>
      <c r="TS426" s="0"/>
      <c r="TT426" s="0"/>
      <c r="TU426" s="0"/>
      <c r="TV426" s="0"/>
      <c r="TW426" s="0"/>
      <c r="TX426" s="0"/>
      <c r="TY426" s="0"/>
      <c r="TZ426" s="0"/>
      <c r="UA426" s="0"/>
      <c r="UB426" s="0"/>
      <c r="UC426" s="0"/>
      <c r="UD426" s="0"/>
      <c r="UE426" s="0"/>
      <c r="UF426" s="0"/>
      <c r="UG426" s="0"/>
      <c r="UH426" s="0"/>
      <c r="UI426" s="0"/>
      <c r="UJ426" s="0"/>
      <c r="UK426" s="0"/>
      <c r="UL426" s="0"/>
      <c r="UM426" s="0"/>
      <c r="UN426" s="0"/>
      <c r="UO426" s="0"/>
      <c r="UP426" s="0"/>
      <c r="UQ426" s="0"/>
      <c r="UR426" s="0"/>
      <c r="US426" s="0"/>
      <c r="UT426" s="0"/>
      <c r="UU426" s="0"/>
      <c r="UV426" s="0"/>
      <c r="UW426" s="0"/>
      <c r="UX426" s="0"/>
      <c r="UY426" s="0"/>
      <c r="UZ426" s="0"/>
      <c r="VA426" s="0"/>
      <c r="VB426" s="0"/>
      <c r="VC426" s="0"/>
      <c r="VD426" s="0"/>
      <c r="VE426" s="0"/>
      <c r="VF426" s="0"/>
      <c r="VG426" s="0"/>
      <c r="VH426" s="0"/>
      <c r="VI426" s="0"/>
      <c r="VJ426" s="0"/>
      <c r="VK426" s="0"/>
      <c r="VL426" s="0"/>
      <c r="VM426" s="0"/>
      <c r="VN426" s="0"/>
      <c r="VO426" s="0"/>
      <c r="VP426" s="0"/>
      <c r="VQ426" s="0"/>
      <c r="VR426" s="0"/>
      <c r="VS426" s="0"/>
      <c r="VT426" s="0"/>
      <c r="VU426" s="0"/>
      <c r="VV426" s="0"/>
      <c r="VW426" s="0"/>
      <c r="VX426" s="0"/>
      <c r="VY426" s="0"/>
      <c r="VZ426" s="0"/>
      <c r="WA426" s="0"/>
      <c r="WB426" s="0"/>
      <c r="WC426" s="0"/>
      <c r="WD426" s="0"/>
      <c r="WE426" s="0"/>
      <c r="WF426" s="0"/>
      <c r="WG426" s="0"/>
      <c r="WH426" s="0"/>
      <c r="WI426" s="0"/>
      <c r="WJ426" s="0"/>
      <c r="WK426" s="0"/>
      <c r="WL426" s="0"/>
      <c r="WM426" s="0"/>
      <c r="WN426" s="0"/>
      <c r="WO426" s="0"/>
      <c r="WP426" s="0"/>
      <c r="WQ426" s="0"/>
      <c r="WR426" s="0"/>
      <c r="WS426" s="0"/>
      <c r="WT426" s="0"/>
      <c r="WU426" s="0"/>
      <c r="WV426" s="0"/>
      <c r="WW426" s="0"/>
      <c r="WX426" s="0"/>
      <c r="WY426" s="0"/>
      <c r="WZ426" s="0"/>
      <c r="XA426" s="0"/>
      <c r="XB426" s="0"/>
      <c r="XC426" s="0"/>
      <c r="XD426" s="0"/>
      <c r="XE426" s="0"/>
      <c r="XF426" s="0"/>
      <c r="XG426" s="0"/>
      <c r="XH426" s="0"/>
      <c r="XI426" s="0"/>
      <c r="XJ426" s="0"/>
      <c r="XK426" s="0"/>
      <c r="XL426" s="0"/>
      <c r="XM426" s="0"/>
      <c r="XN426" s="0"/>
      <c r="XO426" s="0"/>
      <c r="XP426" s="0"/>
      <c r="XQ426" s="0"/>
      <c r="XR426" s="0"/>
      <c r="XS426" s="0"/>
      <c r="XT426" s="0"/>
      <c r="XU426" s="0"/>
      <c r="XV426" s="0"/>
      <c r="XW426" s="0"/>
      <c r="XX426" s="0"/>
      <c r="XY426" s="0"/>
      <c r="XZ426" s="0"/>
      <c r="YA426" s="0"/>
      <c r="YB426" s="0"/>
      <c r="YC426" s="0"/>
      <c r="YD426" s="0"/>
      <c r="YE426" s="0"/>
      <c r="YF426" s="0"/>
      <c r="YG426" s="0"/>
      <c r="YH426" s="0"/>
      <c r="YI426" s="0"/>
      <c r="YJ426" s="0"/>
      <c r="YK426" s="0"/>
      <c r="YL426" s="0"/>
      <c r="YM426" s="0"/>
      <c r="YN426" s="0"/>
      <c r="YO426" s="0"/>
      <c r="YP426" s="0"/>
      <c r="YQ426" s="0"/>
      <c r="YR426" s="0"/>
      <c r="YS426" s="0"/>
      <c r="YT426" s="0"/>
      <c r="YU426" s="0"/>
      <c r="YV426" s="0"/>
      <c r="YW426" s="0"/>
      <c r="YX426" s="0"/>
      <c r="YY426" s="0"/>
      <c r="YZ426" s="0"/>
      <c r="ZA426" s="0"/>
      <c r="ZB426" s="0"/>
      <c r="ZC426" s="0"/>
      <c r="ZD426" s="0"/>
      <c r="ZE426" s="0"/>
      <c r="ZF426" s="0"/>
      <c r="ZG426" s="0"/>
      <c r="ZH426" s="0"/>
      <c r="ZI426" s="0"/>
      <c r="ZJ426" s="0"/>
      <c r="ZK426" s="0"/>
      <c r="ZL426" s="0"/>
      <c r="ZM426" s="0"/>
      <c r="ZN426" s="0"/>
      <c r="ZO426" s="0"/>
      <c r="ZP426" s="0"/>
      <c r="ZQ426" s="0"/>
      <c r="ZR426" s="0"/>
      <c r="ZS426" s="0"/>
      <c r="ZT426" s="0"/>
      <c r="ZU426" s="0"/>
      <c r="ZV426" s="0"/>
      <c r="ZW426" s="0"/>
      <c r="ZX426" s="0"/>
      <c r="ZY426" s="0"/>
      <c r="ZZ426" s="0"/>
      <c r="AAA426" s="0"/>
      <c r="AAB426" s="0"/>
      <c r="AAC426" s="0"/>
      <c r="AAD426" s="0"/>
      <c r="AAE426" s="0"/>
      <c r="AAF426" s="0"/>
      <c r="AAG426" s="0"/>
      <c r="AAH426" s="0"/>
      <c r="AAI426" s="0"/>
      <c r="AAJ426" s="0"/>
      <c r="AAK426" s="0"/>
      <c r="AAL426" s="0"/>
      <c r="AAM426" s="0"/>
      <c r="AAN426" s="0"/>
      <c r="AAO426" s="0"/>
      <c r="AAP426" s="0"/>
      <c r="AAQ426" s="0"/>
      <c r="AAR426" s="0"/>
      <c r="AAS426" s="0"/>
      <c r="AAT426" s="0"/>
      <c r="AAU426" s="0"/>
      <c r="AAV426" s="0"/>
      <c r="AAW426" s="0"/>
      <c r="AAX426" s="0"/>
      <c r="AAY426" s="0"/>
      <c r="AAZ426" s="0"/>
      <c r="ABA426" s="0"/>
      <c r="ABB426" s="0"/>
      <c r="ABC426" s="0"/>
      <c r="ABD426" s="0"/>
      <c r="ABE426" s="0"/>
      <c r="ABF426" s="0"/>
      <c r="ABG426" s="0"/>
      <c r="ABH426" s="0"/>
      <c r="ABI426" s="0"/>
      <c r="ABJ426" s="0"/>
      <c r="ABK426" s="0"/>
      <c r="ABL426" s="0"/>
      <c r="ABM426" s="0"/>
      <c r="ABN426" s="0"/>
      <c r="ABO426" s="0"/>
      <c r="ABP426" s="0"/>
      <c r="ABQ426" s="0"/>
      <c r="ABR426" s="0"/>
      <c r="ABS426" s="0"/>
      <c r="ABT426" s="0"/>
      <c r="ABU426" s="0"/>
      <c r="ABV426" s="0"/>
      <c r="ABW426" s="0"/>
      <c r="ABX426" s="0"/>
      <c r="ABY426" s="0"/>
      <c r="ABZ426" s="0"/>
      <c r="ACA426" s="0"/>
      <c r="ACB426" s="0"/>
      <c r="ACC426" s="0"/>
      <c r="ACD426" s="0"/>
      <c r="ACE426" s="0"/>
      <c r="ACF426" s="0"/>
      <c r="ACG426" s="0"/>
      <c r="ACH426" s="0"/>
      <c r="ACI426" s="0"/>
      <c r="ACJ426" s="0"/>
      <c r="ACK426" s="0"/>
      <c r="ACL426" s="0"/>
      <c r="ACM426" s="0"/>
      <c r="ACN426" s="0"/>
      <c r="ACO426" s="0"/>
      <c r="ACP426" s="0"/>
      <c r="ACQ426" s="0"/>
      <c r="ACR426" s="0"/>
      <c r="ACS426" s="0"/>
      <c r="ACT426" s="0"/>
      <c r="ACU426" s="0"/>
      <c r="ACV426" s="0"/>
      <c r="ACW426" s="0"/>
      <c r="ACX426" s="0"/>
      <c r="ACY426" s="0"/>
      <c r="ACZ426" s="0"/>
      <c r="ADA426" s="0"/>
      <c r="ADB426" s="0"/>
      <c r="ADC426" s="0"/>
      <c r="ADD426" s="0"/>
      <c r="ADE426" s="0"/>
      <c r="ADF426" s="0"/>
      <c r="ADG426" s="0"/>
      <c r="ADH426" s="0"/>
      <c r="ADI426" s="0"/>
      <c r="ADJ426" s="0"/>
      <c r="ADK426" s="0"/>
      <c r="ADL426" s="0"/>
      <c r="ADM426" s="0"/>
      <c r="ADN426" s="0"/>
      <c r="ADO426" s="0"/>
      <c r="ADP426" s="0"/>
      <c r="ADQ426" s="0"/>
      <c r="ADR426" s="0"/>
      <c r="ADS426" s="0"/>
      <c r="ADT426" s="0"/>
      <c r="ADU426" s="0"/>
      <c r="ADV426" s="0"/>
      <c r="ADW426" s="0"/>
      <c r="ADX426" s="0"/>
      <c r="ADY426" s="0"/>
      <c r="ADZ426" s="0"/>
      <c r="AEA426" s="0"/>
      <c r="AEB426" s="0"/>
      <c r="AEC426" s="0"/>
      <c r="AED426" s="0"/>
      <c r="AEE426" s="0"/>
      <c r="AEF426" s="0"/>
      <c r="AEG426" s="0"/>
      <c r="AEH426" s="0"/>
      <c r="AEI426" s="0"/>
      <c r="AEJ426" s="0"/>
      <c r="AEK426" s="0"/>
      <c r="AEL426" s="0"/>
      <c r="AEM426" s="0"/>
      <c r="AEN426" s="0"/>
      <c r="AEO426" s="0"/>
      <c r="AEP426" s="0"/>
      <c r="AEQ426" s="0"/>
      <c r="AER426" s="0"/>
      <c r="AES426" s="0"/>
      <c r="AET426" s="0"/>
      <c r="AEU426" s="0"/>
      <c r="AEV426" s="0"/>
      <c r="AEW426" s="0"/>
      <c r="AEX426" s="0"/>
      <c r="AEY426" s="0"/>
      <c r="AEZ426" s="0"/>
      <c r="AFA426" s="0"/>
      <c r="AFB426" s="0"/>
      <c r="AFC426" s="0"/>
      <c r="AFD426" s="0"/>
      <c r="AFE426" s="0"/>
      <c r="AFF426" s="0"/>
      <c r="AFG426" s="0"/>
      <c r="AFH426" s="0"/>
      <c r="AFI426" s="0"/>
      <c r="AFJ426" s="0"/>
      <c r="AFK426" s="0"/>
      <c r="AFL426" s="0"/>
      <c r="AFM426" s="0"/>
      <c r="AFN426" s="0"/>
      <c r="AFO426" s="0"/>
      <c r="AFP426" s="0"/>
      <c r="AFQ426" s="0"/>
      <c r="AFR426" s="0"/>
      <c r="AFS426" s="0"/>
      <c r="AFT426" s="0"/>
      <c r="AFU426" s="0"/>
      <c r="AFV426" s="0"/>
      <c r="AFW426" s="0"/>
      <c r="AFX426" s="0"/>
      <c r="AFY426" s="0"/>
      <c r="AFZ426" s="0"/>
      <c r="AGA426" s="0"/>
      <c r="AGB426" s="0"/>
      <c r="AGC426" s="0"/>
      <c r="AGD426" s="0"/>
      <c r="AGE426" s="0"/>
      <c r="AGF426" s="0"/>
      <c r="AGG426" s="0"/>
      <c r="AGH426" s="0"/>
      <c r="AGI426" s="0"/>
      <c r="AGJ426" s="0"/>
      <c r="AGK426" s="0"/>
      <c r="AGL426" s="0"/>
      <c r="AGM426" s="0"/>
      <c r="AGN426" s="0"/>
      <c r="AGO426" s="0"/>
      <c r="AGP426" s="0"/>
      <c r="AGQ426" s="0"/>
      <c r="AGR426" s="0"/>
      <c r="AGS426" s="0"/>
      <c r="AGT426" s="0"/>
      <c r="AGU426" s="0"/>
      <c r="AGV426" s="0"/>
      <c r="AGW426" s="0"/>
      <c r="AGX426" s="0"/>
      <c r="AGY426" s="0"/>
      <c r="AGZ426" s="0"/>
      <c r="AHA426" s="0"/>
      <c r="AHB426" s="0"/>
      <c r="AHC426" s="0"/>
      <c r="AHD426" s="0"/>
      <c r="AHE426" s="0"/>
      <c r="AHF426" s="0"/>
      <c r="AHG426" s="0"/>
      <c r="AHH426" s="0"/>
      <c r="AHI426" s="0"/>
      <c r="AHJ426" s="0"/>
      <c r="AHK426" s="0"/>
      <c r="AHL426" s="0"/>
      <c r="AHM426" s="0"/>
      <c r="AHN426" s="0"/>
      <c r="AHO426" s="0"/>
      <c r="AHP426" s="0"/>
      <c r="AHQ426" s="0"/>
      <c r="AHR426" s="0"/>
      <c r="AHS426" s="0"/>
      <c r="AHT426" s="0"/>
      <c r="AHU426" s="0"/>
      <c r="AHV426" s="0"/>
      <c r="AHW426" s="0"/>
      <c r="AHX426" s="0"/>
      <c r="AHY426" s="0"/>
      <c r="AHZ426" s="0"/>
      <c r="AIA426" s="0"/>
      <c r="AIB426" s="0"/>
      <c r="AIC426" s="0"/>
      <c r="AID426" s="0"/>
      <c r="AIE426" s="0"/>
      <c r="AIF426" s="0"/>
      <c r="AIG426" s="0"/>
      <c r="AIH426" s="0"/>
      <c r="AII426" s="0"/>
      <c r="AIJ426" s="0"/>
      <c r="AIK426" s="0"/>
      <c r="AIL426" s="0"/>
      <c r="AIM426" s="0"/>
      <c r="AIN426" s="0"/>
      <c r="AIO426" s="0"/>
      <c r="AIP426" s="0"/>
      <c r="AIQ426" s="0"/>
      <c r="AIR426" s="0"/>
      <c r="AIS426" s="0"/>
      <c r="AIT426" s="0"/>
      <c r="AIU426" s="0"/>
      <c r="AIV426" s="0"/>
      <c r="AIW426" s="0"/>
      <c r="AIX426" s="0"/>
      <c r="AIY426" s="0"/>
      <c r="AIZ426" s="0"/>
      <c r="AJA426" s="0"/>
      <c r="AJB426" s="0"/>
      <c r="AJC426" s="0"/>
      <c r="AJD426" s="0"/>
      <c r="AJE426" s="0"/>
      <c r="AJF426" s="0"/>
      <c r="AJG426" s="0"/>
      <c r="AJH426" s="0"/>
      <c r="AJI426" s="0"/>
      <c r="AJJ426" s="0"/>
      <c r="AJK426" s="0"/>
      <c r="AJL426" s="0"/>
      <c r="AJM426" s="0"/>
      <c r="AJN426" s="0"/>
      <c r="AJO426" s="0"/>
      <c r="AJP426" s="0"/>
      <c r="AJQ426" s="0"/>
      <c r="AJR426" s="0"/>
      <c r="AJS426" s="0"/>
      <c r="AJT426" s="0"/>
      <c r="AJU426" s="0"/>
      <c r="AJV426" s="0"/>
      <c r="AJW426" s="0"/>
      <c r="AJX426" s="0"/>
      <c r="AJY426" s="0"/>
      <c r="AJZ426" s="0"/>
      <c r="AKA426" s="0"/>
      <c r="AKB426" s="0"/>
      <c r="AKC426" s="0"/>
      <c r="AKD426" s="0"/>
      <c r="AKE426" s="0"/>
      <c r="AKF426" s="0"/>
      <c r="AKG426" s="0"/>
      <c r="AKH426" s="0"/>
      <c r="AKI426" s="0"/>
      <c r="AKJ426" s="0"/>
      <c r="AKK426" s="0"/>
      <c r="AKL426" s="0"/>
      <c r="AKM426" s="0"/>
      <c r="AKN426" s="0"/>
      <c r="AKO426" s="0"/>
      <c r="AKP426" s="0"/>
      <c r="AKQ426" s="0"/>
      <c r="AKR426" s="0"/>
      <c r="AKS426" s="0"/>
      <c r="AKT426" s="0"/>
      <c r="AKU426" s="0"/>
      <c r="AKV426" s="0"/>
      <c r="AKW426" s="0"/>
      <c r="AKX426" s="0"/>
      <c r="AKY426" s="0"/>
      <c r="AKZ426" s="0"/>
      <c r="ALA426" s="0"/>
      <c r="ALB426" s="0"/>
      <c r="ALC426" s="0"/>
      <c r="ALD426" s="0"/>
      <c r="ALE426" s="0"/>
      <c r="ALF426" s="0"/>
      <c r="ALG426" s="0"/>
      <c r="ALH426" s="0"/>
      <c r="ALI426" s="0"/>
      <c r="ALJ426" s="0"/>
      <c r="ALK426" s="0"/>
      <c r="ALL426" s="0"/>
      <c r="ALM426" s="0"/>
      <c r="ALN426" s="0"/>
      <c r="ALO426" s="0"/>
      <c r="ALP426" s="0"/>
      <c r="ALQ426" s="0"/>
      <c r="ALR426" s="0"/>
      <c r="ALS426" s="0"/>
      <c r="ALT426" s="0"/>
      <c r="ALU426" s="0"/>
      <c r="ALV426" s="0"/>
      <c r="ALW426" s="0"/>
      <c r="ALX426" s="0"/>
      <c r="ALY426" s="0"/>
      <c r="ALZ426" s="0"/>
      <c r="AMA426" s="0"/>
      <c r="AMB426" s="0"/>
      <c r="AMC426" s="0"/>
      <c r="AMD426" s="0"/>
      <c r="AME426" s="0"/>
      <c r="AMF426" s="0"/>
    </row>
    <row r="427" customFormat="false" ht="14.15" hidden="false" customHeight="false" outlineLevel="0" collapsed="false">
      <c r="A427" s="61" t="s">
        <v>681</v>
      </c>
      <c r="B427" s="61" t="s">
        <v>712</v>
      </c>
      <c r="C427" s="61" t="s">
        <v>1822</v>
      </c>
      <c r="D427" s="61"/>
      <c r="E427" s="61"/>
      <c r="F427" s="61"/>
      <c r="G427" s="61" t="s">
        <v>1823</v>
      </c>
      <c r="H427" s="61"/>
      <c r="I427" s="61" t="s">
        <v>56</v>
      </c>
      <c r="J427" s="61" t="s">
        <v>239</v>
      </c>
      <c r="K427" s="61" t="s">
        <v>571</v>
      </c>
      <c r="L427" s="61" t="s">
        <v>1824</v>
      </c>
      <c r="M427" s="61"/>
      <c r="N427" s="61" t="s">
        <v>587</v>
      </c>
      <c r="O427" s="61" t="n">
        <v>57.2</v>
      </c>
      <c r="P427" s="61" t="n">
        <f aca="false">O427-Q427</f>
        <v>27.3</v>
      </c>
      <c r="Q427" s="61" t="n">
        <v>29.9</v>
      </c>
      <c r="R427" s="61" t="n">
        <v>12.9</v>
      </c>
      <c r="S427" s="61" t="n">
        <v>17.2</v>
      </c>
      <c r="T427" s="61" t="n">
        <f aca="false">O427+R427</f>
        <v>70.1</v>
      </c>
      <c r="U427" s="69" t="s">
        <v>1352</v>
      </c>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row>
    <row r="428" customFormat="false" ht="14.15" hidden="false" customHeight="false" outlineLevel="0" collapsed="false">
      <c r="A428" s="61" t="s">
        <v>681</v>
      </c>
      <c r="B428" s="61" t="s">
        <v>712</v>
      </c>
      <c r="C428" s="61" t="s">
        <v>1822</v>
      </c>
      <c r="D428" s="61"/>
      <c r="E428" s="61"/>
      <c r="F428" s="61"/>
      <c r="G428" s="61" t="s">
        <v>1825</v>
      </c>
      <c r="H428" s="61"/>
      <c r="I428" s="61" t="s">
        <v>56</v>
      </c>
      <c r="J428" s="61" t="s">
        <v>239</v>
      </c>
      <c r="K428" s="61" t="s">
        <v>571</v>
      </c>
      <c r="L428" s="61" t="s">
        <v>1826</v>
      </c>
      <c r="M428" s="61" t="s">
        <v>1645</v>
      </c>
      <c r="N428" s="61" t="s">
        <v>587</v>
      </c>
      <c r="O428" s="61" t="n">
        <v>62.2</v>
      </c>
      <c r="P428" s="61" t="n">
        <v>31.3</v>
      </c>
      <c r="Q428" s="61" t="n">
        <v>30.9</v>
      </c>
      <c r="R428" s="61" t="n">
        <v>18</v>
      </c>
      <c r="S428" s="61" t="n">
        <v>19.8</v>
      </c>
      <c r="T428" s="61" t="n">
        <f aca="false">O428+R428</f>
        <v>80.2</v>
      </c>
      <c r="U428" s="69" t="s">
        <v>733</v>
      </c>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row>
    <row r="429" customFormat="false" ht="14.15" hidden="false" customHeight="false" outlineLevel="0" collapsed="false">
      <c r="A429" s="61" t="s">
        <v>681</v>
      </c>
      <c r="B429" s="61" t="s">
        <v>712</v>
      </c>
      <c r="C429" s="61" t="s">
        <v>1822</v>
      </c>
      <c r="D429" s="61"/>
      <c r="E429" s="61"/>
      <c r="F429" s="61"/>
      <c r="G429" s="61" t="s">
        <v>1827</v>
      </c>
      <c r="H429" s="61"/>
      <c r="I429" s="61" t="s">
        <v>56</v>
      </c>
      <c r="J429" s="61" t="s">
        <v>239</v>
      </c>
      <c r="K429" s="61" t="s">
        <v>571</v>
      </c>
      <c r="L429" s="61" t="s">
        <v>1828</v>
      </c>
      <c r="M429" s="61" t="s">
        <v>1645</v>
      </c>
      <c r="N429" s="61" t="s">
        <v>587</v>
      </c>
      <c r="O429" s="61" t="n">
        <v>37</v>
      </c>
      <c r="P429" s="61" t="n">
        <v>19.7</v>
      </c>
      <c r="Q429" s="61" t="n">
        <v>17.3</v>
      </c>
      <c r="R429" s="61" t="n">
        <v>35.1</v>
      </c>
      <c r="S429" s="61" t="n">
        <v>27.9</v>
      </c>
      <c r="T429" s="61" t="n">
        <f aca="false">O429+R429</f>
        <v>72.1</v>
      </c>
      <c r="U429" s="69" t="s">
        <v>733</v>
      </c>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row>
    <row r="430" customFormat="false" ht="14.15" hidden="false" customHeight="false" outlineLevel="0" collapsed="false">
      <c r="A430" s="61" t="s">
        <v>681</v>
      </c>
      <c r="B430" s="61" t="s">
        <v>712</v>
      </c>
      <c r="C430" s="61" t="s">
        <v>1481</v>
      </c>
      <c r="D430" s="61" t="s">
        <v>1482</v>
      </c>
      <c r="E430" s="61"/>
      <c r="F430" s="61"/>
      <c r="G430" s="61" t="s">
        <v>1829</v>
      </c>
      <c r="H430" s="61"/>
      <c r="I430" s="61" t="s">
        <v>1418</v>
      </c>
      <c r="J430" s="61" t="s">
        <v>1830</v>
      </c>
      <c r="K430" s="61" t="s">
        <v>571</v>
      </c>
      <c r="L430" s="61" t="s">
        <v>1831</v>
      </c>
      <c r="M430" s="61"/>
      <c r="N430" s="61" t="s">
        <v>587</v>
      </c>
      <c r="O430" s="61" t="n">
        <v>3.7</v>
      </c>
      <c r="P430" s="61" t="n">
        <f aca="false">O430-Q430</f>
        <v>3.5</v>
      </c>
      <c r="Q430" s="61" t="n">
        <v>0.2</v>
      </c>
      <c r="R430" s="61" t="n">
        <v>5.2</v>
      </c>
      <c r="S430" s="61" t="n">
        <v>91.1</v>
      </c>
      <c r="T430" s="61" t="n">
        <f aca="false">O430+R430</f>
        <v>8.9</v>
      </c>
      <c r="U430" s="69" t="s">
        <v>1352</v>
      </c>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row>
    <row r="431" customFormat="false" ht="14.15" hidden="false" customHeight="false" outlineLevel="0" collapsed="false">
      <c r="A431" s="61" t="s">
        <v>681</v>
      </c>
      <c r="B431" s="61" t="s">
        <v>712</v>
      </c>
      <c r="C431" s="61" t="s">
        <v>734</v>
      </c>
      <c r="D431" s="61" t="s">
        <v>735</v>
      </c>
      <c r="E431" s="61"/>
      <c r="F431" s="61"/>
      <c r="G431" s="61" t="s">
        <v>1832</v>
      </c>
      <c r="H431" s="61"/>
      <c r="I431" s="61" t="s">
        <v>1418</v>
      </c>
      <c r="J431" s="61" t="s">
        <v>1830</v>
      </c>
      <c r="K431" s="61" t="s">
        <v>571</v>
      </c>
      <c r="L431" s="61" t="s">
        <v>1833</v>
      </c>
      <c r="M431" s="61"/>
      <c r="N431" s="61" t="s">
        <v>587</v>
      </c>
      <c r="O431" s="61" t="n">
        <v>8.8</v>
      </c>
      <c r="P431" s="61" t="n">
        <f aca="false">O431-Q431</f>
        <v>8.2</v>
      </c>
      <c r="Q431" s="61" t="n">
        <v>0.6</v>
      </c>
      <c r="R431" s="61" t="n">
        <v>14.1</v>
      </c>
      <c r="S431" s="61" t="n">
        <v>77.1</v>
      </c>
      <c r="T431" s="61" t="n">
        <f aca="false">O431+R431</f>
        <v>22.9</v>
      </c>
      <c r="U431" s="69" t="s">
        <v>1352</v>
      </c>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row>
    <row r="432" customFormat="false" ht="14.15" hidden="false" customHeight="false" outlineLevel="0" collapsed="false">
      <c r="A432" s="61" t="s">
        <v>681</v>
      </c>
      <c r="B432" s="61" t="s">
        <v>712</v>
      </c>
      <c r="C432" s="61" t="s">
        <v>1341</v>
      </c>
      <c r="D432" s="61" t="s">
        <v>1698</v>
      </c>
      <c r="E432" s="61"/>
      <c r="F432" s="61"/>
      <c r="G432" s="61" t="s">
        <v>1834</v>
      </c>
      <c r="H432" s="61"/>
      <c r="I432" s="61" t="s">
        <v>1418</v>
      </c>
      <c r="J432" s="61" t="s">
        <v>246</v>
      </c>
      <c r="K432" s="61" t="s">
        <v>571</v>
      </c>
      <c r="L432" s="61" t="s">
        <v>1835</v>
      </c>
      <c r="M432" s="61"/>
      <c r="N432" s="61" t="s">
        <v>587</v>
      </c>
      <c r="O432" s="61" t="n">
        <v>67.8</v>
      </c>
      <c r="P432" s="61" t="n">
        <f aca="false">O432-Q432</f>
        <v>66.1</v>
      </c>
      <c r="Q432" s="61" t="n">
        <v>1.7</v>
      </c>
      <c r="R432" s="61" t="n">
        <v>10.1</v>
      </c>
      <c r="S432" s="61" t="n">
        <v>22.1</v>
      </c>
      <c r="T432" s="61" t="n">
        <f aca="false">O432+R432</f>
        <v>77.9</v>
      </c>
      <c r="U432" s="69" t="s">
        <v>1352</v>
      </c>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c r="IY432" s="0"/>
      <c r="IZ432" s="0"/>
      <c r="JA432" s="0"/>
      <c r="JB432" s="0"/>
      <c r="JC432" s="0"/>
      <c r="JD432" s="0"/>
      <c r="JE432" s="0"/>
      <c r="JF432" s="0"/>
      <c r="JG432" s="0"/>
      <c r="JH432" s="0"/>
      <c r="JI432" s="0"/>
      <c r="JJ432" s="0"/>
      <c r="JK432" s="0"/>
      <c r="JL432" s="0"/>
      <c r="JM432" s="0"/>
      <c r="JN432" s="0"/>
      <c r="JO432" s="0"/>
      <c r="JP432" s="0"/>
      <c r="JQ432" s="0"/>
      <c r="JR432" s="0"/>
      <c r="JS432" s="0"/>
      <c r="JT432" s="0"/>
      <c r="JU432" s="0"/>
      <c r="JV432" s="0"/>
      <c r="JW432" s="0"/>
      <c r="JX432" s="0"/>
      <c r="JY432" s="0"/>
      <c r="JZ432" s="0"/>
      <c r="KA432" s="0"/>
      <c r="KB432" s="0"/>
      <c r="KC432" s="0"/>
      <c r="KD432" s="0"/>
      <c r="KE432" s="0"/>
      <c r="KF432" s="0"/>
      <c r="KG432" s="0"/>
      <c r="KH432" s="0"/>
      <c r="KI432" s="0"/>
      <c r="KJ432" s="0"/>
      <c r="KK432" s="0"/>
      <c r="KL432" s="0"/>
      <c r="KM432" s="0"/>
      <c r="KN432" s="0"/>
      <c r="KO432" s="0"/>
      <c r="KP432" s="0"/>
      <c r="KQ432" s="0"/>
      <c r="KR432" s="0"/>
      <c r="KS432" s="0"/>
      <c r="KT432" s="0"/>
      <c r="KU432" s="0"/>
      <c r="KV432" s="0"/>
      <c r="KW432" s="0"/>
      <c r="KX432" s="0"/>
      <c r="KY432" s="0"/>
      <c r="KZ432" s="0"/>
      <c r="LA432" s="0"/>
      <c r="LB432" s="0"/>
      <c r="LC432" s="0"/>
      <c r="LD432" s="0"/>
      <c r="LE432" s="0"/>
      <c r="LF432" s="0"/>
      <c r="LG432" s="0"/>
      <c r="LH432" s="0"/>
      <c r="LI432" s="0"/>
      <c r="LJ432" s="0"/>
      <c r="LK432" s="0"/>
      <c r="LL432" s="0"/>
      <c r="LM432" s="0"/>
      <c r="LN432" s="0"/>
      <c r="LO432" s="0"/>
      <c r="LP432" s="0"/>
      <c r="LQ432" s="0"/>
      <c r="LR432" s="0"/>
      <c r="LS432" s="0"/>
      <c r="LT432" s="0"/>
      <c r="LU432" s="0"/>
      <c r="LV432" s="0"/>
      <c r="LW432" s="0"/>
      <c r="LX432" s="0"/>
      <c r="LY432" s="0"/>
      <c r="LZ432" s="0"/>
      <c r="MA432" s="0"/>
      <c r="MB432" s="0"/>
      <c r="MC432" s="0"/>
      <c r="MD432" s="0"/>
      <c r="ME432" s="0"/>
      <c r="MF432" s="0"/>
      <c r="MG432" s="0"/>
      <c r="MH432" s="0"/>
      <c r="MI432" s="0"/>
      <c r="MJ432" s="0"/>
      <c r="MK432" s="0"/>
      <c r="ML432" s="0"/>
      <c r="MM432" s="0"/>
      <c r="MN432" s="0"/>
      <c r="MO432" s="0"/>
      <c r="MP432" s="0"/>
      <c r="MQ432" s="0"/>
      <c r="MR432" s="0"/>
      <c r="MS432" s="0"/>
      <c r="MT432" s="0"/>
      <c r="MU432" s="0"/>
      <c r="MV432" s="0"/>
      <c r="MW432" s="0"/>
      <c r="MX432" s="0"/>
      <c r="MY432" s="0"/>
      <c r="MZ432" s="0"/>
      <c r="NA432" s="0"/>
      <c r="NB432" s="0"/>
      <c r="NC432" s="0"/>
      <c r="ND432" s="0"/>
      <c r="NE432" s="0"/>
      <c r="NF432" s="0"/>
      <c r="NG432" s="0"/>
      <c r="NH432" s="0"/>
      <c r="NI432" s="0"/>
      <c r="NJ432" s="0"/>
      <c r="NK432" s="0"/>
      <c r="NL432" s="0"/>
      <c r="NM432" s="0"/>
      <c r="NN432" s="0"/>
      <c r="NO432" s="0"/>
      <c r="NP432" s="0"/>
      <c r="NQ432" s="0"/>
      <c r="NR432" s="0"/>
      <c r="NS432" s="0"/>
      <c r="NT432" s="0"/>
      <c r="NU432" s="0"/>
      <c r="NV432" s="0"/>
      <c r="NW432" s="0"/>
      <c r="NX432" s="0"/>
      <c r="NY432" s="0"/>
      <c r="NZ432" s="0"/>
      <c r="OA432" s="0"/>
      <c r="OB432" s="0"/>
      <c r="OC432" s="0"/>
      <c r="OD432" s="0"/>
      <c r="OE432" s="0"/>
      <c r="OF432" s="0"/>
      <c r="OG432" s="0"/>
      <c r="OH432" s="0"/>
      <c r="OI432" s="0"/>
      <c r="OJ432" s="0"/>
      <c r="OK432" s="0"/>
      <c r="OL432" s="0"/>
      <c r="OM432" s="0"/>
      <c r="ON432" s="0"/>
      <c r="OO432" s="0"/>
      <c r="OP432" s="0"/>
      <c r="OQ432" s="0"/>
      <c r="OR432" s="0"/>
      <c r="OS432" s="0"/>
      <c r="OT432" s="0"/>
      <c r="OU432" s="0"/>
      <c r="OV432" s="0"/>
      <c r="OW432" s="0"/>
      <c r="OX432" s="0"/>
      <c r="OY432" s="0"/>
      <c r="OZ432" s="0"/>
      <c r="PA432" s="0"/>
      <c r="PB432" s="0"/>
      <c r="PC432" s="0"/>
      <c r="PD432" s="0"/>
      <c r="PE432" s="0"/>
      <c r="PF432" s="0"/>
      <c r="PG432" s="0"/>
      <c r="PH432" s="0"/>
      <c r="PI432" s="0"/>
      <c r="PJ432" s="0"/>
      <c r="PK432" s="0"/>
      <c r="PL432" s="0"/>
      <c r="PM432" s="0"/>
      <c r="PN432" s="0"/>
      <c r="PO432" s="0"/>
      <c r="PP432" s="0"/>
      <c r="PQ432" s="0"/>
      <c r="PR432" s="0"/>
      <c r="PS432" s="0"/>
      <c r="PT432" s="0"/>
      <c r="PU432" s="0"/>
      <c r="PV432" s="0"/>
      <c r="PW432" s="0"/>
      <c r="PX432" s="0"/>
      <c r="PY432" s="0"/>
      <c r="PZ432" s="0"/>
      <c r="QA432" s="0"/>
      <c r="QB432" s="0"/>
      <c r="QC432" s="0"/>
      <c r="QD432" s="0"/>
      <c r="QE432" s="0"/>
      <c r="QF432" s="0"/>
      <c r="QG432" s="0"/>
      <c r="QH432" s="0"/>
      <c r="QI432" s="0"/>
      <c r="QJ432" s="0"/>
      <c r="QK432" s="0"/>
      <c r="QL432" s="0"/>
      <c r="QM432" s="0"/>
      <c r="QN432" s="0"/>
      <c r="QO432" s="0"/>
      <c r="QP432" s="0"/>
      <c r="QQ432" s="0"/>
      <c r="QR432" s="0"/>
      <c r="QS432" s="0"/>
      <c r="QT432" s="0"/>
      <c r="QU432" s="0"/>
      <c r="QV432" s="0"/>
      <c r="QW432" s="0"/>
      <c r="QX432" s="0"/>
      <c r="QY432" s="0"/>
      <c r="QZ432" s="0"/>
      <c r="RA432" s="0"/>
      <c r="RB432" s="0"/>
      <c r="RC432" s="0"/>
      <c r="RD432" s="0"/>
      <c r="RE432" s="0"/>
      <c r="RF432" s="0"/>
      <c r="RG432" s="0"/>
      <c r="RH432" s="0"/>
      <c r="RI432" s="0"/>
      <c r="RJ432" s="0"/>
      <c r="RK432" s="0"/>
      <c r="RL432" s="0"/>
      <c r="RM432" s="0"/>
      <c r="RN432" s="0"/>
      <c r="RO432" s="0"/>
      <c r="RP432" s="0"/>
      <c r="RQ432" s="0"/>
      <c r="RR432" s="0"/>
      <c r="RS432" s="0"/>
      <c r="RT432" s="0"/>
      <c r="RU432" s="0"/>
      <c r="RV432" s="0"/>
      <c r="RW432" s="0"/>
      <c r="RX432" s="0"/>
      <c r="RY432" s="0"/>
      <c r="RZ432" s="0"/>
      <c r="SA432" s="0"/>
      <c r="SB432" s="0"/>
      <c r="SC432" s="0"/>
      <c r="SD432" s="0"/>
      <c r="SE432" s="0"/>
      <c r="SF432" s="0"/>
      <c r="SG432" s="0"/>
      <c r="SH432" s="0"/>
      <c r="SI432" s="0"/>
      <c r="SJ432" s="0"/>
      <c r="SK432" s="0"/>
      <c r="SL432" s="0"/>
      <c r="SM432" s="0"/>
      <c r="SN432" s="0"/>
      <c r="SO432" s="0"/>
      <c r="SP432" s="0"/>
      <c r="SQ432" s="0"/>
      <c r="SR432" s="0"/>
      <c r="SS432" s="0"/>
      <c r="ST432" s="0"/>
      <c r="SU432" s="0"/>
      <c r="SV432" s="0"/>
      <c r="SW432" s="0"/>
      <c r="SX432" s="0"/>
      <c r="SY432" s="0"/>
      <c r="SZ432" s="0"/>
      <c r="TA432" s="0"/>
      <c r="TB432" s="0"/>
      <c r="TC432" s="0"/>
      <c r="TD432" s="0"/>
      <c r="TE432" s="0"/>
      <c r="TF432" s="0"/>
      <c r="TG432" s="0"/>
      <c r="TH432" s="0"/>
      <c r="TI432" s="0"/>
      <c r="TJ432" s="0"/>
      <c r="TK432" s="0"/>
      <c r="TL432" s="0"/>
      <c r="TM432" s="0"/>
      <c r="TN432" s="0"/>
      <c r="TO432" s="0"/>
      <c r="TP432" s="0"/>
      <c r="TQ432" s="0"/>
      <c r="TR432" s="0"/>
      <c r="TS432" s="0"/>
      <c r="TT432" s="0"/>
      <c r="TU432" s="0"/>
      <c r="TV432" s="0"/>
      <c r="TW432" s="0"/>
      <c r="TX432" s="0"/>
      <c r="TY432" s="0"/>
      <c r="TZ432" s="0"/>
      <c r="UA432" s="0"/>
      <c r="UB432" s="0"/>
      <c r="UC432" s="0"/>
      <c r="UD432" s="0"/>
      <c r="UE432" s="0"/>
      <c r="UF432" s="0"/>
      <c r="UG432" s="0"/>
      <c r="UH432" s="0"/>
      <c r="UI432" s="0"/>
      <c r="UJ432" s="0"/>
      <c r="UK432" s="0"/>
      <c r="UL432" s="0"/>
      <c r="UM432" s="0"/>
      <c r="UN432" s="0"/>
      <c r="UO432" s="0"/>
      <c r="UP432" s="0"/>
      <c r="UQ432" s="0"/>
      <c r="UR432" s="0"/>
      <c r="US432" s="0"/>
      <c r="UT432" s="0"/>
      <c r="UU432" s="0"/>
      <c r="UV432" s="0"/>
      <c r="UW432" s="0"/>
      <c r="UX432" s="0"/>
      <c r="UY432" s="0"/>
      <c r="UZ432" s="0"/>
      <c r="VA432" s="0"/>
      <c r="VB432" s="0"/>
      <c r="VC432" s="0"/>
      <c r="VD432" s="0"/>
      <c r="VE432" s="0"/>
      <c r="VF432" s="0"/>
      <c r="VG432" s="0"/>
      <c r="VH432" s="0"/>
      <c r="VI432" s="0"/>
      <c r="VJ432" s="0"/>
      <c r="VK432" s="0"/>
      <c r="VL432" s="0"/>
      <c r="VM432" s="0"/>
      <c r="VN432" s="0"/>
      <c r="VO432" s="0"/>
      <c r="VP432" s="0"/>
      <c r="VQ432" s="0"/>
      <c r="VR432" s="0"/>
      <c r="VS432" s="0"/>
      <c r="VT432" s="0"/>
      <c r="VU432" s="0"/>
      <c r="VV432" s="0"/>
      <c r="VW432" s="0"/>
      <c r="VX432" s="0"/>
      <c r="VY432" s="0"/>
      <c r="VZ432" s="0"/>
      <c r="WA432" s="0"/>
      <c r="WB432" s="0"/>
      <c r="WC432" s="0"/>
      <c r="WD432" s="0"/>
      <c r="WE432" s="0"/>
      <c r="WF432" s="0"/>
      <c r="WG432" s="0"/>
      <c r="WH432" s="0"/>
      <c r="WI432" s="0"/>
      <c r="WJ432" s="0"/>
      <c r="WK432" s="0"/>
      <c r="WL432" s="0"/>
      <c r="WM432" s="0"/>
      <c r="WN432" s="0"/>
      <c r="WO432" s="0"/>
      <c r="WP432" s="0"/>
      <c r="WQ432" s="0"/>
      <c r="WR432" s="0"/>
      <c r="WS432" s="0"/>
      <c r="WT432" s="0"/>
      <c r="WU432" s="0"/>
      <c r="WV432" s="0"/>
      <c r="WW432" s="0"/>
      <c r="WX432" s="0"/>
      <c r="WY432" s="0"/>
      <c r="WZ432" s="0"/>
      <c r="XA432" s="0"/>
      <c r="XB432" s="0"/>
      <c r="XC432" s="0"/>
      <c r="XD432" s="0"/>
      <c r="XE432" s="0"/>
      <c r="XF432" s="0"/>
      <c r="XG432" s="0"/>
      <c r="XH432" s="0"/>
      <c r="XI432" s="0"/>
      <c r="XJ432" s="0"/>
      <c r="XK432" s="0"/>
      <c r="XL432" s="0"/>
      <c r="XM432" s="0"/>
      <c r="XN432" s="0"/>
      <c r="XO432" s="0"/>
      <c r="XP432" s="0"/>
      <c r="XQ432" s="0"/>
      <c r="XR432" s="0"/>
      <c r="XS432" s="0"/>
      <c r="XT432" s="0"/>
      <c r="XU432" s="0"/>
      <c r="XV432" s="0"/>
      <c r="XW432" s="0"/>
      <c r="XX432" s="0"/>
      <c r="XY432" s="0"/>
      <c r="XZ432" s="0"/>
      <c r="YA432" s="0"/>
      <c r="YB432" s="0"/>
      <c r="YC432" s="0"/>
      <c r="YD432" s="0"/>
      <c r="YE432" s="0"/>
      <c r="YF432" s="0"/>
      <c r="YG432" s="0"/>
      <c r="YH432" s="0"/>
      <c r="YI432" s="0"/>
      <c r="YJ432" s="0"/>
      <c r="YK432" s="0"/>
      <c r="YL432" s="0"/>
      <c r="YM432" s="0"/>
      <c r="YN432" s="0"/>
      <c r="YO432" s="0"/>
      <c r="YP432" s="0"/>
      <c r="YQ432" s="0"/>
      <c r="YR432" s="0"/>
      <c r="YS432" s="0"/>
      <c r="YT432" s="0"/>
      <c r="YU432" s="0"/>
      <c r="YV432" s="0"/>
      <c r="YW432" s="0"/>
      <c r="YX432" s="0"/>
      <c r="YY432" s="0"/>
      <c r="YZ432" s="0"/>
      <c r="ZA432" s="0"/>
      <c r="ZB432" s="0"/>
      <c r="ZC432" s="0"/>
      <c r="ZD432" s="0"/>
      <c r="ZE432" s="0"/>
      <c r="ZF432" s="0"/>
      <c r="ZG432" s="0"/>
      <c r="ZH432" s="0"/>
      <c r="ZI432" s="0"/>
      <c r="ZJ432" s="0"/>
      <c r="ZK432" s="0"/>
      <c r="ZL432" s="0"/>
      <c r="ZM432" s="0"/>
      <c r="ZN432" s="0"/>
      <c r="ZO432" s="0"/>
      <c r="ZP432" s="0"/>
      <c r="ZQ432" s="0"/>
      <c r="ZR432" s="0"/>
      <c r="ZS432" s="0"/>
      <c r="ZT432" s="0"/>
      <c r="ZU432" s="0"/>
      <c r="ZV432" s="0"/>
      <c r="ZW432" s="0"/>
      <c r="ZX432" s="0"/>
      <c r="ZY432" s="0"/>
      <c r="ZZ432" s="0"/>
      <c r="AAA432" s="0"/>
      <c r="AAB432" s="0"/>
      <c r="AAC432" s="0"/>
      <c r="AAD432" s="0"/>
      <c r="AAE432" s="0"/>
      <c r="AAF432" s="0"/>
      <c r="AAG432" s="0"/>
      <c r="AAH432" s="0"/>
      <c r="AAI432" s="0"/>
      <c r="AAJ432" s="0"/>
      <c r="AAK432" s="0"/>
      <c r="AAL432" s="0"/>
      <c r="AAM432" s="0"/>
      <c r="AAN432" s="0"/>
      <c r="AAO432" s="0"/>
      <c r="AAP432" s="0"/>
      <c r="AAQ432" s="0"/>
      <c r="AAR432" s="0"/>
      <c r="AAS432" s="0"/>
      <c r="AAT432" s="0"/>
      <c r="AAU432" s="0"/>
      <c r="AAV432" s="0"/>
      <c r="AAW432" s="0"/>
      <c r="AAX432" s="0"/>
      <c r="AAY432" s="0"/>
      <c r="AAZ432" s="0"/>
      <c r="ABA432" s="0"/>
      <c r="ABB432" s="0"/>
      <c r="ABC432" s="0"/>
      <c r="ABD432" s="0"/>
      <c r="ABE432" s="0"/>
      <c r="ABF432" s="0"/>
      <c r="ABG432" s="0"/>
      <c r="ABH432" s="0"/>
      <c r="ABI432" s="0"/>
      <c r="ABJ432" s="0"/>
      <c r="ABK432" s="0"/>
      <c r="ABL432" s="0"/>
      <c r="ABM432" s="0"/>
      <c r="ABN432" s="0"/>
      <c r="ABO432" s="0"/>
      <c r="ABP432" s="0"/>
      <c r="ABQ432" s="0"/>
      <c r="ABR432" s="0"/>
      <c r="ABS432" s="0"/>
      <c r="ABT432" s="0"/>
      <c r="ABU432" s="0"/>
      <c r="ABV432" s="0"/>
      <c r="ABW432" s="0"/>
      <c r="ABX432" s="0"/>
      <c r="ABY432" s="0"/>
      <c r="ABZ432" s="0"/>
      <c r="ACA432" s="0"/>
      <c r="ACB432" s="0"/>
      <c r="ACC432" s="0"/>
      <c r="ACD432" s="0"/>
      <c r="ACE432" s="0"/>
      <c r="ACF432" s="0"/>
      <c r="ACG432" s="0"/>
      <c r="ACH432" s="0"/>
      <c r="ACI432" s="0"/>
      <c r="ACJ432" s="0"/>
      <c r="ACK432" s="0"/>
      <c r="ACL432" s="0"/>
      <c r="ACM432" s="0"/>
      <c r="ACN432" s="0"/>
      <c r="ACO432" s="0"/>
      <c r="ACP432" s="0"/>
      <c r="ACQ432" s="0"/>
      <c r="ACR432" s="0"/>
      <c r="ACS432" s="0"/>
      <c r="ACT432" s="0"/>
      <c r="ACU432" s="0"/>
      <c r="ACV432" s="0"/>
      <c r="ACW432" s="0"/>
      <c r="ACX432" s="0"/>
      <c r="ACY432" s="0"/>
      <c r="ACZ432" s="0"/>
      <c r="ADA432" s="0"/>
      <c r="ADB432" s="0"/>
      <c r="ADC432" s="0"/>
      <c r="ADD432" s="0"/>
      <c r="ADE432" s="0"/>
      <c r="ADF432" s="0"/>
      <c r="ADG432" s="0"/>
      <c r="ADH432" s="0"/>
      <c r="ADI432" s="0"/>
      <c r="ADJ432" s="0"/>
      <c r="ADK432" s="0"/>
      <c r="ADL432" s="0"/>
      <c r="ADM432" s="0"/>
      <c r="ADN432" s="0"/>
      <c r="ADO432" s="0"/>
      <c r="ADP432" s="0"/>
      <c r="ADQ432" s="0"/>
      <c r="ADR432" s="0"/>
      <c r="ADS432" s="0"/>
      <c r="ADT432" s="0"/>
      <c r="ADU432" s="0"/>
      <c r="ADV432" s="0"/>
      <c r="ADW432" s="0"/>
      <c r="ADX432" s="0"/>
      <c r="ADY432" s="0"/>
      <c r="ADZ432" s="0"/>
      <c r="AEA432" s="0"/>
      <c r="AEB432" s="0"/>
      <c r="AEC432" s="0"/>
      <c r="AED432" s="0"/>
      <c r="AEE432" s="0"/>
      <c r="AEF432" s="0"/>
      <c r="AEG432" s="0"/>
      <c r="AEH432" s="0"/>
      <c r="AEI432" s="0"/>
      <c r="AEJ432" s="0"/>
      <c r="AEK432" s="0"/>
      <c r="AEL432" s="0"/>
      <c r="AEM432" s="0"/>
      <c r="AEN432" s="0"/>
      <c r="AEO432" s="0"/>
      <c r="AEP432" s="0"/>
      <c r="AEQ432" s="0"/>
      <c r="AER432" s="0"/>
      <c r="AES432" s="0"/>
      <c r="AET432" s="0"/>
      <c r="AEU432" s="0"/>
      <c r="AEV432" s="0"/>
      <c r="AEW432" s="0"/>
      <c r="AEX432" s="0"/>
      <c r="AEY432" s="0"/>
      <c r="AEZ432" s="0"/>
      <c r="AFA432" s="0"/>
      <c r="AFB432" s="0"/>
      <c r="AFC432" s="0"/>
      <c r="AFD432" s="0"/>
      <c r="AFE432" s="0"/>
      <c r="AFF432" s="0"/>
      <c r="AFG432" s="0"/>
      <c r="AFH432" s="0"/>
      <c r="AFI432" s="0"/>
      <c r="AFJ432" s="0"/>
      <c r="AFK432" s="0"/>
      <c r="AFL432" s="0"/>
      <c r="AFM432" s="0"/>
      <c r="AFN432" s="0"/>
      <c r="AFO432" s="0"/>
      <c r="AFP432" s="0"/>
      <c r="AFQ432" s="0"/>
      <c r="AFR432" s="0"/>
      <c r="AFS432" s="0"/>
      <c r="AFT432" s="0"/>
      <c r="AFU432" s="0"/>
      <c r="AFV432" s="0"/>
      <c r="AFW432" s="0"/>
      <c r="AFX432" s="0"/>
      <c r="AFY432" s="0"/>
      <c r="AFZ432" s="0"/>
      <c r="AGA432" s="0"/>
      <c r="AGB432" s="0"/>
      <c r="AGC432" s="0"/>
      <c r="AGD432" s="0"/>
      <c r="AGE432" s="0"/>
      <c r="AGF432" s="0"/>
      <c r="AGG432" s="0"/>
      <c r="AGH432" s="0"/>
      <c r="AGI432" s="0"/>
      <c r="AGJ432" s="0"/>
      <c r="AGK432" s="0"/>
      <c r="AGL432" s="0"/>
      <c r="AGM432" s="0"/>
      <c r="AGN432" s="0"/>
      <c r="AGO432" s="0"/>
      <c r="AGP432" s="0"/>
      <c r="AGQ432" s="0"/>
      <c r="AGR432" s="0"/>
      <c r="AGS432" s="0"/>
      <c r="AGT432" s="0"/>
      <c r="AGU432" s="0"/>
      <c r="AGV432" s="0"/>
      <c r="AGW432" s="0"/>
      <c r="AGX432" s="0"/>
      <c r="AGY432" s="0"/>
      <c r="AGZ432" s="0"/>
      <c r="AHA432" s="0"/>
      <c r="AHB432" s="0"/>
      <c r="AHC432" s="0"/>
      <c r="AHD432" s="0"/>
      <c r="AHE432" s="0"/>
      <c r="AHF432" s="0"/>
      <c r="AHG432" s="0"/>
      <c r="AHH432" s="0"/>
      <c r="AHI432" s="0"/>
      <c r="AHJ432" s="0"/>
      <c r="AHK432" s="0"/>
      <c r="AHL432" s="0"/>
      <c r="AHM432" s="0"/>
      <c r="AHN432" s="0"/>
      <c r="AHO432" s="0"/>
      <c r="AHP432" s="0"/>
      <c r="AHQ432" s="0"/>
      <c r="AHR432" s="0"/>
      <c r="AHS432" s="0"/>
      <c r="AHT432" s="0"/>
      <c r="AHU432" s="0"/>
      <c r="AHV432" s="0"/>
      <c r="AHW432" s="0"/>
      <c r="AHX432" s="0"/>
      <c r="AHY432" s="0"/>
      <c r="AHZ432" s="0"/>
      <c r="AIA432" s="0"/>
      <c r="AIB432" s="0"/>
      <c r="AIC432" s="0"/>
      <c r="AID432" s="0"/>
      <c r="AIE432" s="0"/>
      <c r="AIF432" s="0"/>
      <c r="AIG432" s="0"/>
      <c r="AIH432" s="0"/>
      <c r="AII432" s="0"/>
      <c r="AIJ432" s="0"/>
      <c r="AIK432" s="0"/>
      <c r="AIL432" s="0"/>
      <c r="AIM432" s="0"/>
      <c r="AIN432" s="0"/>
      <c r="AIO432" s="0"/>
      <c r="AIP432" s="0"/>
      <c r="AIQ432" s="0"/>
      <c r="AIR432" s="0"/>
      <c r="AIS432" s="0"/>
      <c r="AIT432" s="0"/>
      <c r="AIU432" s="0"/>
      <c r="AIV432" s="0"/>
      <c r="AIW432" s="0"/>
      <c r="AIX432" s="0"/>
      <c r="AIY432" s="0"/>
      <c r="AIZ432" s="0"/>
      <c r="AJA432" s="0"/>
      <c r="AJB432" s="0"/>
      <c r="AJC432" s="0"/>
      <c r="AJD432" s="0"/>
      <c r="AJE432" s="0"/>
      <c r="AJF432" s="0"/>
      <c r="AJG432" s="0"/>
      <c r="AJH432" s="0"/>
      <c r="AJI432" s="0"/>
      <c r="AJJ432" s="0"/>
      <c r="AJK432" s="0"/>
      <c r="AJL432" s="0"/>
      <c r="AJM432" s="0"/>
      <c r="AJN432" s="0"/>
      <c r="AJO432" s="0"/>
      <c r="AJP432" s="0"/>
      <c r="AJQ432" s="0"/>
      <c r="AJR432" s="0"/>
      <c r="AJS432" s="0"/>
      <c r="AJT432" s="0"/>
      <c r="AJU432" s="0"/>
      <c r="AJV432" s="0"/>
      <c r="AJW432" s="0"/>
      <c r="AJX432" s="0"/>
      <c r="AJY432" s="0"/>
      <c r="AJZ432" s="0"/>
      <c r="AKA432" s="0"/>
      <c r="AKB432" s="0"/>
      <c r="AKC432" s="0"/>
      <c r="AKD432" s="0"/>
      <c r="AKE432" s="0"/>
      <c r="AKF432" s="0"/>
      <c r="AKG432" s="0"/>
      <c r="AKH432" s="0"/>
      <c r="AKI432" s="0"/>
      <c r="AKJ432" s="0"/>
      <c r="AKK432" s="0"/>
      <c r="AKL432" s="0"/>
      <c r="AKM432" s="0"/>
      <c r="AKN432" s="0"/>
      <c r="AKO432" s="0"/>
      <c r="AKP432" s="0"/>
      <c r="AKQ432" s="0"/>
      <c r="AKR432" s="0"/>
      <c r="AKS432" s="0"/>
      <c r="AKT432" s="0"/>
      <c r="AKU432" s="0"/>
      <c r="AKV432" s="0"/>
      <c r="AKW432" s="0"/>
      <c r="AKX432" s="0"/>
      <c r="AKY432" s="0"/>
      <c r="AKZ432" s="0"/>
      <c r="ALA432" s="0"/>
      <c r="ALB432" s="0"/>
      <c r="ALC432" s="0"/>
      <c r="ALD432" s="0"/>
      <c r="ALE432" s="0"/>
      <c r="ALF432" s="0"/>
      <c r="ALG432" s="0"/>
      <c r="ALH432" s="0"/>
      <c r="ALI432" s="0"/>
      <c r="ALJ432" s="0"/>
      <c r="ALK432" s="0"/>
      <c r="ALL432" s="0"/>
      <c r="ALM432" s="0"/>
      <c r="ALN432" s="0"/>
      <c r="ALO432" s="0"/>
      <c r="ALP432" s="0"/>
      <c r="ALQ432" s="0"/>
      <c r="ALR432" s="0"/>
      <c r="ALS432" s="0"/>
      <c r="ALT432" s="0"/>
      <c r="ALU432" s="0"/>
      <c r="ALV432" s="0"/>
      <c r="ALW432" s="0"/>
      <c r="ALX432" s="0"/>
      <c r="ALY432" s="0"/>
      <c r="ALZ432" s="0"/>
      <c r="AMA432" s="0"/>
      <c r="AMB432" s="0"/>
      <c r="AMC432" s="0"/>
      <c r="AMD432" s="0"/>
      <c r="AME432" s="0"/>
      <c r="AMF432" s="0"/>
    </row>
    <row r="433" customFormat="false" ht="14.15" hidden="false" customHeight="false" outlineLevel="0" collapsed="false">
      <c r="A433" s="61" t="s">
        <v>681</v>
      </c>
      <c r="B433" s="61" t="s">
        <v>682</v>
      </c>
      <c r="C433" s="61" t="s">
        <v>691</v>
      </c>
      <c r="D433" s="61" t="s">
        <v>692</v>
      </c>
      <c r="E433" s="61" t="s">
        <v>693</v>
      </c>
      <c r="F433" s="61" t="s">
        <v>694</v>
      </c>
      <c r="G433" s="61" t="s">
        <v>695</v>
      </c>
      <c r="H433" s="61" t="n">
        <v>424472</v>
      </c>
      <c r="I433" s="61" t="s">
        <v>578</v>
      </c>
      <c r="J433" s="61" t="s">
        <v>696</v>
      </c>
      <c r="K433" s="61" t="s">
        <v>697</v>
      </c>
      <c r="L433" s="61" t="n">
        <v>11999667</v>
      </c>
      <c r="M433" s="61" t="s">
        <v>698</v>
      </c>
      <c r="N433" s="61" t="s">
        <v>587</v>
      </c>
      <c r="O433" s="61" t="n">
        <v>69.6</v>
      </c>
      <c r="P433" s="61" t="n">
        <f aca="false">O433-Q433</f>
        <v>39.9</v>
      </c>
      <c r="Q433" s="61" t="n">
        <v>29.7</v>
      </c>
      <c r="R433" s="61" t="n">
        <v>3.7</v>
      </c>
      <c r="S433" s="61" t="n">
        <v>26.7</v>
      </c>
      <c r="T433" s="61" t="n">
        <f aca="false">O433+R433</f>
        <v>73.3</v>
      </c>
      <c r="U433" s="69" t="s">
        <v>733</v>
      </c>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c r="IY433" s="0"/>
      <c r="IZ433" s="0"/>
      <c r="JA433" s="0"/>
      <c r="JB433" s="0"/>
      <c r="JC433" s="0"/>
      <c r="JD433" s="0"/>
      <c r="JE433" s="0"/>
      <c r="JF433" s="0"/>
      <c r="JG433" s="0"/>
      <c r="JH433" s="0"/>
      <c r="JI433" s="0"/>
      <c r="JJ433" s="0"/>
      <c r="JK433" s="0"/>
      <c r="JL433" s="0"/>
      <c r="JM433" s="0"/>
      <c r="JN433" s="0"/>
      <c r="JO433" s="0"/>
      <c r="JP433" s="0"/>
      <c r="JQ433" s="0"/>
      <c r="JR433" s="0"/>
      <c r="JS433" s="0"/>
      <c r="JT433" s="0"/>
      <c r="JU433" s="0"/>
      <c r="JV433" s="0"/>
      <c r="JW433" s="0"/>
      <c r="JX433" s="0"/>
      <c r="JY433" s="0"/>
      <c r="JZ433" s="0"/>
      <c r="KA433" s="0"/>
      <c r="KB433" s="0"/>
      <c r="KC433" s="0"/>
      <c r="KD433" s="0"/>
      <c r="KE433" s="0"/>
      <c r="KF433" s="0"/>
      <c r="KG433" s="0"/>
      <c r="KH433" s="0"/>
      <c r="KI433" s="0"/>
      <c r="KJ433" s="0"/>
      <c r="KK433" s="0"/>
      <c r="KL433" s="0"/>
      <c r="KM433" s="0"/>
      <c r="KN433" s="0"/>
      <c r="KO433" s="0"/>
      <c r="KP433" s="0"/>
      <c r="KQ433" s="0"/>
      <c r="KR433" s="0"/>
      <c r="KS433" s="0"/>
      <c r="KT433" s="0"/>
      <c r="KU433" s="0"/>
      <c r="KV433" s="0"/>
      <c r="KW433" s="0"/>
      <c r="KX433" s="0"/>
      <c r="KY433" s="0"/>
      <c r="KZ433" s="0"/>
      <c r="LA433" s="0"/>
      <c r="LB433" s="0"/>
      <c r="LC433" s="0"/>
      <c r="LD433" s="0"/>
      <c r="LE433" s="0"/>
      <c r="LF433" s="0"/>
      <c r="LG433" s="0"/>
      <c r="LH433" s="0"/>
      <c r="LI433" s="0"/>
      <c r="LJ433" s="0"/>
      <c r="LK433" s="0"/>
      <c r="LL433" s="0"/>
      <c r="LM433" s="0"/>
      <c r="LN433" s="0"/>
      <c r="LO433" s="0"/>
      <c r="LP433" s="0"/>
      <c r="LQ433" s="0"/>
      <c r="LR433" s="0"/>
      <c r="LS433" s="0"/>
      <c r="LT433" s="0"/>
      <c r="LU433" s="0"/>
      <c r="LV433" s="0"/>
      <c r="LW433" s="0"/>
      <c r="LX433" s="0"/>
      <c r="LY433" s="0"/>
      <c r="LZ433" s="0"/>
      <c r="MA433" s="0"/>
      <c r="MB433" s="0"/>
      <c r="MC433" s="0"/>
      <c r="MD433" s="0"/>
      <c r="ME433" s="0"/>
      <c r="MF433" s="0"/>
      <c r="MG433" s="0"/>
      <c r="MH433" s="0"/>
      <c r="MI433" s="0"/>
      <c r="MJ433" s="0"/>
      <c r="MK433" s="0"/>
      <c r="ML433" s="0"/>
      <c r="MM433" s="0"/>
      <c r="MN433" s="0"/>
      <c r="MO433" s="0"/>
      <c r="MP433" s="0"/>
      <c r="MQ433" s="0"/>
      <c r="MR433" s="0"/>
      <c r="MS433" s="0"/>
      <c r="MT433" s="0"/>
      <c r="MU433" s="0"/>
      <c r="MV433" s="0"/>
      <c r="MW433" s="0"/>
      <c r="MX433" s="0"/>
      <c r="MY433" s="0"/>
      <c r="MZ433" s="0"/>
      <c r="NA433" s="0"/>
      <c r="NB433" s="0"/>
      <c r="NC433" s="0"/>
      <c r="ND433" s="0"/>
      <c r="NE433" s="0"/>
      <c r="NF433" s="0"/>
      <c r="NG433" s="0"/>
      <c r="NH433" s="0"/>
      <c r="NI433" s="0"/>
      <c r="NJ433" s="0"/>
      <c r="NK433" s="0"/>
      <c r="NL433" s="0"/>
      <c r="NM433" s="0"/>
      <c r="NN433" s="0"/>
      <c r="NO433" s="0"/>
      <c r="NP433" s="0"/>
      <c r="NQ433" s="0"/>
      <c r="NR433" s="0"/>
      <c r="NS433" s="0"/>
      <c r="NT433" s="0"/>
      <c r="NU433" s="0"/>
      <c r="NV433" s="0"/>
      <c r="NW433" s="0"/>
      <c r="NX433" s="0"/>
      <c r="NY433" s="0"/>
      <c r="NZ433" s="0"/>
      <c r="OA433" s="0"/>
      <c r="OB433" s="0"/>
      <c r="OC433" s="0"/>
      <c r="OD433" s="0"/>
      <c r="OE433" s="0"/>
      <c r="OF433" s="0"/>
      <c r="OG433" s="0"/>
      <c r="OH433" s="0"/>
      <c r="OI433" s="0"/>
      <c r="OJ433" s="0"/>
      <c r="OK433" s="0"/>
      <c r="OL433" s="0"/>
      <c r="OM433" s="0"/>
      <c r="ON433" s="0"/>
      <c r="OO433" s="0"/>
      <c r="OP433" s="0"/>
      <c r="OQ433" s="0"/>
      <c r="OR433" s="0"/>
      <c r="OS433" s="0"/>
      <c r="OT433" s="0"/>
      <c r="OU433" s="0"/>
      <c r="OV433" s="0"/>
      <c r="OW433" s="0"/>
      <c r="OX433" s="0"/>
      <c r="OY433" s="0"/>
      <c r="OZ433" s="0"/>
      <c r="PA433" s="0"/>
      <c r="PB433" s="0"/>
      <c r="PC433" s="0"/>
      <c r="PD433" s="0"/>
      <c r="PE433" s="0"/>
      <c r="PF433" s="0"/>
      <c r="PG433" s="0"/>
      <c r="PH433" s="0"/>
      <c r="PI433" s="0"/>
      <c r="PJ433" s="0"/>
      <c r="PK433" s="0"/>
      <c r="PL433" s="0"/>
      <c r="PM433" s="0"/>
      <c r="PN433" s="0"/>
      <c r="PO433" s="0"/>
      <c r="PP433" s="0"/>
      <c r="PQ433" s="0"/>
      <c r="PR433" s="0"/>
      <c r="PS433" s="0"/>
      <c r="PT433" s="0"/>
      <c r="PU433" s="0"/>
      <c r="PV433" s="0"/>
      <c r="PW433" s="0"/>
      <c r="PX433" s="0"/>
      <c r="PY433" s="0"/>
      <c r="PZ433" s="0"/>
      <c r="QA433" s="0"/>
      <c r="QB433" s="0"/>
      <c r="QC433" s="0"/>
      <c r="QD433" s="0"/>
      <c r="QE433" s="0"/>
      <c r="QF433" s="0"/>
      <c r="QG433" s="0"/>
      <c r="QH433" s="0"/>
      <c r="QI433" s="0"/>
      <c r="QJ433" s="0"/>
      <c r="QK433" s="0"/>
      <c r="QL433" s="0"/>
      <c r="QM433" s="0"/>
      <c r="QN433" s="0"/>
      <c r="QO433" s="0"/>
      <c r="QP433" s="0"/>
      <c r="QQ433" s="0"/>
      <c r="QR433" s="0"/>
      <c r="QS433" s="0"/>
      <c r="QT433" s="0"/>
      <c r="QU433" s="0"/>
      <c r="QV433" s="0"/>
      <c r="QW433" s="0"/>
      <c r="QX433" s="0"/>
      <c r="QY433" s="0"/>
      <c r="QZ433" s="0"/>
      <c r="RA433" s="0"/>
      <c r="RB433" s="0"/>
      <c r="RC433" s="0"/>
      <c r="RD433" s="0"/>
      <c r="RE433" s="0"/>
      <c r="RF433" s="0"/>
      <c r="RG433" s="0"/>
      <c r="RH433" s="0"/>
      <c r="RI433" s="0"/>
      <c r="RJ433" s="0"/>
      <c r="RK433" s="0"/>
      <c r="RL433" s="0"/>
      <c r="RM433" s="0"/>
      <c r="RN433" s="0"/>
      <c r="RO433" s="0"/>
      <c r="RP433" s="0"/>
      <c r="RQ433" s="0"/>
      <c r="RR433" s="0"/>
      <c r="RS433" s="0"/>
      <c r="RT433" s="0"/>
      <c r="RU433" s="0"/>
      <c r="RV433" s="0"/>
      <c r="RW433" s="0"/>
      <c r="RX433" s="0"/>
      <c r="RY433" s="0"/>
      <c r="RZ433" s="0"/>
      <c r="SA433" s="0"/>
      <c r="SB433" s="0"/>
      <c r="SC433" s="0"/>
      <c r="SD433" s="0"/>
      <c r="SE433" s="0"/>
      <c r="SF433" s="0"/>
      <c r="SG433" s="0"/>
      <c r="SH433" s="0"/>
      <c r="SI433" s="0"/>
      <c r="SJ433" s="0"/>
      <c r="SK433" s="0"/>
      <c r="SL433" s="0"/>
      <c r="SM433" s="0"/>
      <c r="SN433" s="0"/>
      <c r="SO433" s="0"/>
      <c r="SP433" s="0"/>
      <c r="SQ433" s="0"/>
      <c r="SR433" s="0"/>
      <c r="SS433" s="0"/>
      <c r="ST433" s="0"/>
      <c r="SU433" s="0"/>
      <c r="SV433" s="0"/>
      <c r="SW433" s="0"/>
      <c r="SX433" s="0"/>
      <c r="SY433" s="0"/>
      <c r="SZ433" s="0"/>
      <c r="TA433" s="0"/>
      <c r="TB433" s="0"/>
      <c r="TC433" s="0"/>
      <c r="TD433" s="0"/>
      <c r="TE433" s="0"/>
      <c r="TF433" s="0"/>
      <c r="TG433" s="0"/>
      <c r="TH433" s="0"/>
      <c r="TI433" s="0"/>
      <c r="TJ433" s="0"/>
      <c r="TK433" s="0"/>
      <c r="TL433" s="0"/>
      <c r="TM433" s="0"/>
      <c r="TN433" s="0"/>
      <c r="TO433" s="0"/>
      <c r="TP433" s="0"/>
      <c r="TQ433" s="0"/>
      <c r="TR433" s="0"/>
      <c r="TS433" s="0"/>
      <c r="TT433" s="0"/>
      <c r="TU433" s="0"/>
      <c r="TV433" s="0"/>
      <c r="TW433" s="0"/>
      <c r="TX433" s="0"/>
      <c r="TY433" s="0"/>
      <c r="TZ433" s="0"/>
      <c r="UA433" s="0"/>
      <c r="UB433" s="0"/>
      <c r="UC433" s="0"/>
      <c r="UD433" s="0"/>
      <c r="UE433" s="0"/>
      <c r="UF433" s="0"/>
      <c r="UG433" s="0"/>
      <c r="UH433" s="0"/>
      <c r="UI433" s="0"/>
      <c r="UJ433" s="0"/>
      <c r="UK433" s="0"/>
      <c r="UL433" s="0"/>
      <c r="UM433" s="0"/>
      <c r="UN433" s="0"/>
      <c r="UO433" s="0"/>
      <c r="UP433" s="0"/>
      <c r="UQ433" s="0"/>
      <c r="UR433" s="0"/>
      <c r="US433" s="0"/>
      <c r="UT433" s="0"/>
      <c r="UU433" s="0"/>
      <c r="UV433" s="0"/>
      <c r="UW433" s="0"/>
      <c r="UX433" s="0"/>
      <c r="UY433" s="0"/>
      <c r="UZ433" s="0"/>
      <c r="VA433" s="0"/>
      <c r="VB433" s="0"/>
      <c r="VC433" s="0"/>
      <c r="VD433" s="0"/>
      <c r="VE433" s="0"/>
      <c r="VF433" s="0"/>
      <c r="VG433" s="0"/>
      <c r="VH433" s="0"/>
      <c r="VI433" s="0"/>
      <c r="VJ433" s="0"/>
      <c r="VK433" s="0"/>
      <c r="VL433" s="0"/>
      <c r="VM433" s="0"/>
      <c r="VN433" s="0"/>
      <c r="VO433" s="0"/>
      <c r="VP433" s="0"/>
      <c r="VQ433" s="0"/>
      <c r="VR433" s="0"/>
      <c r="VS433" s="0"/>
      <c r="VT433" s="0"/>
      <c r="VU433" s="0"/>
      <c r="VV433" s="0"/>
      <c r="VW433" s="0"/>
      <c r="VX433" s="0"/>
      <c r="VY433" s="0"/>
      <c r="VZ433" s="0"/>
      <c r="WA433" s="0"/>
      <c r="WB433" s="0"/>
      <c r="WC433" s="0"/>
      <c r="WD433" s="0"/>
      <c r="WE433" s="0"/>
      <c r="WF433" s="0"/>
      <c r="WG433" s="0"/>
      <c r="WH433" s="0"/>
      <c r="WI433" s="0"/>
      <c r="WJ433" s="0"/>
      <c r="WK433" s="0"/>
      <c r="WL433" s="0"/>
      <c r="WM433" s="0"/>
      <c r="WN433" s="0"/>
      <c r="WO433" s="0"/>
      <c r="WP433" s="0"/>
      <c r="WQ433" s="0"/>
      <c r="WR433" s="0"/>
      <c r="WS433" s="0"/>
      <c r="WT433" s="0"/>
      <c r="WU433" s="0"/>
      <c r="WV433" s="0"/>
      <c r="WW433" s="0"/>
      <c r="WX433" s="0"/>
      <c r="WY433" s="0"/>
      <c r="WZ433" s="0"/>
      <c r="XA433" s="0"/>
      <c r="XB433" s="0"/>
      <c r="XC433" s="0"/>
      <c r="XD433" s="0"/>
      <c r="XE433" s="0"/>
      <c r="XF433" s="0"/>
      <c r="XG433" s="0"/>
      <c r="XH433" s="0"/>
      <c r="XI433" s="0"/>
      <c r="XJ433" s="0"/>
      <c r="XK433" s="0"/>
      <c r="XL433" s="0"/>
      <c r="XM433" s="0"/>
      <c r="XN433" s="0"/>
      <c r="XO433" s="0"/>
      <c r="XP433" s="0"/>
      <c r="XQ433" s="0"/>
      <c r="XR433" s="0"/>
      <c r="XS433" s="0"/>
      <c r="XT433" s="0"/>
      <c r="XU433" s="0"/>
      <c r="XV433" s="0"/>
      <c r="XW433" s="0"/>
      <c r="XX433" s="0"/>
      <c r="XY433" s="0"/>
      <c r="XZ433" s="0"/>
      <c r="YA433" s="0"/>
      <c r="YB433" s="0"/>
      <c r="YC433" s="0"/>
      <c r="YD433" s="0"/>
      <c r="YE433" s="0"/>
      <c r="YF433" s="0"/>
      <c r="YG433" s="0"/>
      <c r="YH433" s="0"/>
      <c r="YI433" s="0"/>
      <c r="YJ433" s="0"/>
      <c r="YK433" s="0"/>
      <c r="YL433" s="0"/>
      <c r="YM433" s="0"/>
      <c r="YN433" s="0"/>
      <c r="YO433" s="0"/>
      <c r="YP433" s="0"/>
      <c r="YQ433" s="0"/>
      <c r="YR433" s="0"/>
      <c r="YS433" s="0"/>
      <c r="YT433" s="0"/>
      <c r="YU433" s="0"/>
      <c r="YV433" s="0"/>
      <c r="YW433" s="0"/>
      <c r="YX433" s="0"/>
      <c r="YY433" s="0"/>
      <c r="YZ433" s="0"/>
      <c r="ZA433" s="0"/>
      <c r="ZB433" s="0"/>
      <c r="ZC433" s="0"/>
      <c r="ZD433" s="0"/>
      <c r="ZE433" s="0"/>
      <c r="ZF433" s="0"/>
      <c r="ZG433" s="0"/>
      <c r="ZH433" s="0"/>
      <c r="ZI433" s="0"/>
      <c r="ZJ433" s="0"/>
      <c r="ZK433" s="0"/>
      <c r="ZL433" s="0"/>
      <c r="ZM433" s="0"/>
      <c r="ZN433" s="0"/>
      <c r="ZO433" s="0"/>
      <c r="ZP433" s="0"/>
      <c r="ZQ433" s="0"/>
      <c r="ZR433" s="0"/>
      <c r="ZS433" s="0"/>
      <c r="ZT433" s="0"/>
      <c r="ZU433" s="0"/>
      <c r="ZV433" s="0"/>
      <c r="ZW433" s="0"/>
      <c r="ZX433" s="0"/>
      <c r="ZY433" s="0"/>
      <c r="ZZ433" s="0"/>
      <c r="AAA433" s="0"/>
      <c r="AAB433" s="0"/>
      <c r="AAC433" s="0"/>
      <c r="AAD433" s="0"/>
      <c r="AAE433" s="0"/>
      <c r="AAF433" s="0"/>
      <c r="AAG433" s="0"/>
      <c r="AAH433" s="0"/>
      <c r="AAI433" s="0"/>
      <c r="AAJ433" s="0"/>
      <c r="AAK433" s="0"/>
      <c r="AAL433" s="0"/>
      <c r="AAM433" s="0"/>
      <c r="AAN433" s="0"/>
      <c r="AAO433" s="0"/>
      <c r="AAP433" s="0"/>
      <c r="AAQ433" s="0"/>
      <c r="AAR433" s="0"/>
      <c r="AAS433" s="0"/>
      <c r="AAT433" s="0"/>
      <c r="AAU433" s="0"/>
      <c r="AAV433" s="0"/>
      <c r="AAW433" s="0"/>
      <c r="AAX433" s="0"/>
      <c r="AAY433" s="0"/>
      <c r="AAZ433" s="0"/>
      <c r="ABA433" s="0"/>
      <c r="ABB433" s="0"/>
      <c r="ABC433" s="0"/>
      <c r="ABD433" s="0"/>
      <c r="ABE433" s="0"/>
      <c r="ABF433" s="0"/>
      <c r="ABG433" s="0"/>
      <c r="ABH433" s="0"/>
      <c r="ABI433" s="0"/>
      <c r="ABJ433" s="0"/>
      <c r="ABK433" s="0"/>
      <c r="ABL433" s="0"/>
      <c r="ABM433" s="0"/>
      <c r="ABN433" s="0"/>
      <c r="ABO433" s="0"/>
      <c r="ABP433" s="0"/>
      <c r="ABQ433" s="0"/>
      <c r="ABR433" s="0"/>
      <c r="ABS433" s="0"/>
      <c r="ABT433" s="0"/>
      <c r="ABU433" s="0"/>
      <c r="ABV433" s="0"/>
      <c r="ABW433" s="0"/>
      <c r="ABX433" s="0"/>
      <c r="ABY433" s="0"/>
      <c r="ABZ433" s="0"/>
      <c r="ACA433" s="0"/>
      <c r="ACB433" s="0"/>
      <c r="ACC433" s="0"/>
      <c r="ACD433" s="0"/>
      <c r="ACE433" s="0"/>
      <c r="ACF433" s="0"/>
      <c r="ACG433" s="0"/>
      <c r="ACH433" s="0"/>
      <c r="ACI433" s="0"/>
      <c r="ACJ433" s="0"/>
      <c r="ACK433" s="0"/>
      <c r="ACL433" s="0"/>
      <c r="ACM433" s="0"/>
      <c r="ACN433" s="0"/>
      <c r="ACO433" s="0"/>
      <c r="ACP433" s="0"/>
      <c r="ACQ433" s="0"/>
      <c r="ACR433" s="0"/>
      <c r="ACS433" s="0"/>
      <c r="ACT433" s="0"/>
      <c r="ACU433" s="0"/>
      <c r="ACV433" s="0"/>
      <c r="ACW433" s="0"/>
      <c r="ACX433" s="0"/>
      <c r="ACY433" s="0"/>
      <c r="ACZ433" s="0"/>
      <c r="ADA433" s="0"/>
      <c r="ADB433" s="0"/>
      <c r="ADC433" s="0"/>
      <c r="ADD433" s="0"/>
      <c r="ADE433" s="0"/>
      <c r="ADF433" s="0"/>
      <c r="ADG433" s="0"/>
      <c r="ADH433" s="0"/>
      <c r="ADI433" s="0"/>
      <c r="ADJ433" s="0"/>
      <c r="ADK433" s="0"/>
      <c r="ADL433" s="0"/>
      <c r="ADM433" s="0"/>
      <c r="ADN433" s="0"/>
      <c r="ADO433" s="0"/>
      <c r="ADP433" s="0"/>
      <c r="ADQ433" s="0"/>
      <c r="ADR433" s="0"/>
      <c r="ADS433" s="0"/>
      <c r="ADT433" s="0"/>
      <c r="ADU433" s="0"/>
      <c r="ADV433" s="0"/>
      <c r="ADW433" s="0"/>
      <c r="ADX433" s="0"/>
      <c r="ADY433" s="0"/>
      <c r="ADZ433" s="0"/>
      <c r="AEA433" s="0"/>
      <c r="AEB433" s="0"/>
      <c r="AEC433" s="0"/>
      <c r="AED433" s="0"/>
      <c r="AEE433" s="0"/>
      <c r="AEF433" s="0"/>
      <c r="AEG433" s="0"/>
      <c r="AEH433" s="0"/>
      <c r="AEI433" s="0"/>
      <c r="AEJ433" s="0"/>
      <c r="AEK433" s="0"/>
      <c r="AEL433" s="0"/>
      <c r="AEM433" s="0"/>
      <c r="AEN433" s="0"/>
      <c r="AEO433" s="0"/>
      <c r="AEP433" s="0"/>
      <c r="AEQ433" s="0"/>
      <c r="AER433" s="0"/>
      <c r="AES433" s="0"/>
      <c r="AET433" s="0"/>
      <c r="AEU433" s="0"/>
      <c r="AEV433" s="0"/>
      <c r="AEW433" s="0"/>
      <c r="AEX433" s="0"/>
      <c r="AEY433" s="0"/>
      <c r="AEZ433" s="0"/>
      <c r="AFA433" s="0"/>
      <c r="AFB433" s="0"/>
      <c r="AFC433" s="0"/>
      <c r="AFD433" s="0"/>
      <c r="AFE433" s="0"/>
      <c r="AFF433" s="0"/>
      <c r="AFG433" s="0"/>
      <c r="AFH433" s="0"/>
      <c r="AFI433" s="0"/>
      <c r="AFJ433" s="0"/>
      <c r="AFK433" s="0"/>
      <c r="AFL433" s="0"/>
      <c r="AFM433" s="0"/>
      <c r="AFN433" s="0"/>
      <c r="AFO433" s="0"/>
      <c r="AFP433" s="0"/>
      <c r="AFQ433" s="0"/>
      <c r="AFR433" s="0"/>
      <c r="AFS433" s="0"/>
      <c r="AFT433" s="0"/>
      <c r="AFU433" s="0"/>
      <c r="AFV433" s="0"/>
      <c r="AFW433" s="0"/>
      <c r="AFX433" s="0"/>
      <c r="AFY433" s="0"/>
      <c r="AFZ433" s="0"/>
      <c r="AGA433" s="0"/>
      <c r="AGB433" s="0"/>
      <c r="AGC433" s="0"/>
      <c r="AGD433" s="0"/>
      <c r="AGE433" s="0"/>
      <c r="AGF433" s="0"/>
      <c r="AGG433" s="0"/>
      <c r="AGH433" s="0"/>
      <c r="AGI433" s="0"/>
      <c r="AGJ433" s="0"/>
      <c r="AGK433" s="0"/>
      <c r="AGL433" s="0"/>
      <c r="AGM433" s="0"/>
      <c r="AGN433" s="0"/>
      <c r="AGO433" s="0"/>
      <c r="AGP433" s="0"/>
      <c r="AGQ433" s="0"/>
      <c r="AGR433" s="0"/>
      <c r="AGS433" s="0"/>
      <c r="AGT433" s="0"/>
      <c r="AGU433" s="0"/>
      <c r="AGV433" s="0"/>
      <c r="AGW433" s="0"/>
      <c r="AGX433" s="0"/>
      <c r="AGY433" s="0"/>
      <c r="AGZ433" s="0"/>
      <c r="AHA433" s="0"/>
      <c r="AHB433" s="0"/>
      <c r="AHC433" s="0"/>
      <c r="AHD433" s="0"/>
      <c r="AHE433" s="0"/>
      <c r="AHF433" s="0"/>
      <c r="AHG433" s="0"/>
      <c r="AHH433" s="0"/>
      <c r="AHI433" s="0"/>
      <c r="AHJ433" s="0"/>
      <c r="AHK433" s="0"/>
      <c r="AHL433" s="0"/>
      <c r="AHM433" s="0"/>
      <c r="AHN433" s="0"/>
      <c r="AHO433" s="0"/>
      <c r="AHP433" s="0"/>
      <c r="AHQ433" s="0"/>
      <c r="AHR433" s="0"/>
      <c r="AHS433" s="0"/>
      <c r="AHT433" s="0"/>
      <c r="AHU433" s="0"/>
      <c r="AHV433" s="0"/>
      <c r="AHW433" s="0"/>
      <c r="AHX433" s="0"/>
      <c r="AHY433" s="0"/>
      <c r="AHZ433" s="0"/>
      <c r="AIA433" s="0"/>
      <c r="AIB433" s="0"/>
      <c r="AIC433" s="0"/>
      <c r="AID433" s="0"/>
      <c r="AIE433" s="0"/>
      <c r="AIF433" s="0"/>
      <c r="AIG433" s="0"/>
      <c r="AIH433" s="0"/>
      <c r="AII433" s="0"/>
      <c r="AIJ433" s="0"/>
      <c r="AIK433" s="0"/>
      <c r="AIL433" s="0"/>
      <c r="AIM433" s="0"/>
      <c r="AIN433" s="0"/>
      <c r="AIO433" s="0"/>
      <c r="AIP433" s="0"/>
      <c r="AIQ433" s="0"/>
      <c r="AIR433" s="0"/>
      <c r="AIS433" s="0"/>
      <c r="AIT433" s="0"/>
      <c r="AIU433" s="0"/>
      <c r="AIV433" s="0"/>
      <c r="AIW433" s="0"/>
      <c r="AIX433" s="0"/>
      <c r="AIY433" s="0"/>
      <c r="AIZ433" s="0"/>
      <c r="AJA433" s="0"/>
      <c r="AJB433" s="0"/>
      <c r="AJC433" s="0"/>
      <c r="AJD433" s="0"/>
      <c r="AJE433" s="0"/>
      <c r="AJF433" s="0"/>
      <c r="AJG433" s="0"/>
      <c r="AJH433" s="0"/>
      <c r="AJI433" s="0"/>
      <c r="AJJ433" s="0"/>
      <c r="AJK433" s="0"/>
      <c r="AJL433" s="0"/>
      <c r="AJM433" s="0"/>
      <c r="AJN433" s="0"/>
      <c r="AJO433" s="0"/>
      <c r="AJP433" s="0"/>
      <c r="AJQ433" s="0"/>
      <c r="AJR433" s="0"/>
      <c r="AJS433" s="0"/>
      <c r="AJT433" s="0"/>
      <c r="AJU433" s="0"/>
      <c r="AJV433" s="0"/>
      <c r="AJW433" s="0"/>
      <c r="AJX433" s="0"/>
      <c r="AJY433" s="0"/>
      <c r="AJZ433" s="0"/>
      <c r="AKA433" s="0"/>
      <c r="AKB433" s="0"/>
      <c r="AKC433" s="0"/>
      <c r="AKD433" s="0"/>
      <c r="AKE433" s="0"/>
      <c r="AKF433" s="0"/>
      <c r="AKG433" s="0"/>
      <c r="AKH433" s="0"/>
      <c r="AKI433" s="0"/>
      <c r="AKJ433" s="0"/>
      <c r="AKK433" s="0"/>
      <c r="AKL433" s="0"/>
      <c r="AKM433" s="0"/>
      <c r="AKN433" s="0"/>
      <c r="AKO433" s="0"/>
      <c r="AKP433" s="0"/>
      <c r="AKQ433" s="0"/>
      <c r="AKR433" s="0"/>
      <c r="AKS433" s="0"/>
      <c r="AKT433" s="0"/>
      <c r="AKU433" s="0"/>
      <c r="AKV433" s="0"/>
      <c r="AKW433" s="0"/>
      <c r="AKX433" s="0"/>
      <c r="AKY433" s="0"/>
      <c r="AKZ433" s="0"/>
      <c r="ALA433" s="0"/>
      <c r="ALB433" s="0"/>
      <c r="ALC433" s="0"/>
      <c r="ALD433" s="0"/>
      <c r="ALE433" s="0"/>
      <c r="ALF433" s="0"/>
      <c r="ALG433" s="0"/>
      <c r="ALH433" s="0"/>
      <c r="ALI433" s="0"/>
      <c r="ALJ433" s="0"/>
      <c r="ALK433" s="0"/>
      <c r="ALL433" s="0"/>
      <c r="ALM433" s="0"/>
      <c r="ALN433" s="0"/>
      <c r="ALO433" s="0"/>
      <c r="ALP433" s="0"/>
      <c r="ALQ433" s="0"/>
      <c r="ALR433" s="0"/>
      <c r="ALS433" s="0"/>
      <c r="ALT433" s="0"/>
      <c r="ALU433" s="0"/>
      <c r="ALV433" s="0"/>
      <c r="ALW433" s="0"/>
      <c r="ALX433" s="0"/>
      <c r="ALY433" s="0"/>
      <c r="ALZ433" s="0"/>
      <c r="AMA433" s="0"/>
      <c r="AMB433" s="0"/>
      <c r="AMC433" s="0"/>
      <c r="AMD433" s="0"/>
      <c r="AME433" s="0"/>
      <c r="AMF433" s="0"/>
    </row>
    <row r="434" customFormat="false" ht="14.15" hidden="false" customHeight="false" outlineLevel="0" collapsed="false">
      <c r="A434" s="61" t="s">
        <v>681</v>
      </c>
      <c r="B434" s="61" t="s">
        <v>712</v>
      </c>
      <c r="C434" s="61" t="s">
        <v>1481</v>
      </c>
      <c r="D434" s="61" t="s">
        <v>1836</v>
      </c>
      <c r="E434" s="61"/>
      <c r="F434" s="61"/>
      <c r="G434" s="61" t="s">
        <v>1837</v>
      </c>
      <c r="H434" s="61"/>
      <c r="I434" s="61" t="s">
        <v>56</v>
      </c>
      <c r="J434" s="61" t="s">
        <v>246</v>
      </c>
      <c r="K434" s="61" t="s">
        <v>571</v>
      </c>
      <c r="L434" s="61" t="s">
        <v>1838</v>
      </c>
      <c r="M434" s="61"/>
      <c r="N434" s="61" t="s">
        <v>587</v>
      </c>
      <c r="O434" s="61" t="n">
        <v>67.5</v>
      </c>
      <c r="P434" s="61"/>
      <c r="Q434" s="61"/>
      <c r="R434" s="61" t="n">
        <v>15.6</v>
      </c>
      <c r="S434" s="61" t="n">
        <v>16.9</v>
      </c>
      <c r="T434" s="61" t="n">
        <f aca="false">O434+R434</f>
        <v>83.1</v>
      </c>
      <c r="U434" s="69" t="s">
        <v>733</v>
      </c>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c r="IY434" s="0"/>
      <c r="IZ434" s="0"/>
      <c r="JA434" s="0"/>
      <c r="JB434" s="0"/>
      <c r="JC434" s="0"/>
      <c r="JD434" s="0"/>
      <c r="JE434" s="0"/>
      <c r="JF434" s="0"/>
      <c r="JG434" s="0"/>
      <c r="JH434" s="0"/>
      <c r="JI434" s="0"/>
      <c r="JJ434" s="0"/>
      <c r="JK434" s="0"/>
      <c r="JL434" s="0"/>
      <c r="JM434" s="0"/>
      <c r="JN434" s="0"/>
      <c r="JO434" s="0"/>
      <c r="JP434" s="0"/>
      <c r="JQ434" s="0"/>
      <c r="JR434" s="0"/>
      <c r="JS434" s="0"/>
      <c r="JT434" s="0"/>
      <c r="JU434" s="0"/>
      <c r="JV434" s="0"/>
      <c r="JW434" s="0"/>
      <c r="JX434" s="0"/>
      <c r="JY434" s="0"/>
      <c r="JZ434" s="0"/>
      <c r="KA434" s="0"/>
      <c r="KB434" s="0"/>
      <c r="KC434" s="0"/>
      <c r="KD434" s="0"/>
      <c r="KE434" s="0"/>
      <c r="KF434" s="0"/>
      <c r="KG434" s="0"/>
      <c r="KH434" s="0"/>
      <c r="KI434" s="0"/>
      <c r="KJ434" s="0"/>
      <c r="KK434" s="0"/>
      <c r="KL434" s="0"/>
      <c r="KM434" s="0"/>
      <c r="KN434" s="0"/>
      <c r="KO434" s="0"/>
      <c r="KP434" s="0"/>
      <c r="KQ434" s="0"/>
      <c r="KR434" s="0"/>
      <c r="KS434" s="0"/>
      <c r="KT434" s="0"/>
      <c r="KU434" s="0"/>
      <c r="KV434" s="0"/>
      <c r="KW434" s="0"/>
      <c r="KX434" s="0"/>
      <c r="KY434" s="0"/>
      <c r="KZ434" s="0"/>
      <c r="LA434" s="0"/>
      <c r="LB434" s="0"/>
      <c r="LC434" s="0"/>
      <c r="LD434" s="0"/>
      <c r="LE434" s="0"/>
      <c r="LF434" s="0"/>
      <c r="LG434" s="0"/>
      <c r="LH434" s="0"/>
      <c r="LI434" s="0"/>
      <c r="LJ434" s="0"/>
      <c r="LK434" s="0"/>
      <c r="LL434" s="0"/>
      <c r="LM434" s="0"/>
      <c r="LN434" s="0"/>
      <c r="LO434" s="0"/>
      <c r="LP434" s="0"/>
      <c r="LQ434" s="0"/>
      <c r="LR434" s="0"/>
      <c r="LS434" s="0"/>
      <c r="LT434" s="0"/>
      <c r="LU434" s="0"/>
      <c r="LV434" s="0"/>
      <c r="LW434" s="0"/>
      <c r="LX434" s="0"/>
      <c r="LY434" s="0"/>
      <c r="LZ434" s="0"/>
      <c r="MA434" s="0"/>
      <c r="MB434" s="0"/>
      <c r="MC434" s="0"/>
      <c r="MD434" s="0"/>
      <c r="ME434" s="0"/>
      <c r="MF434" s="0"/>
      <c r="MG434" s="0"/>
      <c r="MH434" s="0"/>
      <c r="MI434" s="0"/>
      <c r="MJ434" s="0"/>
      <c r="MK434" s="0"/>
      <c r="ML434" s="0"/>
      <c r="MM434" s="0"/>
      <c r="MN434" s="0"/>
      <c r="MO434" s="0"/>
      <c r="MP434" s="0"/>
      <c r="MQ434" s="0"/>
      <c r="MR434" s="0"/>
      <c r="MS434" s="0"/>
      <c r="MT434" s="0"/>
      <c r="MU434" s="0"/>
      <c r="MV434" s="0"/>
      <c r="MW434" s="0"/>
      <c r="MX434" s="0"/>
      <c r="MY434" s="0"/>
      <c r="MZ434" s="0"/>
      <c r="NA434" s="0"/>
      <c r="NB434" s="0"/>
      <c r="NC434" s="0"/>
      <c r="ND434" s="0"/>
      <c r="NE434" s="0"/>
      <c r="NF434" s="0"/>
      <c r="NG434" s="0"/>
      <c r="NH434" s="0"/>
      <c r="NI434" s="0"/>
      <c r="NJ434" s="0"/>
      <c r="NK434" s="0"/>
      <c r="NL434" s="0"/>
      <c r="NM434" s="0"/>
      <c r="NN434" s="0"/>
      <c r="NO434" s="0"/>
      <c r="NP434" s="0"/>
      <c r="NQ434" s="0"/>
      <c r="NR434" s="0"/>
      <c r="NS434" s="0"/>
      <c r="NT434" s="0"/>
      <c r="NU434" s="0"/>
      <c r="NV434" s="0"/>
      <c r="NW434" s="0"/>
      <c r="NX434" s="0"/>
      <c r="NY434" s="0"/>
      <c r="NZ434" s="0"/>
      <c r="OA434" s="0"/>
      <c r="OB434" s="0"/>
      <c r="OC434" s="0"/>
      <c r="OD434" s="0"/>
      <c r="OE434" s="0"/>
      <c r="OF434" s="0"/>
      <c r="OG434" s="0"/>
      <c r="OH434" s="0"/>
      <c r="OI434" s="0"/>
      <c r="OJ434" s="0"/>
      <c r="OK434" s="0"/>
      <c r="OL434" s="0"/>
      <c r="OM434" s="0"/>
      <c r="ON434" s="0"/>
      <c r="OO434" s="0"/>
      <c r="OP434" s="0"/>
      <c r="OQ434" s="0"/>
      <c r="OR434" s="0"/>
      <c r="OS434" s="0"/>
      <c r="OT434" s="0"/>
      <c r="OU434" s="0"/>
      <c r="OV434" s="0"/>
      <c r="OW434" s="0"/>
      <c r="OX434" s="0"/>
      <c r="OY434" s="0"/>
      <c r="OZ434" s="0"/>
      <c r="PA434" s="0"/>
      <c r="PB434" s="0"/>
      <c r="PC434" s="0"/>
      <c r="PD434" s="0"/>
      <c r="PE434" s="0"/>
      <c r="PF434" s="0"/>
      <c r="PG434" s="0"/>
      <c r="PH434" s="0"/>
      <c r="PI434" s="0"/>
      <c r="PJ434" s="0"/>
      <c r="PK434" s="0"/>
      <c r="PL434" s="0"/>
      <c r="PM434" s="0"/>
      <c r="PN434" s="0"/>
      <c r="PO434" s="0"/>
      <c r="PP434" s="0"/>
      <c r="PQ434" s="0"/>
      <c r="PR434" s="0"/>
      <c r="PS434" s="0"/>
      <c r="PT434" s="0"/>
      <c r="PU434" s="0"/>
      <c r="PV434" s="0"/>
      <c r="PW434" s="0"/>
      <c r="PX434" s="0"/>
      <c r="PY434" s="0"/>
      <c r="PZ434" s="0"/>
      <c r="QA434" s="0"/>
      <c r="QB434" s="0"/>
      <c r="QC434" s="0"/>
      <c r="QD434" s="0"/>
      <c r="QE434" s="0"/>
      <c r="QF434" s="0"/>
      <c r="QG434" s="0"/>
      <c r="QH434" s="0"/>
      <c r="QI434" s="0"/>
      <c r="QJ434" s="0"/>
      <c r="QK434" s="0"/>
      <c r="QL434" s="0"/>
      <c r="QM434" s="0"/>
      <c r="QN434" s="0"/>
      <c r="QO434" s="0"/>
      <c r="QP434" s="0"/>
      <c r="QQ434" s="0"/>
      <c r="QR434" s="0"/>
      <c r="QS434" s="0"/>
      <c r="QT434" s="0"/>
      <c r="QU434" s="0"/>
      <c r="QV434" s="0"/>
      <c r="QW434" s="0"/>
      <c r="QX434" s="0"/>
      <c r="QY434" s="0"/>
      <c r="QZ434" s="0"/>
      <c r="RA434" s="0"/>
      <c r="RB434" s="0"/>
      <c r="RC434" s="0"/>
      <c r="RD434" s="0"/>
      <c r="RE434" s="0"/>
      <c r="RF434" s="0"/>
      <c r="RG434" s="0"/>
      <c r="RH434" s="0"/>
      <c r="RI434" s="0"/>
      <c r="RJ434" s="0"/>
      <c r="RK434" s="0"/>
      <c r="RL434" s="0"/>
      <c r="RM434" s="0"/>
      <c r="RN434" s="0"/>
      <c r="RO434" s="0"/>
      <c r="RP434" s="0"/>
      <c r="RQ434" s="0"/>
      <c r="RR434" s="0"/>
      <c r="RS434" s="0"/>
      <c r="RT434" s="0"/>
      <c r="RU434" s="0"/>
      <c r="RV434" s="0"/>
      <c r="RW434" s="0"/>
      <c r="RX434" s="0"/>
      <c r="RY434" s="0"/>
      <c r="RZ434" s="0"/>
      <c r="SA434" s="0"/>
      <c r="SB434" s="0"/>
      <c r="SC434" s="0"/>
      <c r="SD434" s="0"/>
      <c r="SE434" s="0"/>
      <c r="SF434" s="0"/>
      <c r="SG434" s="0"/>
      <c r="SH434" s="0"/>
      <c r="SI434" s="0"/>
      <c r="SJ434" s="0"/>
      <c r="SK434" s="0"/>
      <c r="SL434" s="0"/>
      <c r="SM434" s="0"/>
      <c r="SN434" s="0"/>
      <c r="SO434" s="0"/>
      <c r="SP434" s="0"/>
      <c r="SQ434" s="0"/>
      <c r="SR434" s="0"/>
      <c r="SS434" s="0"/>
      <c r="ST434" s="0"/>
      <c r="SU434" s="0"/>
      <c r="SV434" s="0"/>
      <c r="SW434" s="0"/>
      <c r="SX434" s="0"/>
      <c r="SY434" s="0"/>
      <c r="SZ434" s="0"/>
      <c r="TA434" s="0"/>
      <c r="TB434" s="0"/>
      <c r="TC434" s="0"/>
      <c r="TD434" s="0"/>
      <c r="TE434" s="0"/>
      <c r="TF434" s="0"/>
      <c r="TG434" s="0"/>
      <c r="TH434" s="0"/>
      <c r="TI434" s="0"/>
      <c r="TJ434" s="0"/>
      <c r="TK434" s="0"/>
      <c r="TL434" s="0"/>
      <c r="TM434" s="0"/>
      <c r="TN434" s="0"/>
      <c r="TO434" s="0"/>
      <c r="TP434" s="0"/>
      <c r="TQ434" s="0"/>
      <c r="TR434" s="0"/>
      <c r="TS434" s="0"/>
      <c r="TT434" s="0"/>
      <c r="TU434" s="0"/>
      <c r="TV434" s="0"/>
      <c r="TW434" s="0"/>
      <c r="TX434" s="0"/>
      <c r="TY434" s="0"/>
      <c r="TZ434" s="0"/>
      <c r="UA434" s="0"/>
      <c r="UB434" s="0"/>
      <c r="UC434" s="0"/>
      <c r="UD434" s="0"/>
      <c r="UE434" s="0"/>
      <c r="UF434" s="0"/>
      <c r="UG434" s="0"/>
      <c r="UH434" s="0"/>
      <c r="UI434" s="0"/>
      <c r="UJ434" s="0"/>
      <c r="UK434" s="0"/>
      <c r="UL434" s="0"/>
      <c r="UM434" s="0"/>
      <c r="UN434" s="0"/>
      <c r="UO434" s="0"/>
      <c r="UP434" s="0"/>
      <c r="UQ434" s="0"/>
      <c r="UR434" s="0"/>
      <c r="US434" s="0"/>
      <c r="UT434" s="0"/>
      <c r="UU434" s="0"/>
      <c r="UV434" s="0"/>
      <c r="UW434" s="0"/>
      <c r="UX434" s="0"/>
      <c r="UY434" s="0"/>
      <c r="UZ434" s="0"/>
      <c r="VA434" s="0"/>
      <c r="VB434" s="0"/>
      <c r="VC434" s="0"/>
      <c r="VD434" s="0"/>
      <c r="VE434" s="0"/>
      <c r="VF434" s="0"/>
      <c r="VG434" s="0"/>
      <c r="VH434" s="0"/>
      <c r="VI434" s="0"/>
      <c r="VJ434" s="0"/>
      <c r="VK434" s="0"/>
      <c r="VL434" s="0"/>
      <c r="VM434" s="0"/>
      <c r="VN434" s="0"/>
      <c r="VO434" s="0"/>
      <c r="VP434" s="0"/>
      <c r="VQ434" s="0"/>
      <c r="VR434" s="0"/>
      <c r="VS434" s="0"/>
      <c r="VT434" s="0"/>
      <c r="VU434" s="0"/>
      <c r="VV434" s="0"/>
      <c r="VW434" s="0"/>
      <c r="VX434" s="0"/>
      <c r="VY434" s="0"/>
      <c r="VZ434" s="0"/>
      <c r="WA434" s="0"/>
      <c r="WB434" s="0"/>
      <c r="WC434" s="0"/>
      <c r="WD434" s="0"/>
      <c r="WE434" s="0"/>
      <c r="WF434" s="0"/>
      <c r="WG434" s="0"/>
      <c r="WH434" s="0"/>
      <c r="WI434" s="0"/>
      <c r="WJ434" s="0"/>
      <c r="WK434" s="0"/>
      <c r="WL434" s="0"/>
      <c r="WM434" s="0"/>
      <c r="WN434" s="0"/>
      <c r="WO434" s="0"/>
      <c r="WP434" s="0"/>
      <c r="WQ434" s="0"/>
      <c r="WR434" s="0"/>
      <c r="WS434" s="0"/>
      <c r="WT434" s="0"/>
      <c r="WU434" s="0"/>
      <c r="WV434" s="0"/>
      <c r="WW434" s="0"/>
      <c r="WX434" s="0"/>
      <c r="WY434" s="0"/>
      <c r="WZ434" s="0"/>
      <c r="XA434" s="0"/>
      <c r="XB434" s="0"/>
      <c r="XC434" s="0"/>
      <c r="XD434" s="0"/>
      <c r="XE434" s="0"/>
      <c r="XF434" s="0"/>
      <c r="XG434" s="0"/>
      <c r="XH434" s="0"/>
      <c r="XI434" s="0"/>
      <c r="XJ434" s="0"/>
      <c r="XK434" s="0"/>
      <c r="XL434" s="0"/>
      <c r="XM434" s="0"/>
      <c r="XN434" s="0"/>
      <c r="XO434" s="0"/>
      <c r="XP434" s="0"/>
      <c r="XQ434" s="0"/>
      <c r="XR434" s="0"/>
      <c r="XS434" s="0"/>
      <c r="XT434" s="0"/>
      <c r="XU434" s="0"/>
      <c r="XV434" s="0"/>
      <c r="XW434" s="0"/>
      <c r="XX434" s="0"/>
      <c r="XY434" s="0"/>
      <c r="XZ434" s="0"/>
      <c r="YA434" s="0"/>
      <c r="YB434" s="0"/>
      <c r="YC434" s="0"/>
      <c r="YD434" s="0"/>
      <c r="YE434" s="0"/>
      <c r="YF434" s="0"/>
      <c r="YG434" s="0"/>
      <c r="YH434" s="0"/>
      <c r="YI434" s="0"/>
      <c r="YJ434" s="0"/>
      <c r="YK434" s="0"/>
      <c r="YL434" s="0"/>
      <c r="YM434" s="0"/>
      <c r="YN434" s="0"/>
      <c r="YO434" s="0"/>
      <c r="YP434" s="0"/>
      <c r="YQ434" s="0"/>
      <c r="YR434" s="0"/>
      <c r="YS434" s="0"/>
      <c r="YT434" s="0"/>
      <c r="YU434" s="0"/>
      <c r="YV434" s="0"/>
      <c r="YW434" s="0"/>
      <c r="YX434" s="0"/>
      <c r="YY434" s="0"/>
      <c r="YZ434" s="0"/>
      <c r="ZA434" s="0"/>
      <c r="ZB434" s="0"/>
      <c r="ZC434" s="0"/>
      <c r="ZD434" s="0"/>
      <c r="ZE434" s="0"/>
      <c r="ZF434" s="0"/>
      <c r="ZG434" s="0"/>
      <c r="ZH434" s="0"/>
      <c r="ZI434" s="0"/>
      <c r="ZJ434" s="0"/>
      <c r="ZK434" s="0"/>
      <c r="ZL434" s="0"/>
      <c r="ZM434" s="0"/>
      <c r="ZN434" s="0"/>
      <c r="ZO434" s="0"/>
      <c r="ZP434" s="0"/>
      <c r="ZQ434" s="0"/>
      <c r="ZR434" s="0"/>
      <c r="ZS434" s="0"/>
      <c r="ZT434" s="0"/>
      <c r="ZU434" s="0"/>
      <c r="ZV434" s="0"/>
      <c r="ZW434" s="0"/>
      <c r="ZX434" s="0"/>
      <c r="ZY434" s="0"/>
      <c r="ZZ434" s="0"/>
      <c r="AAA434" s="0"/>
      <c r="AAB434" s="0"/>
      <c r="AAC434" s="0"/>
      <c r="AAD434" s="0"/>
      <c r="AAE434" s="0"/>
      <c r="AAF434" s="0"/>
      <c r="AAG434" s="0"/>
      <c r="AAH434" s="0"/>
      <c r="AAI434" s="0"/>
      <c r="AAJ434" s="0"/>
      <c r="AAK434" s="0"/>
      <c r="AAL434" s="0"/>
      <c r="AAM434" s="0"/>
      <c r="AAN434" s="0"/>
      <c r="AAO434" s="0"/>
      <c r="AAP434" s="0"/>
      <c r="AAQ434" s="0"/>
      <c r="AAR434" s="0"/>
      <c r="AAS434" s="0"/>
      <c r="AAT434" s="0"/>
      <c r="AAU434" s="0"/>
      <c r="AAV434" s="0"/>
      <c r="AAW434" s="0"/>
      <c r="AAX434" s="0"/>
      <c r="AAY434" s="0"/>
      <c r="AAZ434" s="0"/>
      <c r="ABA434" s="0"/>
      <c r="ABB434" s="0"/>
      <c r="ABC434" s="0"/>
      <c r="ABD434" s="0"/>
      <c r="ABE434" s="0"/>
      <c r="ABF434" s="0"/>
      <c r="ABG434" s="0"/>
      <c r="ABH434" s="0"/>
      <c r="ABI434" s="0"/>
      <c r="ABJ434" s="0"/>
      <c r="ABK434" s="0"/>
      <c r="ABL434" s="0"/>
      <c r="ABM434" s="0"/>
      <c r="ABN434" s="0"/>
      <c r="ABO434" s="0"/>
      <c r="ABP434" s="0"/>
      <c r="ABQ434" s="0"/>
      <c r="ABR434" s="0"/>
      <c r="ABS434" s="0"/>
      <c r="ABT434" s="0"/>
      <c r="ABU434" s="0"/>
      <c r="ABV434" s="0"/>
      <c r="ABW434" s="0"/>
      <c r="ABX434" s="0"/>
      <c r="ABY434" s="0"/>
      <c r="ABZ434" s="0"/>
      <c r="ACA434" s="0"/>
      <c r="ACB434" s="0"/>
      <c r="ACC434" s="0"/>
      <c r="ACD434" s="0"/>
      <c r="ACE434" s="0"/>
      <c r="ACF434" s="0"/>
      <c r="ACG434" s="0"/>
      <c r="ACH434" s="0"/>
      <c r="ACI434" s="0"/>
      <c r="ACJ434" s="0"/>
      <c r="ACK434" s="0"/>
      <c r="ACL434" s="0"/>
      <c r="ACM434" s="0"/>
      <c r="ACN434" s="0"/>
      <c r="ACO434" s="0"/>
      <c r="ACP434" s="0"/>
      <c r="ACQ434" s="0"/>
      <c r="ACR434" s="0"/>
      <c r="ACS434" s="0"/>
      <c r="ACT434" s="0"/>
      <c r="ACU434" s="0"/>
      <c r="ACV434" s="0"/>
      <c r="ACW434" s="0"/>
      <c r="ACX434" s="0"/>
      <c r="ACY434" s="0"/>
      <c r="ACZ434" s="0"/>
      <c r="ADA434" s="0"/>
      <c r="ADB434" s="0"/>
      <c r="ADC434" s="0"/>
      <c r="ADD434" s="0"/>
      <c r="ADE434" s="0"/>
      <c r="ADF434" s="0"/>
      <c r="ADG434" s="0"/>
      <c r="ADH434" s="0"/>
      <c r="ADI434" s="0"/>
      <c r="ADJ434" s="0"/>
      <c r="ADK434" s="0"/>
      <c r="ADL434" s="0"/>
      <c r="ADM434" s="0"/>
      <c r="ADN434" s="0"/>
      <c r="ADO434" s="0"/>
      <c r="ADP434" s="0"/>
      <c r="ADQ434" s="0"/>
      <c r="ADR434" s="0"/>
      <c r="ADS434" s="0"/>
      <c r="ADT434" s="0"/>
      <c r="ADU434" s="0"/>
      <c r="ADV434" s="0"/>
      <c r="ADW434" s="0"/>
      <c r="ADX434" s="0"/>
      <c r="ADY434" s="0"/>
      <c r="ADZ434" s="0"/>
      <c r="AEA434" s="0"/>
      <c r="AEB434" s="0"/>
      <c r="AEC434" s="0"/>
      <c r="AED434" s="0"/>
      <c r="AEE434" s="0"/>
      <c r="AEF434" s="0"/>
      <c r="AEG434" s="0"/>
      <c r="AEH434" s="0"/>
      <c r="AEI434" s="0"/>
      <c r="AEJ434" s="0"/>
      <c r="AEK434" s="0"/>
      <c r="AEL434" s="0"/>
      <c r="AEM434" s="0"/>
      <c r="AEN434" s="0"/>
      <c r="AEO434" s="0"/>
      <c r="AEP434" s="0"/>
      <c r="AEQ434" s="0"/>
      <c r="AER434" s="0"/>
      <c r="AES434" s="0"/>
      <c r="AET434" s="0"/>
      <c r="AEU434" s="0"/>
      <c r="AEV434" s="0"/>
      <c r="AEW434" s="0"/>
      <c r="AEX434" s="0"/>
      <c r="AEY434" s="0"/>
      <c r="AEZ434" s="0"/>
      <c r="AFA434" s="0"/>
      <c r="AFB434" s="0"/>
      <c r="AFC434" s="0"/>
      <c r="AFD434" s="0"/>
      <c r="AFE434" s="0"/>
      <c r="AFF434" s="0"/>
      <c r="AFG434" s="0"/>
      <c r="AFH434" s="0"/>
      <c r="AFI434" s="0"/>
      <c r="AFJ434" s="0"/>
      <c r="AFK434" s="0"/>
      <c r="AFL434" s="0"/>
      <c r="AFM434" s="0"/>
      <c r="AFN434" s="0"/>
      <c r="AFO434" s="0"/>
      <c r="AFP434" s="0"/>
      <c r="AFQ434" s="0"/>
      <c r="AFR434" s="0"/>
      <c r="AFS434" s="0"/>
      <c r="AFT434" s="0"/>
      <c r="AFU434" s="0"/>
      <c r="AFV434" s="0"/>
      <c r="AFW434" s="0"/>
      <c r="AFX434" s="0"/>
      <c r="AFY434" s="0"/>
      <c r="AFZ434" s="0"/>
      <c r="AGA434" s="0"/>
      <c r="AGB434" s="0"/>
      <c r="AGC434" s="0"/>
      <c r="AGD434" s="0"/>
      <c r="AGE434" s="0"/>
      <c r="AGF434" s="0"/>
      <c r="AGG434" s="0"/>
      <c r="AGH434" s="0"/>
      <c r="AGI434" s="0"/>
      <c r="AGJ434" s="0"/>
      <c r="AGK434" s="0"/>
      <c r="AGL434" s="0"/>
      <c r="AGM434" s="0"/>
      <c r="AGN434" s="0"/>
      <c r="AGO434" s="0"/>
      <c r="AGP434" s="0"/>
      <c r="AGQ434" s="0"/>
      <c r="AGR434" s="0"/>
      <c r="AGS434" s="0"/>
      <c r="AGT434" s="0"/>
      <c r="AGU434" s="0"/>
      <c r="AGV434" s="0"/>
      <c r="AGW434" s="0"/>
      <c r="AGX434" s="0"/>
      <c r="AGY434" s="0"/>
      <c r="AGZ434" s="0"/>
      <c r="AHA434" s="0"/>
      <c r="AHB434" s="0"/>
      <c r="AHC434" s="0"/>
      <c r="AHD434" s="0"/>
      <c r="AHE434" s="0"/>
      <c r="AHF434" s="0"/>
      <c r="AHG434" s="0"/>
      <c r="AHH434" s="0"/>
      <c r="AHI434" s="0"/>
      <c r="AHJ434" s="0"/>
      <c r="AHK434" s="0"/>
      <c r="AHL434" s="0"/>
      <c r="AHM434" s="0"/>
      <c r="AHN434" s="0"/>
      <c r="AHO434" s="0"/>
      <c r="AHP434" s="0"/>
      <c r="AHQ434" s="0"/>
      <c r="AHR434" s="0"/>
      <c r="AHS434" s="0"/>
      <c r="AHT434" s="0"/>
      <c r="AHU434" s="0"/>
      <c r="AHV434" s="0"/>
      <c r="AHW434" s="0"/>
      <c r="AHX434" s="0"/>
      <c r="AHY434" s="0"/>
      <c r="AHZ434" s="0"/>
      <c r="AIA434" s="0"/>
      <c r="AIB434" s="0"/>
      <c r="AIC434" s="0"/>
      <c r="AID434" s="0"/>
      <c r="AIE434" s="0"/>
      <c r="AIF434" s="0"/>
      <c r="AIG434" s="0"/>
      <c r="AIH434" s="0"/>
      <c r="AII434" s="0"/>
      <c r="AIJ434" s="0"/>
      <c r="AIK434" s="0"/>
      <c r="AIL434" s="0"/>
      <c r="AIM434" s="0"/>
      <c r="AIN434" s="0"/>
      <c r="AIO434" s="0"/>
      <c r="AIP434" s="0"/>
      <c r="AIQ434" s="0"/>
      <c r="AIR434" s="0"/>
      <c r="AIS434" s="0"/>
      <c r="AIT434" s="0"/>
      <c r="AIU434" s="0"/>
      <c r="AIV434" s="0"/>
      <c r="AIW434" s="0"/>
      <c r="AIX434" s="0"/>
      <c r="AIY434" s="0"/>
      <c r="AIZ434" s="0"/>
      <c r="AJA434" s="0"/>
      <c r="AJB434" s="0"/>
      <c r="AJC434" s="0"/>
      <c r="AJD434" s="0"/>
      <c r="AJE434" s="0"/>
      <c r="AJF434" s="0"/>
      <c r="AJG434" s="0"/>
      <c r="AJH434" s="0"/>
      <c r="AJI434" s="0"/>
      <c r="AJJ434" s="0"/>
      <c r="AJK434" s="0"/>
      <c r="AJL434" s="0"/>
      <c r="AJM434" s="0"/>
      <c r="AJN434" s="0"/>
      <c r="AJO434" s="0"/>
      <c r="AJP434" s="0"/>
      <c r="AJQ434" s="0"/>
      <c r="AJR434" s="0"/>
      <c r="AJS434" s="0"/>
      <c r="AJT434" s="0"/>
      <c r="AJU434" s="0"/>
      <c r="AJV434" s="0"/>
      <c r="AJW434" s="0"/>
      <c r="AJX434" s="0"/>
      <c r="AJY434" s="0"/>
      <c r="AJZ434" s="0"/>
      <c r="AKA434" s="0"/>
      <c r="AKB434" s="0"/>
      <c r="AKC434" s="0"/>
      <c r="AKD434" s="0"/>
      <c r="AKE434" s="0"/>
      <c r="AKF434" s="0"/>
      <c r="AKG434" s="0"/>
      <c r="AKH434" s="0"/>
      <c r="AKI434" s="0"/>
      <c r="AKJ434" s="0"/>
      <c r="AKK434" s="0"/>
      <c r="AKL434" s="0"/>
      <c r="AKM434" s="0"/>
      <c r="AKN434" s="0"/>
      <c r="AKO434" s="0"/>
      <c r="AKP434" s="0"/>
      <c r="AKQ434" s="0"/>
      <c r="AKR434" s="0"/>
      <c r="AKS434" s="0"/>
      <c r="AKT434" s="0"/>
      <c r="AKU434" s="0"/>
      <c r="AKV434" s="0"/>
      <c r="AKW434" s="0"/>
      <c r="AKX434" s="0"/>
      <c r="AKY434" s="0"/>
      <c r="AKZ434" s="0"/>
      <c r="ALA434" s="0"/>
      <c r="ALB434" s="0"/>
      <c r="ALC434" s="0"/>
      <c r="ALD434" s="0"/>
      <c r="ALE434" s="0"/>
      <c r="ALF434" s="0"/>
      <c r="ALG434" s="0"/>
      <c r="ALH434" s="0"/>
      <c r="ALI434" s="0"/>
      <c r="ALJ434" s="0"/>
      <c r="ALK434" s="0"/>
      <c r="ALL434" s="0"/>
      <c r="ALM434" s="0"/>
      <c r="ALN434" s="0"/>
      <c r="ALO434" s="0"/>
      <c r="ALP434" s="0"/>
      <c r="ALQ434" s="0"/>
      <c r="ALR434" s="0"/>
      <c r="ALS434" s="0"/>
      <c r="ALT434" s="0"/>
      <c r="ALU434" s="0"/>
      <c r="ALV434" s="0"/>
      <c r="ALW434" s="0"/>
      <c r="ALX434" s="0"/>
      <c r="ALY434" s="0"/>
      <c r="ALZ434" s="0"/>
      <c r="AMA434" s="0"/>
      <c r="AMB434" s="0"/>
      <c r="AMC434" s="0"/>
      <c r="AMD434" s="0"/>
      <c r="AME434" s="0"/>
      <c r="AMF434" s="0"/>
    </row>
    <row r="435" customFormat="false" ht="13.8" hidden="false" customHeight="false" outlineLevel="0" collapsed="false">
      <c r="A435" s="61" t="s">
        <v>681</v>
      </c>
      <c r="B435" s="61" t="s">
        <v>712</v>
      </c>
      <c r="C435" s="61" t="s">
        <v>808</v>
      </c>
      <c r="D435" s="61"/>
      <c r="E435" s="61"/>
      <c r="F435" s="61"/>
      <c r="G435" s="61" t="s">
        <v>1839</v>
      </c>
      <c r="H435" s="61"/>
      <c r="I435" s="61" t="s">
        <v>1418</v>
      </c>
      <c r="J435" s="61"/>
      <c r="K435" s="61"/>
      <c r="L435" s="61"/>
      <c r="M435" s="61"/>
      <c r="N435" s="61" t="s">
        <v>587</v>
      </c>
      <c r="O435" s="61" t="n">
        <v>12.5</v>
      </c>
      <c r="P435" s="61" t="n">
        <f aca="false">O435-Q435</f>
        <v>10.6</v>
      </c>
      <c r="Q435" s="61" t="n">
        <v>1.9</v>
      </c>
      <c r="R435" s="61" t="n">
        <v>19.2</v>
      </c>
      <c r="S435" s="61" t="n">
        <v>68.3</v>
      </c>
      <c r="T435" s="61" t="n">
        <f aca="false">O435+R435</f>
        <v>31.7</v>
      </c>
      <c r="U435" s="69" t="s">
        <v>1352</v>
      </c>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c r="IY435" s="0"/>
      <c r="IZ435" s="0"/>
      <c r="JA435" s="0"/>
      <c r="JB435" s="0"/>
      <c r="JC435" s="0"/>
      <c r="JD435" s="0"/>
      <c r="JE435" s="0"/>
      <c r="JF435" s="0"/>
      <c r="JG435" s="0"/>
      <c r="JH435" s="0"/>
      <c r="JI435" s="0"/>
      <c r="JJ435" s="0"/>
      <c r="JK435" s="0"/>
      <c r="JL435" s="0"/>
      <c r="JM435" s="0"/>
      <c r="JN435" s="0"/>
      <c r="JO435" s="0"/>
      <c r="JP435" s="0"/>
      <c r="JQ435" s="0"/>
      <c r="JR435" s="0"/>
      <c r="JS435" s="0"/>
      <c r="JT435" s="0"/>
      <c r="JU435" s="0"/>
      <c r="JV435" s="0"/>
      <c r="JW435" s="0"/>
      <c r="JX435" s="0"/>
      <c r="JY435" s="0"/>
      <c r="JZ435" s="0"/>
      <c r="KA435" s="0"/>
      <c r="KB435" s="0"/>
      <c r="KC435" s="0"/>
      <c r="KD435" s="0"/>
      <c r="KE435" s="0"/>
      <c r="KF435" s="0"/>
      <c r="KG435" s="0"/>
      <c r="KH435" s="0"/>
      <c r="KI435" s="0"/>
      <c r="KJ435" s="0"/>
      <c r="KK435" s="0"/>
      <c r="KL435" s="0"/>
      <c r="KM435" s="0"/>
      <c r="KN435" s="0"/>
      <c r="KO435" s="0"/>
      <c r="KP435" s="0"/>
      <c r="KQ435" s="0"/>
      <c r="KR435" s="0"/>
      <c r="KS435" s="0"/>
      <c r="KT435" s="0"/>
      <c r="KU435" s="0"/>
      <c r="KV435" s="0"/>
      <c r="KW435" s="0"/>
      <c r="KX435" s="0"/>
      <c r="KY435" s="0"/>
      <c r="KZ435" s="0"/>
      <c r="LA435" s="0"/>
      <c r="LB435" s="0"/>
      <c r="LC435" s="0"/>
      <c r="LD435" s="0"/>
      <c r="LE435" s="0"/>
      <c r="LF435" s="0"/>
      <c r="LG435" s="0"/>
      <c r="LH435" s="0"/>
      <c r="LI435" s="0"/>
      <c r="LJ435" s="0"/>
      <c r="LK435" s="0"/>
      <c r="LL435" s="0"/>
      <c r="LM435" s="0"/>
      <c r="LN435" s="0"/>
      <c r="LO435" s="0"/>
      <c r="LP435" s="0"/>
      <c r="LQ435" s="0"/>
      <c r="LR435" s="0"/>
      <c r="LS435" s="0"/>
      <c r="LT435" s="0"/>
      <c r="LU435" s="0"/>
      <c r="LV435" s="0"/>
      <c r="LW435" s="0"/>
      <c r="LX435" s="0"/>
      <c r="LY435" s="0"/>
      <c r="LZ435" s="0"/>
      <c r="MA435" s="0"/>
      <c r="MB435" s="0"/>
      <c r="MC435" s="0"/>
      <c r="MD435" s="0"/>
      <c r="ME435" s="0"/>
      <c r="MF435" s="0"/>
      <c r="MG435" s="0"/>
      <c r="MH435" s="0"/>
      <c r="MI435" s="0"/>
      <c r="MJ435" s="0"/>
      <c r="MK435" s="0"/>
      <c r="ML435" s="0"/>
      <c r="MM435" s="0"/>
      <c r="MN435" s="0"/>
      <c r="MO435" s="0"/>
      <c r="MP435" s="0"/>
      <c r="MQ435" s="0"/>
      <c r="MR435" s="0"/>
      <c r="MS435" s="0"/>
      <c r="MT435" s="0"/>
      <c r="MU435" s="0"/>
      <c r="MV435" s="0"/>
      <c r="MW435" s="0"/>
      <c r="MX435" s="0"/>
      <c r="MY435" s="0"/>
      <c r="MZ435" s="0"/>
      <c r="NA435" s="0"/>
      <c r="NB435" s="0"/>
      <c r="NC435" s="0"/>
      <c r="ND435" s="0"/>
      <c r="NE435" s="0"/>
      <c r="NF435" s="0"/>
      <c r="NG435" s="0"/>
      <c r="NH435" s="0"/>
      <c r="NI435" s="0"/>
      <c r="NJ435" s="0"/>
      <c r="NK435" s="0"/>
      <c r="NL435" s="0"/>
      <c r="NM435" s="0"/>
      <c r="NN435" s="0"/>
      <c r="NO435" s="0"/>
      <c r="NP435" s="0"/>
      <c r="NQ435" s="0"/>
      <c r="NR435" s="0"/>
      <c r="NS435" s="0"/>
      <c r="NT435" s="0"/>
      <c r="NU435" s="0"/>
      <c r="NV435" s="0"/>
      <c r="NW435" s="0"/>
      <c r="NX435" s="0"/>
      <c r="NY435" s="0"/>
      <c r="NZ435" s="0"/>
      <c r="OA435" s="0"/>
      <c r="OB435" s="0"/>
      <c r="OC435" s="0"/>
      <c r="OD435" s="0"/>
      <c r="OE435" s="0"/>
      <c r="OF435" s="0"/>
      <c r="OG435" s="0"/>
      <c r="OH435" s="0"/>
      <c r="OI435" s="0"/>
      <c r="OJ435" s="0"/>
      <c r="OK435" s="0"/>
      <c r="OL435" s="0"/>
      <c r="OM435" s="0"/>
      <c r="ON435" s="0"/>
      <c r="OO435" s="0"/>
      <c r="OP435" s="0"/>
      <c r="OQ435" s="0"/>
      <c r="OR435" s="0"/>
      <c r="OS435" s="0"/>
      <c r="OT435" s="0"/>
      <c r="OU435" s="0"/>
      <c r="OV435" s="0"/>
      <c r="OW435" s="0"/>
      <c r="OX435" s="0"/>
      <c r="OY435" s="0"/>
      <c r="OZ435" s="0"/>
      <c r="PA435" s="0"/>
      <c r="PB435" s="0"/>
      <c r="PC435" s="0"/>
      <c r="PD435" s="0"/>
      <c r="PE435" s="0"/>
      <c r="PF435" s="0"/>
      <c r="PG435" s="0"/>
      <c r="PH435" s="0"/>
      <c r="PI435" s="0"/>
      <c r="PJ435" s="0"/>
      <c r="PK435" s="0"/>
      <c r="PL435" s="0"/>
      <c r="PM435" s="0"/>
      <c r="PN435" s="0"/>
      <c r="PO435" s="0"/>
      <c r="PP435" s="0"/>
      <c r="PQ435" s="0"/>
      <c r="PR435" s="0"/>
      <c r="PS435" s="0"/>
      <c r="PT435" s="0"/>
      <c r="PU435" s="0"/>
      <c r="PV435" s="0"/>
      <c r="PW435" s="0"/>
      <c r="PX435" s="0"/>
      <c r="PY435" s="0"/>
      <c r="PZ435" s="0"/>
      <c r="QA435" s="0"/>
      <c r="QB435" s="0"/>
      <c r="QC435" s="0"/>
      <c r="QD435" s="0"/>
      <c r="QE435" s="0"/>
      <c r="QF435" s="0"/>
      <c r="QG435" s="0"/>
      <c r="QH435" s="0"/>
      <c r="QI435" s="0"/>
      <c r="QJ435" s="0"/>
      <c r="QK435" s="0"/>
      <c r="QL435" s="0"/>
      <c r="QM435" s="0"/>
      <c r="QN435" s="0"/>
      <c r="QO435" s="0"/>
      <c r="QP435" s="0"/>
      <c r="QQ435" s="0"/>
      <c r="QR435" s="0"/>
      <c r="QS435" s="0"/>
      <c r="QT435" s="0"/>
      <c r="QU435" s="0"/>
      <c r="QV435" s="0"/>
      <c r="QW435" s="0"/>
      <c r="QX435" s="0"/>
      <c r="QY435" s="0"/>
      <c r="QZ435" s="0"/>
      <c r="RA435" s="0"/>
      <c r="RB435" s="0"/>
      <c r="RC435" s="0"/>
      <c r="RD435" s="0"/>
      <c r="RE435" s="0"/>
      <c r="RF435" s="0"/>
      <c r="RG435" s="0"/>
      <c r="RH435" s="0"/>
      <c r="RI435" s="0"/>
      <c r="RJ435" s="0"/>
      <c r="RK435" s="0"/>
      <c r="RL435" s="0"/>
      <c r="RM435" s="0"/>
      <c r="RN435" s="0"/>
      <c r="RO435" s="0"/>
      <c r="RP435" s="0"/>
      <c r="RQ435" s="0"/>
      <c r="RR435" s="0"/>
      <c r="RS435" s="0"/>
      <c r="RT435" s="0"/>
      <c r="RU435" s="0"/>
      <c r="RV435" s="0"/>
      <c r="RW435" s="0"/>
      <c r="RX435" s="0"/>
      <c r="RY435" s="0"/>
      <c r="RZ435" s="0"/>
      <c r="SA435" s="0"/>
      <c r="SB435" s="0"/>
      <c r="SC435" s="0"/>
      <c r="SD435" s="0"/>
      <c r="SE435" s="0"/>
      <c r="SF435" s="0"/>
      <c r="SG435" s="0"/>
      <c r="SH435" s="0"/>
      <c r="SI435" s="0"/>
      <c r="SJ435" s="0"/>
      <c r="SK435" s="0"/>
      <c r="SL435" s="0"/>
      <c r="SM435" s="0"/>
      <c r="SN435" s="0"/>
      <c r="SO435" s="0"/>
      <c r="SP435" s="0"/>
      <c r="SQ435" s="0"/>
      <c r="SR435" s="0"/>
      <c r="SS435" s="0"/>
      <c r="ST435" s="0"/>
      <c r="SU435" s="0"/>
      <c r="SV435" s="0"/>
      <c r="SW435" s="0"/>
      <c r="SX435" s="0"/>
      <c r="SY435" s="0"/>
      <c r="SZ435" s="0"/>
      <c r="TA435" s="0"/>
      <c r="TB435" s="0"/>
      <c r="TC435" s="0"/>
      <c r="TD435" s="0"/>
      <c r="TE435" s="0"/>
      <c r="TF435" s="0"/>
      <c r="TG435" s="0"/>
      <c r="TH435" s="0"/>
      <c r="TI435" s="0"/>
      <c r="TJ435" s="0"/>
      <c r="TK435" s="0"/>
      <c r="TL435" s="0"/>
      <c r="TM435" s="0"/>
      <c r="TN435" s="0"/>
      <c r="TO435" s="0"/>
      <c r="TP435" s="0"/>
      <c r="TQ435" s="0"/>
      <c r="TR435" s="0"/>
      <c r="TS435" s="0"/>
      <c r="TT435" s="0"/>
      <c r="TU435" s="0"/>
      <c r="TV435" s="0"/>
      <c r="TW435" s="0"/>
      <c r="TX435" s="0"/>
      <c r="TY435" s="0"/>
      <c r="TZ435" s="0"/>
      <c r="UA435" s="0"/>
      <c r="UB435" s="0"/>
      <c r="UC435" s="0"/>
      <c r="UD435" s="0"/>
      <c r="UE435" s="0"/>
      <c r="UF435" s="0"/>
      <c r="UG435" s="0"/>
      <c r="UH435" s="0"/>
      <c r="UI435" s="0"/>
      <c r="UJ435" s="0"/>
      <c r="UK435" s="0"/>
      <c r="UL435" s="0"/>
      <c r="UM435" s="0"/>
      <c r="UN435" s="0"/>
      <c r="UO435" s="0"/>
      <c r="UP435" s="0"/>
      <c r="UQ435" s="0"/>
      <c r="UR435" s="0"/>
      <c r="US435" s="0"/>
      <c r="UT435" s="0"/>
      <c r="UU435" s="0"/>
      <c r="UV435" s="0"/>
      <c r="UW435" s="0"/>
      <c r="UX435" s="0"/>
      <c r="UY435" s="0"/>
      <c r="UZ435" s="0"/>
      <c r="VA435" s="0"/>
      <c r="VB435" s="0"/>
      <c r="VC435" s="0"/>
      <c r="VD435" s="0"/>
      <c r="VE435" s="0"/>
      <c r="VF435" s="0"/>
      <c r="VG435" s="0"/>
      <c r="VH435" s="0"/>
      <c r="VI435" s="0"/>
      <c r="VJ435" s="0"/>
      <c r="VK435" s="0"/>
      <c r="VL435" s="0"/>
      <c r="VM435" s="0"/>
      <c r="VN435" s="0"/>
      <c r="VO435" s="0"/>
      <c r="VP435" s="0"/>
      <c r="VQ435" s="0"/>
      <c r="VR435" s="0"/>
      <c r="VS435" s="0"/>
      <c r="VT435" s="0"/>
      <c r="VU435" s="0"/>
      <c r="VV435" s="0"/>
      <c r="VW435" s="0"/>
      <c r="VX435" s="0"/>
      <c r="VY435" s="0"/>
      <c r="VZ435" s="0"/>
      <c r="WA435" s="0"/>
      <c r="WB435" s="0"/>
      <c r="WC435" s="0"/>
      <c r="WD435" s="0"/>
      <c r="WE435" s="0"/>
      <c r="WF435" s="0"/>
      <c r="WG435" s="0"/>
      <c r="WH435" s="0"/>
      <c r="WI435" s="0"/>
      <c r="WJ435" s="0"/>
      <c r="WK435" s="0"/>
      <c r="WL435" s="0"/>
      <c r="WM435" s="0"/>
      <c r="WN435" s="0"/>
      <c r="WO435" s="0"/>
      <c r="WP435" s="0"/>
      <c r="WQ435" s="0"/>
      <c r="WR435" s="0"/>
      <c r="WS435" s="0"/>
      <c r="WT435" s="0"/>
      <c r="WU435" s="0"/>
      <c r="WV435" s="0"/>
      <c r="WW435" s="0"/>
      <c r="WX435" s="0"/>
      <c r="WY435" s="0"/>
      <c r="WZ435" s="0"/>
      <c r="XA435" s="0"/>
      <c r="XB435" s="0"/>
      <c r="XC435" s="0"/>
      <c r="XD435" s="0"/>
      <c r="XE435" s="0"/>
      <c r="XF435" s="0"/>
      <c r="XG435" s="0"/>
      <c r="XH435" s="0"/>
      <c r="XI435" s="0"/>
      <c r="XJ435" s="0"/>
      <c r="XK435" s="0"/>
      <c r="XL435" s="0"/>
      <c r="XM435" s="0"/>
      <c r="XN435" s="0"/>
      <c r="XO435" s="0"/>
      <c r="XP435" s="0"/>
      <c r="XQ435" s="0"/>
      <c r="XR435" s="0"/>
      <c r="XS435" s="0"/>
      <c r="XT435" s="0"/>
      <c r="XU435" s="0"/>
      <c r="XV435" s="0"/>
      <c r="XW435" s="0"/>
      <c r="XX435" s="0"/>
      <c r="XY435" s="0"/>
      <c r="XZ435" s="0"/>
      <c r="YA435" s="0"/>
      <c r="YB435" s="0"/>
      <c r="YC435" s="0"/>
      <c r="YD435" s="0"/>
      <c r="YE435" s="0"/>
      <c r="YF435" s="0"/>
      <c r="YG435" s="0"/>
      <c r="YH435" s="0"/>
      <c r="YI435" s="0"/>
      <c r="YJ435" s="0"/>
      <c r="YK435" s="0"/>
      <c r="YL435" s="0"/>
      <c r="YM435" s="0"/>
      <c r="YN435" s="0"/>
      <c r="YO435" s="0"/>
      <c r="YP435" s="0"/>
      <c r="YQ435" s="0"/>
      <c r="YR435" s="0"/>
      <c r="YS435" s="0"/>
      <c r="YT435" s="0"/>
      <c r="YU435" s="0"/>
      <c r="YV435" s="0"/>
      <c r="YW435" s="0"/>
      <c r="YX435" s="0"/>
      <c r="YY435" s="0"/>
      <c r="YZ435" s="0"/>
      <c r="ZA435" s="0"/>
      <c r="ZB435" s="0"/>
      <c r="ZC435" s="0"/>
      <c r="ZD435" s="0"/>
      <c r="ZE435" s="0"/>
      <c r="ZF435" s="0"/>
      <c r="ZG435" s="0"/>
      <c r="ZH435" s="0"/>
      <c r="ZI435" s="0"/>
      <c r="ZJ435" s="0"/>
      <c r="ZK435" s="0"/>
      <c r="ZL435" s="0"/>
      <c r="ZM435" s="0"/>
      <c r="ZN435" s="0"/>
      <c r="ZO435" s="0"/>
      <c r="ZP435" s="0"/>
      <c r="ZQ435" s="0"/>
      <c r="ZR435" s="0"/>
      <c r="ZS435" s="0"/>
      <c r="ZT435" s="0"/>
      <c r="ZU435" s="0"/>
      <c r="ZV435" s="0"/>
      <c r="ZW435" s="0"/>
      <c r="ZX435" s="0"/>
      <c r="ZY435" s="0"/>
      <c r="ZZ435" s="0"/>
      <c r="AAA435" s="0"/>
      <c r="AAB435" s="0"/>
      <c r="AAC435" s="0"/>
      <c r="AAD435" s="0"/>
      <c r="AAE435" s="0"/>
      <c r="AAF435" s="0"/>
      <c r="AAG435" s="0"/>
      <c r="AAH435" s="0"/>
      <c r="AAI435" s="0"/>
      <c r="AAJ435" s="0"/>
      <c r="AAK435" s="0"/>
      <c r="AAL435" s="0"/>
      <c r="AAM435" s="0"/>
      <c r="AAN435" s="0"/>
      <c r="AAO435" s="0"/>
      <c r="AAP435" s="0"/>
      <c r="AAQ435" s="0"/>
      <c r="AAR435" s="0"/>
      <c r="AAS435" s="0"/>
      <c r="AAT435" s="0"/>
      <c r="AAU435" s="0"/>
      <c r="AAV435" s="0"/>
      <c r="AAW435" s="0"/>
      <c r="AAX435" s="0"/>
      <c r="AAY435" s="0"/>
      <c r="AAZ435" s="0"/>
      <c r="ABA435" s="0"/>
      <c r="ABB435" s="0"/>
      <c r="ABC435" s="0"/>
      <c r="ABD435" s="0"/>
      <c r="ABE435" s="0"/>
      <c r="ABF435" s="0"/>
      <c r="ABG435" s="0"/>
      <c r="ABH435" s="0"/>
      <c r="ABI435" s="0"/>
      <c r="ABJ435" s="0"/>
      <c r="ABK435" s="0"/>
      <c r="ABL435" s="0"/>
      <c r="ABM435" s="0"/>
      <c r="ABN435" s="0"/>
      <c r="ABO435" s="0"/>
      <c r="ABP435" s="0"/>
      <c r="ABQ435" s="0"/>
      <c r="ABR435" s="0"/>
      <c r="ABS435" s="0"/>
      <c r="ABT435" s="0"/>
      <c r="ABU435" s="0"/>
      <c r="ABV435" s="0"/>
      <c r="ABW435" s="0"/>
      <c r="ABX435" s="0"/>
      <c r="ABY435" s="0"/>
      <c r="ABZ435" s="0"/>
      <c r="ACA435" s="0"/>
      <c r="ACB435" s="0"/>
      <c r="ACC435" s="0"/>
      <c r="ACD435" s="0"/>
      <c r="ACE435" s="0"/>
      <c r="ACF435" s="0"/>
      <c r="ACG435" s="0"/>
      <c r="ACH435" s="0"/>
      <c r="ACI435" s="0"/>
      <c r="ACJ435" s="0"/>
      <c r="ACK435" s="0"/>
      <c r="ACL435" s="0"/>
      <c r="ACM435" s="0"/>
      <c r="ACN435" s="0"/>
      <c r="ACO435" s="0"/>
      <c r="ACP435" s="0"/>
      <c r="ACQ435" s="0"/>
      <c r="ACR435" s="0"/>
      <c r="ACS435" s="0"/>
      <c r="ACT435" s="0"/>
      <c r="ACU435" s="0"/>
      <c r="ACV435" s="0"/>
      <c r="ACW435" s="0"/>
      <c r="ACX435" s="0"/>
      <c r="ACY435" s="0"/>
      <c r="ACZ435" s="0"/>
      <c r="ADA435" s="0"/>
      <c r="ADB435" s="0"/>
      <c r="ADC435" s="0"/>
      <c r="ADD435" s="0"/>
      <c r="ADE435" s="0"/>
      <c r="ADF435" s="0"/>
      <c r="ADG435" s="0"/>
      <c r="ADH435" s="0"/>
      <c r="ADI435" s="0"/>
      <c r="ADJ435" s="0"/>
      <c r="ADK435" s="0"/>
      <c r="ADL435" s="0"/>
      <c r="ADM435" s="0"/>
      <c r="ADN435" s="0"/>
      <c r="ADO435" s="0"/>
      <c r="ADP435" s="0"/>
      <c r="ADQ435" s="0"/>
      <c r="ADR435" s="0"/>
      <c r="ADS435" s="0"/>
      <c r="ADT435" s="0"/>
      <c r="ADU435" s="0"/>
      <c r="ADV435" s="0"/>
      <c r="ADW435" s="0"/>
      <c r="ADX435" s="0"/>
      <c r="ADY435" s="0"/>
      <c r="ADZ435" s="0"/>
      <c r="AEA435" s="0"/>
      <c r="AEB435" s="0"/>
      <c r="AEC435" s="0"/>
      <c r="AED435" s="0"/>
      <c r="AEE435" s="0"/>
      <c r="AEF435" s="0"/>
      <c r="AEG435" s="0"/>
      <c r="AEH435" s="0"/>
      <c r="AEI435" s="0"/>
      <c r="AEJ435" s="0"/>
      <c r="AEK435" s="0"/>
      <c r="AEL435" s="0"/>
      <c r="AEM435" s="0"/>
      <c r="AEN435" s="0"/>
      <c r="AEO435" s="0"/>
      <c r="AEP435" s="0"/>
      <c r="AEQ435" s="0"/>
      <c r="AER435" s="0"/>
      <c r="AES435" s="0"/>
      <c r="AET435" s="0"/>
      <c r="AEU435" s="0"/>
      <c r="AEV435" s="0"/>
      <c r="AEW435" s="0"/>
      <c r="AEX435" s="0"/>
      <c r="AEY435" s="0"/>
      <c r="AEZ435" s="0"/>
      <c r="AFA435" s="0"/>
      <c r="AFB435" s="0"/>
      <c r="AFC435" s="0"/>
      <c r="AFD435" s="0"/>
      <c r="AFE435" s="0"/>
      <c r="AFF435" s="0"/>
      <c r="AFG435" s="0"/>
      <c r="AFH435" s="0"/>
      <c r="AFI435" s="0"/>
      <c r="AFJ435" s="0"/>
      <c r="AFK435" s="0"/>
      <c r="AFL435" s="0"/>
      <c r="AFM435" s="0"/>
      <c r="AFN435" s="0"/>
      <c r="AFO435" s="0"/>
      <c r="AFP435" s="0"/>
      <c r="AFQ435" s="0"/>
      <c r="AFR435" s="0"/>
      <c r="AFS435" s="0"/>
      <c r="AFT435" s="0"/>
      <c r="AFU435" s="0"/>
      <c r="AFV435" s="0"/>
      <c r="AFW435" s="0"/>
      <c r="AFX435" s="0"/>
      <c r="AFY435" s="0"/>
      <c r="AFZ435" s="0"/>
      <c r="AGA435" s="0"/>
      <c r="AGB435" s="0"/>
      <c r="AGC435" s="0"/>
      <c r="AGD435" s="0"/>
      <c r="AGE435" s="0"/>
      <c r="AGF435" s="0"/>
      <c r="AGG435" s="0"/>
      <c r="AGH435" s="0"/>
      <c r="AGI435" s="0"/>
      <c r="AGJ435" s="0"/>
      <c r="AGK435" s="0"/>
      <c r="AGL435" s="0"/>
      <c r="AGM435" s="0"/>
      <c r="AGN435" s="0"/>
      <c r="AGO435" s="0"/>
      <c r="AGP435" s="0"/>
      <c r="AGQ435" s="0"/>
      <c r="AGR435" s="0"/>
      <c r="AGS435" s="0"/>
      <c r="AGT435" s="0"/>
      <c r="AGU435" s="0"/>
      <c r="AGV435" s="0"/>
      <c r="AGW435" s="0"/>
      <c r="AGX435" s="0"/>
      <c r="AGY435" s="0"/>
      <c r="AGZ435" s="0"/>
      <c r="AHA435" s="0"/>
      <c r="AHB435" s="0"/>
      <c r="AHC435" s="0"/>
      <c r="AHD435" s="0"/>
      <c r="AHE435" s="0"/>
      <c r="AHF435" s="0"/>
      <c r="AHG435" s="0"/>
      <c r="AHH435" s="0"/>
      <c r="AHI435" s="0"/>
      <c r="AHJ435" s="0"/>
      <c r="AHK435" s="0"/>
      <c r="AHL435" s="0"/>
      <c r="AHM435" s="0"/>
      <c r="AHN435" s="0"/>
      <c r="AHO435" s="0"/>
      <c r="AHP435" s="0"/>
      <c r="AHQ435" s="0"/>
      <c r="AHR435" s="0"/>
      <c r="AHS435" s="0"/>
      <c r="AHT435" s="0"/>
      <c r="AHU435" s="0"/>
      <c r="AHV435" s="0"/>
      <c r="AHW435" s="0"/>
      <c r="AHX435" s="0"/>
      <c r="AHY435" s="0"/>
      <c r="AHZ435" s="0"/>
      <c r="AIA435" s="0"/>
      <c r="AIB435" s="0"/>
      <c r="AIC435" s="0"/>
      <c r="AID435" s="0"/>
      <c r="AIE435" s="0"/>
      <c r="AIF435" s="0"/>
      <c r="AIG435" s="0"/>
      <c r="AIH435" s="0"/>
      <c r="AII435" s="0"/>
      <c r="AIJ435" s="0"/>
      <c r="AIK435" s="0"/>
      <c r="AIL435" s="0"/>
      <c r="AIM435" s="0"/>
      <c r="AIN435" s="0"/>
      <c r="AIO435" s="0"/>
      <c r="AIP435" s="0"/>
      <c r="AIQ435" s="0"/>
      <c r="AIR435" s="0"/>
      <c r="AIS435" s="0"/>
      <c r="AIT435" s="0"/>
      <c r="AIU435" s="0"/>
      <c r="AIV435" s="0"/>
      <c r="AIW435" s="0"/>
      <c r="AIX435" s="0"/>
      <c r="AIY435" s="0"/>
      <c r="AIZ435" s="0"/>
      <c r="AJA435" s="0"/>
      <c r="AJB435" s="0"/>
      <c r="AJC435" s="0"/>
      <c r="AJD435" s="0"/>
      <c r="AJE435" s="0"/>
      <c r="AJF435" s="0"/>
      <c r="AJG435" s="0"/>
      <c r="AJH435" s="0"/>
      <c r="AJI435" s="0"/>
      <c r="AJJ435" s="0"/>
      <c r="AJK435" s="0"/>
      <c r="AJL435" s="0"/>
      <c r="AJM435" s="0"/>
      <c r="AJN435" s="0"/>
      <c r="AJO435" s="0"/>
      <c r="AJP435" s="0"/>
      <c r="AJQ435" s="0"/>
      <c r="AJR435" s="0"/>
      <c r="AJS435" s="0"/>
      <c r="AJT435" s="0"/>
      <c r="AJU435" s="0"/>
      <c r="AJV435" s="0"/>
      <c r="AJW435" s="0"/>
      <c r="AJX435" s="0"/>
      <c r="AJY435" s="0"/>
      <c r="AJZ435" s="0"/>
      <c r="AKA435" s="0"/>
      <c r="AKB435" s="0"/>
      <c r="AKC435" s="0"/>
      <c r="AKD435" s="0"/>
      <c r="AKE435" s="0"/>
      <c r="AKF435" s="0"/>
      <c r="AKG435" s="0"/>
      <c r="AKH435" s="0"/>
      <c r="AKI435" s="0"/>
      <c r="AKJ435" s="0"/>
      <c r="AKK435" s="0"/>
      <c r="AKL435" s="0"/>
      <c r="AKM435" s="0"/>
      <c r="AKN435" s="0"/>
      <c r="AKO435" s="0"/>
      <c r="AKP435" s="0"/>
      <c r="AKQ435" s="0"/>
      <c r="AKR435" s="0"/>
      <c r="AKS435" s="0"/>
      <c r="AKT435" s="0"/>
      <c r="AKU435" s="0"/>
      <c r="AKV435" s="0"/>
      <c r="AKW435" s="0"/>
      <c r="AKX435" s="0"/>
      <c r="AKY435" s="0"/>
      <c r="AKZ435" s="0"/>
      <c r="ALA435" s="0"/>
      <c r="ALB435" s="0"/>
      <c r="ALC435" s="0"/>
      <c r="ALD435" s="0"/>
      <c r="ALE435" s="0"/>
      <c r="ALF435" s="0"/>
      <c r="ALG435" s="0"/>
      <c r="ALH435" s="0"/>
      <c r="ALI435" s="0"/>
      <c r="ALJ435" s="0"/>
      <c r="ALK435" s="0"/>
      <c r="ALL435" s="0"/>
      <c r="ALM435" s="0"/>
      <c r="ALN435" s="0"/>
      <c r="ALO435" s="0"/>
      <c r="ALP435" s="0"/>
      <c r="ALQ435" s="0"/>
      <c r="ALR435" s="0"/>
      <c r="ALS435" s="0"/>
      <c r="ALT435" s="0"/>
      <c r="ALU435" s="0"/>
      <c r="ALV435" s="0"/>
      <c r="ALW435" s="0"/>
      <c r="ALX435" s="0"/>
      <c r="ALY435" s="0"/>
      <c r="ALZ435" s="0"/>
      <c r="AMA435" s="0"/>
      <c r="AMB435" s="0"/>
      <c r="AMC435" s="0"/>
      <c r="AMD435" s="0"/>
      <c r="AME435" s="0"/>
      <c r="AMF435" s="0"/>
    </row>
    <row r="436" customFormat="false" ht="14.15" hidden="false" customHeight="false" outlineLevel="0" collapsed="false">
      <c r="A436" s="61" t="s">
        <v>681</v>
      </c>
      <c r="B436" s="61" t="s">
        <v>712</v>
      </c>
      <c r="C436" s="61" t="s">
        <v>1341</v>
      </c>
      <c r="D436" s="61" t="s">
        <v>1840</v>
      </c>
      <c r="E436" s="61" t="s">
        <v>1841</v>
      </c>
      <c r="F436" s="61"/>
      <c r="G436" s="61" t="s">
        <v>1842</v>
      </c>
      <c r="H436" s="61" t="n">
        <v>6973</v>
      </c>
      <c r="I436" s="61" t="s">
        <v>56</v>
      </c>
      <c r="J436" s="61" t="s">
        <v>1830</v>
      </c>
      <c r="K436" s="61" t="s">
        <v>571</v>
      </c>
      <c r="L436" s="61" t="s">
        <v>1843</v>
      </c>
      <c r="M436" s="61"/>
      <c r="N436" s="61" t="s">
        <v>587</v>
      </c>
      <c r="O436" s="61" t="n">
        <v>22.7</v>
      </c>
      <c r="P436" s="61" t="n">
        <f aca="false">O436-Q436</f>
        <v>21</v>
      </c>
      <c r="Q436" s="61" t="n">
        <v>1.7</v>
      </c>
      <c r="R436" s="61" t="n">
        <v>3</v>
      </c>
      <c r="S436" s="61" t="n">
        <v>74.3</v>
      </c>
      <c r="T436" s="61" t="n">
        <f aca="false">O436+R436</f>
        <v>25.7</v>
      </c>
      <c r="U436" s="69" t="s">
        <v>733</v>
      </c>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c r="IY436" s="0"/>
      <c r="IZ436" s="0"/>
      <c r="JA436" s="0"/>
      <c r="JB436" s="0"/>
      <c r="JC436" s="0"/>
      <c r="JD436" s="0"/>
      <c r="JE436" s="0"/>
      <c r="JF436" s="0"/>
      <c r="JG436" s="0"/>
      <c r="JH436" s="0"/>
      <c r="JI436" s="0"/>
      <c r="JJ436" s="0"/>
      <c r="JK436" s="0"/>
      <c r="JL436" s="0"/>
      <c r="JM436" s="0"/>
      <c r="JN436" s="0"/>
      <c r="JO436" s="0"/>
      <c r="JP436" s="0"/>
      <c r="JQ436" s="0"/>
      <c r="JR436" s="0"/>
      <c r="JS436" s="0"/>
      <c r="JT436" s="0"/>
      <c r="JU436" s="0"/>
      <c r="JV436" s="0"/>
      <c r="JW436" s="0"/>
      <c r="JX436" s="0"/>
      <c r="JY436" s="0"/>
      <c r="JZ436" s="0"/>
      <c r="KA436" s="0"/>
      <c r="KB436" s="0"/>
      <c r="KC436" s="0"/>
      <c r="KD436" s="0"/>
      <c r="KE436" s="0"/>
      <c r="KF436" s="0"/>
      <c r="KG436" s="0"/>
      <c r="KH436" s="0"/>
      <c r="KI436" s="0"/>
      <c r="KJ436" s="0"/>
      <c r="KK436" s="0"/>
      <c r="KL436" s="0"/>
      <c r="KM436" s="0"/>
      <c r="KN436" s="0"/>
      <c r="KO436" s="0"/>
      <c r="KP436" s="0"/>
      <c r="KQ436" s="0"/>
      <c r="KR436" s="0"/>
      <c r="KS436" s="0"/>
      <c r="KT436" s="0"/>
      <c r="KU436" s="0"/>
      <c r="KV436" s="0"/>
      <c r="KW436" s="0"/>
      <c r="KX436" s="0"/>
      <c r="KY436" s="0"/>
      <c r="KZ436" s="0"/>
      <c r="LA436" s="0"/>
      <c r="LB436" s="0"/>
      <c r="LC436" s="0"/>
      <c r="LD436" s="0"/>
      <c r="LE436" s="0"/>
      <c r="LF436" s="0"/>
      <c r="LG436" s="0"/>
      <c r="LH436" s="0"/>
      <c r="LI436" s="0"/>
      <c r="LJ436" s="0"/>
      <c r="LK436" s="0"/>
      <c r="LL436" s="0"/>
      <c r="LM436" s="0"/>
      <c r="LN436" s="0"/>
      <c r="LO436" s="0"/>
      <c r="LP436" s="0"/>
      <c r="LQ436" s="0"/>
      <c r="LR436" s="0"/>
      <c r="LS436" s="0"/>
      <c r="LT436" s="0"/>
      <c r="LU436" s="0"/>
      <c r="LV436" s="0"/>
      <c r="LW436" s="0"/>
      <c r="LX436" s="0"/>
      <c r="LY436" s="0"/>
      <c r="LZ436" s="0"/>
      <c r="MA436" s="0"/>
      <c r="MB436" s="0"/>
      <c r="MC436" s="0"/>
      <c r="MD436" s="0"/>
      <c r="ME436" s="0"/>
      <c r="MF436" s="0"/>
      <c r="MG436" s="0"/>
      <c r="MH436" s="0"/>
      <c r="MI436" s="0"/>
      <c r="MJ436" s="0"/>
      <c r="MK436" s="0"/>
      <c r="ML436" s="0"/>
      <c r="MM436" s="0"/>
      <c r="MN436" s="0"/>
      <c r="MO436" s="0"/>
      <c r="MP436" s="0"/>
      <c r="MQ436" s="0"/>
      <c r="MR436" s="0"/>
      <c r="MS436" s="0"/>
      <c r="MT436" s="0"/>
      <c r="MU436" s="0"/>
      <c r="MV436" s="0"/>
      <c r="MW436" s="0"/>
      <c r="MX436" s="0"/>
      <c r="MY436" s="0"/>
      <c r="MZ436" s="0"/>
      <c r="NA436" s="0"/>
      <c r="NB436" s="0"/>
      <c r="NC436" s="0"/>
      <c r="ND436" s="0"/>
      <c r="NE436" s="0"/>
      <c r="NF436" s="0"/>
      <c r="NG436" s="0"/>
      <c r="NH436" s="0"/>
      <c r="NI436" s="0"/>
      <c r="NJ436" s="0"/>
      <c r="NK436" s="0"/>
      <c r="NL436" s="0"/>
      <c r="NM436" s="0"/>
      <c r="NN436" s="0"/>
      <c r="NO436" s="0"/>
      <c r="NP436" s="0"/>
      <c r="NQ436" s="0"/>
      <c r="NR436" s="0"/>
      <c r="NS436" s="0"/>
      <c r="NT436" s="0"/>
      <c r="NU436" s="0"/>
      <c r="NV436" s="0"/>
      <c r="NW436" s="0"/>
      <c r="NX436" s="0"/>
      <c r="NY436" s="0"/>
      <c r="NZ436" s="0"/>
      <c r="OA436" s="0"/>
      <c r="OB436" s="0"/>
      <c r="OC436" s="0"/>
      <c r="OD436" s="0"/>
      <c r="OE436" s="0"/>
      <c r="OF436" s="0"/>
      <c r="OG436" s="0"/>
      <c r="OH436" s="0"/>
      <c r="OI436" s="0"/>
      <c r="OJ436" s="0"/>
      <c r="OK436" s="0"/>
      <c r="OL436" s="0"/>
      <c r="OM436" s="0"/>
      <c r="ON436" s="0"/>
      <c r="OO436" s="0"/>
      <c r="OP436" s="0"/>
      <c r="OQ436" s="0"/>
      <c r="OR436" s="0"/>
      <c r="OS436" s="0"/>
      <c r="OT436" s="0"/>
      <c r="OU436" s="0"/>
      <c r="OV436" s="0"/>
      <c r="OW436" s="0"/>
      <c r="OX436" s="0"/>
      <c r="OY436" s="0"/>
      <c r="OZ436" s="0"/>
      <c r="PA436" s="0"/>
      <c r="PB436" s="0"/>
      <c r="PC436" s="0"/>
      <c r="PD436" s="0"/>
      <c r="PE436" s="0"/>
      <c r="PF436" s="0"/>
      <c r="PG436" s="0"/>
      <c r="PH436" s="0"/>
      <c r="PI436" s="0"/>
      <c r="PJ436" s="0"/>
      <c r="PK436" s="0"/>
      <c r="PL436" s="0"/>
      <c r="PM436" s="0"/>
      <c r="PN436" s="0"/>
      <c r="PO436" s="0"/>
      <c r="PP436" s="0"/>
      <c r="PQ436" s="0"/>
      <c r="PR436" s="0"/>
      <c r="PS436" s="0"/>
      <c r="PT436" s="0"/>
      <c r="PU436" s="0"/>
      <c r="PV436" s="0"/>
      <c r="PW436" s="0"/>
      <c r="PX436" s="0"/>
      <c r="PY436" s="0"/>
      <c r="PZ436" s="0"/>
      <c r="QA436" s="0"/>
      <c r="QB436" s="0"/>
      <c r="QC436" s="0"/>
      <c r="QD436" s="0"/>
      <c r="QE436" s="0"/>
      <c r="QF436" s="0"/>
      <c r="QG436" s="0"/>
      <c r="QH436" s="0"/>
      <c r="QI436" s="0"/>
      <c r="QJ436" s="0"/>
      <c r="QK436" s="0"/>
      <c r="QL436" s="0"/>
      <c r="QM436" s="0"/>
      <c r="QN436" s="0"/>
      <c r="QO436" s="0"/>
      <c r="QP436" s="0"/>
      <c r="QQ436" s="0"/>
      <c r="QR436" s="0"/>
      <c r="QS436" s="0"/>
      <c r="QT436" s="0"/>
      <c r="QU436" s="0"/>
      <c r="QV436" s="0"/>
      <c r="QW436" s="0"/>
      <c r="QX436" s="0"/>
      <c r="QY436" s="0"/>
      <c r="QZ436" s="0"/>
      <c r="RA436" s="0"/>
      <c r="RB436" s="0"/>
      <c r="RC436" s="0"/>
      <c r="RD436" s="0"/>
      <c r="RE436" s="0"/>
      <c r="RF436" s="0"/>
      <c r="RG436" s="0"/>
      <c r="RH436" s="0"/>
      <c r="RI436" s="0"/>
      <c r="RJ436" s="0"/>
      <c r="RK436" s="0"/>
      <c r="RL436" s="0"/>
      <c r="RM436" s="0"/>
      <c r="RN436" s="0"/>
      <c r="RO436" s="0"/>
      <c r="RP436" s="0"/>
      <c r="RQ436" s="0"/>
      <c r="RR436" s="0"/>
      <c r="RS436" s="0"/>
      <c r="RT436" s="0"/>
      <c r="RU436" s="0"/>
      <c r="RV436" s="0"/>
      <c r="RW436" s="0"/>
      <c r="RX436" s="0"/>
      <c r="RY436" s="0"/>
      <c r="RZ436" s="0"/>
      <c r="SA436" s="0"/>
      <c r="SB436" s="0"/>
      <c r="SC436" s="0"/>
      <c r="SD436" s="0"/>
      <c r="SE436" s="0"/>
      <c r="SF436" s="0"/>
      <c r="SG436" s="0"/>
      <c r="SH436" s="0"/>
      <c r="SI436" s="0"/>
      <c r="SJ436" s="0"/>
      <c r="SK436" s="0"/>
      <c r="SL436" s="0"/>
      <c r="SM436" s="0"/>
      <c r="SN436" s="0"/>
      <c r="SO436" s="0"/>
      <c r="SP436" s="0"/>
      <c r="SQ436" s="0"/>
      <c r="SR436" s="0"/>
      <c r="SS436" s="0"/>
      <c r="ST436" s="0"/>
      <c r="SU436" s="0"/>
      <c r="SV436" s="0"/>
      <c r="SW436" s="0"/>
      <c r="SX436" s="0"/>
      <c r="SY436" s="0"/>
      <c r="SZ436" s="0"/>
      <c r="TA436" s="0"/>
      <c r="TB436" s="0"/>
      <c r="TC436" s="0"/>
      <c r="TD436" s="0"/>
      <c r="TE436" s="0"/>
      <c r="TF436" s="0"/>
      <c r="TG436" s="0"/>
      <c r="TH436" s="0"/>
      <c r="TI436" s="0"/>
      <c r="TJ436" s="0"/>
      <c r="TK436" s="0"/>
      <c r="TL436" s="0"/>
      <c r="TM436" s="0"/>
      <c r="TN436" s="0"/>
      <c r="TO436" s="0"/>
      <c r="TP436" s="0"/>
      <c r="TQ436" s="0"/>
      <c r="TR436" s="0"/>
      <c r="TS436" s="0"/>
      <c r="TT436" s="0"/>
      <c r="TU436" s="0"/>
      <c r="TV436" s="0"/>
      <c r="TW436" s="0"/>
      <c r="TX436" s="0"/>
      <c r="TY436" s="0"/>
      <c r="TZ436" s="0"/>
      <c r="UA436" s="0"/>
      <c r="UB436" s="0"/>
      <c r="UC436" s="0"/>
      <c r="UD436" s="0"/>
      <c r="UE436" s="0"/>
      <c r="UF436" s="0"/>
      <c r="UG436" s="0"/>
      <c r="UH436" s="0"/>
      <c r="UI436" s="0"/>
      <c r="UJ436" s="0"/>
      <c r="UK436" s="0"/>
      <c r="UL436" s="0"/>
      <c r="UM436" s="0"/>
      <c r="UN436" s="0"/>
      <c r="UO436" s="0"/>
      <c r="UP436" s="0"/>
      <c r="UQ436" s="0"/>
      <c r="UR436" s="0"/>
      <c r="US436" s="0"/>
      <c r="UT436" s="0"/>
      <c r="UU436" s="0"/>
      <c r="UV436" s="0"/>
      <c r="UW436" s="0"/>
      <c r="UX436" s="0"/>
      <c r="UY436" s="0"/>
      <c r="UZ436" s="0"/>
      <c r="VA436" s="0"/>
      <c r="VB436" s="0"/>
      <c r="VC436" s="0"/>
      <c r="VD436" s="0"/>
      <c r="VE436" s="0"/>
      <c r="VF436" s="0"/>
      <c r="VG436" s="0"/>
      <c r="VH436" s="0"/>
      <c r="VI436" s="0"/>
      <c r="VJ436" s="0"/>
      <c r="VK436" s="0"/>
      <c r="VL436" s="0"/>
      <c r="VM436" s="0"/>
      <c r="VN436" s="0"/>
      <c r="VO436" s="0"/>
      <c r="VP436" s="0"/>
      <c r="VQ436" s="0"/>
      <c r="VR436" s="0"/>
      <c r="VS436" s="0"/>
      <c r="VT436" s="0"/>
      <c r="VU436" s="0"/>
      <c r="VV436" s="0"/>
      <c r="VW436" s="0"/>
      <c r="VX436" s="0"/>
      <c r="VY436" s="0"/>
      <c r="VZ436" s="0"/>
      <c r="WA436" s="0"/>
      <c r="WB436" s="0"/>
      <c r="WC436" s="0"/>
      <c r="WD436" s="0"/>
      <c r="WE436" s="0"/>
      <c r="WF436" s="0"/>
      <c r="WG436" s="0"/>
      <c r="WH436" s="0"/>
      <c r="WI436" s="0"/>
      <c r="WJ436" s="0"/>
      <c r="WK436" s="0"/>
      <c r="WL436" s="0"/>
      <c r="WM436" s="0"/>
      <c r="WN436" s="0"/>
      <c r="WO436" s="0"/>
      <c r="WP436" s="0"/>
      <c r="WQ436" s="0"/>
      <c r="WR436" s="0"/>
      <c r="WS436" s="0"/>
      <c r="WT436" s="0"/>
      <c r="WU436" s="0"/>
      <c r="WV436" s="0"/>
      <c r="WW436" s="0"/>
      <c r="WX436" s="0"/>
      <c r="WY436" s="0"/>
      <c r="WZ436" s="0"/>
      <c r="XA436" s="0"/>
      <c r="XB436" s="0"/>
      <c r="XC436" s="0"/>
      <c r="XD436" s="0"/>
      <c r="XE436" s="0"/>
      <c r="XF436" s="0"/>
      <c r="XG436" s="0"/>
      <c r="XH436" s="0"/>
      <c r="XI436" s="0"/>
      <c r="XJ436" s="0"/>
      <c r="XK436" s="0"/>
      <c r="XL436" s="0"/>
      <c r="XM436" s="0"/>
      <c r="XN436" s="0"/>
      <c r="XO436" s="0"/>
      <c r="XP436" s="0"/>
      <c r="XQ436" s="0"/>
      <c r="XR436" s="0"/>
      <c r="XS436" s="0"/>
      <c r="XT436" s="0"/>
      <c r="XU436" s="0"/>
      <c r="XV436" s="0"/>
      <c r="XW436" s="0"/>
      <c r="XX436" s="0"/>
      <c r="XY436" s="0"/>
      <c r="XZ436" s="0"/>
      <c r="YA436" s="0"/>
      <c r="YB436" s="0"/>
      <c r="YC436" s="0"/>
      <c r="YD436" s="0"/>
      <c r="YE436" s="0"/>
      <c r="YF436" s="0"/>
      <c r="YG436" s="0"/>
      <c r="YH436" s="0"/>
      <c r="YI436" s="0"/>
      <c r="YJ436" s="0"/>
      <c r="YK436" s="0"/>
      <c r="YL436" s="0"/>
      <c r="YM436" s="0"/>
      <c r="YN436" s="0"/>
      <c r="YO436" s="0"/>
      <c r="YP436" s="0"/>
      <c r="YQ436" s="0"/>
      <c r="YR436" s="0"/>
      <c r="YS436" s="0"/>
      <c r="YT436" s="0"/>
      <c r="YU436" s="0"/>
      <c r="YV436" s="0"/>
      <c r="YW436" s="0"/>
      <c r="YX436" s="0"/>
      <c r="YY436" s="0"/>
      <c r="YZ436" s="0"/>
      <c r="ZA436" s="0"/>
      <c r="ZB436" s="0"/>
      <c r="ZC436" s="0"/>
      <c r="ZD436" s="0"/>
      <c r="ZE436" s="0"/>
      <c r="ZF436" s="0"/>
      <c r="ZG436" s="0"/>
      <c r="ZH436" s="0"/>
      <c r="ZI436" s="0"/>
      <c r="ZJ436" s="0"/>
      <c r="ZK436" s="0"/>
      <c r="ZL436" s="0"/>
      <c r="ZM436" s="0"/>
      <c r="ZN436" s="0"/>
      <c r="ZO436" s="0"/>
      <c r="ZP436" s="0"/>
      <c r="ZQ436" s="0"/>
      <c r="ZR436" s="0"/>
      <c r="ZS436" s="0"/>
      <c r="ZT436" s="0"/>
      <c r="ZU436" s="0"/>
      <c r="ZV436" s="0"/>
      <c r="ZW436" s="0"/>
      <c r="ZX436" s="0"/>
      <c r="ZY436" s="0"/>
      <c r="ZZ436" s="0"/>
      <c r="AAA436" s="0"/>
      <c r="AAB436" s="0"/>
      <c r="AAC436" s="0"/>
      <c r="AAD436" s="0"/>
      <c r="AAE436" s="0"/>
      <c r="AAF436" s="0"/>
      <c r="AAG436" s="0"/>
      <c r="AAH436" s="0"/>
      <c r="AAI436" s="0"/>
      <c r="AAJ436" s="0"/>
      <c r="AAK436" s="0"/>
      <c r="AAL436" s="0"/>
      <c r="AAM436" s="0"/>
      <c r="AAN436" s="0"/>
      <c r="AAO436" s="0"/>
      <c r="AAP436" s="0"/>
      <c r="AAQ436" s="0"/>
      <c r="AAR436" s="0"/>
      <c r="AAS436" s="0"/>
      <c r="AAT436" s="0"/>
      <c r="AAU436" s="0"/>
      <c r="AAV436" s="0"/>
      <c r="AAW436" s="0"/>
      <c r="AAX436" s="0"/>
      <c r="AAY436" s="0"/>
      <c r="AAZ436" s="0"/>
      <c r="ABA436" s="0"/>
      <c r="ABB436" s="0"/>
      <c r="ABC436" s="0"/>
      <c r="ABD436" s="0"/>
      <c r="ABE436" s="0"/>
      <c r="ABF436" s="0"/>
      <c r="ABG436" s="0"/>
      <c r="ABH436" s="0"/>
      <c r="ABI436" s="0"/>
      <c r="ABJ436" s="0"/>
      <c r="ABK436" s="0"/>
      <c r="ABL436" s="0"/>
      <c r="ABM436" s="0"/>
      <c r="ABN436" s="0"/>
      <c r="ABO436" s="0"/>
      <c r="ABP436" s="0"/>
      <c r="ABQ436" s="0"/>
      <c r="ABR436" s="0"/>
      <c r="ABS436" s="0"/>
      <c r="ABT436" s="0"/>
      <c r="ABU436" s="0"/>
      <c r="ABV436" s="0"/>
      <c r="ABW436" s="0"/>
      <c r="ABX436" s="0"/>
      <c r="ABY436" s="0"/>
      <c r="ABZ436" s="0"/>
      <c r="ACA436" s="0"/>
      <c r="ACB436" s="0"/>
      <c r="ACC436" s="0"/>
      <c r="ACD436" s="0"/>
      <c r="ACE436" s="0"/>
      <c r="ACF436" s="0"/>
      <c r="ACG436" s="0"/>
      <c r="ACH436" s="0"/>
      <c r="ACI436" s="0"/>
      <c r="ACJ436" s="0"/>
      <c r="ACK436" s="0"/>
      <c r="ACL436" s="0"/>
      <c r="ACM436" s="0"/>
      <c r="ACN436" s="0"/>
      <c r="ACO436" s="0"/>
      <c r="ACP436" s="0"/>
      <c r="ACQ436" s="0"/>
      <c r="ACR436" s="0"/>
      <c r="ACS436" s="0"/>
      <c r="ACT436" s="0"/>
      <c r="ACU436" s="0"/>
      <c r="ACV436" s="0"/>
      <c r="ACW436" s="0"/>
      <c r="ACX436" s="0"/>
      <c r="ACY436" s="0"/>
      <c r="ACZ436" s="0"/>
      <c r="ADA436" s="0"/>
      <c r="ADB436" s="0"/>
      <c r="ADC436" s="0"/>
      <c r="ADD436" s="0"/>
      <c r="ADE436" s="0"/>
      <c r="ADF436" s="0"/>
      <c r="ADG436" s="0"/>
      <c r="ADH436" s="0"/>
      <c r="ADI436" s="0"/>
      <c r="ADJ436" s="0"/>
      <c r="ADK436" s="0"/>
      <c r="ADL436" s="0"/>
      <c r="ADM436" s="0"/>
      <c r="ADN436" s="0"/>
      <c r="ADO436" s="0"/>
      <c r="ADP436" s="0"/>
      <c r="ADQ436" s="0"/>
      <c r="ADR436" s="0"/>
      <c r="ADS436" s="0"/>
      <c r="ADT436" s="0"/>
      <c r="ADU436" s="0"/>
      <c r="ADV436" s="0"/>
      <c r="ADW436" s="0"/>
      <c r="ADX436" s="0"/>
      <c r="ADY436" s="0"/>
      <c r="ADZ436" s="0"/>
      <c r="AEA436" s="0"/>
      <c r="AEB436" s="0"/>
      <c r="AEC436" s="0"/>
      <c r="AED436" s="0"/>
      <c r="AEE436" s="0"/>
      <c r="AEF436" s="0"/>
      <c r="AEG436" s="0"/>
      <c r="AEH436" s="0"/>
      <c r="AEI436" s="0"/>
      <c r="AEJ436" s="0"/>
      <c r="AEK436" s="0"/>
      <c r="AEL436" s="0"/>
      <c r="AEM436" s="0"/>
      <c r="AEN436" s="0"/>
      <c r="AEO436" s="0"/>
      <c r="AEP436" s="0"/>
      <c r="AEQ436" s="0"/>
      <c r="AER436" s="0"/>
      <c r="AES436" s="0"/>
      <c r="AET436" s="0"/>
      <c r="AEU436" s="0"/>
      <c r="AEV436" s="0"/>
      <c r="AEW436" s="0"/>
      <c r="AEX436" s="0"/>
      <c r="AEY436" s="0"/>
      <c r="AEZ436" s="0"/>
      <c r="AFA436" s="0"/>
      <c r="AFB436" s="0"/>
      <c r="AFC436" s="0"/>
      <c r="AFD436" s="0"/>
      <c r="AFE436" s="0"/>
      <c r="AFF436" s="0"/>
      <c r="AFG436" s="0"/>
      <c r="AFH436" s="0"/>
      <c r="AFI436" s="0"/>
      <c r="AFJ436" s="0"/>
      <c r="AFK436" s="0"/>
      <c r="AFL436" s="0"/>
      <c r="AFM436" s="0"/>
      <c r="AFN436" s="0"/>
      <c r="AFO436" s="0"/>
      <c r="AFP436" s="0"/>
      <c r="AFQ436" s="0"/>
      <c r="AFR436" s="0"/>
      <c r="AFS436" s="0"/>
      <c r="AFT436" s="0"/>
      <c r="AFU436" s="0"/>
      <c r="AFV436" s="0"/>
      <c r="AFW436" s="0"/>
      <c r="AFX436" s="0"/>
      <c r="AFY436" s="0"/>
      <c r="AFZ436" s="0"/>
      <c r="AGA436" s="0"/>
      <c r="AGB436" s="0"/>
      <c r="AGC436" s="0"/>
      <c r="AGD436" s="0"/>
      <c r="AGE436" s="0"/>
      <c r="AGF436" s="0"/>
      <c r="AGG436" s="0"/>
      <c r="AGH436" s="0"/>
      <c r="AGI436" s="0"/>
      <c r="AGJ436" s="0"/>
      <c r="AGK436" s="0"/>
      <c r="AGL436" s="0"/>
      <c r="AGM436" s="0"/>
      <c r="AGN436" s="0"/>
      <c r="AGO436" s="0"/>
      <c r="AGP436" s="0"/>
      <c r="AGQ436" s="0"/>
      <c r="AGR436" s="0"/>
      <c r="AGS436" s="0"/>
      <c r="AGT436" s="0"/>
      <c r="AGU436" s="0"/>
      <c r="AGV436" s="0"/>
      <c r="AGW436" s="0"/>
      <c r="AGX436" s="0"/>
      <c r="AGY436" s="0"/>
      <c r="AGZ436" s="0"/>
      <c r="AHA436" s="0"/>
      <c r="AHB436" s="0"/>
      <c r="AHC436" s="0"/>
      <c r="AHD436" s="0"/>
      <c r="AHE436" s="0"/>
      <c r="AHF436" s="0"/>
      <c r="AHG436" s="0"/>
      <c r="AHH436" s="0"/>
      <c r="AHI436" s="0"/>
      <c r="AHJ436" s="0"/>
      <c r="AHK436" s="0"/>
      <c r="AHL436" s="0"/>
      <c r="AHM436" s="0"/>
      <c r="AHN436" s="0"/>
      <c r="AHO436" s="0"/>
      <c r="AHP436" s="0"/>
      <c r="AHQ436" s="0"/>
      <c r="AHR436" s="0"/>
      <c r="AHS436" s="0"/>
      <c r="AHT436" s="0"/>
      <c r="AHU436" s="0"/>
      <c r="AHV436" s="0"/>
      <c r="AHW436" s="0"/>
      <c r="AHX436" s="0"/>
      <c r="AHY436" s="0"/>
      <c r="AHZ436" s="0"/>
      <c r="AIA436" s="0"/>
      <c r="AIB436" s="0"/>
      <c r="AIC436" s="0"/>
      <c r="AID436" s="0"/>
      <c r="AIE436" s="0"/>
      <c r="AIF436" s="0"/>
      <c r="AIG436" s="0"/>
      <c r="AIH436" s="0"/>
      <c r="AII436" s="0"/>
      <c r="AIJ436" s="0"/>
      <c r="AIK436" s="0"/>
      <c r="AIL436" s="0"/>
      <c r="AIM436" s="0"/>
      <c r="AIN436" s="0"/>
      <c r="AIO436" s="0"/>
      <c r="AIP436" s="0"/>
      <c r="AIQ436" s="0"/>
      <c r="AIR436" s="0"/>
      <c r="AIS436" s="0"/>
      <c r="AIT436" s="0"/>
      <c r="AIU436" s="0"/>
      <c r="AIV436" s="0"/>
      <c r="AIW436" s="0"/>
      <c r="AIX436" s="0"/>
      <c r="AIY436" s="0"/>
      <c r="AIZ436" s="0"/>
      <c r="AJA436" s="0"/>
      <c r="AJB436" s="0"/>
      <c r="AJC436" s="0"/>
      <c r="AJD436" s="0"/>
      <c r="AJE436" s="0"/>
      <c r="AJF436" s="0"/>
      <c r="AJG436" s="0"/>
      <c r="AJH436" s="0"/>
      <c r="AJI436" s="0"/>
      <c r="AJJ436" s="0"/>
      <c r="AJK436" s="0"/>
      <c r="AJL436" s="0"/>
      <c r="AJM436" s="0"/>
      <c r="AJN436" s="0"/>
      <c r="AJO436" s="0"/>
      <c r="AJP436" s="0"/>
      <c r="AJQ436" s="0"/>
      <c r="AJR436" s="0"/>
      <c r="AJS436" s="0"/>
      <c r="AJT436" s="0"/>
      <c r="AJU436" s="0"/>
      <c r="AJV436" s="0"/>
      <c r="AJW436" s="0"/>
      <c r="AJX436" s="0"/>
      <c r="AJY436" s="0"/>
      <c r="AJZ436" s="0"/>
      <c r="AKA436" s="0"/>
      <c r="AKB436" s="0"/>
      <c r="AKC436" s="0"/>
      <c r="AKD436" s="0"/>
      <c r="AKE436" s="0"/>
      <c r="AKF436" s="0"/>
      <c r="AKG436" s="0"/>
      <c r="AKH436" s="0"/>
      <c r="AKI436" s="0"/>
      <c r="AKJ436" s="0"/>
      <c r="AKK436" s="0"/>
      <c r="AKL436" s="0"/>
      <c r="AKM436" s="0"/>
      <c r="AKN436" s="0"/>
      <c r="AKO436" s="0"/>
      <c r="AKP436" s="0"/>
      <c r="AKQ436" s="0"/>
      <c r="AKR436" s="0"/>
      <c r="AKS436" s="0"/>
      <c r="AKT436" s="0"/>
      <c r="AKU436" s="0"/>
      <c r="AKV436" s="0"/>
      <c r="AKW436" s="0"/>
      <c r="AKX436" s="0"/>
      <c r="AKY436" s="0"/>
      <c r="AKZ436" s="0"/>
      <c r="ALA436" s="0"/>
      <c r="ALB436" s="0"/>
      <c r="ALC436" s="0"/>
      <c r="ALD436" s="0"/>
      <c r="ALE436" s="0"/>
      <c r="ALF436" s="0"/>
      <c r="ALG436" s="0"/>
      <c r="ALH436" s="0"/>
      <c r="ALI436" s="0"/>
      <c r="ALJ436" s="0"/>
      <c r="ALK436" s="0"/>
      <c r="ALL436" s="0"/>
      <c r="ALM436" s="0"/>
      <c r="ALN436" s="0"/>
      <c r="ALO436" s="0"/>
      <c r="ALP436" s="0"/>
      <c r="ALQ436" s="0"/>
      <c r="ALR436" s="0"/>
      <c r="ALS436" s="0"/>
      <c r="ALT436" s="0"/>
      <c r="ALU436" s="0"/>
      <c r="ALV436" s="0"/>
      <c r="ALW436" s="0"/>
      <c r="ALX436" s="0"/>
      <c r="ALY436" s="0"/>
      <c r="ALZ436" s="0"/>
      <c r="AMA436" s="0"/>
      <c r="AMB436" s="0"/>
      <c r="AMC436" s="0"/>
      <c r="AMD436" s="0"/>
      <c r="AME436" s="0"/>
      <c r="AMF436" s="0"/>
    </row>
    <row r="437" customFormat="false" ht="14.15" hidden="false" customHeight="false" outlineLevel="0" collapsed="false">
      <c r="A437" s="61" t="s">
        <v>681</v>
      </c>
      <c r="B437" s="61" t="s">
        <v>712</v>
      </c>
      <c r="C437" s="61" t="s">
        <v>1341</v>
      </c>
      <c r="D437" s="61" t="s">
        <v>1840</v>
      </c>
      <c r="E437" s="61" t="s">
        <v>1844</v>
      </c>
      <c r="F437" s="61"/>
      <c r="G437" s="61" t="s">
        <v>1845</v>
      </c>
      <c r="H437" s="61" t="n">
        <v>6978</v>
      </c>
      <c r="I437" s="61" t="s">
        <v>1418</v>
      </c>
      <c r="J437" s="61" t="s">
        <v>246</v>
      </c>
      <c r="K437" s="61" t="s">
        <v>571</v>
      </c>
      <c r="L437" s="61" t="s">
        <v>1846</v>
      </c>
      <c r="M437" s="61"/>
      <c r="N437" s="61" t="s">
        <v>587</v>
      </c>
      <c r="O437" s="61" t="n">
        <v>54.5</v>
      </c>
      <c r="P437" s="61" t="n">
        <f aca="false">O437-Q437</f>
        <v>52.5</v>
      </c>
      <c r="Q437" s="61" t="n">
        <v>2</v>
      </c>
      <c r="R437" s="61" t="n">
        <v>19.8</v>
      </c>
      <c r="S437" s="61" t="n">
        <v>25.7</v>
      </c>
      <c r="T437" s="61" t="n">
        <f aca="false">O437+R437</f>
        <v>74.3</v>
      </c>
      <c r="U437" s="69" t="s">
        <v>1352</v>
      </c>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c r="IY437" s="0"/>
      <c r="IZ437" s="0"/>
      <c r="JA437" s="0"/>
      <c r="JB437" s="0"/>
      <c r="JC437" s="0"/>
      <c r="JD437" s="0"/>
      <c r="JE437" s="0"/>
      <c r="JF437" s="0"/>
      <c r="JG437" s="0"/>
      <c r="JH437" s="0"/>
      <c r="JI437" s="0"/>
      <c r="JJ437" s="0"/>
      <c r="JK437" s="0"/>
      <c r="JL437" s="0"/>
      <c r="JM437" s="0"/>
      <c r="JN437" s="0"/>
      <c r="JO437" s="0"/>
      <c r="JP437" s="0"/>
      <c r="JQ437" s="0"/>
      <c r="JR437" s="0"/>
      <c r="JS437" s="0"/>
      <c r="JT437" s="0"/>
      <c r="JU437" s="0"/>
      <c r="JV437" s="0"/>
      <c r="JW437" s="0"/>
      <c r="JX437" s="0"/>
      <c r="JY437" s="0"/>
      <c r="JZ437" s="0"/>
      <c r="KA437" s="0"/>
      <c r="KB437" s="0"/>
      <c r="KC437" s="0"/>
      <c r="KD437" s="0"/>
      <c r="KE437" s="0"/>
      <c r="KF437" s="0"/>
      <c r="KG437" s="0"/>
      <c r="KH437" s="0"/>
      <c r="KI437" s="0"/>
      <c r="KJ437" s="0"/>
      <c r="KK437" s="0"/>
      <c r="KL437" s="0"/>
      <c r="KM437" s="0"/>
      <c r="KN437" s="0"/>
      <c r="KO437" s="0"/>
      <c r="KP437" s="0"/>
      <c r="KQ437" s="0"/>
      <c r="KR437" s="0"/>
      <c r="KS437" s="0"/>
      <c r="KT437" s="0"/>
      <c r="KU437" s="0"/>
      <c r="KV437" s="0"/>
      <c r="KW437" s="0"/>
      <c r="KX437" s="0"/>
      <c r="KY437" s="0"/>
      <c r="KZ437" s="0"/>
      <c r="LA437" s="0"/>
      <c r="LB437" s="0"/>
      <c r="LC437" s="0"/>
      <c r="LD437" s="0"/>
      <c r="LE437" s="0"/>
      <c r="LF437" s="0"/>
      <c r="LG437" s="0"/>
      <c r="LH437" s="0"/>
      <c r="LI437" s="0"/>
      <c r="LJ437" s="0"/>
      <c r="LK437" s="0"/>
      <c r="LL437" s="0"/>
      <c r="LM437" s="0"/>
      <c r="LN437" s="0"/>
      <c r="LO437" s="0"/>
      <c r="LP437" s="0"/>
      <c r="LQ437" s="0"/>
      <c r="LR437" s="0"/>
      <c r="LS437" s="0"/>
      <c r="LT437" s="0"/>
      <c r="LU437" s="0"/>
      <c r="LV437" s="0"/>
      <c r="LW437" s="0"/>
      <c r="LX437" s="0"/>
      <c r="LY437" s="0"/>
      <c r="LZ437" s="0"/>
      <c r="MA437" s="0"/>
      <c r="MB437" s="0"/>
      <c r="MC437" s="0"/>
      <c r="MD437" s="0"/>
      <c r="ME437" s="0"/>
      <c r="MF437" s="0"/>
      <c r="MG437" s="0"/>
      <c r="MH437" s="0"/>
      <c r="MI437" s="0"/>
      <c r="MJ437" s="0"/>
      <c r="MK437" s="0"/>
      <c r="ML437" s="0"/>
      <c r="MM437" s="0"/>
      <c r="MN437" s="0"/>
      <c r="MO437" s="0"/>
      <c r="MP437" s="0"/>
      <c r="MQ437" s="0"/>
      <c r="MR437" s="0"/>
      <c r="MS437" s="0"/>
      <c r="MT437" s="0"/>
      <c r="MU437" s="0"/>
      <c r="MV437" s="0"/>
      <c r="MW437" s="0"/>
      <c r="MX437" s="0"/>
      <c r="MY437" s="0"/>
      <c r="MZ437" s="0"/>
      <c r="NA437" s="0"/>
      <c r="NB437" s="0"/>
      <c r="NC437" s="0"/>
      <c r="ND437" s="0"/>
      <c r="NE437" s="0"/>
      <c r="NF437" s="0"/>
      <c r="NG437" s="0"/>
      <c r="NH437" s="0"/>
      <c r="NI437" s="0"/>
      <c r="NJ437" s="0"/>
      <c r="NK437" s="0"/>
      <c r="NL437" s="0"/>
      <c r="NM437" s="0"/>
      <c r="NN437" s="0"/>
      <c r="NO437" s="0"/>
      <c r="NP437" s="0"/>
      <c r="NQ437" s="0"/>
      <c r="NR437" s="0"/>
      <c r="NS437" s="0"/>
      <c r="NT437" s="0"/>
      <c r="NU437" s="0"/>
      <c r="NV437" s="0"/>
      <c r="NW437" s="0"/>
      <c r="NX437" s="0"/>
      <c r="NY437" s="0"/>
      <c r="NZ437" s="0"/>
      <c r="OA437" s="0"/>
      <c r="OB437" s="0"/>
      <c r="OC437" s="0"/>
      <c r="OD437" s="0"/>
      <c r="OE437" s="0"/>
      <c r="OF437" s="0"/>
      <c r="OG437" s="0"/>
      <c r="OH437" s="0"/>
      <c r="OI437" s="0"/>
      <c r="OJ437" s="0"/>
      <c r="OK437" s="0"/>
      <c r="OL437" s="0"/>
      <c r="OM437" s="0"/>
      <c r="ON437" s="0"/>
      <c r="OO437" s="0"/>
      <c r="OP437" s="0"/>
      <c r="OQ437" s="0"/>
      <c r="OR437" s="0"/>
      <c r="OS437" s="0"/>
      <c r="OT437" s="0"/>
      <c r="OU437" s="0"/>
      <c r="OV437" s="0"/>
      <c r="OW437" s="0"/>
      <c r="OX437" s="0"/>
      <c r="OY437" s="0"/>
      <c r="OZ437" s="0"/>
      <c r="PA437" s="0"/>
      <c r="PB437" s="0"/>
      <c r="PC437" s="0"/>
      <c r="PD437" s="0"/>
      <c r="PE437" s="0"/>
      <c r="PF437" s="0"/>
      <c r="PG437" s="0"/>
      <c r="PH437" s="0"/>
      <c r="PI437" s="0"/>
      <c r="PJ437" s="0"/>
      <c r="PK437" s="0"/>
      <c r="PL437" s="0"/>
      <c r="PM437" s="0"/>
      <c r="PN437" s="0"/>
      <c r="PO437" s="0"/>
      <c r="PP437" s="0"/>
      <c r="PQ437" s="0"/>
      <c r="PR437" s="0"/>
      <c r="PS437" s="0"/>
      <c r="PT437" s="0"/>
      <c r="PU437" s="0"/>
      <c r="PV437" s="0"/>
      <c r="PW437" s="0"/>
      <c r="PX437" s="0"/>
      <c r="PY437" s="0"/>
      <c r="PZ437" s="0"/>
      <c r="QA437" s="0"/>
      <c r="QB437" s="0"/>
      <c r="QC437" s="0"/>
      <c r="QD437" s="0"/>
      <c r="QE437" s="0"/>
      <c r="QF437" s="0"/>
      <c r="QG437" s="0"/>
      <c r="QH437" s="0"/>
      <c r="QI437" s="0"/>
      <c r="QJ437" s="0"/>
      <c r="QK437" s="0"/>
      <c r="QL437" s="0"/>
      <c r="QM437" s="0"/>
      <c r="QN437" s="0"/>
      <c r="QO437" s="0"/>
      <c r="QP437" s="0"/>
      <c r="QQ437" s="0"/>
      <c r="QR437" s="0"/>
      <c r="QS437" s="0"/>
      <c r="QT437" s="0"/>
      <c r="QU437" s="0"/>
      <c r="QV437" s="0"/>
      <c r="QW437" s="0"/>
      <c r="QX437" s="0"/>
      <c r="QY437" s="0"/>
      <c r="QZ437" s="0"/>
      <c r="RA437" s="0"/>
      <c r="RB437" s="0"/>
      <c r="RC437" s="0"/>
      <c r="RD437" s="0"/>
      <c r="RE437" s="0"/>
      <c r="RF437" s="0"/>
      <c r="RG437" s="0"/>
      <c r="RH437" s="0"/>
      <c r="RI437" s="0"/>
      <c r="RJ437" s="0"/>
      <c r="RK437" s="0"/>
      <c r="RL437" s="0"/>
      <c r="RM437" s="0"/>
      <c r="RN437" s="0"/>
      <c r="RO437" s="0"/>
      <c r="RP437" s="0"/>
      <c r="RQ437" s="0"/>
      <c r="RR437" s="0"/>
      <c r="RS437" s="0"/>
      <c r="RT437" s="0"/>
      <c r="RU437" s="0"/>
      <c r="RV437" s="0"/>
      <c r="RW437" s="0"/>
      <c r="RX437" s="0"/>
      <c r="RY437" s="0"/>
      <c r="RZ437" s="0"/>
      <c r="SA437" s="0"/>
      <c r="SB437" s="0"/>
      <c r="SC437" s="0"/>
      <c r="SD437" s="0"/>
      <c r="SE437" s="0"/>
      <c r="SF437" s="0"/>
      <c r="SG437" s="0"/>
      <c r="SH437" s="0"/>
      <c r="SI437" s="0"/>
      <c r="SJ437" s="0"/>
      <c r="SK437" s="0"/>
      <c r="SL437" s="0"/>
      <c r="SM437" s="0"/>
      <c r="SN437" s="0"/>
      <c r="SO437" s="0"/>
      <c r="SP437" s="0"/>
      <c r="SQ437" s="0"/>
      <c r="SR437" s="0"/>
      <c r="SS437" s="0"/>
      <c r="ST437" s="0"/>
      <c r="SU437" s="0"/>
      <c r="SV437" s="0"/>
      <c r="SW437" s="0"/>
      <c r="SX437" s="0"/>
      <c r="SY437" s="0"/>
      <c r="SZ437" s="0"/>
      <c r="TA437" s="0"/>
      <c r="TB437" s="0"/>
      <c r="TC437" s="0"/>
      <c r="TD437" s="0"/>
      <c r="TE437" s="0"/>
      <c r="TF437" s="0"/>
      <c r="TG437" s="0"/>
      <c r="TH437" s="0"/>
      <c r="TI437" s="0"/>
      <c r="TJ437" s="0"/>
      <c r="TK437" s="0"/>
      <c r="TL437" s="0"/>
      <c r="TM437" s="0"/>
      <c r="TN437" s="0"/>
      <c r="TO437" s="0"/>
      <c r="TP437" s="0"/>
      <c r="TQ437" s="0"/>
      <c r="TR437" s="0"/>
      <c r="TS437" s="0"/>
      <c r="TT437" s="0"/>
      <c r="TU437" s="0"/>
      <c r="TV437" s="0"/>
      <c r="TW437" s="0"/>
      <c r="TX437" s="0"/>
      <c r="TY437" s="0"/>
      <c r="TZ437" s="0"/>
      <c r="UA437" s="0"/>
      <c r="UB437" s="0"/>
      <c r="UC437" s="0"/>
      <c r="UD437" s="0"/>
      <c r="UE437" s="0"/>
      <c r="UF437" s="0"/>
      <c r="UG437" s="0"/>
      <c r="UH437" s="0"/>
      <c r="UI437" s="0"/>
      <c r="UJ437" s="0"/>
      <c r="UK437" s="0"/>
      <c r="UL437" s="0"/>
      <c r="UM437" s="0"/>
      <c r="UN437" s="0"/>
      <c r="UO437" s="0"/>
      <c r="UP437" s="0"/>
      <c r="UQ437" s="0"/>
      <c r="UR437" s="0"/>
      <c r="US437" s="0"/>
      <c r="UT437" s="0"/>
      <c r="UU437" s="0"/>
      <c r="UV437" s="0"/>
      <c r="UW437" s="0"/>
      <c r="UX437" s="0"/>
      <c r="UY437" s="0"/>
      <c r="UZ437" s="0"/>
      <c r="VA437" s="0"/>
      <c r="VB437" s="0"/>
      <c r="VC437" s="0"/>
      <c r="VD437" s="0"/>
      <c r="VE437" s="0"/>
      <c r="VF437" s="0"/>
      <c r="VG437" s="0"/>
      <c r="VH437" s="0"/>
      <c r="VI437" s="0"/>
      <c r="VJ437" s="0"/>
      <c r="VK437" s="0"/>
      <c r="VL437" s="0"/>
      <c r="VM437" s="0"/>
      <c r="VN437" s="0"/>
      <c r="VO437" s="0"/>
      <c r="VP437" s="0"/>
      <c r="VQ437" s="0"/>
      <c r="VR437" s="0"/>
      <c r="VS437" s="0"/>
      <c r="VT437" s="0"/>
      <c r="VU437" s="0"/>
      <c r="VV437" s="0"/>
      <c r="VW437" s="0"/>
      <c r="VX437" s="0"/>
      <c r="VY437" s="0"/>
      <c r="VZ437" s="0"/>
      <c r="WA437" s="0"/>
      <c r="WB437" s="0"/>
      <c r="WC437" s="0"/>
      <c r="WD437" s="0"/>
      <c r="WE437" s="0"/>
      <c r="WF437" s="0"/>
      <c r="WG437" s="0"/>
      <c r="WH437" s="0"/>
      <c r="WI437" s="0"/>
      <c r="WJ437" s="0"/>
      <c r="WK437" s="0"/>
      <c r="WL437" s="0"/>
      <c r="WM437" s="0"/>
      <c r="WN437" s="0"/>
      <c r="WO437" s="0"/>
      <c r="WP437" s="0"/>
      <c r="WQ437" s="0"/>
      <c r="WR437" s="0"/>
      <c r="WS437" s="0"/>
      <c r="WT437" s="0"/>
      <c r="WU437" s="0"/>
      <c r="WV437" s="0"/>
      <c r="WW437" s="0"/>
      <c r="WX437" s="0"/>
      <c r="WY437" s="0"/>
      <c r="WZ437" s="0"/>
      <c r="XA437" s="0"/>
      <c r="XB437" s="0"/>
      <c r="XC437" s="0"/>
      <c r="XD437" s="0"/>
      <c r="XE437" s="0"/>
      <c r="XF437" s="0"/>
      <c r="XG437" s="0"/>
      <c r="XH437" s="0"/>
      <c r="XI437" s="0"/>
      <c r="XJ437" s="0"/>
      <c r="XK437" s="0"/>
      <c r="XL437" s="0"/>
      <c r="XM437" s="0"/>
      <c r="XN437" s="0"/>
      <c r="XO437" s="0"/>
      <c r="XP437" s="0"/>
      <c r="XQ437" s="0"/>
      <c r="XR437" s="0"/>
      <c r="XS437" s="0"/>
      <c r="XT437" s="0"/>
      <c r="XU437" s="0"/>
      <c r="XV437" s="0"/>
      <c r="XW437" s="0"/>
      <c r="XX437" s="0"/>
      <c r="XY437" s="0"/>
      <c r="XZ437" s="0"/>
      <c r="YA437" s="0"/>
      <c r="YB437" s="0"/>
      <c r="YC437" s="0"/>
      <c r="YD437" s="0"/>
      <c r="YE437" s="0"/>
      <c r="YF437" s="0"/>
      <c r="YG437" s="0"/>
      <c r="YH437" s="0"/>
      <c r="YI437" s="0"/>
      <c r="YJ437" s="0"/>
      <c r="YK437" s="0"/>
      <c r="YL437" s="0"/>
      <c r="YM437" s="0"/>
      <c r="YN437" s="0"/>
      <c r="YO437" s="0"/>
      <c r="YP437" s="0"/>
      <c r="YQ437" s="0"/>
      <c r="YR437" s="0"/>
      <c r="YS437" s="0"/>
      <c r="YT437" s="0"/>
      <c r="YU437" s="0"/>
      <c r="YV437" s="0"/>
      <c r="YW437" s="0"/>
      <c r="YX437" s="0"/>
      <c r="YY437" s="0"/>
      <c r="YZ437" s="0"/>
      <c r="ZA437" s="0"/>
      <c r="ZB437" s="0"/>
      <c r="ZC437" s="0"/>
      <c r="ZD437" s="0"/>
      <c r="ZE437" s="0"/>
      <c r="ZF437" s="0"/>
      <c r="ZG437" s="0"/>
      <c r="ZH437" s="0"/>
      <c r="ZI437" s="0"/>
      <c r="ZJ437" s="0"/>
      <c r="ZK437" s="0"/>
      <c r="ZL437" s="0"/>
      <c r="ZM437" s="0"/>
      <c r="ZN437" s="0"/>
      <c r="ZO437" s="0"/>
      <c r="ZP437" s="0"/>
      <c r="ZQ437" s="0"/>
      <c r="ZR437" s="0"/>
      <c r="ZS437" s="0"/>
      <c r="ZT437" s="0"/>
      <c r="ZU437" s="0"/>
      <c r="ZV437" s="0"/>
      <c r="ZW437" s="0"/>
      <c r="ZX437" s="0"/>
      <c r="ZY437" s="0"/>
      <c r="ZZ437" s="0"/>
      <c r="AAA437" s="0"/>
      <c r="AAB437" s="0"/>
      <c r="AAC437" s="0"/>
      <c r="AAD437" s="0"/>
      <c r="AAE437" s="0"/>
      <c r="AAF437" s="0"/>
      <c r="AAG437" s="0"/>
      <c r="AAH437" s="0"/>
      <c r="AAI437" s="0"/>
      <c r="AAJ437" s="0"/>
      <c r="AAK437" s="0"/>
      <c r="AAL437" s="0"/>
      <c r="AAM437" s="0"/>
      <c r="AAN437" s="0"/>
      <c r="AAO437" s="0"/>
      <c r="AAP437" s="0"/>
      <c r="AAQ437" s="0"/>
      <c r="AAR437" s="0"/>
      <c r="AAS437" s="0"/>
      <c r="AAT437" s="0"/>
      <c r="AAU437" s="0"/>
      <c r="AAV437" s="0"/>
      <c r="AAW437" s="0"/>
      <c r="AAX437" s="0"/>
      <c r="AAY437" s="0"/>
      <c r="AAZ437" s="0"/>
      <c r="ABA437" s="0"/>
      <c r="ABB437" s="0"/>
      <c r="ABC437" s="0"/>
      <c r="ABD437" s="0"/>
      <c r="ABE437" s="0"/>
      <c r="ABF437" s="0"/>
      <c r="ABG437" s="0"/>
      <c r="ABH437" s="0"/>
      <c r="ABI437" s="0"/>
      <c r="ABJ437" s="0"/>
      <c r="ABK437" s="0"/>
      <c r="ABL437" s="0"/>
      <c r="ABM437" s="0"/>
      <c r="ABN437" s="0"/>
      <c r="ABO437" s="0"/>
      <c r="ABP437" s="0"/>
      <c r="ABQ437" s="0"/>
      <c r="ABR437" s="0"/>
      <c r="ABS437" s="0"/>
      <c r="ABT437" s="0"/>
      <c r="ABU437" s="0"/>
      <c r="ABV437" s="0"/>
      <c r="ABW437" s="0"/>
      <c r="ABX437" s="0"/>
      <c r="ABY437" s="0"/>
      <c r="ABZ437" s="0"/>
      <c r="ACA437" s="0"/>
      <c r="ACB437" s="0"/>
      <c r="ACC437" s="0"/>
      <c r="ACD437" s="0"/>
      <c r="ACE437" s="0"/>
      <c r="ACF437" s="0"/>
      <c r="ACG437" s="0"/>
      <c r="ACH437" s="0"/>
      <c r="ACI437" s="0"/>
      <c r="ACJ437" s="0"/>
      <c r="ACK437" s="0"/>
      <c r="ACL437" s="0"/>
      <c r="ACM437" s="0"/>
      <c r="ACN437" s="0"/>
      <c r="ACO437" s="0"/>
      <c r="ACP437" s="0"/>
      <c r="ACQ437" s="0"/>
      <c r="ACR437" s="0"/>
      <c r="ACS437" s="0"/>
      <c r="ACT437" s="0"/>
      <c r="ACU437" s="0"/>
      <c r="ACV437" s="0"/>
      <c r="ACW437" s="0"/>
      <c r="ACX437" s="0"/>
      <c r="ACY437" s="0"/>
      <c r="ACZ437" s="0"/>
      <c r="ADA437" s="0"/>
      <c r="ADB437" s="0"/>
      <c r="ADC437" s="0"/>
      <c r="ADD437" s="0"/>
      <c r="ADE437" s="0"/>
      <c r="ADF437" s="0"/>
      <c r="ADG437" s="0"/>
      <c r="ADH437" s="0"/>
      <c r="ADI437" s="0"/>
      <c r="ADJ437" s="0"/>
      <c r="ADK437" s="0"/>
      <c r="ADL437" s="0"/>
      <c r="ADM437" s="0"/>
      <c r="ADN437" s="0"/>
      <c r="ADO437" s="0"/>
      <c r="ADP437" s="0"/>
      <c r="ADQ437" s="0"/>
      <c r="ADR437" s="0"/>
      <c r="ADS437" s="0"/>
      <c r="ADT437" s="0"/>
      <c r="ADU437" s="0"/>
      <c r="ADV437" s="0"/>
      <c r="ADW437" s="0"/>
      <c r="ADX437" s="0"/>
      <c r="ADY437" s="0"/>
      <c r="ADZ437" s="0"/>
      <c r="AEA437" s="0"/>
      <c r="AEB437" s="0"/>
      <c r="AEC437" s="0"/>
      <c r="AED437" s="0"/>
      <c r="AEE437" s="0"/>
      <c r="AEF437" s="0"/>
      <c r="AEG437" s="0"/>
      <c r="AEH437" s="0"/>
      <c r="AEI437" s="0"/>
      <c r="AEJ437" s="0"/>
      <c r="AEK437" s="0"/>
      <c r="AEL437" s="0"/>
      <c r="AEM437" s="0"/>
      <c r="AEN437" s="0"/>
      <c r="AEO437" s="0"/>
      <c r="AEP437" s="0"/>
      <c r="AEQ437" s="0"/>
      <c r="AER437" s="0"/>
      <c r="AES437" s="0"/>
      <c r="AET437" s="0"/>
      <c r="AEU437" s="0"/>
      <c r="AEV437" s="0"/>
      <c r="AEW437" s="0"/>
      <c r="AEX437" s="0"/>
      <c r="AEY437" s="0"/>
      <c r="AEZ437" s="0"/>
      <c r="AFA437" s="0"/>
      <c r="AFB437" s="0"/>
      <c r="AFC437" s="0"/>
      <c r="AFD437" s="0"/>
      <c r="AFE437" s="0"/>
      <c r="AFF437" s="0"/>
      <c r="AFG437" s="0"/>
      <c r="AFH437" s="0"/>
      <c r="AFI437" s="0"/>
      <c r="AFJ437" s="0"/>
      <c r="AFK437" s="0"/>
      <c r="AFL437" s="0"/>
      <c r="AFM437" s="0"/>
      <c r="AFN437" s="0"/>
      <c r="AFO437" s="0"/>
      <c r="AFP437" s="0"/>
      <c r="AFQ437" s="0"/>
      <c r="AFR437" s="0"/>
      <c r="AFS437" s="0"/>
      <c r="AFT437" s="0"/>
      <c r="AFU437" s="0"/>
      <c r="AFV437" s="0"/>
      <c r="AFW437" s="0"/>
      <c r="AFX437" s="0"/>
      <c r="AFY437" s="0"/>
      <c r="AFZ437" s="0"/>
      <c r="AGA437" s="0"/>
      <c r="AGB437" s="0"/>
      <c r="AGC437" s="0"/>
      <c r="AGD437" s="0"/>
      <c r="AGE437" s="0"/>
      <c r="AGF437" s="0"/>
      <c r="AGG437" s="0"/>
      <c r="AGH437" s="0"/>
      <c r="AGI437" s="0"/>
      <c r="AGJ437" s="0"/>
      <c r="AGK437" s="0"/>
      <c r="AGL437" s="0"/>
      <c r="AGM437" s="0"/>
      <c r="AGN437" s="0"/>
      <c r="AGO437" s="0"/>
      <c r="AGP437" s="0"/>
      <c r="AGQ437" s="0"/>
      <c r="AGR437" s="0"/>
      <c r="AGS437" s="0"/>
      <c r="AGT437" s="0"/>
      <c r="AGU437" s="0"/>
      <c r="AGV437" s="0"/>
      <c r="AGW437" s="0"/>
      <c r="AGX437" s="0"/>
      <c r="AGY437" s="0"/>
      <c r="AGZ437" s="0"/>
      <c r="AHA437" s="0"/>
      <c r="AHB437" s="0"/>
      <c r="AHC437" s="0"/>
      <c r="AHD437" s="0"/>
      <c r="AHE437" s="0"/>
      <c r="AHF437" s="0"/>
      <c r="AHG437" s="0"/>
      <c r="AHH437" s="0"/>
      <c r="AHI437" s="0"/>
      <c r="AHJ437" s="0"/>
      <c r="AHK437" s="0"/>
      <c r="AHL437" s="0"/>
      <c r="AHM437" s="0"/>
      <c r="AHN437" s="0"/>
      <c r="AHO437" s="0"/>
      <c r="AHP437" s="0"/>
      <c r="AHQ437" s="0"/>
      <c r="AHR437" s="0"/>
      <c r="AHS437" s="0"/>
      <c r="AHT437" s="0"/>
      <c r="AHU437" s="0"/>
      <c r="AHV437" s="0"/>
      <c r="AHW437" s="0"/>
      <c r="AHX437" s="0"/>
      <c r="AHY437" s="0"/>
      <c r="AHZ437" s="0"/>
      <c r="AIA437" s="0"/>
      <c r="AIB437" s="0"/>
      <c r="AIC437" s="0"/>
      <c r="AID437" s="0"/>
      <c r="AIE437" s="0"/>
      <c r="AIF437" s="0"/>
      <c r="AIG437" s="0"/>
      <c r="AIH437" s="0"/>
      <c r="AII437" s="0"/>
      <c r="AIJ437" s="0"/>
      <c r="AIK437" s="0"/>
      <c r="AIL437" s="0"/>
      <c r="AIM437" s="0"/>
      <c r="AIN437" s="0"/>
      <c r="AIO437" s="0"/>
      <c r="AIP437" s="0"/>
      <c r="AIQ437" s="0"/>
      <c r="AIR437" s="0"/>
      <c r="AIS437" s="0"/>
      <c r="AIT437" s="0"/>
      <c r="AIU437" s="0"/>
      <c r="AIV437" s="0"/>
      <c r="AIW437" s="0"/>
      <c r="AIX437" s="0"/>
      <c r="AIY437" s="0"/>
      <c r="AIZ437" s="0"/>
      <c r="AJA437" s="0"/>
      <c r="AJB437" s="0"/>
      <c r="AJC437" s="0"/>
      <c r="AJD437" s="0"/>
      <c r="AJE437" s="0"/>
      <c r="AJF437" s="0"/>
      <c r="AJG437" s="0"/>
      <c r="AJH437" s="0"/>
      <c r="AJI437" s="0"/>
      <c r="AJJ437" s="0"/>
      <c r="AJK437" s="0"/>
      <c r="AJL437" s="0"/>
      <c r="AJM437" s="0"/>
      <c r="AJN437" s="0"/>
      <c r="AJO437" s="0"/>
      <c r="AJP437" s="0"/>
      <c r="AJQ437" s="0"/>
      <c r="AJR437" s="0"/>
      <c r="AJS437" s="0"/>
      <c r="AJT437" s="0"/>
      <c r="AJU437" s="0"/>
      <c r="AJV437" s="0"/>
      <c r="AJW437" s="0"/>
      <c r="AJX437" s="0"/>
      <c r="AJY437" s="0"/>
      <c r="AJZ437" s="0"/>
      <c r="AKA437" s="0"/>
      <c r="AKB437" s="0"/>
      <c r="AKC437" s="0"/>
      <c r="AKD437" s="0"/>
      <c r="AKE437" s="0"/>
      <c r="AKF437" s="0"/>
      <c r="AKG437" s="0"/>
      <c r="AKH437" s="0"/>
      <c r="AKI437" s="0"/>
      <c r="AKJ437" s="0"/>
      <c r="AKK437" s="0"/>
      <c r="AKL437" s="0"/>
      <c r="AKM437" s="0"/>
      <c r="AKN437" s="0"/>
      <c r="AKO437" s="0"/>
      <c r="AKP437" s="0"/>
      <c r="AKQ437" s="0"/>
      <c r="AKR437" s="0"/>
      <c r="AKS437" s="0"/>
      <c r="AKT437" s="0"/>
      <c r="AKU437" s="0"/>
      <c r="AKV437" s="0"/>
      <c r="AKW437" s="0"/>
      <c r="AKX437" s="0"/>
      <c r="AKY437" s="0"/>
      <c r="AKZ437" s="0"/>
      <c r="ALA437" s="0"/>
      <c r="ALB437" s="0"/>
      <c r="ALC437" s="0"/>
      <c r="ALD437" s="0"/>
      <c r="ALE437" s="0"/>
      <c r="ALF437" s="0"/>
      <c r="ALG437" s="0"/>
      <c r="ALH437" s="0"/>
      <c r="ALI437" s="0"/>
      <c r="ALJ437" s="0"/>
      <c r="ALK437" s="0"/>
      <c r="ALL437" s="0"/>
      <c r="ALM437" s="0"/>
      <c r="ALN437" s="0"/>
      <c r="ALO437" s="0"/>
      <c r="ALP437" s="0"/>
      <c r="ALQ437" s="0"/>
      <c r="ALR437" s="0"/>
      <c r="ALS437" s="0"/>
      <c r="ALT437" s="0"/>
      <c r="ALU437" s="0"/>
      <c r="ALV437" s="0"/>
      <c r="ALW437" s="0"/>
      <c r="ALX437" s="0"/>
      <c r="ALY437" s="0"/>
      <c r="ALZ437" s="0"/>
      <c r="AMA437" s="0"/>
      <c r="AMB437" s="0"/>
      <c r="AMC437" s="0"/>
      <c r="AMD437" s="0"/>
      <c r="AME437" s="0"/>
      <c r="AMF437" s="0"/>
    </row>
    <row r="438" customFormat="false" ht="14.15" hidden="false" customHeight="false" outlineLevel="0" collapsed="false">
      <c r="A438" s="61" t="s">
        <v>681</v>
      </c>
      <c r="B438" s="61" t="s">
        <v>712</v>
      </c>
      <c r="C438" s="61" t="s">
        <v>1341</v>
      </c>
      <c r="D438" s="61" t="s">
        <v>1840</v>
      </c>
      <c r="E438" s="61" t="s">
        <v>1844</v>
      </c>
      <c r="F438" s="61"/>
      <c r="G438" s="61" t="s">
        <v>1845</v>
      </c>
      <c r="H438" s="61" t="n">
        <v>6978</v>
      </c>
      <c r="I438" s="61" t="s">
        <v>1847</v>
      </c>
      <c r="J438" s="61" t="s">
        <v>246</v>
      </c>
      <c r="K438" s="61" t="s">
        <v>571</v>
      </c>
      <c r="L438" s="61" t="s">
        <v>1848</v>
      </c>
      <c r="M438" s="61"/>
      <c r="N438" s="61" t="s">
        <v>587</v>
      </c>
      <c r="O438" s="61" t="n">
        <v>48.9</v>
      </c>
      <c r="P438" s="61" t="n">
        <v>36.1</v>
      </c>
      <c r="Q438" s="61" t="n">
        <v>12.8</v>
      </c>
      <c r="R438" s="61" t="n">
        <v>21.3</v>
      </c>
      <c r="S438" s="61" t="n">
        <v>29.8</v>
      </c>
      <c r="T438" s="61" t="n">
        <f aca="false">O438+R438</f>
        <v>70.2</v>
      </c>
      <c r="U438" s="69" t="s">
        <v>733</v>
      </c>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c r="IY438" s="0"/>
      <c r="IZ438" s="0"/>
      <c r="JA438" s="0"/>
      <c r="JB438" s="0"/>
      <c r="JC438" s="0"/>
      <c r="JD438" s="0"/>
      <c r="JE438" s="0"/>
      <c r="JF438" s="0"/>
      <c r="JG438" s="0"/>
      <c r="JH438" s="0"/>
      <c r="JI438" s="0"/>
      <c r="JJ438" s="0"/>
      <c r="JK438" s="0"/>
      <c r="JL438" s="0"/>
      <c r="JM438" s="0"/>
      <c r="JN438" s="0"/>
      <c r="JO438" s="0"/>
      <c r="JP438" s="0"/>
      <c r="JQ438" s="0"/>
      <c r="JR438" s="0"/>
      <c r="JS438" s="0"/>
      <c r="JT438" s="0"/>
      <c r="JU438" s="0"/>
      <c r="JV438" s="0"/>
      <c r="JW438" s="0"/>
      <c r="JX438" s="0"/>
      <c r="JY438" s="0"/>
      <c r="JZ438" s="0"/>
      <c r="KA438" s="0"/>
      <c r="KB438" s="0"/>
      <c r="KC438" s="0"/>
      <c r="KD438" s="0"/>
      <c r="KE438" s="0"/>
      <c r="KF438" s="0"/>
      <c r="KG438" s="0"/>
      <c r="KH438" s="0"/>
      <c r="KI438" s="0"/>
      <c r="KJ438" s="0"/>
      <c r="KK438" s="0"/>
      <c r="KL438" s="0"/>
      <c r="KM438" s="0"/>
      <c r="KN438" s="0"/>
      <c r="KO438" s="0"/>
      <c r="KP438" s="0"/>
      <c r="KQ438" s="0"/>
      <c r="KR438" s="0"/>
      <c r="KS438" s="0"/>
      <c r="KT438" s="0"/>
      <c r="KU438" s="0"/>
      <c r="KV438" s="0"/>
      <c r="KW438" s="0"/>
      <c r="KX438" s="0"/>
      <c r="KY438" s="0"/>
      <c r="KZ438" s="0"/>
      <c r="LA438" s="0"/>
      <c r="LB438" s="0"/>
      <c r="LC438" s="0"/>
      <c r="LD438" s="0"/>
      <c r="LE438" s="0"/>
      <c r="LF438" s="0"/>
      <c r="LG438" s="0"/>
      <c r="LH438" s="0"/>
      <c r="LI438" s="0"/>
      <c r="LJ438" s="0"/>
      <c r="LK438" s="0"/>
      <c r="LL438" s="0"/>
      <c r="LM438" s="0"/>
      <c r="LN438" s="0"/>
      <c r="LO438" s="0"/>
      <c r="LP438" s="0"/>
      <c r="LQ438" s="0"/>
      <c r="LR438" s="0"/>
      <c r="LS438" s="0"/>
      <c r="LT438" s="0"/>
      <c r="LU438" s="0"/>
      <c r="LV438" s="0"/>
      <c r="LW438" s="0"/>
      <c r="LX438" s="0"/>
      <c r="LY438" s="0"/>
      <c r="LZ438" s="0"/>
      <c r="MA438" s="0"/>
      <c r="MB438" s="0"/>
      <c r="MC438" s="0"/>
      <c r="MD438" s="0"/>
      <c r="ME438" s="0"/>
      <c r="MF438" s="0"/>
      <c r="MG438" s="0"/>
      <c r="MH438" s="0"/>
      <c r="MI438" s="0"/>
      <c r="MJ438" s="0"/>
      <c r="MK438" s="0"/>
      <c r="ML438" s="0"/>
      <c r="MM438" s="0"/>
      <c r="MN438" s="0"/>
      <c r="MO438" s="0"/>
      <c r="MP438" s="0"/>
      <c r="MQ438" s="0"/>
      <c r="MR438" s="0"/>
      <c r="MS438" s="0"/>
      <c r="MT438" s="0"/>
      <c r="MU438" s="0"/>
      <c r="MV438" s="0"/>
      <c r="MW438" s="0"/>
      <c r="MX438" s="0"/>
      <c r="MY438" s="0"/>
      <c r="MZ438" s="0"/>
      <c r="NA438" s="0"/>
      <c r="NB438" s="0"/>
      <c r="NC438" s="0"/>
      <c r="ND438" s="0"/>
      <c r="NE438" s="0"/>
      <c r="NF438" s="0"/>
      <c r="NG438" s="0"/>
      <c r="NH438" s="0"/>
      <c r="NI438" s="0"/>
      <c r="NJ438" s="0"/>
      <c r="NK438" s="0"/>
      <c r="NL438" s="0"/>
      <c r="NM438" s="0"/>
      <c r="NN438" s="0"/>
      <c r="NO438" s="0"/>
      <c r="NP438" s="0"/>
      <c r="NQ438" s="0"/>
      <c r="NR438" s="0"/>
      <c r="NS438" s="0"/>
      <c r="NT438" s="0"/>
      <c r="NU438" s="0"/>
      <c r="NV438" s="0"/>
      <c r="NW438" s="0"/>
      <c r="NX438" s="0"/>
      <c r="NY438" s="0"/>
      <c r="NZ438" s="0"/>
      <c r="OA438" s="0"/>
      <c r="OB438" s="0"/>
      <c r="OC438" s="0"/>
      <c r="OD438" s="0"/>
      <c r="OE438" s="0"/>
      <c r="OF438" s="0"/>
      <c r="OG438" s="0"/>
      <c r="OH438" s="0"/>
      <c r="OI438" s="0"/>
      <c r="OJ438" s="0"/>
      <c r="OK438" s="0"/>
      <c r="OL438" s="0"/>
      <c r="OM438" s="0"/>
      <c r="ON438" s="0"/>
      <c r="OO438" s="0"/>
      <c r="OP438" s="0"/>
      <c r="OQ438" s="0"/>
      <c r="OR438" s="0"/>
      <c r="OS438" s="0"/>
      <c r="OT438" s="0"/>
      <c r="OU438" s="0"/>
      <c r="OV438" s="0"/>
      <c r="OW438" s="0"/>
      <c r="OX438" s="0"/>
      <c r="OY438" s="0"/>
      <c r="OZ438" s="0"/>
      <c r="PA438" s="0"/>
      <c r="PB438" s="0"/>
      <c r="PC438" s="0"/>
      <c r="PD438" s="0"/>
      <c r="PE438" s="0"/>
      <c r="PF438" s="0"/>
      <c r="PG438" s="0"/>
      <c r="PH438" s="0"/>
      <c r="PI438" s="0"/>
      <c r="PJ438" s="0"/>
      <c r="PK438" s="0"/>
      <c r="PL438" s="0"/>
      <c r="PM438" s="0"/>
      <c r="PN438" s="0"/>
      <c r="PO438" s="0"/>
      <c r="PP438" s="0"/>
      <c r="PQ438" s="0"/>
      <c r="PR438" s="0"/>
      <c r="PS438" s="0"/>
      <c r="PT438" s="0"/>
      <c r="PU438" s="0"/>
      <c r="PV438" s="0"/>
      <c r="PW438" s="0"/>
      <c r="PX438" s="0"/>
      <c r="PY438" s="0"/>
      <c r="PZ438" s="0"/>
      <c r="QA438" s="0"/>
      <c r="QB438" s="0"/>
      <c r="QC438" s="0"/>
      <c r="QD438" s="0"/>
      <c r="QE438" s="0"/>
      <c r="QF438" s="0"/>
      <c r="QG438" s="0"/>
      <c r="QH438" s="0"/>
      <c r="QI438" s="0"/>
      <c r="QJ438" s="0"/>
      <c r="QK438" s="0"/>
      <c r="QL438" s="0"/>
      <c r="QM438" s="0"/>
      <c r="QN438" s="0"/>
      <c r="QO438" s="0"/>
      <c r="QP438" s="0"/>
      <c r="QQ438" s="0"/>
      <c r="QR438" s="0"/>
      <c r="QS438" s="0"/>
      <c r="QT438" s="0"/>
      <c r="QU438" s="0"/>
      <c r="QV438" s="0"/>
      <c r="QW438" s="0"/>
      <c r="QX438" s="0"/>
      <c r="QY438" s="0"/>
      <c r="QZ438" s="0"/>
      <c r="RA438" s="0"/>
      <c r="RB438" s="0"/>
      <c r="RC438" s="0"/>
      <c r="RD438" s="0"/>
      <c r="RE438" s="0"/>
      <c r="RF438" s="0"/>
      <c r="RG438" s="0"/>
      <c r="RH438" s="0"/>
      <c r="RI438" s="0"/>
      <c r="RJ438" s="0"/>
      <c r="RK438" s="0"/>
      <c r="RL438" s="0"/>
      <c r="RM438" s="0"/>
      <c r="RN438" s="0"/>
      <c r="RO438" s="0"/>
      <c r="RP438" s="0"/>
      <c r="RQ438" s="0"/>
      <c r="RR438" s="0"/>
      <c r="RS438" s="0"/>
      <c r="RT438" s="0"/>
      <c r="RU438" s="0"/>
      <c r="RV438" s="0"/>
      <c r="RW438" s="0"/>
      <c r="RX438" s="0"/>
      <c r="RY438" s="0"/>
      <c r="RZ438" s="0"/>
      <c r="SA438" s="0"/>
      <c r="SB438" s="0"/>
      <c r="SC438" s="0"/>
      <c r="SD438" s="0"/>
      <c r="SE438" s="0"/>
      <c r="SF438" s="0"/>
      <c r="SG438" s="0"/>
      <c r="SH438" s="0"/>
      <c r="SI438" s="0"/>
      <c r="SJ438" s="0"/>
      <c r="SK438" s="0"/>
      <c r="SL438" s="0"/>
      <c r="SM438" s="0"/>
      <c r="SN438" s="0"/>
      <c r="SO438" s="0"/>
      <c r="SP438" s="0"/>
      <c r="SQ438" s="0"/>
      <c r="SR438" s="0"/>
      <c r="SS438" s="0"/>
      <c r="ST438" s="0"/>
      <c r="SU438" s="0"/>
      <c r="SV438" s="0"/>
      <c r="SW438" s="0"/>
      <c r="SX438" s="0"/>
      <c r="SY438" s="0"/>
      <c r="SZ438" s="0"/>
      <c r="TA438" s="0"/>
      <c r="TB438" s="0"/>
      <c r="TC438" s="0"/>
      <c r="TD438" s="0"/>
      <c r="TE438" s="0"/>
      <c r="TF438" s="0"/>
      <c r="TG438" s="0"/>
      <c r="TH438" s="0"/>
      <c r="TI438" s="0"/>
      <c r="TJ438" s="0"/>
      <c r="TK438" s="0"/>
      <c r="TL438" s="0"/>
      <c r="TM438" s="0"/>
      <c r="TN438" s="0"/>
      <c r="TO438" s="0"/>
      <c r="TP438" s="0"/>
      <c r="TQ438" s="0"/>
      <c r="TR438" s="0"/>
      <c r="TS438" s="0"/>
      <c r="TT438" s="0"/>
      <c r="TU438" s="0"/>
      <c r="TV438" s="0"/>
      <c r="TW438" s="0"/>
      <c r="TX438" s="0"/>
      <c r="TY438" s="0"/>
      <c r="TZ438" s="0"/>
      <c r="UA438" s="0"/>
      <c r="UB438" s="0"/>
      <c r="UC438" s="0"/>
      <c r="UD438" s="0"/>
      <c r="UE438" s="0"/>
      <c r="UF438" s="0"/>
      <c r="UG438" s="0"/>
      <c r="UH438" s="0"/>
      <c r="UI438" s="0"/>
      <c r="UJ438" s="0"/>
      <c r="UK438" s="0"/>
      <c r="UL438" s="0"/>
      <c r="UM438" s="0"/>
      <c r="UN438" s="0"/>
      <c r="UO438" s="0"/>
      <c r="UP438" s="0"/>
      <c r="UQ438" s="0"/>
      <c r="UR438" s="0"/>
      <c r="US438" s="0"/>
      <c r="UT438" s="0"/>
      <c r="UU438" s="0"/>
      <c r="UV438" s="0"/>
      <c r="UW438" s="0"/>
      <c r="UX438" s="0"/>
      <c r="UY438" s="0"/>
      <c r="UZ438" s="0"/>
      <c r="VA438" s="0"/>
      <c r="VB438" s="0"/>
      <c r="VC438" s="0"/>
      <c r="VD438" s="0"/>
      <c r="VE438" s="0"/>
      <c r="VF438" s="0"/>
      <c r="VG438" s="0"/>
      <c r="VH438" s="0"/>
      <c r="VI438" s="0"/>
      <c r="VJ438" s="0"/>
      <c r="VK438" s="0"/>
      <c r="VL438" s="0"/>
      <c r="VM438" s="0"/>
      <c r="VN438" s="0"/>
      <c r="VO438" s="0"/>
      <c r="VP438" s="0"/>
      <c r="VQ438" s="0"/>
      <c r="VR438" s="0"/>
      <c r="VS438" s="0"/>
      <c r="VT438" s="0"/>
      <c r="VU438" s="0"/>
      <c r="VV438" s="0"/>
      <c r="VW438" s="0"/>
      <c r="VX438" s="0"/>
      <c r="VY438" s="0"/>
      <c r="VZ438" s="0"/>
      <c r="WA438" s="0"/>
      <c r="WB438" s="0"/>
      <c r="WC438" s="0"/>
      <c r="WD438" s="0"/>
      <c r="WE438" s="0"/>
      <c r="WF438" s="0"/>
      <c r="WG438" s="0"/>
      <c r="WH438" s="0"/>
      <c r="WI438" s="0"/>
      <c r="WJ438" s="0"/>
      <c r="WK438" s="0"/>
      <c r="WL438" s="0"/>
      <c r="WM438" s="0"/>
      <c r="WN438" s="0"/>
      <c r="WO438" s="0"/>
      <c r="WP438" s="0"/>
      <c r="WQ438" s="0"/>
      <c r="WR438" s="0"/>
      <c r="WS438" s="0"/>
      <c r="WT438" s="0"/>
      <c r="WU438" s="0"/>
      <c r="WV438" s="0"/>
      <c r="WW438" s="0"/>
      <c r="WX438" s="0"/>
      <c r="WY438" s="0"/>
      <c r="WZ438" s="0"/>
      <c r="XA438" s="0"/>
      <c r="XB438" s="0"/>
      <c r="XC438" s="0"/>
      <c r="XD438" s="0"/>
      <c r="XE438" s="0"/>
      <c r="XF438" s="0"/>
      <c r="XG438" s="0"/>
      <c r="XH438" s="0"/>
      <c r="XI438" s="0"/>
      <c r="XJ438" s="0"/>
      <c r="XK438" s="0"/>
      <c r="XL438" s="0"/>
      <c r="XM438" s="0"/>
      <c r="XN438" s="0"/>
      <c r="XO438" s="0"/>
      <c r="XP438" s="0"/>
      <c r="XQ438" s="0"/>
      <c r="XR438" s="0"/>
      <c r="XS438" s="0"/>
      <c r="XT438" s="0"/>
      <c r="XU438" s="0"/>
      <c r="XV438" s="0"/>
      <c r="XW438" s="0"/>
      <c r="XX438" s="0"/>
      <c r="XY438" s="0"/>
      <c r="XZ438" s="0"/>
      <c r="YA438" s="0"/>
      <c r="YB438" s="0"/>
      <c r="YC438" s="0"/>
      <c r="YD438" s="0"/>
      <c r="YE438" s="0"/>
      <c r="YF438" s="0"/>
      <c r="YG438" s="0"/>
      <c r="YH438" s="0"/>
      <c r="YI438" s="0"/>
      <c r="YJ438" s="0"/>
      <c r="YK438" s="0"/>
      <c r="YL438" s="0"/>
      <c r="YM438" s="0"/>
      <c r="YN438" s="0"/>
      <c r="YO438" s="0"/>
      <c r="YP438" s="0"/>
      <c r="YQ438" s="0"/>
      <c r="YR438" s="0"/>
      <c r="YS438" s="0"/>
      <c r="YT438" s="0"/>
      <c r="YU438" s="0"/>
      <c r="YV438" s="0"/>
      <c r="YW438" s="0"/>
      <c r="YX438" s="0"/>
      <c r="YY438" s="0"/>
      <c r="YZ438" s="0"/>
      <c r="ZA438" s="0"/>
      <c r="ZB438" s="0"/>
      <c r="ZC438" s="0"/>
      <c r="ZD438" s="0"/>
      <c r="ZE438" s="0"/>
      <c r="ZF438" s="0"/>
      <c r="ZG438" s="0"/>
      <c r="ZH438" s="0"/>
      <c r="ZI438" s="0"/>
      <c r="ZJ438" s="0"/>
      <c r="ZK438" s="0"/>
      <c r="ZL438" s="0"/>
      <c r="ZM438" s="0"/>
      <c r="ZN438" s="0"/>
      <c r="ZO438" s="0"/>
      <c r="ZP438" s="0"/>
      <c r="ZQ438" s="0"/>
      <c r="ZR438" s="0"/>
      <c r="ZS438" s="0"/>
      <c r="ZT438" s="0"/>
      <c r="ZU438" s="0"/>
      <c r="ZV438" s="0"/>
      <c r="ZW438" s="0"/>
      <c r="ZX438" s="0"/>
      <c r="ZY438" s="0"/>
      <c r="ZZ438" s="0"/>
      <c r="AAA438" s="0"/>
      <c r="AAB438" s="0"/>
      <c r="AAC438" s="0"/>
      <c r="AAD438" s="0"/>
      <c r="AAE438" s="0"/>
      <c r="AAF438" s="0"/>
      <c r="AAG438" s="0"/>
      <c r="AAH438" s="0"/>
      <c r="AAI438" s="0"/>
      <c r="AAJ438" s="0"/>
      <c r="AAK438" s="0"/>
      <c r="AAL438" s="0"/>
      <c r="AAM438" s="0"/>
      <c r="AAN438" s="0"/>
      <c r="AAO438" s="0"/>
      <c r="AAP438" s="0"/>
      <c r="AAQ438" s="0"/>
      <c r="AAR438" s="0"/>
      <c r="AAS438" s="0"/>
      <c r="AAT438" s="0"/>
      <c r="AAU438" s="0"/>
      <c r="AAV438" s="0"/>
      <c r="AAW438" s="0"/>
      <c r="AAX438" s="0"/>
      <c r="AAY438" s="0"/>
      <c r="AAZ438" s="0"/>
      <c r="ABA438" s="0"/>
      <c r="ABB438" s="0"/>
      <c r="ABC438" s="0"/>
      <c r="ABD438" s="0"/>
      <c r="ABE438" s="0"/>
      <c r="ABF438" s="0"/>
      <c r="ABG438" s="0"/>
      <c r="ABH438" s="0"/>
      <c r="ABI438" s="0"/>
      <c r="ABJ438" s="0"/>
      <c r="ABK438" s="0"/>
      <c r="ABL438" s="0"/>
      <c r="ABM438" s="0"/>
      <c r="ABN438" s="0"/>
      <c r="ABO438" s="0"/>
      <c r="ABP438" s="0"/>
      <c r="ABQ438" s="0"/>
      <c r="ABR438" s="0"/>
      <c r="ABS438" s="0"/>
      <c r="ABT438" s="0"/>
      <c r="ABU438" s="0"/>
      <c r="ABV438" s="0"/>
      <c r="ABW438" s="0"/>
      <c r="ABX438" s="0"/>
      <c r="ABY438" s="0"/>
      <c r="ABZ438" s="0"/>
      <c r="ACA438" s="0"/>
      <c r="ACB438" s="0"/>
      <c r="ACC438" s="0"/>
      <c r="ACD438" s="0"/>
      <c r="ACE438" s="0"/>
      <c r="ACF438" s="0"/>
      <c r="ACG438" s="0"/>
      <c r="ACH438" s="0"/>
      <c r="ACI438" s="0"/>
      <c r="ACJ438" s="0"/>
      <c r="ACK438" s="0"/>
      <c r="ACL438" s="0"/>
      <c r="ACM438" s="0"/>
      <c r="ACN438" s="0"/>
      <c r="ACO438" s="0"/>
      <c r="ACP438" s="0"/>
      <c r="ACQ438" s="0"/>
      <c r="ACR438" s="0"/>
      <c r="ACS438" s="0"/>
      <c r="ACT438" s="0"/>
      <c r="ACU438" s="0"/>
      <c r="ACV438" s="0"/>
      <c r="ACW438" s="0"/>
      <c r="ACX438" s="0"/>
      <c r="ACY438" s="0"/>
      <c r="ACZ438" s="0"/>
      <c r="ADA438" s="0"/>
      <c r="ADB438" s="0"/>
      <c r="ADC438" s="0"/>
      <c r="ADD438" s="0"/>
      <c r="ADE438" s="0"/>
      <c r="ADF438" s="0"/>
      <c r="ADG438" s="0"/>
      <c r="ADH438" s="0"/>
      <c r="ADI438" s="0"/>
      <c r="ADJ438" s="0"/>
      <c r="ADK438" s="0"/>
      <c r="ADL438" s="0"/>
      <c r="ADM438" s="0"/>
      <c r="ADN438" s="0"/>
      <c r="ADO438" s="0"/>
      <c r="ADP438" s="0"/>
      <c r="ADQ438" s="0"/>
      <c r="ADR438" s="0"/>
      <c r="ADS438" s="0"/>
      <c r="ADT438" s="0"/>
      <c r="ADU438" s="0"/>
      <c r="ADV438" s="0"/>
      <c r="ADW438" s="0"/>
      <c r="ADX438" s="0"/>
      <c r="ADY438" s="0"/>
      <c r="ADZ438" s="0"/>
      <c r="AEA438" s="0"/>
      <c r="AEB438" s="0"/>
      <c r="AEC438" s="0"/>
      <c r="AED438" s="0"/>
      <c r="AEE438" s="0"/>
      <c r="AEF438" s="0"/>
      <c r="AEG438" s="0"/>
      <c r="AEH438" s="0"/>
      <c r="AEI438" s="0"/>
      <c r="AEJ438" s="0"/>
      <c r="AEK438" s="0"/>
      <c r="AEL438" s="0"/>
      <c r="AEM438" s="0"/>
      <c r="AEN438" s="0"/>
      <c r="AEO438" s="0"/>
      <c r="AEP438" s="0"/>
      <c r="AEQ438" s="0"/>
      <c r="AER438" s="0"/>
      <c r="AES438" s="0"/>
      <c r="AET438" s="0"/>
      <c r="AEU438" s="0"/>
      <c r="AEV438" s="0"/>
      <c r="AEW438" s="0"/>
      <c r="AEX438" s="0"/>
      <c r="AEY438" s="0"/>
      <c r="AEZ438" s="0"/>
      <c r="AFA438" s="0"/>
      <c r="AFB438" s="0"/>
      <c r="AFC438" s="0"/>
      <c r="AFD438" s="0"/>
      <c r="AFE438" s="0"/>
      <c r="AFF438" s="0"/>
      <c r="AFG438" s="0"/>
      <c r="AFH438" s="0"/>
      <c r="AFI438" s="0"/>
      <c r="AFJ438" s="0"/>
      <c r="AFK438" s="0"/>
      <c r="AFL438" s="0"/>
      <c r="AFM438" s="0"/>
      <c r="AFN438" s="0"/>
      <c r="AFO438" s="0"/>
      <c r="AFP438" s="0"/>
      <c r="AFQ438" s="0"/>
      <c r="AFR438" s="0"/>
      <c r="AFS438" s="0"/>
      <c r="AFT438" s="0"/>
      <c r="AFU438" s="0"/>
      <c r="AFV438" s="0"/>
      <c r="AFW438" s="0"/>
      <c r="AFX438" s="0"/>
      <c r="AFY438" s="0"/>
      <c r="AFZ438" s="0"/>
      <c r="AGA438" s="0"/>
      <c r="AGB438" s="0"/>
      <c r="AGC438" s="0"/>
      <c r="AGD438" s="0"/>
      <c r="AGE438" s="0"/>
      <c r="AGF438" s="0"/>
      <c r="AGG438" s="0"/>
      <c r="AGH438" s="0"/>
      <c r="AGI438" s="0"/>
      <c r="AGJ438" s="0"/>
      <c r="AGK438" s="0"/>
      <c r="AGL438" s="0"/>
      <c r="AGM438" s="0"/>
      <c r="AGN438" s="0"/>
      <c r="AGO438" s="0"/>
      <c r="AGP438" s="0"/>
      <c r="AGQ438" s="0"/>
      <c r="AGR438" s="0"/>
      <c r="AGS438" s="0"/>
      <c r="AGT438" s="0"/>
      <c r="AGU438" s="0"/>
      <c r="AGV438" s="0"/>
      <c r="AGW438" s="0"/>
      <c r="AGX438" s="0"/>
      <c r="AGY438" s="0"/>
      <c r="AGZ438" s="0"/>
      <c r="AHA438" s="0"/>
      <c r="AHB438" s="0"/>
      <c r="AHC438" s="0"/>
      <c r="AHD438" s="0"/>
      <c r="AHE438" s="0"/>
      <c r="AHF438" s="0"/>
      <c r="AHG438" s="0"/>
      <c r="AHH438" s="0"/>
      <c r="AHI438" s="0"/>
      <c r="AHJ438" s="0"/>
      <c r="AHK438" s="0"/>
      <c r="AHL438" s="0"/>
      <c r="AHM438" s="0"/>
      <c r="AHN438" s="0"/>
      <c r="AHO438" s="0"/>
      <c r="AHP438" s="0"/>
      <c r="AHQ438" s="0"/>
      <c r="AHR438" s="0"/>
      <c r="AHS438" s="0"/>
      <c r="AHT438" s="0"/>
      <c r="AHU438" s="0"/>
      <c r="AHV438" s="0"/>
      <c r="AHW438" s="0"/>
      <c r="AHX438" s="0"/>
      <c r="AHY438" s="0"/>
      <c r="AHZ438" s="0"/>
      <c r="AIA438" s="0"/>
      <c r="AIB438" s="0"/>
      <c r="AIC438" s="0"/>
      <c r="AID438" s="0"/>
      <c r="AIE438" s="0"/>
      <c r="AIF438" s="0"/>
      <c r="AIG438" s="0"/>
      <c r="AIH438" s="0"/>
      <c r="AII438" s="0"/>
      <c r="AIJ438" s="0"/>
      <c r="AIK438" s="0"/>
      <c r="AIL438" s="0"/>
      <c r="AIM438" s="0"/>
      <c r="AIN438" s="0"/>
      <c r="AIO438" s="0"/>
      <c r="AIP438" s="0"/>
      <c r="AIQ438" s="0"/>
      <c r="AIR438" s="0"/>
      <c r="AIS438" s="0"/>
      <c r="AIT438" s="0"/>
      <c r="AIU438" s="0"/>
      <c r="AIV438" s="0"/>
      <c r="AIW438" s="0"/>
      <c r="AIX438" s="0"/>
      <c r="AIY438" s="0"/>
      <c r="AIZ438" s="0"/>
      <c r="AJA438" s="0"/>
      <c r="AJB438" s="0"/>
      <c r="AJC438" s="0"/>
      <c r="AJD438" s="0"/>
      <c r="AJE438" s="0"/>
      <c r="AJF438" s="0"/>
      <c r="AJG438" s="0"/>
      <c r="AJH438" s="0"/>
      <c r="AJI438" s="0"/>
      <c r="AJJ438" s="0"/>
      <c r="AJK438" s="0"/>
      <c r="AJL438" s="0"/>
      <c r="AJM438" s="0"/>
      <c r="AJN438" s="0"/>
      <c r="AJO438" s="0"/>
      <c r="AJP438" s="0"/>
      <c r="AJQ438" s="0"/>
      <c r="AJR438" s="0"/>
      <c r="AJS438" s="0"/>
      <c r="AJT438" s="0"/>
      <c r="AJU438" s="0"/>
      <c r="AJV438" s="0"/>
      <c r="AJW438" s="0"/>
      <c r="AJX438" s="0"/>
      <c r="AJY438" s="0"/>
      <c r="AJZ438" s="0"/>
      <c r="AKA438" s="0"/>
      <c r="AKB438" s="0"/>
      <c r="AKC438" s="0"/>
      <c r="AKD438" s="0"/>
      <c r="AKE438" s="0"/>
      <c r="AKF438" s="0"/>
      <c r="AKG438" s="0"/>
      <c r="AKH438" s="0"/>
      <c r="AKI438" s="0"/>
      <c r="AKJ438" s="0"/>
      <c r="AKK438" s="0"/>
      <c r="AKL438" s="0"/>
      <c r="AKM438" s="0"/>
      <c r="AKN438" s="0"/>
      <c r="AKO438" s="0"/>
      <c r="AKP438" s="0"/>
      <c r="AKQ438" s="0"/>
      <c r="AKR438" s="0"/>
      <c r="AKS438" s="0"/>
      <c r="AKT438" s="0"/>
      <c r="AKU438" s="0"/>
      <c r="AKV438" s="0"/>
      <c r="AKW438" s="0"/>
      <c r="AKX438" s="0"/>
      <c r="AKY438" s="0"/>
      <c r="AKZ438" s="0"/>
      <c r="ALA438" s="0"/>
      <c r="ALB438" s="0"/>
      <c r="ALC438" s="0"/>
      <c r="ALD438" s="0"/>
      <c r="ALE438" s="0"/>
      <c r="ALF438" s="0"/>
      <c r="ALG438" s="0"/>
      <c r="ALH438" s="0"/>
      <c r="ALI438" s="0"/>
      <c r="ALJ438" s="0"/>
      <c r="ALK438" s="0"/>
      <c r="ALL438" s="0"/>
      <c r="ALM438" s="0"/>
      <c r="ALN438" s="0"/>
      <c r="ALO438" s="0"/>
      <c r="ALP438" s="0"/>
      <c r="ALQ438" s="0"/>
      <c r="ALR438" s="0"/>
      <c r="ALS438" s="0"/>
      <c r="ALT438" s="0"/>
      <c r="ALU438" s="0"/>
      <c r="ALV438" s="0"/>
      <c r="ALW438" s="0"/>
      <c r="ALX438" s="0"/>
      <c r="ALY438" s="0"/>
      <c r="ALZ438" s="0"/>
      <c r="AMA438" s="0"/>
      <c r="AMB438" s="0"/>
      <c r="AMC438" s="0"/>
      <c r="AMD438" s="0"/>
      <c r="AME438" s="0"/>
      <c r="AMF438" s="0"/>
    </row>
    <row r="439" customFormat="false" ht="14.15" hidden="false" customHeight="false" outlineLevel="0" collapsed="false">
      <c r="A439" s="61" t="s">
        <v>681</v>
      </c>
      <c r="B439" s="61" t="s">
        <v>712</v>
      </c>
      <c r="C439" s="61" t="s">
        <v>1703</v>
      </c>
      <c r="D439" s="61"/>
      <c r="E439" s="61"/>
      <c r="F439" s="61"/>
      <c r="G439" s="61" t="s">
        <v>1849</v>
      </c>
      <c r="H439" s="61"/>
      <c r="I439" s="61" t="s">
        <v>1418</v>
      </c>
      <c r="J439" s="61" t="s">
        <v>239</v>
      </c>
      <c r="K439" s="61" t="s">
        <v>571</v>
      </c>
      <c r="L439" s="61" t="s">
        <v>1850</v>
      </c>
      <c r="M439" s="61"/>
      <c r="N439" s="61" t="s">
        <v>587</v>
      </c>
      <c r="O439" s="61" t="n">
        <v>54.8</v>
      </c>
      <c r="P439" s="61" t="n">
        <f aca="false">O439-Q439</f>
        <v>36.9</v>
      </c>
      <c r="Q439" s="61" t="n">
        <v>17.9</v>
      </c>
      <c r="R439" s="61" t="n">
        <v>28.6</v>
      </c>
      <c r="S439" s="61" t="n">
        <v>16.6</v>
      </c>
      <c r="T439" s="61" t="n">
        <f aca="false">O439+R439</f>
        <v>83.4</v>
      </c>
      <c r="U439" s="69" t="s">
        <v>1352</v>
      </c>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c r="IY439" s="0"/>
      <c r="IZ439" s="0"/>
      <c r="JA439" s="0"/>
      <c r="JB439" s="0"/>
      <c r="JC439" s="0"/>
      <c r="JD439" s="0"/>
      <c r="JE439" s="0"/>
      <c r="JF439" s="0"/>
      <c r="JG439" s="0"/>
      <c r="JH439" s="0"/>
      <c r="JI439" s="0"/>
      <c r="JJ439" s="0"/>
      <c r="JK439" s="0"/>
      <c r="JL439" s="0"/>
      <c r="JM439" s="0"/>
      <c r="JN439" s="0"/>
      <c r="JO439" s="0"/>
      <c r="JP439" s="0"/>
      <c r="JQ439" s="0"/>
      <c r="JR439" s="0"/>
      <c r="JS439" s="0"/>
      <c r="JT439" s="0"/>
      <c r="JU439" s="0"/>
      <c r="JV439" s="0"/>
      <c r="JW439" s="0"/>
      <c r="JX439" s="0"/>
      <c r="JY439" s="0"/>
      <c r="JZ439" s="0"/>
      <c r="KA439" s="0"/>
      <c r="KB439" s="0"/>
      <c r="KC439" s="0"/>
      <c r="KD439" s="0"/>
      <c r="KE439" s="0"/>
      <c r="KF439" s="0"/>
      <c r="KG439" s="0"/>
      <c r="KH439" s="0"/>
      <c r="KI439" s="0"/>
      <c r="KJ439" s="0"/>
      <c r="KK439" s="0"/>
      <c r="KL439" s="0"/>
      <c r="KM439" s="0"/>
      <c r="KN439" s="0"/>
      <c r="KO439" s="0"/>
      <c r="KP439" s="0"/>
      <c r="KQ439" s="0"/>
      <c r="KR439" s="0"/>
      <c r="KS439" s="0"/>
      <c r="KT439" s="0"/>
      <c r="KU439" s="0"/>
      <c r="KV439" s="0"/>
      <c r="KW439" s="0"/>
      <c r="KX439" s="0"/>
      <c r="KY439" s="0"/>
      <c r="KZ439" s="0"/>
      <c r="LA439" s="0"/>
      <c r="LB439" s="0"/>
      <c r="LC439" s="0"/>
      <c r="LD439" s="0"/>
      <c r="LE439" s="0"/>
      <c r="LF439" s="0"/>
      <c r="LG439" s="0"/>
      <c r="LH439" s="0"/>
      <c r="LI439" s="0"/>
      <c r="LJ439" s="0"/>
      <c r="LK439" s="0"/>
      <c r="LL439" s="0"/>
      <c r="LM439" s="0"/>
      <c r="LN439" s="0"/>
      <c r="LO439" s="0"/>
      <c r="LP439" s="0"/>
      <c r="LQ439" s="0"/>
      <c r="LR439" s="0"/>
      <c r="LS439" s="0"/>
      <c r="LT439" s="0"/>
      <c r="LU439" s="0"/>
      <c r="LV439" s="0"/>
      <c r="LW439" s="0"/>
      <c r="LX439" s="0"/>
      <c r="LY439" s="0"/>
      <c r="LZ439" s="0"/>
      <c r="MA439" s="0"/>
      <c r="MB439" s="0"/>
      <c r="MC439" s="0"/>
      <c r="MD439" s="0"/>
      <c r="ME439" s="0"/>
      <c r="MF439" s="0"/>
      <c r="MG439" s="0"/>
      <c r="MH439" s="0"/>
      <c r="MI439" s="0"/>
      <c r="MJ439" s="0"/>
      <c r="MK439" s="0"/>
      <c r="ML439" s="0"/>
      <c r="MM439" s="0"/>
      <c r="MN439" s="0"/>
      <c r="MO439" s="0"/>
      <c r="MP439" s="0"/>
      <c r="MQ439" s="0"/>
      <c r="MR439" s="0"/>
      <c r="MS439" s="0"/>
      <c r="MT439" s="0"/>
      <c r="MU439" s="0"/>
      <c r="MV439" s="0"/>
      <c r="MW439" s="0"/>
      <c r="MX439" s="0"/>
      <c r="MY439" s="0"/>
      <c r="MZ439" s="0"/>
      <c r="NA439" s="0"/>
      <c r="NB439" s="0"/>
      <c r="NC439" s="0"/>
      <c r="ND439" s="0"/>
      <c r="NE439" s="0"/>
      <c r="NF439" s="0"/>
      <c r="NG439" s="0"/>
      <c r="NH439" s="0"/>
      <c r="NI439" s="0"/>
      <c r="NJ439" s="0"/>
      <c r="NK439" s="0"/>
      <c r="NL439" s="0"/>
      <c r="NM439" s="0"/>
      <c r="NN439" s="0"/>
      <c r="NO439" s="0"/>
      <c r="NP439" s="0"/>
      <c r="NQ439" s="0"/>
      <c r="NR439" s="0"/>
      <c r="NS439" s="0"/>
      <c r="NT439" s="0"/>
      <c r="NU439" s="0"/>
      <c r="NV439" s="0"/>
      <c r="NW439" s="0"/>
      <c r="NX439" s="0"/>
      <c r="NY439" s="0"/>
      <c r="NZ439" s="0"/>
      <c r="OA439" s="0"/>
      <c r="OB439" s="0"/>
      <c r="OC439" s="0"/>
      <c r="OD439" s="0"/>
      <c r="OE439" s="0"/>
      <c r="OF439" s="0"/>
      <c r="OG439" s="0"/>
      <c r="OH439" s="0"/>
      <c r="OI439" s="0"/>
      <c r="OJ439" s="0"/>
      <c r="OK439" s="0"/>
      <c r="OL439" s="0"/>
      <c r="OM439" s="0"/>
      <c r="ON439" s="0"/>
      <c r="OO439" s="0"/>
      <c r="OP439" s="0"/>
      <c r="OQ439" s="0"/>
      <c r="OR439" s="0"/>
      <c r="OS439" s="0"/>
      <c r="OT439" s="0"/>
      <c r="OU439" s="0"/>
      <c r="OV439" s="0"/>
      <c r="OW439" s="0"/>
      <c r="OX439" s="0"/>
      <c r="OY439" s="0"/>
      <c r="OZ439" s="0"/>
      <c r="PA439" s="0"/>
      <c r="PB439" s="0"/>
      <c r="PC439" s="0"/>
      <c r="PD439" s="0"/>
      <c r="PE439" s="0"/>
      <c r="PF439" s="0"/>
      <c r="PG439" s="0"/>
      <c r="PH439" s="0"/>
      <c r="PI439" s="0"/>
      <c r="PJ439" s="0"/>
      <c r="PK439" s="0"/>
      <c r="PL439" s="0"/>
      <c r="PM439" s="0"/>
      <c r="PN439" s="0"/>
      <c r="PO439" s="0"/>
      <c r="PP439" s="0"/>
      <c r="PQ439" s="0"/>
      <c r="PR439" s="0"/>
      <c r="PS439" s="0"/>
      <c r="PT439" s="0"/>
      <c r="PU439" s="0"/>
      <c r="PV439" s="0"/>
      <c r="PW439" s="0"/>
      <c r="PX439" s="0"/>
      <c r="PY439" s="0"/>
      <c r="PZ439" s="0"/>
      <c r="QA439" s="0"/>
      <c r="QB439" s="0"/>
      <c r="QC439" s="0"/>
      <c r="QD439" s="0"/>
      <c r="QE439" s="0"/>
      <c r="QF439" s="0"/>
      <c r="QG439" s="0"/>
      <c r="QH439" s="0"/>
      <c r="QI439" s="0"/>
      <c r="QJ439" s="0"/>
      <c r="QK439" s="0"/>
      <c r="QL439" s="0"/>
      <c r="QM439" s="0"/>
      <c r="QN439" s="0"/>
      <c r="QO439" s="0"/>
      <c r="QP439" s="0"/>
      <c r="QQ439" s="0"/>
      <c r="QR439" s="0"/>
      <c r="QS439" s="0"/>
      <c r="QT439" s="0"/>
      <c r="QU439" s="0"/>
      <c r="QV439" s="0"/>
      <c r="QW439" s="0"/>
      <c r="QX439" s="0"/>
      <c r="QY439" s="0"/>
      <c r="QZ439" s="0"/>
      <c r="RA439" s="0"/>
      <c r="RB439" s="0"/>
      <c r="RC439" s="0"/>
      <c r="RD439" s="0"/>
      <c r="RE439" s="0"/>
      <c r="RF439" s="0"/>
      <c r="RG439" s="0"/>
      <c r="RH439" s="0"/>
      <c r="RI439" s="0"/>
      <c r="RJ439" s="0"/>
      <c r="RK439" s="0"/>
      <c r="RL439" s="0"/>
      <c r="RM439" s="0"/>
      <c r="RN439" s="0"/>
      <c r="RO439" s="0"/>
      <c r="RP439" s="0"/>
      <c r="RQ439" s="0"/>
      <c r="RR439" s="0"/>
      <c r="RS439" s="0"/>
      <c r="RT439" s="0"/>
      <c r="RU439" s="0"/>
      <c r="RV439" s="0"/>
      <c r="RW439" s="0"/>
      <c r="RX439" s="0"/>
      <c r="RY439" s="0"/>
      <c r="RZ439" s="0"/>
      <c r="SA439" s="0"/>
      <c r="SB439" s="0"/>
      <c r="SC439" s="0"/>
      <c r="SD439" s="0"/>
      <c r="SE439" s="0"/>
      <c r="SF439" s="0"/>
      <c r="SG439" s="0"/>
      <c r="SH439" s="0"/>
      <c r="SI439" s="0"/>
      <c r="SJ439" s="0"/>
      <c r="SK439" s="0"/>
      <c r="SL439" s="0"/>
      <c r="SM439" s="0"/>
      <c r="SN439" s="0"/>
      <c r="SO439" s="0"/>
      <c r="SP439" s="0"/>
      <c r="SQ439" s="0"/>
      <c r="SR439" s="0"/>
      <c r="SS439" s="0"/>
      <c r="ST439" s="0"/>
      <c r="SU439" s="0"/>
      <c r="SV439" s="0"/>
      <c r="SW439" s="0"/>
      <c r="SX439" s="0"/>
      <c r="SY439" s="0"/>
      <c r="SZ439" s="0"/>
      <c r="TA439" s="0"/>
      <c r="TB439" s="0"/>
      <c r="TC439" s="0"/>
      <c r="TD439" s="0"/>
      <c r="TE439" s="0"/>
      <c r="TF439" s="0"/>
      <c r="TG439" s="0"/>
      <c r="TH439" s="0"/>
      <c r="TI439" s="0"/>
      <c r="TJ439" s="0"/>
      <c r="TK439" s="0"/>
      <c r="TL439" s="0"/>
      <c r="TM439" s="0"/>
      <c r="TN439" s="0"/>
      <c r="TO439" s="0"/>
      <c r="TP439" s="0"/>
      <c r="TQ439" s="0"/>
      <c r="TR439" s="0"/>
      <c r="TS439" s="0"/>
      <c r="TT439" s="0"/>
      <c r="TU439" s="0"/>
      <c r="TV439" s="0"/>
      <c r="TW439" s="0"/>
      <c r="TX439" s="0"/>
      <c r="TY439" s="0"/>
      <c r="TZ439" s="0"/>
      <c r="UA439" s="0"/>
      <c r="UB439" s="0"/>
      <c r="UC439" s="0"/>
      <c r="UD439" s="0"/>
      <c r="UE439" s="0"/>
      <c r="UF439" s="0"/>
      <c r="UG439" s="0"/>
      <c r="UH439" s="0"/>
      <c r="UI439" s="0"/>
      <c r="UJ439" s="0"/>
      <c r="UK439" s="0"/>
      <c r="UL439" s="0"/>
      <c r="UM439" s="0"/>
      <c r="UN439" s="0"/>
      <c r="UO439" s="0"/>
      <c r="UP439" s="0"/>
      <c r="UQ439" s="0"/>
      <c r="UR439" s="0"/>
      <c r="US439" s="0"/>
      <c r="UT439" s="0"/>
      <c r="UU439" s="0"/>
      <c r="UV439" s="0"/>
      <c r="UW439" s="0"/>
      <c r="UX439" s="0"/>
      <c r="UY439" s="0"/>
      <c r="UZ439" s="0"/>
      <c r="VA439" s="0"/>
      <c r="VB439" s="0"/>
      <c r="VC439" s="0"/>
      <c r="VD439" s="0"/>
      <c r="VE439" s="0"/>
      <c r="VF439" s="0"/>
      <c r="VG439" s="0"/>
      <c r="VH439" s="0"/>
      <c r="VI439" s="0"/>
      <c r="VJ439" s="0"/>
      <c r="VK439" s="0"/>
      <c r="VL439" s="0"/>
      <c r="VM439" s="0"/>
      <c r="VN439" s="0"/>
      <c r="VO439" s="0"/>
      <c r="VP439" s="0"/>
      <c r="VQ439" s="0"/>
      <c r="VR439" s="0"/>
      <c r="VS439" s="0"/>
      <c r="VT439" s="0"/>
      <c r="VU439" s="0"/>
      <c r="VV439" s="0"/>
      <c r="VW439" s="0"/>
      <c r="VX439" s="0"/>
      <c r="VY439" s="0"/>
      <c r="VZ439" s="0"/>
      <c r="WA439" s="0"/>
      <c r="WB439" s="0"/>
      <c r="WC439" s="0"/>
      <c r="WD439" s="0"/>
      <c r="WE439" s="0"/>
      <c r="WF439" s="0"/>
      <c r="WG439" s="0"/>
      <c r="WH439" s="0"/>
      <c r="WI439" s="0"/>
      <c r="WJ439" s="0"/>
      <c r="WK439" s="0"/>
      <c r="WL439" s="0"/>
      <c r="WM439" s="0"/>
      <c r="WN439" s="0"/>
      <c r="WO439" s="0"/>
      <c r="WP439" s="0"/>
      <c r="WQ439" s="0"/>
      <c r="WR439" s="0"/>
      <c r="WS439" s="0"/>
      <c r="WT439" s="0"/>
      <c r="WU439" s="0"/>
      <c r="WV439" s="0"/>
      <c r="WW439" s="0"/>
      <c r="WX439" s="0"/>
      <c r="WY439" s="0"/>
      <c r="WZ439" s="0"/>
      <c r="XA439" s="0"/>
      <c r="XB439" s="0"/>
      <c r="XC439" s="0"/>
      <c r="XD439" s="0"/>
      <c r="XE439" s="0"/>
      <c r="XF439" s="0"/>
      <c r="XG439" s="0"/>
      <c r="XH439" s="0"/>
      <c r="XI439" s="0"/>
      <c r="XJ439" s="0"/>
      <c r="XK439" s="0"/>
      <c r="XL439" s="0"/>
      <c r="XM439" s="0"/>
      <c r="XN439" s="0"/>
      <c r="XO439" s="0"/>
      <c r="XP439" s="0"/>
      <c r="XQ439" s="0"/>
      <c r="XR439" s="0"/>
      <c r="XS439" s="0"/>
      <c r="XT439" s="0"/>
      <c r="XU439" s="0"/>
      <c r="XV439" s="0"/>
      <c r="XW439" s="0"/>
      <c r="XX439" s="0"/>
      <c r="XY439" s="0"/>
      <c r="XZ439" s="0"/>
      <c r="YA439" s="0"/>
      <c r="YB439" s="0"/>
      <c r="YC439" s="0"/>
      <c r="YD439" s="0"/>
      <c r="YE439" s="0"/>
      <c r="YF439" s="0"/>
      <c r="YG439" s="0"/>
      <c r="YH439" s="0"/>
      <c r="YI439" s="0"/>
      <c r="YJ439" s="0"/>
      <c r="YK439" s="0"/>
      <c r="YL439" s="0"/>
      <c r="YM439" s="0"/>
      <c r="YN439" s="0"/>
      <c r="YO439" s="0"/>
      <c r="YP439" s="0"/>
      <c r="YQ439" s="0"/>
      <c r="YR439" s="0"/>
      <c r="YS439" s="0"/>
      <c r="YT439" s="0"/>
      <c r="YU439" s="0"/>
      <c r="YV439" s="0"/>
      <c r="YW439" s="0"/>
      <c r="YX439" s="0"/>
      <c r="YY439" s="0"/>
      <c r="YZ439" s="0"/>
      <c r="ZA439" s="0"/>
      <c r="ZB439" s="0"/>
      <c r="ZC439" s="0"/>
      <c r="ZD439" s="0"/>
      <c r="ZE439" s="0"/>
      <c r="ZF439" s="0"/>
      <c r="ZG439" s="0"/>
      <c r="ZH439" s="0"/>
      <c r="ZI439" s="0"/>
      <c r="ZJ439" s="0"/>
      <c r="ZK439" s="0"/>
      <c r="ZL439" s="0"/>
      <c r="ZM439" s="0"/>
      <c r="ZN439" s="0"/>
      <c r="ZO439" s="0"/>
      <c r="ZP439" s="0"/>
      <c r="ZQ439" s="0"/>
      <c r="ZR439" s="0"/>
      <c r="ZS439" s="0"/>
      <c r="ZT439" s="0"/>
      <c r="ZU439" s="0"/>
      <c r="ZV439" s="0"/>
      <c r="ZW439" s="0"/>
      <c r="ZX439" s="0"/>
      <c r="ZY439" s="0"/>
      <c r="ZZ439" s="0"/>
      <c r="AAA439" s="0"/>
      <c r="AAB439" s="0"/>
      <c r="AAC439" s="0"/>
      <c r="AAD439" s="0"/>
      <c r="AAE439" s="0"/>
      <c r="AAF439" s="0"/>
      <c r="AAG439" s="0"/>
      <c r="AAH439" s="0"/>
      <c r="AAI439" s="0"/>
      <c r="AAJ439" s="0"/>
      <c r="AAK439" s="0"/>
      <c r="AAL439" s="0"/>
      <c r="AAM439" s="0"/>
      <c r="AAN439" s="0"/>
      <c r="AAO439" s="0"/>
      <c r="AAP439" s="0"/>
      <c r="AAQ439" s="0"/>
      <c r="AAR439" s="0"/>
      <c r="AAS439" s="0"/>
      <c r="AAT439" s="0"/>
      <c r="AAU439" s="0"/>
      <c r="AAV439" s="0"/>
      <c r="AAW439" s="0"/>
      <c r="AAX439" s="0"/>
      <c r="AAY439" s="0"/>
      <c r="AAZ439" s="0"/>
      <c r="ABA439" s="0"/>
      <c r="ABB439" s="0"/>
      <c r="ABC439" s="0"/>
      <c r="ABD439" s="0"/>
      <c r="ABE439" s="0"/>
      <c r="ABF439" s="0"/>
      <c r="ABG439" s="0"/>
      <c r="ABH439" s="0"/>
      <c r="ABI439" s="0"/>
      <c r="ABJ439" s="0"/>
      <c r="ABK439" s="0"/>
      <c r="ABL439" s="0"/>
      <c r="ABM439" s="0"/>
      <c r="ABN439" s="0"/>
      <c r="ABO439" s="0"/>
      <c r="ABP439" s="0"/>
      <c r="ABQ439" s="0"/>
      <c r="ABR439" s="0"/>
      <c r="ABS439" s="0"/>
      <c r="ABT439" s="0"/>
      <c r="ABU439" s="0"/>
      <c r="ABV439" s="0"/>
      <c r="ABW439" s="0"/>
      <c r="ABX439" s="0"/>
      <c r="ABY439" s="0"/>
      <c r="ABZ439" s="0"/>
      <c r="ACA439" s="0"/>
      <c r="ACB439" s="0"/>
      <c r="ACC439" s="0"/>
      <c r="ACD439" s="0"/>
      <c r="ACE439" s="0"/>
      <c r="ACF439" s="0"/>
      <c r="ACG439" s="0"/>
      <c r="ACH439" s="0"/>
      <c r="ACI439" s="0"/>
      <c r="ACJ439" s="0"/>
      <c r="ACK439" s="0"/>
      <c r="ACL439" s="0"/>
      <c r="ACM439" s="0"/>
      <c r="ACN439" s="0"/>
      <c r="ACO439" s="0"/>
      <c r="ACP439" s="0"/>
      <c r="ACQ439" s="0"/>
      <c r="ACR439" s="0"/>
      <c r="ACS439" s="0"/>
      <c r="ACT439" s="0"/>
      <c r="ACU439" s="0"/>
      <c r="ACV439" s="0"/>
      <c r="ACW439" s="0"/>
      <c r="ACX439" s="0"/>
      <c r="ACY439" s="0"/>
      <c r="ACZ439" s="0"/>
      <c r="ADA439" s="0"/>
      <c r="ADB439" s="0"/>
      <c r="ADC439" s="0"/>
      <c r="ADD439" s="0"/>
      <c r="ADE439" s="0"/>
      <c r="ADF439" s="0"/>
      <c r="ADG439" s="0"/>
      <c r="ADH439" s="0"/>
      <c r="ADI439" s="0"/>
      <c r="ADJ439" s="0"/>
      <c r="ADK439" s="0"/>
      <c r="ADL439" s="0"/>
      <c r="ADM439" s="0"/>
      <c r="ADN439" s="0"/>
      <c r="ADO439" s="0"/>
      <c r="ADP439" s="0"/>
      <c r="ADQ439" s="0"/>
      <c r="ADR439" s="0"/>
      <c r="ADS439" s="0"/>
      <c r="ADT439" s="0"/>
      <c r="ADU439" s="0"/>
      <c r="ADV439" s="0"/>
      <c r="ADW439" s="0"/>
      <c r="ADX439" s="0"/>
      <c r="ADY439" s="0"/>
      <c r="ADZ439" s="0"/>
      <c r="AEA439" s="0"/>
      <c r="AEB439" s="0"/>
      <c r="AEC439" s="0"/>
      <c r="AED439" s="0"/>
      <c r="AEE439" s="0"/>
      <c r="AEF439" s="0"/>
      <c r="AEG439" s="0"/>
      <c r="AEH439" s="0"/>
      <c r="AEI439" s="0"/>
      <c r="AEJ439" s="0"/>
      <c r="AEK439" s="0"/>
      <c r="AEL439" s="0"/>
      <c r="AEM439" s="0"/>
      <c r="AEN439" s="0"/>
      <c r="AEO439" s="0"/>
      <c r="AEP439" s="0"/>
      <c r="AEQ439" s="0"/>
      <c r="AER439" s="0"/>
      <c r="AES439" s="0"/>
      <c r="AET439" s="0"/>
      <c r="AEU439" s="0"/>
      <c r="AEV439" s="0"/>
      <c r="AEW439" s="0"/>
      <c r="AEX439" s="0"/>
      <c r="AEY439" s="0"/>
      <c r="AEZ439" s="0"/>
      <c r="AFA439" s="0"/>
      <c r="AFB439" s="0"/>
      <c r="AFC439" s="0"/>
      <c r="AFD439" s="0"/>
      <c r="AFE439" s="0"/>
      <c r="AFF439" s="0"/>
      <c r="AFG439" s="0"/>
      <c r="AFH439" s="0"/>
      <c r="AFI439" s="0"/>
      <c r="AFJ439" s="0"/>
      <c r="AFK439" s="0"/>
      <c r="AFL439" s="0"/>
      <c r="AFM439" s="0"/>
      <c r="AFN439" s="0"/>
      <c r="AFO439" s="0"/>
      <c r="AFP439" s="0"/>
      <c r="AFQ439" s="0"/>
      <c r="AFR439" s="0"/>
      <c r="AFS439" s="0"/>
      <c r="AFT439" s="0"/>
      <c r="AFU439" s="0"/>
      <c r="AFV439" s="0"/>
      <c r="AFW439" s="0"/>
      <c r="AFX439" s="0"/>
      <c r="AFY439" s="0"/>
      <c r="AFZ439" s="0"/>
      <c r="AGA439" s="0"/>
      <c r="AGB439" s="0"/>
      <c r="AGC439" s="0"/>
      <c r="AGD439" s="0"/>
      <c r="AGE439" s="0"/>
      <c r="AGF439" s="0"/>
      <c r="AGG439" s="0"/>
      <c r="AGH439" s="0"/>
      <c r="AGI439" s="0"/>
      <c r="AGJ439" s="0"/>
      <c r="AGK439" s="0"/>
      <c r="AGL439" s="0"/>
      <c r="AGM439" s="0"/>
      <c r="AGN439" s="0"/>
      <c r="AGO439" s="0"/>
      <c r="AGP439" s="0"/>
      <c r="AGQ439" s="0"/>
      <c r="AGR439" s="0"/>
      <c r="AGS439" s="0"/>
      <c r="AGT439" s="0"/>
      <c r="AGU439" s="0"/>
      <c r="AGV439" s="0"/>
      <c r="AGW439" s="0"/>
      <c r="AGX439" s="0"/>
      <c r="AGY439" s="0"/>
      <c r="AGZ439" s="0"/>
      <c r="AHA439" s="0"/>
      <c r="AHB439" s="0"/>
      <c r="AHC439" s="0"/>
      <c r="AHD439" s="0"/>
      <c r="AHE439" s="0"/>
      <c r="AHF439" s="0"/>
      <c r="AHG439" s="0"/>
      <c r="AHH439" s="0"/>
      <c r="AHI439" s="0"/>
      <c r="AHJ439" s="0"/>
      <c r="AHK439" s="0"/>
      <c r="AHL439" s="0"/>
      <c r="AHM439" s="0"/>
      <c r="AHN439" s="0"/>
      <c r="AHO439" s="0"/>
      <c r="AHP439" s="0"/>
      <c r="AHQ439" s="0"/>
      <c r="AHR439" s="0"/>
      <c r="AHS439" s="0"/>
      <c r="AHT439" s="0"/>
      <c r="AHU439" s="0"/>
      <c r="AHV439" s="0"/>
      <c r="AHW439" s="0"/>
      <c r="AHX439" s="0"/>
      <c r="AHY439" s="0"/>
      <c r="AHZ439" s="0"/>
      <c r="AIA439" s="0"/>
      <c r="AIB439" s="0"/>
      <c r="AIC439" s="0"/>
      <c r="AID439" s="0"/>
      <c r="AIE439" s="0"/>
      <c r="AIF439" s="0"/>
      <c r="AIG439" s="0"/>
      <c r="AIH439" s="0"/>
      <c r="AII439" s="0"/>
      <c r="AIJ439" s="0"/>
      <c r="AIK439" s="0"/>
      <c r="AIL439" s="0"/>
      <c r="AIM439" s="0"/>
      <c r="AIN439" s="0"/>
      <c r="AIO439" s="0"/>
      <c r="AIP439" s="0"/>
      <c r="AIQ439" s="0"/>
      <c r="AIR439" s="0"/>
      <c r="AIS439" s="0"/>
      <c r="AIT439" s="0"/>
      <c r="AIU439" s="0"/>
      <c r="AIV439" s="0"/>
      <c r="AIW439" s="0"/>
      <c r="AIX439" s="0"/>
      <c r="AIY439" s="0"/>
      <c r="AIZ439" s="0"/>
      <c r="AJA439" s="0"/>
      <c r="AJB439" s="0"/>
      <c r="AJC439" s="0"/>
      <c r="AJD439" s="0"/>
      <c r="AJE439" s="0"/>
      <c r="AJF439" s="0"/>
      <c r="AJG439" s="0"/>
      <c r="AJH439" s="0"/>
      <c r="AJI439" s="0"/>
      <c r="AJJ439" s="0"/>
      <c r="AJK439" s="0"/>
      <c r="AJL439" s="0"/>
      <c r="AJM439" s="0"/>
      <c r="AJN439" s="0"/>
      <c r="AJO439" s="0"/>
      <c r="AJP439" s="0"/>
      <c r="AJQ439" s="0"/>
      <c r="AJR439" s="0"/>
      <c r="AJS439" s="0"/>
      <c r="AJT439" s="0"/>
      <c r="AJU439" s="0"/>
      <c r="AJV439" s="0"/>
      <c r="AJW439" s="0"/>
      <c r="AJX439" s="0"/>
      <c r="AJY439" s="0"/>
      <c r="AJZ439" s="0"/>
      <c r="AKA439" s="0"/>
      <c r="AKB439" s="0"/>
      <c r="AKC439" s="0"/>
      <c r="AKD439" s="0"/>
      <c r="AKE439" s="0"/>
      <c r="AKF439" s="0"/>
      <c r="AKG439" s="0"/>
      <c r="AKH439" s="0"/>
      <c r="AKI439" s="0"/>
      <c r="AKJ439" s="0"/>
      <c r="AKK439" s="0"/>
      <c r="AKL439" s="0"/>
      <c r="AKM439" s="0"/>
      <c r="AKN439" s="0"/>
      <c r="AKO439" s="0"/>
      <c r="AKP439" s="0"/>
      <c r="AKQ439" s="0"/>
      <c r="AKR439" s="0"/>
      <c r="AKS439" s="0"/>
      <c r="AKT439" s="0"/>
      <c r="AKU439" s="0"/>
      <c r="AKV439" s="0"/>
      <c r="AKW439" s="0"/>
      <c r="AKX439" s="0"/>
      <c r="AKY439" s="0"/>
      <c r="AKZ439" s="0"/>
      <c r="ALA439" s="0"/>
      <c r="ALB439" s="0"/>
      <c r="ALC439" s="0"/>
      <c r="ALD439" s="0"/>
      <c r="ALE439" s="0"/>
      <c r="ALF439" s="0"/>
      <c r="ALG439" s="0"/>
      <c r="ALH439" s="0"/>
      <c r="ALI439" s="0"/>
      <c r="ALJ439" s="0"/>
      <c r="ALK439" s="0"/>
      <c r="ALL439" s="0"/>
      <c r="ALM439" s="0"/>
      <c r="ALN439" s="0"/>
      <c r="ALO439" s="0"/>
      <c r="ALP439" s="0"/>
      <c r="ALQ439" s="0"/>
      <c r="ALR439" s="0"/>
      <c r="ALS439" s="0"/>
      <c r="ALT439" s="0"/>
      <c r="ALU439" s="0"/>
      <c r="ALV439" s="0"/>
      <c r="ALW439" s="0"/>
      <c r="ALX439" s="0"/>
      <c r="ALY439" s="0"/>
      <c r="ALZ439" s="0"/>
      <c r="AMA439" s="0"/>
      <c r="AMB439" s="0"/>
      <c r="AMC439" s="0"/>
      <c r="AMD439" s="0"/>
      <c r="AME439" s="0"/>
      <c r="AMF439" s="0"/>
    </row>
    <row r="440" customFormat="false" ht="14.15" hidden="false" customHeight="false" outlineLevel="0" collapsed="false">
      <c r="A440" s="61" t="s">
        <v>681</v>
      </c>
      <c r="B440" s="61" t="s">
        <v>712</v>
      </c>
      <c r="C440" s="61" t="s">
        <v>734</v>
      </c>
      <c r="D440" s="61" t="s">
        <v>735</v>
      </c>
      <c r="E440" s="61"/>
      <c r="F440" s="61"/>
      <c r="G440" s="61" t="s">
        <v>1851</v>
      </c>
      <c r="H440" s="61"/>
      <c r="I440" s="61" t="s">
        <v>1418</v>
      </c>
      <c r="J440" s="61" t="s">
        <v>246</v>
      </c>
      <c r="K440" s="61" t="s">
        <v>571</v>
      </c>
      <c r="L440" s="61" t="s">
        <v>1852</v>
      </c>
      <c r="M440" s="61"/>
      <c r="N440" s="61" t="s">
        <v>587</v>
      </c>
      <c r="O440" s="61" t="n">
        <v>64.9</v>
      </c>
      <c r="P440" s="61" t="n">
        <f aca="false">O440-Q440</f>
        <v>61.7</v>
      </c>
      <c r="Q440" s="61" t="n">
        <v>3.2</v>
      </c>
      <c r="R440" s="61" t="n">
        <v>18.3</v>
      </c>
      <c r="S440" s="61" t="n">
        <v>16.8</v>
      </c>
      <c r="T440" s="61" t="n">
        <f aca="false">O440+R440</f>
        <v>83.2</v>
      </c>
      <c r="U440" s="69" t="s">
        <v>1352</v>
      </c>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c r="IY440" s="0"/>
      <c r="IZ440" s="0"/>
      <c r="JA440" s="0"/>
      <c r="JB440" s="0"/>
      <c r="JC440" s="0"/>
      <c r="JD440" s="0"/>
      <c r="JE440" s="0"/>
      <c r="JF440" s="0"/>
      <c r="JG440" s="0"/>
      <c r="JH440" s="0"/>
      <c r="JI440" s="0"/>
      <c r="JJ440" s="0"/>
      <c r="JK440" s="0"/>
      <c r="JL440" s="0"/>
      <c r="JM440" s="0"/>
      <c r="JN440" s="0"/>
      <c r="JO440" s="0"/>
      <c r="JP440" s="0"/>
      <c r="JQ440" s="0"/>
      <c r="JR440" s="0"/>
      <c r="JS440" s="0"/>
      <c r="JT440" s="0"/>
      <c r="JU440" s="0"/>
      <c r="JV440" s="0"/>
      <c r="JW440" s="0"/>
      <c r="JX440" s="0"/>
      <c r="JY440" s="0"/>
      <c r="JZ440" s="0"/>
      <c r="KA440" s="0"/>
      <c r="KB440" s="0"/>
      <c r="KC440" s="0"/>
      <c r="KD440" s="0"/>
      <c r="KE440" s="0"/>
      <c r="KF440" s="0"/>
      <c r="KG440" s="0"/>
      <c r="KH440" s="0"/>
      <c r="KI440" s="0"/>
      <c r="KJ440" s="0"/>
      <c r="KK440" s="0"/>
      <c r="KL440" s="0"/>
      <c r="KM440" s="0"/>
      <c r="KN440" s="0"/>
      <c r="KO440" s="0"/>
      <c r="KP440" s="0"/>
      <c r="KQ440" s="0"/>
      <c r="KR440" s="0"/>
      <c r="KS440" s="0"/>
      <c r="KT440" s="0"/>
      <c r="KU440" s="0"/>
      <c r="KV440" s="0"/>
      <c r="KW440" s="0"/>
      <c r="KX440" s="0"/>
      <c r="KY440" s="0"/>
      <c r="KZ440" s="0"/>
      <c r="LA440" s="0"/>
      <c r="LB440" s="0"/>
      <c r="LC440" s="0"/>
      <c r="LD440" s="0"/>
      <c r="LE440" s="0"/>
      <c r="LF440" s="0"/>
      <c r="LG440" s="0"/>
      <c r="LH440" s="0"/>
      <c r="LI440" s="0"/>
      <c r="LJ440" s="0"/>
      <c r="LK440" s="0"/>
      <c r="LL440" s="0"/>
      <c r="LM440" s="0"/>
      <c r="LN440" s="0"/>
      <c r="LO440" s="0"/>
      <c r="LP440" s="0"/>
      <c r="LQ440" s="0"/>
      <c r="LR440" s="0"/>
      <c r="LS440" s="0"/>
      <c r="LT440" s="0"/>
      <c r="LU440" s="0"/>
      <c r="LV440" s="0"/>
      <c r="LW440" s="0"/>
      <c r="LX440" s="0"/>
      <c r="LY440" s="0"/>
      <c r="LZ440" s="0"/>
      <c r="MA440" s="0"/>
      <c r="MB440" s="0"/>
      <c r="MC440" s="0"/>
      <c r="MD440" s="0"/>
      <c r="ME440" s="0"/>
      <c r="MF440" s="0"/>
      <c r="MG440" s="0"/>
      <c r="MH440" s="0"/>
      <c r="MI440" s="0"/>
      <c r="MJ440" s="0"/>
      <c r="MK440" s="0"/>
      <c r="ML440" s="0"/>
      <c r="MM440" s="0"/>
      <c r="MN440" s="0"/>
      <c r="MO440" s="0"/>
      <c r="MP440" s="0"/>
      <c r="MQ440" s="0"/>
      <c r="MR440" s="0"/>
      <c r="MS440" s="0"/>
      <c r="MT440" s="0"/>
      <c r="MU440" s="0"/>
      <c r="MV440" s="0"/>
      <c r="MW440" s="0"/>
      <c r="MX440" s="0"/>
      <c r="MY440" s="0"/>
      <c r="MZ440" s="0"/>
      <c r="NA440" s="0"/>
      <c r="NB440" s="0"/>
      <c r="NC440" s="0"/>
      <c r="ND440" s="0"/>
      <c r="NE440" s="0"/>
      <c r="NF440" s="0"/>
      <c r="NG440" s="0"/>
      <c r="NH440" s="0"/>
      <c r="NI440" s="0"/>
      <c r="NJ440" s="0"/>
      <c r="NK440" s="0"/>
      <c r="NL440" s="0"/>
      <c r="NM440" s="0"/>
      <c r="NN440" s="0"/>
      <c r="NO440" s="0"/>
      <c r="NP440" s="0"/>
      <c r="NQ440" s="0"/>
      <c r="NR440" s="0"/>
      <c r="NS440" s="0"/>
      <c r="NT440" s="0"/>
      <c r="NU440" s="0"/>
      <c r="NV440" s="0"/>
      <c r="NW440" s="0"/>
      <c r="NX440" s="0"/>
      <c r="NY440" s="0"/>
      <c r="NZ440" s="0"/>
      <c r="OA440" s="0"/>
      <c r="OB440" s="0"/>
      <c r="OC440" s="0"/>
      <c r="OD440" s="0"/>
      <c r="OE440" s="0"/>
      <c r="OF440" s="0"/>
      <c r="OG440" s="0"/>
      <c r="OH440" s="0"/>
      <c r="OI440" s="0"/>
      <c r="OJ440" s="0"/>
      <c r="OK440" s="0"/>
      <c r="OL440" s="0"/>
      <c r="OM440" s="0"/>
      <c r="ON440" s="0"/>
      <c r="OO440" s="0"/>
      <c r="OP440" s="0"/>
      <c r="OQ440" s="0"/>
      <c r="OR440" s="0"/>
      <c r="OS440" s="0"/>
      <c r="OT440" s="0"/>
      <c r="OU440" s="0"/>
      <c r="OV440" s="0"/>
      <c r="OW440" s="0"/>
      <c r="OX440" s="0"/>
      <c r="OY440" s="0"/>
      <c r="OZ440" s="0"/>
      <c r="PA440" s="0"/>
      <c r="PB440" s="0"/>
      <c r="PC440" s="0"/>
      <c r="PD440" s="0"/>
      <c r="PE440" s="0"/>
      <c r="PF440" s="0"/>
      <c r="PG440" s="0"/>
      <c r="PH440" s="0"/>
      <c r="PI440" s="0"/>
      <c r="PJ440" s="0"/>
      <c r="PK440" s="0"/>
      <c r="PL440" s="0"/>
      <c r="PM440" s="0"/>
      <c r="PN440" s="0"/>
      <c r="PO440" s="0"/>
      <c r="PP440" s="0"/>
      <c r="PQ440" s="0"/>
      <c r="PR440" s="0"/>
      <c r="PS440" s="0"/>
      <c r="PT440" s="0"/>
      <c r="PU440" s="0"/>
      <c r="PV440" s="0"/>
      <c r="PW440" s="0"/>
      <c r="PX440" s="0"/>
      <c r="PY440" s="0"/>
      <c r="PZ440" s="0"/>
      <c r="QA440" s="0"/>
      <c r="QB440" s="0"/>
      <c r="QC440" s="0"/>
      <c r="QD440" s="0"/>
      <c r="QE440" s="0"/>
      <c r="QF440" s="0"/>
      <c r="QG440" s="0"/>
      <c r="QH440" s="0"/>
      <c r="QI440" s="0"/>
      <c r="QJ440" s="0"/>
      <c r="QK440" s="0"/>
      <c r="QL440" s="0"/>
      <c r="QM440" s="0"/>
      <c r="QN440" s="0"/>
      <c r="QO440" s="0"/>
      <c r="QP440" s="0"/>
      <c r="QQ440" s="0"/>
      <c r="QR440" s="0"/>
      <c r="QS440" s="0"/>
      <c r="QT440" s="0"/>
      <c r="QU440" s="0"/>
      <c r="QV440" s="0"/>
      <c r="QW440" s="0"/>
      <c r="QX440" s="0"/>
      <c r="QY440" s="0"/>
      <c r="QZ440" s="0"/>
      <c r="RA440" s="0"/>
      <c r="RB440" s="0"/>
      <c r="RC440" s="0"/>
      <c r="RD440" s="0"/>
      <c r="RE440" s="0"/>
      <c r="RF440" s="0"/>
      <c r="RG440" s="0"/>
      <c r="RH440" s="0"/>
      <c r="RI440" s="0"/>
      <c r="RJ440" s="0"/>
      <c r="RK440" s="0"/>
      <c r="RL440" s="0"/>
      <c r="RM440" s="0"/>
      <c r="RN440" s="0"/>
      <c r="RO440" s="0"/>
      <c r="RP440" s="0"/>
      <c r="RQ440" s="0"/>
      <c r="RR440" s="0"/>
      <c r="RS440" s="0"/>
      <c r="RT440" s="0"/>
      <c r="RU440" s="0"/>
      <c r="RV440" s="0"/>
      <c r="RW440" s="0"/>
      <c r="RX440" s="0"/>
      <c r="RY440" s="0"/>
      <c r="RZ440" s="0"/>
      <c r="SA440" s="0"/>
      <c r="SB440" s="0"/>
      <c r="SC440" s="0"/>
      <c r="SD440" s="0"/>
      <c r="SE440" s="0"/>
      <c r="SF440" s="0"/>
      <c r="SG440" s="0"/>
      <c r="SH440" s="0"/>
      <c r="SI440" s="0"/>
      <c r="SJ440" s="0"/>
      <c r="SK440" s="0"/>
      <c r="SL440" s="0"/>
      <c r="SM440" s="0"/>
      <c r="SN440" s="0"/>
      <c r="SO440" s="0"/>
      <c r="SP440" s="0"/>
      <c r="SQ440" s="0"/>
      <c r="SR440" s="0"/>
      <c r="SS440" s="0"/>
      <c r="ST440" s="0"/>
      <c r="SU440" s="0"/>
      <c r="SV440" s="0"/>
      <c r="SW440" s="0"/>
      <c r="SX440" s="0"/>
      <c r="SY440" s="0"/>
      <c r="SZ440" s="0"/>
      <c r="TA440" s="0"/>
      <c r="TB440" s="0"/>
      <c r="TC440" s="0"/>
      <c r="TD440" s="0"/>
      <c r="TE440" s="0"/>
      <c r="TF440" s="0"/>
      <c r="TG440" s="0"/>
      <c r="TH440" s="0"/>
      <c r="TI440" s="0"/>
      <c r="TJ440" s="0"/>
      <c r="TK440" s="0"/>
      <c r="TL440" s="0"/>
      <c r="TM440" s="0"/>
      <c r="TN440" s="0"/>
      <c r="TO440" s="0"/>
      <c r="TP440" s="0"/>
      <c r="TQ440" s="0"/>
      <c r="TR440" s="0"/>
      <c r="TS440" s="0"/>
      <c r="TT440" s="0"/>
      <c r="TU440" s="0"/>
      <c r="TV440" s="0"/>
      <c r="TW440" s="0"/>
      <c r="TX440" s="0"/>
      <c r="TY440" s="0"/>
      <c r="TZ440" s="0"/>
      <c r="UA440" s="0"/>
      <c r="UB440" s="0"/>
      <c r="UC440" s="0"/>
      <c r="UD440" s="0"/>
      <c r="UE440" s="0"/>
      <c r="UF440" s="0"/>
      <c r="UG440" s="0"/>
      <c r="UH440" s="0"/>
      <c r="UI440" s="0"/>
      <c r="UJ440" s="0"/>
      <c r="UK440" s="0"/>
      <c r="UL440" s="0"/>
      <c r="UM440" s="0"/>
      <c r="UN440" s="0"/>
      <c r="UO440" s="0"/>
      <c r="UP440" s="0"/>
      <c r="UQ440" s="0"/>
      <c r="UR440" s="0"/>
      <c r="US440" s="0"/>
      <c r="UT440" s="0"/>
      <c r="UU440" s="0"/>
      <c r="UV440" s="0"/>
      <c r="UW440" s="0"/>
      <c r="UX440" s="0"/>
      <c r="UY440" s="0"/>
      <c r="UZ440" s="0"/>
      <c r="VA440" s="0"/>
      <c r="VB440" s="0"/>
      <c r="VC440" s="0"/>
      <c r="VD440" s="0"/>
      <c r="VE440" s="0"/>
      <c r="VF440" s="0"/>
      <c r="VG440" s="0"/>
      <c r="VH440" s="0"/>
      <c r="VI440" s="0"/>
      <c r="VJ440" s="0"/>
      <c r="VK440" s="0"/>
      <c r="VL440" s="0"/>
      <c r="VM440" s="0"/>
      <c r="VN440" s="0"/>
      <c r="VO440" s="0"/>
      <c r="VP440" s="0"/>
      <c r="VQ440" s="0"/>
      <c r="VR440" s="0"/>
      <c r="VS440" s="0"/>
      <c r="VT440" s="0"/>
      <c r="VU440" s="0"/>
      <c r="VV440" s="0"/>
      <c r="VW440" s="0"/>
      <c r="VX440" s="0"/>
      <c r="VY440" s="0"/>
      <c r="VZ440" s="0"/>
      <c r="WA440" s="0"/>
      <c r="WB440" s="0"/>
      <c r="WC440" s="0"/>
      <c r="WD440" s="0"/>
      <c r="WE440" s="0"/>
      <c r="WF440" s="0"/>
      <c r="WG440" s="0"/>
      <c r="WH440" s="0"/>
      <c r="WI440" s="0"/>
      <c r="WJ440" s="0"/>
      <c r="WK440" s="0"/>
      <c r="WL440" s="0"/>
      <c r="WM440" s="0"/>
      <c r="WN440" s="0"/>
      <c r="WO440" s="0"/>
      <c r="WP440" s="0"/>
      <c r="WQ440" s="0"/>
      <c r="WR440" s="0"/>
      <c r="WS440" s="0"/>
      <c r="WT440" s="0"/>
      <c r="WU440" s="0"/>
      <c r="WV440" s="0"/>
      <c r="WW440" s="0"/>
      <c r="WX440" s="0"/>
      <c r="WY440" s="0"/>
      <c r="WZ440" s="0"/>
      <c r="XA440" s="0"/>
      <c r="XB440" s="0"/>
      <c r="XC440" s="0"/>
      <c r="XD440" s="0"/>
      <c r="XE440" s="0"/>
      <c r="XF440" s="0"/>
      <c r="XG440" s="0"/>
      <c r="XH440" s="0"/>
      <c r="XI440" s="0"/>
      <c r="XJ440" s="0"/>
      <c r="XK440" s="0"/>
      <c r="XL440" s="0"/>
      <c r="XM440" s="0"/>
      <c r="XN440" s="0"/>
      <c r="XO440" s="0"/>
      <c r="XP440" s="0"/>
      <c r="XQ440" s="0"/>
      <c r="XR440" s="0"/>
      <c r="XS440" s="0"/>
      <c r="XT440" s="0"/>
      <c r="XU440" s="0"/>
      <c r="XV440" s="0"/>
      <c r="XW440" s="0"/>
      <c r="XX440" s="0"/>
      <c r="XY440" s="0"/>
      <c r="XZ440" s="0"/>
      <c r="YA440" s="0"/>
      <c r="YB440" s="0"/>
      <c r="YC440" s="0"/>
      <c r="YD440" s="0"/>
      <c r="YE440" s="0"/>
      <c r="YF440" s="0"/>
      <c r="YG440" s="0"/>
      <c r="YH440" s="0"/>
      <c r="YI440" s="0"/>
      <c r="YJ440" s="0"/>
      <c r="YK440" s="0"/>
      <c r="YL440" s="0"/>
      <c r="YM440" s="0"/>
      <c r="YN440" s="0"/>
      <c r="YO440" s="0"/>
      <c r="YP440" s="0"/>
      <c r="YQ440" s="0"/>
      <c r="YR440" s="0"/>
      <c r="YS440" s="0"/>
      <c r="YT440" s="0"/>
      <c r="YU440" s="0"/>
      <c r="YV440" s="0"/>
      <c r="YW440" s="0"/>
      <c r="YX440" s="0"/>
      <c r="YY440" s="0"/>
      <c r="YZ440" s="0"/>
      <c r="ZA440" s="0"/>
      <c r="ZB440" s="0"/>
      <c r="ZC440" s="0"/>
      <c r="ZD440" s="0"/>
      <c r="ZE440" s="0"/>
      <c r="ZF440" s="0"/>
      <c r="ZG440" s="0"/>
      <c r="ZH440" s="0"/>
      <c r="ZI440" s="0"/>
      <c r="ZJ440" s="0"/>
      <c r="ZK440" s="0"/>
      <c r="ZL440" s="0"/>
      <c r="ZM440" s="0"/>
      <c r="ZN440" s="0"/>
      <c r="ZO440" s="0"/>
      <c r="ZP440" s="0"/>
      <c r="ZQ440" s="0"/>
      <c r="ZR440" s="0"/>
      <c r="ZS440" s="0"/>
      <c r="ZT440" s="0"/>
      <c r="ZU440" s="0"/>
      <c r="ZV440" s="0"/>
      <c r="ZW440" s="0"/>
      <c r="ZX440" s="0"/>
      <c r="ZY440" s="0"/>
      <c r="ZZ440" s="0"/>
      <c r="AAA440" s="0"/>
      <c r="AAB440" s="0"/>
      <c r="AAC440" s="0"/>
      <c r="AAD440" s="0"/>
      <c r="AAE440" s="0"/>
      <c r="AAF440" s="0"/>
      <c r="AAG440" s="0"/>
      <c r="AAH440" s="0"/>
      <c r="AAI440" s="0"/>
      <c r="AAJ440" s="0"/>
      <c r="AAK440" s="0"/>
      <c r="AAL440" s="0"/>
      <c r="AAM440" s="0"/>
      <c r="AAN440" s="0"/>
      <c r="AAO440" s="0"/>
      <c r="AAP440" s="0"/>
      <c r="AAQ440" s="0"/>
      <c r="AAR440" s="0"/>
      <c r="AAS440" s="0"/>
      <c r="AAT440" s="0"/>
      <c r="AAU440" s="0"/>
      <c r="AAV440" s="0"/>
      <c r="AAW440" s="0"/>
      <c r="AAX440" s="0"/>
      <c r="AAY440" s="0"/>
      <c r="AAZ440" s="0"/>
      <c r="ABA440" s="0"/>
      <c r="ABB440" s="0"/>
      <c r="ABC440" s="0"/>
      <c r="ABD440" s="0"/>
      <c r="ABE440" s="0"/>
      <c r="ABF440" s="0"/>
      <c r="ABG440" s="0"/>
      <c r="ABH440" s="0"/>
      <c r="ABI440" s="0"/>
      <c r="ABJ440" s="0"/>
      <c r="ABK440" s="0"/>
      <c r="ABL440" s="0"/>
      <c r="ABM440" s="0"/>
      <c r="ABN440" s="0"/>
      <c r="ABO440" s="0"/>
      <c r="ABP440" s="0"/>
      <c r="ABQ440" s="0"/>
      <c r="ABR440" s="0"/>
      <c r="ABS440" s="0"/>
      <c r="ABT440" s="0"/>
      <c r="ABU440" s="0"/>
      <c r="ABV440" s="0"/>
      <c r="ABW440" s="0"/>
      <c r="ABX440" s="0"/>
      <c r="ABY440" s="0"/>
      <c r="ABZ440" s="0"/>
      <c r="ACA440" s="0"/>
      <c r="ACB440" s="0"/>
      <c r="ACC440" s="0"/>
      <c r="ACD440" s="0"/>
      <c r="ACE440" s="0"/>
      <c r="ACF440" s="0"/>
      <c r="ACG440" s="0"/>
      <c r="ACH440" s="0"/>
      <c r="ACI440" s="0"/>
      <c r="ACJ440" s="0"/>
      <c r="ACK440" s="0"/>
      <c r="ACL440" s="0"/>
      <c r="ACM440" s="0"/>
      <c r="ACN440" s="0"/>
      <c r="ACO440" s="0"/>
      <c r="ACP440" s="0"/>
      <c r="ACQ440" s="0"/>
      <c r="ACR440" s="0"/>
      <c r="ACS440" s="0"/>
      <c r="ACT440" s="0"/>
      <c r="ACU440" s="0"/>
      <c r="ACV440" s="0"/>
      <c r="ACW440" s="0"/>
      <c r="ACX440" s="0"/>
      <c r="ACY440" s="0"/>
      <c r="ACZ440" s="0"/>
      <c r="ADA440" s="0"/>
      <c r="ADB440" s="0"/>
      <c r="ADC440" s="0"/>
      <c r="ADD440" s="0"/>
      <c r="ADE440" s="0"/>
      <c r="ADF440" s="0"/>
      <c r="ADG440" s="0"/>
      <c r="ADH440" s="0"/>
      <c r="ADI440" s="0"/>
      <c r="ADJ440" s="0"/>
      <c r="ADK440" s="0"/>
      <c r="ADL440" s="0"/>
      <c r="ADM440" s="0"/>
      <c r="ADN440" s="0"/>
      <c r="ADO440" s="0"/>
      <c r="ADP440" s="0"/>
      <c r="ADQ440" s="0"/>
      <c r="ADR440" s="0"/>
      <c r="ADS440" s="0"/>
      <c r="ADT440" s="0"/>
      <c r="ADU440" s="0"/>
      <c r="ADV440" s="0"/>
      <c r="ADW440" s="0"/>
      <c r="ADX440" s="0"/>
      <c r="ADY440" s="0"/>
      <c r="ADZ440" s="0"/>
      <c r="AEA440" s="0"/>
      <c r="AEB440" s="0"/>
      <c r="AEC440" s="0"/>
      <c r="AED440" s="0"/>
      <c r="AEE440" s="0"/>
      <c r="AEF440" s="0"/>
      <c r="AEG440" s="0"/>
      <c r="AEH440" s="0"/>
      <c r="AEI440" s="0"/>
      <c r="AEJ440" s="0"/>
      <c r="AEK440" s="0"/>
      <c r="AEL440" s="0"/>
      <c r="AEM440" s="0"/>
      <c r="AEN440" s="0"/>
      <c r="AEO440" s="0"/>
      <c r="AEP440" s="0"/>
      <c r="AEQ440" s="0"/>
      <c r="AER440" s="0"/>
      <c r="AES440" s="0"/>
      <c r="AET440" s="0"/>
      <c r="AEU440" s="0"/>
      <c r="AEV440" s="0"/>
      <c r="AEW440" s="0"/>
      <c r="AEX440" s="0"/>
      <c r="AEY440" s="0"/>
      <c r="AEZ440" s="0"/>
      <c r="AFA440" s="0"/>
      <c r="AFB440" s="0"/>
      <c r="AFC440" s="0"/>
      <c r="AFD440" s="0"/>
      <c r="AFE440" s="0"/>
      <c r="AFF440" s="0"/>
      <c r="AFG440" s="0"/>
      <c r="AFH440" s="0"/>
      <c r="AFI440" s="0"/>
      <c r="AFJ440" s="0"/>
      <c r="AFK440" s="0"/>
      <c r="AFL440" s="0"/>
      <c r="AFM440" s="0"/>
      <c r="AFN440" s="0"/>
      <c r="AFO440" s="0"/>
      <c r="AFP440" s="0"/>
      <c r="AFQ440" s="0"/>
      <c r="AFR440" s="0"/>
      <c r="AFS440" s="0"/>
      <c r="AFT440" s="0"/>
      <c r="AFU440" s="0"/>
      <c r="AFV440" s="0"/>
      <c r="AFW440" s="0"/>
      <c r="AFX440" s="0"/>
      <c r="AFY440" s="0"/>
      <c r="AFZ440" s="0"/>
      <c r="AGA440" s="0"/>
      <c r="AGB440" s="0"/>
      <c r="AGC440" s="0"/>
      <c r="AGD440" s="0"/>
      <c r="AGE440" s="0"/>
      <c r="AGF440" s="0"/>
      <c r="AGG440" s="0"/>
      <c r="AGH440" s="0"/>
      <c r="AGI440" s="0"/>
      <c r="AGJ440" s="0"/>
      <c r="AGK440" s="0"/>
      <c r="AGL440" s="0"/>
      <c r="AGM440" s="0"/>
      <c r="AGN440" s="0"/>
      <c r="AGO440" s="0"/>
      <c r="AGP440" s="0"/>
      <c r="AGQ440" s="0"/>
      <c r="AGR440" s="0"/>
      <c r="AGS440" s="0"/>
      <c r="AGT440" s="0"/>
      <c r="AGU440" s="0"/>
      <c r="AGV440" s="0"/>
      <c r="AGW440" s="0"/>
      <c r="AGX440" s="0"/>
      <c r="AGY440" s="0"/>
      <c r="AGZ440" s="0"/>
      <c r="AHA440" s="0"/>
      <c r="AHB440" s="0"/>
      <c r="AHC440" s="0"/>
      <c r="AHD440" s="0"/>
      <c r="AHE440" s="0"/>
      <c r="AHF440" s="0"/>
      <c r="AHG440" s="0"/>
      <c r="AHH440" s="0"/>
      <c r="AHI440" s="0"/>
      <c r="AHJ440" s="0"/>
      <c r="AHK440" s="0"/>
      <c r="AHL440" s="0"/>
      <c r="AHM440" s="0"/>
      <c r="AHN440" s="0"/>
      <c r="AHO440" s="0"/>
      <c r="AHP440" s="0"/>
      <c r="AHQ440" s="0"/>
      <c r="AHR440" s="0"/>
      <c r="AHS440" s="0"/>
      <c r="AHT440" s="0"/>
      <c r="AHU440" s="0"/>
      <c r="AHV440" s="0"/>
      <c r="AHW440" s="0"/>
      <c r="AHX440" s="0"/>
      <c r="AHY440" s="0"/>
      <c r="AHZ440" s="0"/>
      <c r="AIA440" s="0"/>
      <c r="AIB440" s="0"/>
      <c r="AIC440" s="0"/>
      <c r="AID440" s="0"/>
      <c r="AIE440" s="0"/>
      <c r="AIF440" s="0"/>
      <c r="AIG440" s="0"/>
      <c r="AIH440" s="0"/>
      <c r="AII440" s="0"/>
      <c r="AIJ440" s="0"/>
      <c r="AIK440" s="0"/>
      <c r="AIL440" s="0"/>
      <c r="AIM440" s="0"/>
      <c r="AIN440" s="0"/>
      <c r="AIO440" s="0"/>
      <c r="AIP440" s="0"/>
      <c r="AIQ440" s="0"/>
      <c r="AIR440" s="0"/>
      <c r="AIS440" s="0"/>
      <c r="AIT440" s="0"/>
      <c r="AIU440" s="0"/>
      <c r="AIV440" s="0"/>
      <c r="AIW440" s="0"/>
      <c r="AIX440" s="0"/>
      <c r="AIY440" s="0"/>
      <c r="AIZ440" s="0"/>
      <c r="AJA440" s="0"/>
      <c r="AJB440" s="0"/>
      <c r="AJC440" s="0"/>
      <c r="AJD440" s="0"/>
      <c r="AJE440" s="0"/>
      <c r="AJF440" s="0"/>
      <c r="AJG440" s="0"/>
      <c r="AJH440" s="0"/>
      <c r="AJI440" s="0"/>
      <c r="AJJ440" s="0"/>
      <c r="AJK440" s="0"/>
      <c r="AJL440" s="0"/>
      <c r="AJM440" s="0"/>
      <c r="AJN440" s="0"/>
      <c r="AJO440" s="0"/>
      <c r="AJP440" s="0"/>
      <c r="AJQ440" s="0"/>
      <c r="AJR440" s="0"/>
      <c r="AJS440" s="0"/>
      <c r="AJT440" s="0"/>
      <c r="AJU440" s="0"/>
      <c r="AJV440" s="0"/>
      <c r="AJW440" s="0"/>
      <c r="AJX440" s="0"/>
      <c r="AJY440" s="0"/>
      <c r="AJZ440" s="0"/>
      <c r="AKA440" s="0"/>
      <c r="AKB440" s="0"/>
      <c r="AKC440" s="0"/>
      <c r="AKD440" s="0"/>
      <c r="AKE440" s="0"/>
      <c r="AKF440" s="0"/>
      <c r="AKG440" s="0"/>
      <c r="AKH440" s="0"/>
      <c r="AKI440" s="0"/>
      <c r="AKJ440" s="0"/>
      <c r="AKK440" s="0"/>
      <c r="AKL440" s="0"/>
      <c r="AKM440" s="0"/>
      <c r="AKN440" s="0"/>
      <c r="AKO440" s="0"/>
      <c r="AKP440" s="0"/>
      <c r="AKQ440" s="0"/>
      <c r="AKR440" s="0"/>
      <c r="AKS440" s="0"/>
      <c r="AKT440" s="0"/>
      <c r="AKU440" s="0"/>
      <c r="AKV440" s="0"/>
      <c r="AKW440" s="0"/>
      <c r="AKX440" s="0"/>
      <c r="AKY440" s="0"/>
      <c r="AKZ440" s="0"/>
      <c r="ALA440" s="0"/>
      <c r="ALB440" s="0"/>
      <c r="ALC440" s="0"/>
      <c r="ALD440" s="0"/>
      <c r="ALE440" s="0"/>
      <c r="ALF440" s="0"/>
      <c r="ALG440" s="0"/>
      <c r="ALH440" s="0"/>
      <c r="ALI440" s="0"/>
      <c r="ALJ440" s="0"/>
      <c r="ALK440" s="0"/>
      <c r="ALL440" s="0"/>
      <c r="ALM440" s="0"/>
      <c r="ALN440" s="0"/>
      <c r="ALO440" s="0"/>
      <c r="ALP440" s="0"/>
      <c r="ALQ440" s="0"/>
      <c r="ALR440" s="0"/>
      <c r="ALS440" s="0"/>
      <c r="ALT440" s="0"/>
      <c r="ALU440" s="0"/>
      <c r="ALV440" s="0"/>
      <c r="ALW440" s="0"/>
      <c r="ALX440" s="0"/>
      <c r="ALY440" s="0"/>
      <c r="ALZ440" s="0"/>
      <c r="AMA440" s="0"/>
      <c r="AMB440" s="0"/>
      <c r="AMC440" s="0"/>
      <c r="AMD440" s="0"/>
      <c r="AME440" s="0"/>
      <c r="AMF440" s="0"/>
    </row>
    <row r="441" customFormat="false" ht="14.15" hidden="false" customHeight="false" outlineLevel="0" collapsed="false">
      <c r="A441" s="61" t="s">
        <v>681</v>
      </c>
      <c r="B441" s="61" t="s">
        <v>712</v>
      </c>
      <c r="C441" s="61" t="s">
        <v>1341</v>
      </c>
      <c r="D441" s="61" t="s">
        <v>1853</v>
      </c>
      <c r="E441" s="61"/>
      <c r="F441" s="61"/>
      <c r="G441" s="61" t="s">
        <v>1854</v>
      </c>
      <c r="H441" s="61"/>
      <c r="I441" s="61" t="s">
        <v>1418</v>
      </c>
      <c r="J441" s="61" t="s">
        <v>246</v>
      </c>
      <c r="K441" s="61" t="s">
        <v>571</v>
      </c>
      <c r="L441" s="61" t="s">
        <v>1855</v>
      </c>
      <c r="M441" s="61"/>
      <c r="N441" s="61" t="s">
        <v>587</v>
      </c>
      <c r="O441" s="61" t="n">
        <v>51</v>
      </c>
      <c r="P441" s="61" t="n">
        <f aca="false">O441-Q441</f>
        <v>49.1</v>
      </c>
      <c r="Q441" s="61" t="n">
        <v>1.9</v>
      </c>
      <c r="R441" s="61" t="n">
        <v>12.9</v>
      </c>
      <c r="S441" s="61" t="n">
        <v>36.1</v>
      </c>
      <c r="T441" s="61" t="n">
        <f aca="false">O441+R441</f>
        <v>63.9</v>
      </c>
      <c r="U441" s="69" t="s">
        <v>1352</v>
      </c>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c r="IY441" s="0"/>
      <c r="IZ441" s="0"/>
      <c r="JA441" s="0"/>
      <c r="JB441" s="0"/>
      <c r="JC441" s="0"/>
      <c r="JD441" s="0"/>
      <c r="JE441" s="0"/>
      <c r="JF441" s="0"/>
      <c r="JG441" s="0"/>
      <c r="JH441" s="0"/>
      <c r="JI441" s="0"/>
      <c r="JJ441" s="0"/>
      <c r="JK441" s="0"/>
      <c r="JL441" s="0"/>
      <c r="JM441" s="0"/>
      <c r="JN441" s="0"/>
      <c r="JO441" s="0"/>
      <c r="JP441" s="0"/>
      <c r="JQ441" s="0"/>
      <c r="JR441" s="0"/>
      <c r="JS441" s="0"/>
      <c r="JT441" s="0"/>
      <c r="JU441" s="0"/>
      <c r="JV441" s="0"/>
      <c r="JW441" s="0"/>
      <c r="JX441" s="0"/>
      <c r="JY441" s="0"/>
      <c r="JZ441" s="0"/>
      <c r="KA441" s="0"/>
      <c r="KB441" s="0"/>
      <c r="KC441" s="0"/>
      <c r="KD441" s="0"/>
      <c r="KE441" s="0"/>
      <c r="KF441" s="0"/>
      <c r="KG441" s="0"/>
      <c r="KH441" s="0"/>
      <c r="KI441" s="0"/>
      <c r="KJ441" s="0"/>
      <c r="KK441" s="0"/>
      <c r="KL441" s="0"/>
      <c r="KM441" s="0"/>
      <c r="KN441" s="0"/>
      <c r="KO441" s="0"/>
      <c r="KP441" s="0"/>
      <c r="KQ441" s="0"/>
      <c r="KR441" s="0"/>
      <c r="KS441" s="0"/>
      <c r="KT441" s="0"/>
      <c r="KU441" s="0"/>
      <c r="KV441" s="0"/>
      <c r="KW441" s="0"/>
      <c r="KX441" s="0"/>
      <c r="KY441" s="0"/>
      <c r="KZ441" s="0"/>
      <c r="LA441" s="0"/>
      <c r="LB441" s="0"/>
      <c r="LC441" s="0"/>
      <c r="LD441" s="0"/>
      <c r="LE441" s="0"/>
      <c r="LF441" s="0"/>
      <c r="LG441" s="0"/>
      <c r="LH441" s="0"/>
      <c r="LI441" s="0"/>
      <c r="LJ441" s="0"/>
      <c r="LK441" s="0"/>
      <c r="LL441" s="0"/>
      <c r="LM441" s="0"/>
      <c r="LN441" s="0"/>
      <c r="LO441" s="0"/>
      <c r="LP441" s="0"/>
      <c r="LQ441" s="0"/>
      <c r="LR441" s="0"/>
      <c r="LS441" s="0"/>
      <c r="LT441" s="0"/>
      <c r="LU441" s="0"/>
      <c r="LV441" s="0"/>
      <c r="LW441" s="0"/>
      <c r="LX441" s="0"/>
      <c r="LY441" s="0"/>
      <c r="LZ441" s="0"/>
      <c r="MA441" s="0"/>
      <c r="MB441" s="0"/>
      <c r="MC441" s="0"/>
      <c r="MD441" s="0"/>
      <c r="ME441" s="0"/>
      <c r="MF441" s="0"/>
      <c r="MG441" s="0"/>
      <c r="MH441" s="0"/>
      <c r="MI441" s="0"/>
      <c r="MJ441" s="0"/>
      <c r="MK441" s="0"/>
      <c r="ML441" s="0"/>
      <c r="MM441" s="0"/>
      <c r="MN441" s="0"/>
      <c r="MO441" s="0"/>
      <c r="MP441" s="0"/>
      <c r="MQ441" s="0"/>
      <c r="MR441" s="0"/>
      <c r="MS441" s="0"/>
      <c r="MT441" s="0"/>
      <c r="MU441" s="0"/>
      <c r="MV441" s="0"/>
      <c r="MW441" s="0"/>
      <c r="MX441" s="0"/>
      <c r="MY441" s="0"/>
      <c r="MZ441" s="0"/>
      <c r="NA441" s="0"/>
      <c r="NB441" s="0"/>
      <c r="NC441" s="0"/>
      <c r="ND441" s="0"/>
      <c r="NE441" s="0"/>
      <c r="NF441" s="0"/>
      <c r="NG441" s="0"/>
      <c r="NH441" s="0"/>
      <c r="NI441" s="0"/>
      <c r="NJ441" s="0"/>
      <c r="NK441" s="0"/>
      <c r="NL441" s="0"/>
      <c r="NM441" s="0"/>
      <c r="NN441" s="0"/>
      <c r="NO441" s="0"/>
      <c r="NP441" s="0"/>
      <c r="NQ441" s="0"/>
      <c r="NR441" s="0"/>
      <c r="NS441" s="0"/>
      <c r="NT441" s="0"/>
      <c r="NU441" s="0"/>
      <c r="NV441" s="0"/>
      <c r="NW441" s="0"/>
      <c r="NX441" s="0"/>
      <c r="NY441" s="0"/>
      <c r="NZ441" s="0"/>
      <c r="OA441" s="0"/>
      <c r="OB441" s="0"/>
      <c r="OC441" s="0"/>
      <c r="OD441" s="0"/>
      <c r="OE441" s="0"/>
      <c r="OF441" s="0"/>
      <c r="OG441" s="0"/>
      <c r="OH441" s="0"/>
      <c r="OI441" s="0"/>
      <c r="OJ441" s="0"/>
      <c r="OK441" s="0"/>
      <c r="OL441" s="0"/>
      <c r="OM441" s="0"/>
      <c r="ON441" s="0"/>
      <c r="OO441" s="0"/>
      <c r="OP441" s="0"/>
      <c r="OQ441" s="0"/>
      <c r="OR441" s="0"/>
      <c r="OS441" s="0"/>
      <c r="OT441" s="0"/>
      <c r="OU441" s="0"/>
      <c r="OV441" s="0"/>
      <c r="OW441" s="0"/>
      <c r="OX441" s="0"/>
      <c r="OY441" s="0"/>
      <c r="OZ441" s="0"/>
      <c r="PA441" s="0"/>
      <c r="PB441" s="0"/>
      <c r="PC441" s="0"/>
      <c r="PD441" s="0"/>
      <c r="PE441" s="0"/>
      <c r="PF441" s="0"/>
      <c r="PG441" s="0"/>
      <c r="PH441" s="0"/>
      <c r="PI441" s="0"/>
      <c r="PJ441" s="0"/>
      <c r="PK441" s="0"/>
      <c r="PL441" s="0"/>
      <c r="PM441" s="0"/>
      <c r="PN441" s="0"/>
      <c r="PO441" s="0"/>
      <c r="PP441" s="0"/>
      <c r="PQ441" s="0"/>
      <c r="PR441" s="0"/>
      <c r="PS441" s="0"/>
      <c r="PT441" s="0"/>
      <c r="PU441" s="0"/>
      <c r="PV441" s="0"/>
      <c r="PW441" s="0"/>
      <c r="PX441" s="0"/>
      <c r="PY441" s="0"/>
      <c r="PZ441" s="0"/>
      <c r="QA441" s="0"/>
      <c r="QB441" s="0"/>
      <c r="QC441" s="0"/>
      <c r="QD441" s="0"/>
      <c r="QE441" s="0"/>
      <c r="QF441" s="0"/>
      <c r="QG441" s="0"/>
      <c r="QH441" s="0"/>
      <c r="QI441" s="0"/>
      <c r="QJ441" s="0"/>
      <c r="QK441" s="0"/>
      <c r="QL441" s="0"/>
      <c r="QM441" s="0"/>
      <c r="QN441" s="0"/>
      <c r="QO441" s="0"/>
      <c r="QP441" s="0"/>
      <c r="QQ441" s="0"/>
      <c r="QR441" s="0"/>
      <c r="QS441" s="0"/>
      <c r="QT441" s="0"/>
      <c r="QU441" s="0"/>
      <c r="QV441" s="0"/>
      <c r="QW441" s="0"/>
      <c r="QX441" s="0"/>
      <c r="QY441" s="0"/>
      <c r="QZ441" s="0"/>
      <c r="RA441" s="0"/>
      <c r="RB441" s="0"/>
      <c r="RC441" s="0"/>
      <c r="RD441" s="0"/>
      <c r="RE441" s="0"/>
      <c r="RF441" s="0"/>
      <c r="RG441" s="0"/>
      <c r="RH441" s="0"/>
      <c r="RI441" s="0"/>
      <c r="RJ441" s="0"/>
      <c r="RK441" s="0"/>
      <c r="RL441" s="0"/>
      <c r="RM441" s="0"/>
      <c r="RN441" s="0"/>
      <c r="RO441" s="0"/>
      <c r="RP441" s="0"/>
      <c r="RQ441" s="0"/>
      <c r="RR441" s="0"/>
      <c r="RS441" s="0"/>
      <c r="RT441" s="0"/>
      <c r="RU441" s="0"/>
      <c r="RV441" s="0"/>
      <c r="RW441" s="0"/>
      <c r="RX441" s="0"/>
      <c r="RY441" s="0"/>
      <c r="RZ441" s="0"/>
      <c r="SA441" s="0"/>
      <c r="SB441" s="0"/>
      <c r="SC441" s="0"/>
      <c r="SD441" s="0"/>
      <c r="SE441" s="0"/>
      <c r="SF441" s="0"/>
      <c r="SG441" s="0"/>
      <c r="SH441" s="0"/>
      <c r="SI441" s="0"/>
      <c r="SJ441" s="0"/>
      <c r="SK441" s="0"/>
      <c r="SL441" s="0"/>
      <c r="SM441" s="0"/>
      <c r="SN441" s="0"/>
      <c r="SO441" s="0"/>
      <c r="SP441" s="0"/>
      <c r="SQ441" s="0"/>
      <c r="SR441" s="0"/>
      <c r="SS441" s="0"/>
      <c r="ST441" s="0"/>
      <c r="SU441" s="0"/>
      <c r="SV441" s="0"/>
      <c r="SW441" s="0"/>
      <c r="SX441" s="0"/>
      <c r="SY441" s="0"/>
      <c r="SZ441" s="0"/>
      <c r="TA441" s="0"/>
      <c r="TB441" s="0"/>
      <c r="TC441" s="0"/>
      <c r="TD441" s="0"/>
      <c r="TE441" s="0"/>
      <c r="TF441" s="0"/>
      <c r="TG441" s="0"/>
      <c r="TH441" s="0"/>
      <c r="TI441" s="0"/>
      <c r="TJ441" s="0"/>
      <c r="TK441" s="0"/>
      <c r="TL441" s="0"/>
      <c r="TM441" s="0"/>
      <c r="TN441" s="0"/>
      <c r="TO441" s="0"/>
      <c r="TP441" s="0"/>
      <c r="TQ441" s="0"/>
      <c r="TR441" s="0"/>
      <c r="TS441" s="0"/>
      <c r="TT441" s="0"/>
      <c r="TU441" s="0"/>
      <c r="TV441" s="0"/>
      <c r="TW441" s="0"/>
      <c r="TX441" s="0"/>
      <c r="TY441" s="0"/>
      <c r="TZ441" s="0"/>
      <c r="UA441" s="0"/>
      <c r="UB441" s="0"/>
      <c r="UC441" s="0"/>
      <c r="UD441" s="0"/>
      <c r="UE441" s="0"/>
      <c r="UF441" s="0"/>
      <c r="UG441" s="0"/>
      <c r="UH441" s="0"/>
      <c r="UI441" s="0"/>
      <c r="UJ441" s="0"/>
      <c r="UK441" s="0"/>
      <c r="UL441" s="0"/>
      <c r="UM441" s="0"/>
      <c r="UN441" s="0"/>
      <c r="UO441" s="0"/>
      <c r="UP441" s="0"/>
      <c r="UQ441" s="0"/>
      <c r="UR441" s="0"/>
      <c r="US441" s="0"/>
      <c r="UT441" s="0"/>
      <c r="UU441" s="0"/>
      <c r="UV441" s="0"/>
      <c r="UW441" s="0"/>
      <c r="UX441" s="0"/>
      <c r="UY441" s="0"/>
      <c r="UZ441" s="0"/>
      <c r="VA441" s="0"/>
      <c r="VB441" s="0"/>
      <c r="VC441" s="0"/>
      <c r="VD441" s="0"/>
      <c r="VE441" s="0"/>
      <c r="VF441" s="0"/>
      <c r="VG441" s="0"/>
      <c r="VH441" s="0"/>
      <c r="VI441" s="0"/>
      <c r="VJ441" s="0"/>
      <c r="VK441" s="0"/>
      <c r="VL441" s="0"/>
      <c r="VM441" s="0"/>
      <c r="VN441" s="0"/>
      <c r="VO441" s="0"/>
      <c r="VP441" s="0"/>
      <c r="VQ441" s="0"/>
      <c r="VR441" s="0"/>
      <c r="VS441" s="0"/>
      <c r="VT441" s="0"/>
      <c r="VU441" s="0"/>
      <c r="VV441" s="0"/>
      <c r="VW441" s="0"/>
      <c r="VX441" s="0"/>
      <c r="VY441" s="0"/>
      <c r="VZ441" s="0"/>
      <c r="WA441" s="0"/>
      <c r="WB441" s="0"/>
      <c r="WC441" s="0"/>
      <c r="WD441" s="0"/>
      <c r="WE441" s="0"/>
      <c r="WF441" s="0"/>
      <c r="WG441" s="0"/>
      <c r="WH441" s="0"/>
      <c r="WI441" s="0"/>
      <c r="WJ441" s="0"/>
      <c r="WK441" s="0"/>
      <c r="WL441" s="0"/>
      <c r="WM441" s="0"/>
      <c r="WN441" s="0"/>
      <c r="WO441" s="0"/>
      <c r="WP441" s="0"/>
      <c r="WQ441" s="0"/>
      <c r="WR441" s="0"/>
      <c r="WS441" s="0"/>
      <c r="WT441" s="0"/>
      <c r="WU441" s="0"/>
      <c r="WV441" s="0"/>
      <c r="WW441" s="0"/>
      <c r="WX441" s="0"/>
      <c r="WY441" s="0"/>
      <c r="WZ441" s="0"/>
      <c r="XA441" s="0"/>
      <c r="XB441" s="0"/>
      <c r="XC441" s="0"/>
      <c r="XD441" s="0"/>
      <c r="XE441" s="0"/>
      <c r="XF441" s="0"/>
      <c r="XG441" s="0"/>
      <c r="XH441" s="0"/>
      <c r="XI441" s="0"/>
      <c r="XJ441" s="0"/>
      <c r="XK441" s="0"/>
      <c r="XL441" s="0"/>
      <c r="XM441" s="0"/>
      <c r="XN441" s="0"/>
      <c r="XO441" s="0"/>
      <c r="XP441" s="0"/>
      <c r="XQ441" s="0"/>
      <c r="XR441" s="0"/>
      <c r="XS441" s="0"/>
      <c r="XT441" s="0"/>
      <c r="XU441" s="0"/>
      <c r="XV441" s="0"/>
      <c r="XW441" s="0"/>
      <c r="XX441" s="0"/>
      <c r="XY441" s="0"/>
      <c r="XZ441" s="0"/>
      <c r="YA441" s="0"/>
      <c r="YB441" s="0"/>
      <c r="YC441" s="0"/>
      <c r="YD441" s="0"/>
      <c r="YE441" s="0"/>
      <c r="YF441" s="0"/>
      <c r="YG441" s="0"/>
      <c r="YH441" s="0"/>
      <c r="YI441" s="0"/>
      <c r="YJ441" s="0"/>
      <c r="YK441" s="0"/>
      <c r="YL441" s="0"/>
      <c r="YM441" s="0"/>
      <c r="YN441" s="0"/>
      <c r="YO441" s="0"/>
      <c r="YP441" s="0"/>
      <c r="YQ441" s="0"/>
      <c r="YR441" s="0"/>
      <c r="YS441" s="0"/>
      <c r="YT441" s="0"/>
      <c r="YU441" s="0"/>
      <c r="YV441" s="0"/>
      <c r="YW441" s="0"/>
      <c r="YX441" s="0"/>
      <c r="YY441" s="0"/>
      <c r="YZ441" s="0"/>
      <c r="ZA441" s="0"/>
      <c r="ZB441" s="0"/>
      <c r="ZC441" s="0"/>
      <c r="ZD441" s="0"/>
      <c r="ZE441" s="0"/>
      <c r="ZF441" s="0"/>
      <c r="ZG441" s="0"/>
      <c r="ZH441" s="0"/>
      <c r="ZI441" s="0"/>
      <c r="ZJ441" s="0"/>
      <c r="ZK441" s="0"/>
      <c r="ZL441" s="0"/>
      <c r="ZM441" s="0"/>
      <c r="ZN441" s="0"/>
      <c r="ZO441" s="0"/>
      <c r="ZP441" s="0"/>
      <c r="ZQ441" s="0"/>
      <c r="ZR441" s="0"/>
      <c r="ZS441" s="0"/>
      <c r="ZT441" s="0"/>
      <c r="ZU441" s="0"/>
      <c r="ZV441" s="0"/>
      <c r="ZW441" s="0"/>
      <c r="ZX441" s="0"/>
      <c r="ZY441" s="0"/>
      <c r="ZZ441" s="0"/>
      <c r="AAA441" s="0"/>
      <c r="AAB441" s="0"/>
      <c r="AAC441" s="0"/>
      <c r="AAD441" s="0"/>
      <c r="AAE441" s="0"/>
      <c r="AAF441" s="0"/>
      <c r="AAG441" s="0"/>
      <c r="AAH441" s="0"/>
      <c r="AAI441" s="0"/>
      <c r="AAJ441" s="0"/>
      <c r="AAK441" s="0"/>
      <c r="AAL441" s="0"/>
      <c r="AAM441" s="0"/>
      <c r="AAN441" s="0"/>
      <c r="AAO441" s="0"/>
      <c r="AAP441" s="0"/>
      <c r="AAQ441" s="0"/>
      <c r="AAR441" s="0"/>
      <c r="AAS441" s="0"/>
      <c r="AAT441" s="0"/>
      <c r="AAU441" s="0"/>
      <c r="AAV441" s="0"/>
      <c r="AAW441" s="0"/>
      <c r="AAX441" s="0"/>
      <c r="AAY441" s="0"/>
      <c r="AAZ441" s="0"/>
      <c r="ABA441" s="0"/>
      <c r="ABB441" s="0"/>
      <c r="ABC441" s="0"/>
      <c r="ABD441" s="0"/>
      <c r="ABE441" s="0"/>
      <c r="ABF441" s="0"/>
      <c r="ABG441" s="0"/>
      <c r="ABH441" s="0"/>
      <c r="ABI441" s="0"/>
      <c r="ABJ441" s="0"/>
      <c r="ABK441" s="0"/>
      <c r="ABL441" s="0"/>
      <c r="ABM441" s="0"/>
      <c r="ABN441" s="0"/>
      <c r="ABO441" s="0"/>
      <c r="ABP441" s="0"/>
      <c r="ABQ441" s="0"/>
      <c r="ABR441" s="0"/>
      <c r="ABS441" s="0"/>
      <c r="ABT441" s="0"/>
      <c r="ABU441" s="0"/>
      <c r="ABV441" s="0"/>
      <c r="ABW441" s="0"/>
      <c r="ABX441" s="0"/>
      <c r="ABY441" s="0"/>
      <c r="ABZ441" s="0"/>
      <c r="ACA441" s="0"/>
      <c r="ACB441" s="0"/>
      <c r="ACC441" s="0"/>
      <c r="ACD441" s="0"/>
      <c r="ACE441" s="0"/>
      <c r="ACF441" s="0"/>
      <c r="ACG441" s="0"/>
      <c r="ACH441" s="0"/>
      <c r="ACI441" s="0"/>
      <c r="ACJ441" s="0"/>
      <c r="ACK441" s="0"/>
      <c r="ACL441" s="0"/>
      <c r="ACM441" s="0"/>
      <c r="ACN441" s="0"/>
      <c r="ACO441" s="0"/>
      <c r="ACP441" s="0"/>
      <c r="ACQ441" s="0"/>
      <c r="ACR441" s="0"/>
      <c r="ACS441" s="0"/>
      <c r="ACT441" s="0"/>
      <c r="ACU441" s="0"/>
      <c r="ACV441" s="0"/>
      <c r="ACW441" s="0"/>
      <c r="ACX441" s="0"/>
      <c r="ACY441" s="0"/>
      <c r="ACZ441" s="0"/>
      <c r="ADA441" s="0"/>
      <c r="ADB441" s="0"/>
      <c r="ADC441" s="0"/>
      <c r="ADD441" s="0"/>
      <c r="ADE441" s="0"/>
      <c r="ADF441" s="0"/>
      <c r="ADG441" s="0"/>
      <c r="ADH441" s="0"/>
      <c r="ADI441" s="0"/>
      <c r="ADJ441" s="0"/>
      <c r="ADK441" s="0"/>
      <c r="ADL441" s="0"/>
      <c r="ADM441" s="0"/>
      <c r="ADN441" s="0"/>
      <c r="ADO441" s="0"/>
      <c r="ADP441" s="0"/>
      <c r="ADQ441" s="0"/>
      <c r="ADR441" s="0"/>
      <c r="ADS441" s="0"/>
      <c r="ADT441" s="0"/>
      <c r="ADU441" s="0"/>
      <c r="ADV441" s="0"/>
      <c r="ADW441" s="0"/>
      <c r="ADX441" s="0"/>
      <c r="ADY441" s="0"/>
      <c r="ADZ441" s="0"/>
      <c r="AEA441" s="0"/>
      <c r="AEB441" s="0"/>
      <c r="AEC441" s="0"/>
      <c r="AED441" s="0"/>
      <c r="AEE441" s="0"/>
      <c r="AEF441" s="0"/>
      <c r="AEG441" s="0"/>
      <c r="AEH441" s="0"/>
      <c r="AEI441" s="0"/>
      <c r="AEJ441" s="0"/>
      <c r="AEK441" s="0"/>
      <c r="AEL441" s="0"/>
      <c r="AEM441" s="0"/>
      <c r="AEN441" s="0"/>
      <c r="AEO441" s="0"/>
      <c r="AEP441" s="0"/>
      <c r="AEQ441" s="0"/>
      <c r="AER441" s="0"/>
      <c r="AES441" s="0"/>
      <c r="AET441" s="0"/>
      <c r="AEU441" s="0"/>
      <c r="AEV441" s="0"/>
      <c r="AEW441" s="0"/>
      <c r="AEX441" s="0"/>
      <c r="AEY441" s="0"/>
      <c r="AEZ441" s="0"/>
      <c r="AFA441" s="0"/>
      <c r="AFB441" s="0"/>
      <c r="AFC441" s="0"/>
      <c r="AFD441" s="0"/>
      <c r="AFE441" s="0"/>
      <c r="AFF441" s="0"/>
      <c r="AFG441" s="0"/>
      <c r="AFH441" s="0"/>
      <c r="AFI441" s="0"/>
      <c r="AFJ441" s="0"/>
      <c r="AFK441" s="0"/>
      <c r="AFL441" s="0"/>
      <c r="AFM441" s="0"/>
      <c r="AFN441" s="0"/>
      <c r="AFO441" s="0"/>
      <c r="AFP441" s="0"/>
      <c r="AFQ441" s="0"/>
      <c r="AFR441" s="0"/>
      <c r="AFS441" s="0"/>
      <c r="AFT441" s="0"/>
      <c r="AFU441" s="0"/>
      <c r="AFV441" s="0"/>
      <c r="AFW441" s="0"/>
      <c r="AFX441" s="0"/>
      <c r="AFY441" s="0"/>
      <c r="AFZ441" s="0"/>
      <c r="AGA441" s="0"/>
      <c r="AGB441" s="0"/>
      <c r="AGC441" s="0"/>
      <c r="AGD441" s="0"/>
      <c r="AGE441" s="0"/>
      <c r="AGF441" s="0"/>
      <c r="AGG441" s="0"/>
      <c r="AGH441" s="0"/>
      <c r="AGI441" s="0"/>
      <c r="AGJ441" s="0"/>
      <c r="AGK441" s="0"/>
      <c r="AGL441" s="0"/>
      <c r="AGM441" s="0"/>
      <c r="AGN441" s="0"/>
      <c r="AGO441" s="0"/>
      <c r="AGP441" s="0"/>
      <c r="AGQ441" s="0"/>
      <c r="AGR441" s="0"/>
      <c r="AGS441" s="0"/>
      <c r="AGT441" s="0"/>
      <c r="AGU441" s="0"/>
      <c r="AGV441" s="0"/>
      <c r="AGW441" s="0"/>
      <c r="AGX441" s="0"/>
      <c r="AGY441" s="0"/>
      <c r="AGZ441" s="0"/>
      <c r="AHA441" s="0"/>
      <c r="AHB441" s="0"/>
      <c r="AHC441" s="0"/>
      <c r="AHD441" s="0"/>
      <c r="AHE441" s="0"/>
      <c r="AHF441" s="0"/>
      <c r="AHG441" s="0"/>
      <c r="AHH441" s="0"/>
      <c r="AHI441" s="0"/>
      <c r="AHJ441" s="0"/>
      <c r="AHK441" s="0"/>
      <c r="AHL441" s="0"/>
      <c r="AHM441" s="0"/>
      <c r="AHN441" s="0"/>
      <c r="AHO441" s="0"/>
      <c r="AHP441" s="0"/>
      <c r="AHQ441" s="0"/>
      <c r="AHR441" s="0"/>
      <c r="AHS441" s="0"/>
      <c r="AHT441" s="0"/>
      <c r="AHU441" s="0"/>
      <c r="AHV441" s="0"/>
      <c r="AHW441" s="0"/>
      <c r="AHX441" s="0"/>
      <c r="AHY441" s="0"/>
      <c r="AHZ441" s="0"/>
      <c r="AIA441" s="0"/>
      <c r="AIB441" s="0"/>
      <c r="AIC441" s="0"/>
      <c r="AID441" s="0"/>
      <c r="AIE441" s="0"/>
      <c r="AIF441" s="0"/>
      <c r="AIG441" s="0"/>
      <c r="AIH441" s="0"/>
      <c r="AII441" s="0"/>
      <c r="AIJ441" s="0"/>
      <c r="AIK441" s="0"/>
      <c r="AIL441" s="0"/>
      <c r="AIM441" s="0"/>
      <c r="AIN441" s="0"/>
      <c r="AIO441" s="0"/>
      <c r="AIP441" s="0"/>
      <c r="AIQ441" s="0"/>
      <c r="AIR441" s="0"/>
      <c r="AIS441" s="0"/>
      <c r="AIT441" s="0"/>
      <c r="AIU441" s="0"/>
      <c r="AIV441" s="0"/>
      <c r="AIW441" s="0"/>
      <c r="AIX441" s="0"/>
      <c r="AIY441" s="0"/>
      <c r="AIZ441" s="0"/>
      <c r="AJA441" s="0"/>
      <c r="AJB441" s="0"/>
      <c r="AJC441" s="0"/>
      <c r="AJD441" s="0"/>
      <c r="AJE441" s="0"/>
      <c r="AJF441" s="0"/>
      <c r="AJG441" s="0"/>
      <c r="AJH441" s="0"/>
      <c r="AJI441" s="0"/>
      <c r="AJJ441" s="0"/>
      <c r="AJK441" s="0"/>
      <c r="AJL441" s="0"/>
      <c r="AJM441" s="0"/>
      <c r="AJN441" s="0"/>
      <c r="AJO441" s="0"/>
      <c r="AJP441" s="0"/>
      <c r="AJQ441" s="0"/>
      <c r="AJR441" s="0"/>
      <c r="AJS441" s="0"/>
      <c r="AJT441" s="0"/>
      <c r="AJU441" s="0"/>
      <c r="AJV441" s="0"/>
      <c r="AJW441" s="0"/>
      <c r="AJX441" s="0"/>
      <c r="AJY441" s="0"/>
      <c r="AJZ441" s="0"/>
      <c r="AKA441" s="0"/>
      <c r="AKB441" s="0"/>
      <c r="AKC441" s="0"/>
      <c r="AKD441" s="0"/>
      <c r="AKE441" s="0"/>
      <c r="AKF441" s="0"/>
      <c r="AKG441" s="0"/>
      <c r="AKH441" s="0"/>
      <c r="AKI441" s="0"/>
      <c r="AKJ441" s="0"/>
      <c r="AKK441" s="0"/>
      <c r="AKL441" s="0"/>
      <c r="AKM441" s="0"/>
      <c r="AKN441" s="0"/>
      <c r="AKO441" s="0"/>
      <c r="AKP441" s="0"/>
      <c r="AKQ441" s="0"/>
      <c r="AKR441" s="0"/>
      <c r="AKS441" s="0"/>
      <c r="AKT441" s="0"/>
      <c r="AKU441" s="0"/>
      <c r="AKV441" s="0"/>
      <c r="AKW441" s="0"/>
      <c r="AKX441" s="0"/>
      <c r="AKY441" s="0"/>
      <c r="AKZ441" s="0"/>
      <c r="ALA441" s="0"/>
      <c r="ALB441" s="0"/>
      <c r="ALC441" s="0"/>
      <c r="ALD441" s="0"/>
      <c r="ALE441" s="0"/>
      <c r="ALF441" s="0"/>
      <c r="ALG441" s="0"/>
      <c r="ALH441" s="0"/>
      <c r="ALI441" s="0"/>
      <c r="ALJ441" s="0"/>
      <c r="ALK441" s="0"/>
      <c r="ALL441" s="0"/>
      <c r="ALM441" s="0"/>
      <c r="ALN441" s="0"/>
      <c r="ALO441" s="0"/>
      <c r="ALP441" s="0"/>
      <c r="ALQ441" s="0"/>
      <c r="ALR441" s="0"/>
      <c r="ALS441" s="0"/>
      <c r="ALT441" s="0"/>
      <c r="ALU441" s="0"/>
      <c r="ALV441" s="0"/>
      <c r="ALW441" s="0"/>
      <c r="ALX441" s="0"/>
      <c r="ALY441" s="0"/>
      <c r="ALZ441" s="0"/>
      <c r="AMA441" s="0"/>
      <c r="AMB441" s="0"/>
      <c r="AMC441" s="0"/>
      <c r="AMD441" s="0"/>
      <c r="AME441" s="0"/>
      <c r="AMF441" s="0"/>
    </row>
    <row r="442" customFormat="false" ht="14.15" hidden="false" customHeight="false" outlineLevel="0" collapsed="false">
      <c r="A442" s="61" t="s">
        <v>681</v>
      </c>
      <c r="B442" s="61" t="s">
        <v>712</v>
      </c>
      <c r="C442" s="61" t="s">
        <v>1341</v>
      </c>
      <c r="D442" s="61" t="s">
        <v>1856</v>
      </c>
      <c r="E442" s="61"/>
      <c r="F442" s="61"/>
      <c r="G442" s="61" t="s">
        <v>1857</v>
      </c>
      <c r="H442" s="61"/>
      <c r="I442" s="61" t="s">
        <v>1418</v>
      </c>
      <c r="J442" s="61" t="s">
        <v>246</v>
      </c>
      <c r="K442" s="61" t="s">
        <v>571</v>
      </c>
      <c r="L442" s="61" t="s">
        <v>1858</v>
      </c>
      <c r="M442" s="61"/>
      <c r="N442" s="61" t="s">
        <v>587</v>
      </c>
      <c r="O442" s="61" t="n">
        <v>69.7</v>
      </c>
      <c r="P442" s="61" t="n">
        <f aca="false">O442-Q442</f>
        <v>67.8</v>
      </c>
      <c r="Q442" s="61" t="n">
        <v>1.9</v>
      </c>
      <c r="R442" s="61" t="n">
        <v>10.5</v>
      </c>
      <c r="S442" s="61" t="n">
        <v>19.8</v>
      </c>
      <c r="T442" s="61" t="n">
        <f aca="false">O442+R442</f>
        <v>80.2</v>
      </c>
      <c r="U442" s="69" t="s">
        <v>1352</v>
      </c>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c r="IY442" s="0"/>
      <c r="IZ442" s="0"/>
      <c r="JA442" s="0"/>
      <c r="JB442" s="0"/>
      <c r="JC442" s="0"/>
      <c r="JD442" s="0"/>
      <c r="JE442" s="0"/>
      <c r="JF442" s="0"/>
      <c r="JG442" s="0"/>
      <c r="JH442" s="0"/>
      <c r="JI442" s="0"/>
      <c r="JJ442" s="0"/>
      <c r="JK442" s="0"/>
      <c r="JL442" s="0"/>
      <c r="JM442" s="0"/>
      <c r="JN442" s="0"/>
      <c r="JO442" s="0"/>
      <c r="JP442" s="0"/>
      <c r="JQ442" s="0"/>
      <c r="JR442" s="0"/>
      <c r="JS442" s="0"/>
      <c r="JT442" s="0"/>
      <c r="JU442" s="0"/>
      <c r="JV442" s="0"/>
      <c r="JW442" s="0"/>
      <c r="JX442" s="0"/>
      <c r="JY442" s="0"/>
      <c r="JZ442" s="0"/>
      <c r="KA442" s="0"/>
      <c r="KB442" s="0"/>
      <c r="KC442" s="0"/>
      <c r="KD442" s="0"/>
      <c r="KE442" s="0"/>
      <c r="KF442" s="0"/>
      <c r="KG442" s="0"/>
      <c r="KH442" s="0"/>
      <c r="KI442" s="0"/>
      <c r="KJ442" s="0"/>
      <c r="KK442" s="0"/>
      <c r="KL442" s="0"/>
      <c r="KM442" s="0"/>
      <c r="KN442" s="0"/>
      <c r="KO442" s="0"/>
      <c r="KP442" s="0"/>
      <c r="KQ442" s="0"/>
      <c r="KR442" s="0"/>
      <c r="KS442" s="0"/>
      <c r="KT442" s="0"/>
      <c r="KU442" s="0"/>
      <c r="KV442" s="0"/>
      <c r="KW442" s="0"/>
      <c r="KX442" s="0"/>
      <c r="KY442" s="0"/>
      <c r="KZ442" s="0"/>
      <c r="LA442" s="0"/>
      <c r="LB442" s="0"/>
      <c r="LC442" s="0"/>
      <c r="LD442" s="0"/>
      <c r="LE442" s="0"/>
      <c r="LF442" s="0"/>
      <c r="LG442" s="0"/>
      <c r="LH442" s="0"/>
      <c r="LI442" s="0"/>
      <c r="LJ442" s="0"/>
      <c r="LK442" s="0"/>
      <c r="LL442" s="0"/>
      <c r="LM442" s="0"/>
      <c r="LN442" s="0"/>
      <c r="LO442" s="0"/>
      <c r="LP442" s="0"/>
      <c r="LQ442" s="0"/>
      <c r="LR442" s="0"/>
      <c r="LS442" s="0"/>
      <c r="LT442" s="0"/>
      <c r="LU442" s="0"/>
      <c r="LV442" s="0"/>
      <c r="LW442" s="0"/>
      <c r="LX442" s="0"/>
      <c r="LY442" s="0"/>
      <c r="LZ442" s="0"/>
      <c r="MA442" s="0"/>
      <c r="MB442" s="0"/>
      <c r="MC442" s="0"/>
      <c r="MD442" s="0"/>
      <c r="ME442" s="0"/>
      <c r="MF442" s="0"/>
      <c r="MG442" s="0"/>
      <c r="MH442" s="0"/>
      <c r="MI442" s="0"/>
      <c r="MJ442" s="0"/>
      <c r="MK442" s="0"/>
      <c r="ML442" s="0"/>
      <c r="MM442" s="0"/>
      <c r="MN442" s="0"/>
      <c r="MO442" s="0"/>
      <c r="MP442" s="0"/>
      <c r="MQ442" s="0"/>
      <c r="MR442" s="0"/>
      <c r="MS442" s="0"/>
      <c r="MT442" s="0"/>
      <c r="MU442" s="0"/>
      <c r="MV442" s="0"/>
      <c r="MW442" s="0"/>
      <c r="MX442" s="0"/>
      <c r="MY442" s="0"/>
      <c r="MZ442" s="0"/>
      <c r="NA442" s="0"/>
      <c r="NB442" s="0"/>
      <c r="NC442" s="0"/>
      <c r="ND442" s="0"/>
      <c r="NE442" s="0"/>
      <c r="NF442" s="0"/>
      <c r="NG442" s="0"/>
      <c r="NH442" s="0"/>
      <c r="NI442" s="0"/>
      <c r="NJ442" s="0"/>
      <c r="NK442" s="0"/>
      <c r="NL442" s="0"/>
      <c r="NM442" s="0"/>
      <c r="NN442" s="0"/>
      <c r="NO442" s="0"/>
      <c r="NP442" s="0"/>
      <c r="NQ442" s="0"/>
      <c r="NR442" s="0"/>
      <c r="NS442" s="0"/>
      <c r="NT442" s="0"/>
      <c r="NU442" s="0"/>
      <c r="NV442" s="0"/>
      <c r="NW442" s="0"/>
      <c r="NX442" s="0"/>
      <c r="NY442" s="0"/>
      <c r="NZ442" s="0"/>
      <c r="OA442" s="0"/>
      <c r="OB442" s="0"/>
      <c r="OC442" s="0"/>
      <c r="OD442" s="0"/>
      <c r="OE442" s="0"/>
      <c r="OF442" s="0"/>
      <c r="OG442" s="0"/>
      <c r="OH442" s="0"/>
      <c r="OI442" s="0"/>
      <c r="OJ442" s="0"/>
      <c r="OK442" s="0"/>
      <c r="OL442" s="0"/>
      <c r="OM442" s="0"/>
      <c r="ON442" s="0"/>
      <c r="OO442" s="0"/>
      <c r="OP442" s="0"/>
      <c r="OQ442" s="0"/>
      <c r="OR442" s="0"/>
      <c r="OS442" s="0"/>
      <c r="OT442" s="0"/>
      <c r="OU442" s="0"/>
      <c r="OV442" s="0"/>
      <c r="OW442" s="0"/>
      <c r="OX442" s="0"/>
      <c r="OY442" s="0"/>
      <c r="OZ442" s="0"/>
      <c r="PA442" s="0"/>
      <c r="PB442" s="0"/>
      <c r="PC442" s="0"/>
      <c r="PD442" s="0"/>
      <c r="PE442" s="0"/>
      <c r="PF442" s="0"/>
      <c r="PG442" s="0"/>
      <c r="PH442" s="0"/>
      <c r="PI442" s="0"/>
      <c r="PJ442" s="0"/>
      <c r="PK442" s="0"/>
      <c r="PL442" s="0"/>
      <c r="PM442" s="0"/>
      <c r="PN442" s="0"/>
      <c r="PO442" s="0"/>
      <c r="PP442" s="0"/>
      <c r="PQ442" s="0"/>
      <c r="PR442" s="0"/>
      <c r="PS442" s="0"/>
      <c r="PT442" s="0"/>
      <c r="PU442" s="0"/>
      <c r="PV442" s="0"/>
      <c r="PW442" s="0"/>
      <c r="PX442" s="0"/>
      <c r="PY442" s="0"/>
      <c r="PZ442" s="0"/>
      <c r="QA442" s="0"/>
      <c r="QB442" s="0"/>
      <c r="QC442" s="0"/>
      <c r="QD442" s="0"/>
      <c r="QE442" s="0"/>
      <c r="QF442" s="0"/>
      <c r="QG442" s="0"/>
      <c r="QH442" s="0"/>
      <c r="QI442" s="0"/>
      <c r="QJ442" s="0"/>
      <c r="QK442" s="0"/>
      <c r="QL442" s="0"/>
      <c r="QM442" s="0"/>
      <c r="QN442" s="0"/>
      <c r="QO442" s="0"/>
      <c r="QP442" s="0"/>
      <c r="QQ442" s="0"/>
      <c r="QR442" s="0"/>
      <c r="QS442" s="0"/>
      <c r="QT442" s="0"/>
      <c r="QU442" s="0"/>
      <c r="QV442" s="0"/>
      <c r="QW442" s="0"/>
      <c r="QX442" s="0"/>
      <c r="QY442" s="0"/>
      <c r="QZ442" s="0"/>
      <c r="RA442" s="0"/>
      <c r="RB442" s="0"/>
      <c r="RC442" s="0"/>
      <c r="RD442" s="0"/>
      <c r="RE442" s="0"/>
      <c r="RF442" s="0"/>
      <c r="RG442" s="0"/>
      <c r="RH442" s="0"/>
      <c r="RI442" s="0"/>
      <c r="RJ442" s="0"/>
      <c r="RK442" s="0"/>
      <c r="RL442" s="0"/>
      <c r="RM442" s="0"/>
      <c r="RN442" s="0"/>
      <c r="RO442" s="0"/>
      <c r="RP442" s="0"/>
      <c r="RQ442" s="0"/>
      <c r="RR442" s="0"/>
      <c r="RS442" s="0"/>
      <c r="RT442" s="0"/>
      <c r="RU442" s="0"/>
      <c r="RV442" s="0"/>
      <c r="RW442" s="0"/>
      <c r="RX442" s="0"/>
      <c r="RY442" s="0"/>
      <c r="RZ442" s="0"/>
      <c r="SA442" s="0"/>
      <c r="SB442" s="0"/>
      <c r="SC442" s="0"/>
      <c r="SD442" s="0"/>
      <c r="SE442" s="0"/>
      <c r="SF442" s="0"/>
      <c r="SG442" s="0"/>
      <c r="SH442" s="0"/>
      <c r="SI442" s="0"/>
      <c r="SJ442" s="0"/>
      <c r="SK442" s="0"/>
      <c r="SL442" s="0"/>
      <c r="SM442" s="0"/>
      <c r="SN442" s="0"/>
      <c r="SO442" s="0"/>
      <c r="SP442" s="0"/>
      <c r="SQ442" s="0"/>
      <c r="SR442" s="0"/>
      <c r="SS442" s="0"/>
      <c r="ST442" s="0"/>
      <c r="SU442" s="0"/>
      <c r="SV442" s="0"/>
      <c r="SW442" s="0"/>
      <c r="SX442" s="0"/>
      <c r="SY442" s="0"/>
      <c r="SZ442" s="0"/>
      <c r="TA442" s="0"/>
      <c r="TB442" s="0"/>
      <c r="TC442" s="0"/>
      <c r="TD442" s="0"/>
      <c r="TE442" s="0"/>
      <c r="TF442" s="0"/>
      <c r="TG442" s="0"/>
      <c r="TH442" s="0"/>
      <c r="TI442" s="0"/>
      <c r="TJ442" s="0"/>
      <c r="TK442" s="0"/>
      <c r="TL442" s="0"/>
      <c r="TM442" s="0"/>
      <c r="TN442" s="0"/>
      <c r="TO442" s="0"/>
      <c r="TP442" s="0"/>
      <c r="TQ442" s="0"/>
      <c r="TR442" s="0"/>
      <c r="TS442" s="0"/>
      <c r="TT442" s="0"/>
      <c r="TU442" s="0"/>
      <c r="TV442" s="0"/>
      <c r="TW442" s="0"/>
      <c r="TX442" s="0"/>
      <c r="TY442" s="0"/>
      <c r="TZ442" s="0"/>
      <c r="UA442" s="0"/>
      <c r="UB442" s="0"/>
      <c r="UC442" s="0"/>
      <c r="UD442" s="0"/>
      <c r="UE442" s="0"/>
      <c r="UF442" s="0"/>
      <c r="UG442" s="0"/>
      <c r="UH442" s="0"/>
      <c r="UI442" s="0"/>
      <c r="UJ442" s="0"/>
      <c r="UK442" s="0"/>
      <c r="UL442" s="0"/>
      <c r="UM442" s="0"/>
      <c r="UN442" s="0"/>
      <c r="UO442" s="0"/>
      <c r="UP442" s="0"/>
      <c r="UQ442" s="0"/>
      <c r="UR442" s="0"/>
      <c r="US442" s="0"/>
      <c r="UT442" s="0"/>
      <c r="UU442" s="0"/>
      <c r="UV442" s="0"/>
      <c r="UW442" s="0"/>
      <c r="UX442" s="0"/>
      <c r="UY442" s="0"/>
      <c r="UZ442" s="0"/>
      <c r="VA442" s="0"/>
      <c r="VB442" s="0"/>
      <c r="VC442" s="0"/>
      <c r="VD442" s="0"/>
      <c r="VE442" s="0"/>
      <c r="VF442" s="0"/>
      <c r="VG442" s="0"/>
      <c r="VH442" s="0"/>
      <c r="VI442" s="0"/>
      <c r="VJ442" s="0"/>
      <c r="VK442" s="0"/>
      <c r="VL442" s="0"/>
      <c r="VM442" s="0"/>
      <c r="VN442" s="0"/>
      <c r="VO442" s="0"/>
      <c r="VP442" s="0"/>
      <c r="VQ442" s="0"/>
      <c r="VR442" s="0"/>
      <c r="VS442" s="0"/>
      <c r="VT442" s="0"/>
      <c r="VU442" s="0"/>
      <c r="VV442" s="0"/>
      <c r="VW442" s="0"/>
      <c r="VX442" s="0"/>
      <c r="VY442" s="0"/>
      <c r="VZ442" s="0"/>
      <c r="WA442" s="0"/>
      <c r="WB442" s="0"/>
      <c r="WC442" s="0"/>
      <c r="WD442" s="0"/>
      <c r="WE442" s="0"/>
      <c r="WF442" s="0"/>
      <c r="WG442" s="0"/>
      <c r="WH442" s="0"/>
      <c r="WI442" s="0"/>
      <c r="WJ442" s="0"/>
      <c r="WK442" s="0"/>
      <c r="WL442" s="0"/>
      <c r="WM442" s="0"/>
      <c r="WN442" s="0"/>
      <c r="WO442" s="0"/>
      <c r="WP442" s="0"/>
      <c r="WQ442" s="0"/>
      <c r="WR442" s="0"/>
      <c r="WS442" s="0"/>
      <c r="WT442" s="0"/>
      <c r="WU442" s="0"/>
      <c r="WV442" s="0"/>
      <c r="WW442" s="0"/>
      <c r="WX442" s="0"/>
      <c r="WY442" s="0"/>
      <c r="WZ442" s="0"/>
      <c r="XA442" s="0"/>
      <c r="XB442" s="0"/>
      <c r="XC442" s="0"/>
      <c r="XD442" s="0"/>
      <c r="XE442" s="0"/>
      <c r="XF442" s="0"/>
      <c r="XG442" s="0"/>
      <c r="XH442" s="0"/>
      <c r="XI442" s="0"/>
      <c r="XJ442" s="0"/>
      <c r="XK442" s="0"/>
      <c r="XL442" s="0"/>
      <c r="XM442" s="0"/>
      <c r="XN442" s="0"/>
      <c r="XO442" s="0"/>
      <c r="XP442" s="0"/>
      <c r="XQ442" s="0"/>
      <c r="XR442" s="0"/>
      <c r="XS442" s="0"/>
      <c r="XT442" s="0"/>
      <c r="XU442" s="0"/>
      <c r="XV442" s="0"/>
      <c r="XW442" s="0"/>
      <c r="XX442" s="0"/>
      <c r="XY442" s="0"/>
      <c r="XZ442" s="0"/>
      <c r="YA442" s="0"/>
      <c r="YB442" s="0"/>
      <c r="YC442" s="0"/>
      <c r="YD442" s="0"/>
      <c r="YE442" s="0"/>
      <c r="YF442" s="0"/>
      <c r="YG442" s="0"/>
      <c r="YH442" s="0"/>
      <c r="YI442" s="0"/>
      <c r="YJ442" s="0"/>
      <c r="YK442" s="0"/>
      <c r="YL442" s="0"/>
      <c r="YM442" s="0"/>
      <c r="YN442" s="0"/>
      <c r="YO442" s="0"/>
      <c r="YP442" s="0"/>
      <c r="YQ442" s="0"/>
      <c r="YR442" s="0"/>
      <c r="YS442" s="0"/>
      <c r="YT442" s="0"/>
      <c r="YU442" s="0"/>
      <c r="YV442" s="0"/>
      <c r="YW442" s="0"/>
      <c r="YX442" s="0"/>
      <c r="YY442" s="0"/>
      <c r="YZ442" s="0"/>
      <c r="ZA442" s="0"/>
      <c r="ZB442" s="0"/>
      <c r="ZC442" s="0"/>
      <c r="ZD442" s="0"/>
      <c r="ZE442" s="0"/>
      <c r="ZF442" s="0"/>
      <c r="ZG442" s="0"/>
      <c r="ZH442" s="0"/>
      <c r="ZI442" s="0"/>
      <c r="ZJ442" s="0"/>
      <c r="ZK442" s="0"/>
      <c r="ZL442" s="0"/>
      <c r="ZM442" s="0"/>
      <c r="ZN442" s="0"/>
      <c r="ZO442" s="0"/>
      <c r="ZP442" s="0"/>
      <c r="ZQ442" s="0"/>
      <c r="ZR442" s="0"/>
      <c r="ZS442" s="0"/>
      <c r="ZT442" s="0"/>
      <c r="ZU442" s="0"/>
      <c r="ZV442" s="0"/>
      <c r="ZW442" s="0"/>
      <c r="ZX442" s="0"/>
      <c r="ZY442" s="0"/>
      <c r="ZZ442" s="0"/>
      <c r="AAA442" s="0"/>
      <c r="AAB442" s="0"/>
      <c r="AAC442" s="0"/>
      <c r="AAD442" s="0"/>
      <c r="AAE442" s="0"/>
      <c r="AAF442" s="0"/>
      <c r="AAG442" s="0"/>
      <c r="AAH442" s="0"/>
      <c r="AAI442" s="0"/>
      <c r="AAJ442" s="0"/>
      <c r="AAK442" s="0"/>
      <c r="AAL442" s="0"/>
      <c r="AAM442" s="0"/>
      <c r="AAN442" s="0"/>
      <c r="AAO442" s="0"/>
      <c r="AAP442" s="0"/>
      <c r="AAQ442" s="0"/>
      <c r="AAR442" s="0"/>
      <c r="AAS442" s="0"/>
      <c r="AAT442" s="0"/>
      <c r="AAU442" s="0"/>
      <c r="AAV442" s="0"/>
      <c r="AAW442" s="0"/>
      <c r="AAX442" s="0"/>
      <c r="AAY442" s="0"/>
      <c r="AAZ442" s="0"/>
      <c r="ABA442" s="0"/>
      <c r="ABB442" s="0"/>
      <c r="ABC442" s="0"/>
      <c r="ABD442" s="0"/>
      <c r="ABE442" s="0"/>
      <c r="ABF442" s="0"/>
      <c r="ABG442" s="0"/>
      <c r="ABH442" s="0"/>
      <c r="ABI442" s="0"/>
      <c r="ABJ442" s="0"/>
      <c r="ABK442" s="0"/>
      <c r="ABL442" s="0"/>
      <c r="ABM442" s="0"/>
      <c r="ABN442" s="0"/>
      <c r="ABO442" s="0"/>
      <c r="ABP442" s="0"/>
      <c r="ABQ442" s="0"/>
      <c r="ABR442" s="0"/>
      <c r="ABS442" s="0"/>
      <c r="ABT442" s="0"/>
      <c r="ABU442" s="0"/>
      <c r="ABV442" s="0"/>
      <c r="ABW442" s="0"/>
      <c r="ABX442" s="0"/>
      <c r="ABY442" s="0"/>
      <c r="ABZ442" s="0"/>
      <c r="ACA442" s="0"/>
      <c r="ACB442" s="0"/>
      <c r="ACC442" s="0"/>
      <c r="ACD442" s="0"/>
      <c r="ACE442" s="0"/>
      <c r="ACF442" s="0"/>
      <c r="ACG442" s="0"/>
      <c r="ACH442" s="0"/>
      <c r="ACI442" s="0"/>
      <c r="ACJ442" s="0"/>
      <c r="ACK442" s="0"/>
      <c r="ACL442" s="0"/>
      <c r="ACM442" s="0"/>
      <c r="ACN442" s="0"/>
      <c r="ACO442" s="0"/>
      <c r="ACP442" s="0"/>
      <c r="ACQ442" s="0"/>
      <c r="ACR442" s="0"/>
      <c r="ACS442" s="0"/>
      <c r="ACT442" s="0"/>
      <c r="ACU442" s="0"/>
      <c r="ACV442" s="0"/>
      <c r="ACW442" s="0"/>
      <c r="ACX442" s="0"/>
      <c r="ACY442" s="0"/>
      <c r="ACZ442" s="0"/>
      <c r="ADA442" s="0"/>
      <c r="ADB442" s="0"/>
      <c r="ADC442" s="0"/>
      <c r="ADD442" s="0"/>
      <c r="ADE442" s="0"/>
      <c r="ADF442" s="0"/>
      <c r="ADG442" s="0"/>
      <c r="ADH442" s="0"/>
      <c r="ADI442" s="0"/>
      <c r="ADJ442" s="0"/>
      <c r="ADK442" s="0"/>
      <c r="ADL442" s="0"/>
      <c r="ADM442" s="0"/>
      <c r="ADN442" s="0"/>
      <c r="ADO442" s="0"/>
      <c r="ADP442" s="0"/>
      <c r="ADQ442" s="0"/>
      <c r="ADR442" s="0"/>
      <c r="ADS442" s="0"/>
      <c r="ADT442" s="0"/>
      <c r="ADU442" s="0"/>
      <c r="ADV442" s="0"/>
      <c r="ADW442" s="0"/>
      <c r="ADX442" s="0"/>
      <c r="ADY442" s="0"/>
      <c r="ADZ442" s="0"/>
      <c r="AEA442" s="0"/>
      <c r="AEB442" s="0"/>
      <c r="AEC442" s="0"/>
      <c r="AED442" s="0"/>
      <c r="AEE442" s="0"/>
      <c r="AEF442" s="0"/>
      <c r="AEG442" s="0"/>
      <c r="AEH442" s="0"/>
      <c r="AEI442" s="0"/>
      <c r="AEJ442" s="0"/>
      <c r="AEK442" s="0"/>
      <c r="AEL442" s="0"/>
      <c r="AEM442" s="0"/>
      <c r="AEN442" s="0"/>
      <c r="AEO442" s="0"/>
      <c r="AEP442" s="0"/>
      <c r="AEQ442" s="0"/>
      <c r="AER442" s="0"/>
      <c r="AES442" s="0"/>
      <c r="AET442" s="0"/>
      <c r="AEU442" s="0"/>
      <c r="AEV442" s="0"/>
      <c r="AEW442" s="0"/>
      <c r="AEX442" s="0"/>
      <c r="AEY442" s="0"/>
      <c r="AEZ442" s="0"/>
      <c r="AFA442" s="0"/>
      <c r="AFB442" s="0"/>
      <c r="AFC442" s="0"/>
      <c r="AFD442" s="0"/>
      <c r="AFE442" s="0"/>
      <c r="AFF442" s="0"/>
      <c r="AFG442" s="0"/>
      <c r="AFH442" s="0"/>
      <c r="AFI442" s="0"/>
      <c r="AFJ442" s="0"/>
      <c r="AFK442" s="0"/>
      <c r="AFL442" s="0"/>
      <c r="AFM442" s="0"/>
      <c r="AFN442" s="0"/>
      <c r="AFO442" s="0"/>
      <c r="AFP442" s="0"/>
      <c r="AFQ442" s="0"/>
      <c r="AFR442" s="0"/>
      <c r="AFS442" s="0"/>
      <c r="AFT442" s="0"/>
      <c r="AFU442" s="0"/>
      <c r="AFV442" s="0"/>
      <c r="AFW442" s="0"/>
      <c r="AFX442" s="0"/>
      <c r="AFY442" s="0"/>
      <c r="AFZ442" s="0"/>
      <c r="AGA442" s="0"/>
      <c r="AGB442" s="0"/>
      <c r="AGC442" s="0"/>
      <c r="AGD442" s="0"/>
      <c r="AGE442" s="0"/>
      <c r="AGF442" s="0"/>
      <c r="AGG442" s="0"/>
      <c r="AGH442" s="0"/>
      <c r="AGI442" s="0"/>
      <c r="AGJ442" s="0"/>
      <c r="AGK442" s="0"/>
      <c r="AGL442" s="0"/>
      <c r="AGM442" s="0"/>
      <c r="AGN442" s="0"/>
      <c r="AGO442" s="0"/>
      <c r="AGP442" s="0"/>
      <c r="AGQ442" s="0"/>
      <c r="AGR442" s="0"/>
      <c r="AGS442" s="0"/>
      <c r="AGT442" s="0"/>
      <c r="AGU442" s="0"/>
      <c r="AGV442" s="0"/>
      <c r="AGW442" s="0"/>
      <c r="AGX442" s="0"/>
      <c r="AGY442" s="0"/>
      <c r="AGZ442" s="0"/>
      <c r="AHA442" s="0"/>
      <c r="AHB442" s="0"/>
      <c r="AHC442" s="0"/>
      <c r="AHD442" s="0"/>
      <c r="AHE442" s="0"/>
      <c r="AHF442" s="0"/>
      <c r="AHG442" s="0"/>
      <c r="AHH442" s="0"/>
      <c r="AHI442" s="0"/>
      <c r="AHJ442" s="0"/>
      <c r="AHK442" s="0"/>
      <c r="AHL442" s="0"/>
      <c r="AHM442" s="0"/>
      <c r="AHN442" s="0"/>
      <c r="AHO442" s="0"/>
      <c r="AHP442" s="0"/>
      <c r="AHQ442" s="0"/>
      <c r="AHR442" s="0"/>
      <c r="AHS442" s="0"/>
      <c r="AHT442" s="0"/>
      <c r="AHU442" s="0"/>
      <c r="AHV442" s="0"/>
      <c r="AHW442" s="0"/>
      <c r="AHX442" s="0"/>
      <c r="AHY442" s="0"/>
      <c r="AHZ442" s="0"/>
      <c r="AIA442" s="0"/>
      <c r="AIB442" s="0"/>
      <c r="AIC442" s="0"/>
      <c r="AID442" s="0"/>
      <c r="AIE442" s="0"/>
      <c r="AIF442" s="0"/>
      <c r="AIG442" s="0"/>
      <c r="AIH442" s="0"/>
      <c r="AII442" s="0"/>
      <c r="AIJ442" s="0"/>
      <c r="AIK442" s="0"/>
      <c r="AIL442" s="0"/>
      <c r="AIM442" s="0"/>
      <c r="AIN442" s="0"/>
      <c r="AIO442" s="0"/>
      <c r="AIP442" s="0"/>
      <c r="AIQ442" s="0"/>
      <c r="AIR442" s="0"/>
      <c r="AIS442" s="0"/>
      <c r="AIT442" s="0"/>
      <c r="AIU442" s="0"/>
      <c r="AIV442" s="0"/>
      <c r="AIW442" s="0"/>
      <c r="AIX442" s="0"/>
      <c r="AIY442" s="0"/>
      <c r="AIZ442" s="0"/>
      <c r="AJA442" s="0"/>
      <c r="AJB442" s="0"/>
      <c r="AJC442" s="0"/>
      <c r="AJD442" s="0"/>
      <c r="AJE442" s="0"/>
      <c r="AJF442" s="0"/>
      <c r="AJG442" s="0"/>
      <c r="AJH442" s="0"/>
      <c r="AJI442" s="0"/>
      <c r="AJJ442" s="0"/>
      <c r="AJK442" s="0"/>
      <c r="AJL442" s="0"/>
      <c r="AJM442" s="0"/>
      <c r="AJN442" s="0"/>
      <c r="AJO442" s="0"/>
      <c r="AJP442" s="0"/>
      <c r="AJQ442" s="0"/>
      <c r="AJR442" s="0"/>
      <c r="AJS442" s="0"/>
      <c r="AJT442" s="0"/>
      <c r="AJU442" s="0"/>
      <c r="AJV442" s="0"/>
      <c r="AJW442" s="0"/>
      <c r="AJX442" s="0"/>
      <c r="AJY442" s="0"/>
      <c r="AJZ442" s="0"/>
      <c r="AKA442" s="0"/>
      <c r="AKB442" s="0"/>
      <c r="AKC442" s="0"/>
      <c r="AKD442" s="0"/>
      <c r="AKE442" s="0"/>
      <c r="AKF442" s="0"/>
      <c r="AKG442" s="0"/>
      <c r="AKH442" s="0"/>
      <c r="AKI442" s="0"/>
      <c r="AKJ442" s="0"/>
      <c r="AKK442" s="0"/>
      <c r="AKL442" s="0"/>
      <c r="AKM442" s="0"/>
      <c r="AKN442" s="0"/>
      <c r="AKO442" s="0"/>
      <c r="AKP442" s="0"/>
      <c r="AKQ442" s="0"/>
      <c r="AKR442" s="0"/>
      <c r="AKS442" s="0"/>
      <c r="AKT442" s="0"/>
      <c r="AKU442" s="0"/>
      <c r="AKV442" s="0"/>
      <c r="AKW442" s="0"/>
      <c r="AKX442" s="0"/>
      <c r="AKY442" s="0"/>
      <c r="AKZ442" s="0"/>
      <c r="ALA442" s="0"/>
      <c r="ALB442" s="0"/>
      <c r="ALC442" s="0"/>
      <c r="ALD442" s="0"/>
      <c r="ALE442" s="0"/>
      <c r="ALF442" s="0"/>
      <c r="ALG442" s="0"/>
      <c r="ALH442" s="0"/>
      <c r="ALI442" s="0"/>
      <c r="ALJ442" s="0"/>
      <c r="ALK442" s="0"/>
      <c r="ALL442" s="0"/>
      <c r="ALM442" s="0"/>
      <c r="ALN442" s="0"/>
      <c r="ALO442" s="0"/>
      <c r="ALP442" s="0"/>
      <c r="ALQ442" s="0"/>
      <c r="ALR442" s="0"/>
      <c r="ALS442" s="0"/>
      <c r="ALT442" s="0"/>
      <c r="ALU442" s="0"/>
      <c r="ALV442" s="0"/>
      <c r="ALW442" s="0"/>
      <c r="ALX442" s="0"/>
      <c r="ALY442" s="0"/>
      <c r="ALZ442" s="0"/>
      <c r="AMA442" s="0"/>
      <c r="AMB442" s="0"/>
      <c r="AMC442" s="0"/>
      <c r="AMD442" s="0"/>
      <c r="AME442" s="0"/>
      <c r="AMF442" s="0"/>
    </row>
    <row r="443" customFormat="false" ht="13.8" hidden="false" customHeight="false" outlineLevel="0" collapsed="false">
      <c r="A443" s="61" t="s">
        <v>681</v>
      </c>
      <c r="B443" s="61" t="s">
        <v>682</v>
      </c>
      <c r="C443" s="61" t="s">
        <v>683</v>
      </c>
      <c r="D443" s="61" t="s">
        <v>1513</v>
      </c>
      <c r="E443" s="61"/>
      <c r="F443" s="61" t="s">
        <v>1514</v>
      </c>
      <c r="G443" s="61" t="s">
        <v>1859</v>
      </c>
      <c r="H443" s="61" t="n">
        <v>2590498</v>
      </c>
      <c r="I443" s="61"/>
      <c r="J443" s="61"/>
      <c r="K443" s="61"/>
      <c r="L443" s="61"/>
      <c r="M443" s="61"/>
      <c r="N443" s="61" t="s">
        <v>587</v>
      </c>
      <c r="O443" s="61" t="n">
        <v>47.5</v>
      </c>
      <c r="P443" s="61" t="n">
        <f aca="false">O443-Q443</f>
        <v>31.1</v>
      </c>
      <c r="Q443" s="61" t="n">
        <v>16.4</v>
      </c>
      <c r="R443" s="61" t="n">
        <v>27.3</v>
      </c>
      <c r="S443" s="61" t="n">
        <v>25.2</v>
      </c>
      <c r="T443" s="61" t="n">
        <f aca="false">O443+Q443</f>
        <v>63.9</v>
      </c>
      <c r="U443" s="69" t="s">
        <v>1352</v>
      </c>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c r="IY443" s="0"/>
      <c r="IZ443" s="0"/>
      <c r="JA443" s="0"/>
      <c r="JB443" s="0"/>
      <c r="JC443" s="0"/>
      <c r="JD443" s="0"/>
      <c r="JE443" s="0"/>
      <c r="JF443" s="0"/>
      <c r="JG443" s="0"/>
      <c r="JH443" s="0"/>
      <c r="JI443" s="0"/>
      <c r="JJ443" s="0"/>
      <c r="JK443" s="0"/>
      <c r="JL443" s="0"/>
      <c r="JM443" s="0"/>
      <c r="JN443" s="0"/>
      <c r="JO443" s="0"/>
      <c r="JP443" s="0"/>
      <c r="JQ443" s="0"/>
      <c r="JR443" s="0"/>
      <c r="JS443" s="0"/>
      <c r="JT443" s="0"/>
      <c r="JU443" s="0"/>
      <c r="JV443" s="0"/>
      <c r="JW443" s="0"/>
      <c r="JX443" s="0"/>
      <c r="JY443" s="0"/>
      <c r="JZ443" s="0"/>
      <c r="KA443" s="0"/>
      <c r="KB443" s="0"/>
      <c r="KC443" s="0"/>
      <c r="KD443" s="0"/>
      <c r="KE443" s="0"/>
      <c r="KF443" s="0"/>
      <c r="KG443" s="0"/>
      <c r="KH443" s="0"/>
      <c r="KI443" s="0"/>
      <c r="KJ443" s="0"/>
      <c r="KK443" s="0"/>
      <c r="KL443" s="0"/>
      <c r="KM443" s="0"/>
      <c r="KN443" s="0"/>
      <c r="KO443" s="0"/>
      <c r="KP443" s="0"/>
      <c r="KQ443" s="0"/>
      <c r="KR443" s="0"/>
      <c r="KS443" s="0"/>
      <c r="KT443" s="0"/>
      <c r="KU443" s="0"/>
      <c r="KV443" s="0"/>
      <c r="KW443" s="0"/>
      <c r="KX443" s="0"/>
      <c r="KY443" s="0"/>
      <c r="KZ443" s="0"/>
      <c r="LA443" s="0"/>
      <c r="LB443" s="0"/>
      <c r="LC443" s="0"/>
      <c r="LD443" s="0"/>
      <c r="LE443" s="0"/>
      <c r="LF443" s="0"/>
      <c r="LG443" s="0"/>
      <c r="LH443" s="0"/>
      <c r="LI443" s="0"/>
      <c r="LJ443" s="0"/>
      <c r="LK443" s="0"/>
      <c r="LL443" s="0"/>
      <c r="LM443" s="0"/>
      <c r="LN443" s="0"/>
      <c r="LO443" s="0"/>
      <c r="LP443" s="0"/>
      <c r="LQ443" s="0"/>
      <c r="LR443" s="0"/>
      <c r="LS443" s="0"/>
      <c r="LT443" s="0"/>
      <c r="LU443" s="0"/>
      <c r="LV443" s="0"/>
      <c r="LW443" s="0"/>
      <c r="LX443" s="0"/>
      <c r="LY443" s="0"/>
      <c r="LZ443" s="0"/>
      <c r="MA443" s="0"/>
      <c r="MB443" s="0"/>
      <c r="MC443" s="0"/>
      <c r="MD443" s="0"/>
      <c r="ME443" s="0"/>
      <c r="MF443" s="0"/>
      <c r="MG443" s="0"/>
      <c r="MH443" s="0"/>
      <c r="MI443" s="0"/>
      <c r="MJ443" s="0"/>
      <c r="MK443" s="0"/>
      <c r="ML443" s="0"/>
      <c r="MM443" s="0"/>
      <c r="MN443" s="0"/>
      <c r="MO443" s="0"/>
      <c r="MP443" s="0"/>
      <c r="MQ443" s="0"/>
      <c r="MR443" s="0"/>
      <c r="MS443" s="0"/>
      <c r="MT443" s="0"/>
      <c r="MU443" s="0"/>
      <c r="MV443" s="0"/>
      <c r="MW443" s="0"/>
      <c r="MX443" s="0"/>
      <c r="MY443" s="0"/>
      <c r="MZ443" s="0"/>
      <c r="NA443" s="0"/>
      <c r="NB443" s="0"/>
      <c r="NC443" s="0"/>
      <c r="ND443" s="0"/>
      <c r="NE443" s="0"/>
      <c r="NF443" s="0"/>
      <c r="NG443" s="0"/>
      <c r="NH443" s="0"/>
      <c r="NI443" s="0"/>
      <c r="NJ443" s="0"/>
      <c r="NK443" s="0"/>
      <c r="NL443" s="0"/>
      <c r="NM443" s="0"/>
      <c r="NN443" s="0"/>
      <c r="NO443" s="0"/>
      <c r="NP443" s="0"/>
      <c r="NQ443" s="0"/>
      <c r="NR443" s="0"/>
      <c r="NS443" s="0"/>
      <c r="NT443" s="0"/>
      <c r="NU443" s="0"/>
      <c r="NV443" s="0"/>
      <c r="NW443" s="0"/>
      <c r="NX443" s="0"/>
      <c r="NY443" s="0"/>
      <c r="NZ443" s="0"/>
      <c r="OA443" s="0"/>
      <c r="OB443" s="0"/>
      <c r="OC443" s="0"/>
      <c r="OD443" s="0"/>
      <c r="OE443" s="0"/>
      <c r="OF443" s="0"/>
      <c r="OG443" s="0"/>
      <c r="OH443" s="0"/>
      <c r="OI443" s="0"/>
      <c r="OJ443" s="0"/>
      <c r="OK443" s="0"/>
      <c r="OL443" s="0"/>
      <c r="OM443" s="0"/>
      <c r="ON443" s="0"/>
      <c r="OO443" s="0"/>
      <c r="OP443" s="0"/>
      <c r="OQ443" s="0"/>
      <c r="OR443" s="0"/>
      <c r="OS443" s="0"/>
      <c r="OT443" s="0"/>
      <c r="OU443" s="0"/>
      <c r="OV443" s="0"/>
      <c r="OW443" s="0"/>
      <c r="OX443" s="0"/>
      <c r="OY443" s="0"/>
      <c r="OZ443" s="0"/>
      <c r="PA443" s="0"/>
      <c r="PB443" s="0"/>
      <c r="PC443" s="0"/>
      <c r="PD443" s="0"/>
      <c r="PE443" s="0"/>
      <c r="PF443" s="0"/>
      <c r="PG443" s="0"/>
      <c r="PH443" s="0"/>
      <c r="PI443" s="0"/>
      <c r="PJ443" s="0"/>
      <c r="PK443" s="0"/>
      <c r="PL443" s="0"/>
      <c r="PM443" s="0"/>
      <c r="PN443" s="0"/>
      <c r="PO443" s="0"/>
      <c r="PP443" s="0"/>
      <c r="PQ443" s="0"/>
      <c r="PR443" s="0"/>
      <c r="PS443" s="0"/>
      <c r="PT443" s="0"/>
      <c r="PU443" s="0"/>
      <c r="PV443" s="0"/>
      <c r="PW443" s="0"/>
      <c r="PX443" s="0"/>
      <c r="PY443" s="0"/>
      <c r="PZ443" s="0"/>
      <c r="QA443" s="0"/>
      <c r="QB443" s="0"/>
      <c r="QC443" s="0"/>
      <c r="QD443" s="0"/>
      <c r="QE443" s="0"/>
      <c r="QF443" s="0"/>
      <c r="QG443" s="0"/>
      <c r="QH443" s="0"/>
      <c r="QI443" s="0"/>
      <c r="QJ443" s="0"/>
      <c r="QK443" s="0"/>
      <c r="QL443" s="0"/>
      <c r="QM443" s="0"/>
      <c r="QN443" s="0"/>
      <c r="QO443" s="0"/>
      <c r="QP443" s="0"/>
      <c r="QQ443" s="0"/>
      <c r="QR443" s="0"/>
      <c r="QS443" s="0"/>
      <c r="QT443" s="0"/>
      <c r="QU443" s="0"/>
      <c r="QV443" s="0"/>
      <c r="QW443" s="0"/>
      <c r="QX443" s="0"/>
      <c r="QY443" s="0"/>
      <c r="QZ443" s="0"/>
      <c r="RA443" s="0"/>
      <c r="RB443" s="0"/>
      <c r="RC443" s="0"/>
      <c r="RD443" s="0"/>
      <c r="RE443" s="0"/>
      <c r="RF443" s="0"/>
      <c r="RG443" s="0"/>
      <c r="RH443" s="0"/>
      <c r="RI443" s="0"/>
      <c r="RJ443" s="0"/>
      <c r="RK443" s="0"/>
      <c r="RL443" s="0"/>
      <c r="RM443" s="0"/>
      <c r="RN443" s="0"/>
      <c r="RO443" s="0"/>
      <c r="RP443" s="0"/>
      <c r="RQ443" s="0"/>
      <c r="RR443" s="0"/>
      <c r="RS443" s="0"/>
      <c r="RT443" s="0"/>
      <c r="RU443" s="0"/>
      <c r="RV443" s="0"/>
      <c r="RW443" s="0"/>
      <c r="RX443" s="0"/>
      <c r="RY443" s="0"/>
      <c r="RZ443" s="0"/>
      <c r="SA443" s="0"/>
      <c r="SB443" s="0"/>
      <c r="SC443" s="0"/>
      <c r="SD443" s="0"/>
      <c r="SE443" s="0"/>
      <c r="SF443" s="0"/>
      <c r="SG443" s="0"/>
      <c r="SH443" s="0"/>
      <c r="SI443" s="0"/>
      <c r="SJ443" s="0"/>
      <c r="SK443" s="0"/>
      <c r="SL443" s="0"/>
      <c r="SM443" s="0"/>
      <c r="SN443" s="0"/>
      <c r="SO443" s="0"/>
      <c r="SP443" s="0"/>
      <c r="SQ443" s="0"/>
      <c r="SR443" s="0"/>
      <c r="SS443" s="0"/>
      <c r="ST443" s="0"/>
      <c r="SU443" s="0"/>
      <c r="SV443" s="0"/>
      <c r="SW443" s="0"/>
      <c r="SX443" s="0"/>
      <c r="SY443" s="0"/>
      <c r="SZ443" s="0"/>
      <c r="TA443" s="0"/>
      <c r="TB443" s="0"/>
      <c r="TC443" s="0"/>
      <c r="TD443" s="0"/>
      <c r="TE443" s="0"/>
      <c r="TF443" s="0"/>
      <c r="TG443" s="0"/>
      <c r="TH443" s="0"/>
      <c r="TI443" s="0"/>
      <c r="TJ443" s="0"/>
      <c r="TK443" s="0"/>
      <c r="TL443" s="0"/>
      <c r="TM443" s="0"/>
      <c r="TN443" s="0"/>
      <c r="TO443" s="0"/>
      <c r="TP443" s="0"/>
      <c r="TQ443" s="0"/>
      <c r="TR443" s="0"/>
      <c r="TS443" s="0"/>
      <c r="TT443" s="0"/>
      <c r="TU443" s="0"/>
      <c r="TV443" s="0"/>
      <c r="TW443" s="0"/>
      <c r="TX443" s="0"/>
      <c r="TY443" s="0"/>
      <c r="TZ443" s="0"/>
      <c r="UA443" s="0"/>
      <c r="UB443" s="0"/>
      <c r="UC443" s="0"/>
      <c r="UD443" s="0"/>
      <c r="UE443" s="0"/>
      <c r="UF443" s="0"/>
      <c r="UG443" s="0"/>
      <c r="UH443" s="0"/>
      <c r="UI443" s="0"/>
      <c r="UJ443" s="0"/>
      <c r="UK443" s="0"/>
      <c r="UL443" s="0"/>
      <c r="UM443" s="0"/>
      <c r="UN443" s="0"/>
      <c r="UO443" s="0"/>
      <c r="UP443" s="0"/>
      <c r="UQ443" s="0"/>
      <c r="UR443" s="0"/>
      <c r="US443" s="0"/>
      <c r="UT443" s="0"/>
      <c r="UU443" s="0"/>
      <c r="UV443" s="0"/>
      <c r="UW443" s="0"/>
      <c r="UX443" s="0"/>
      <c r="UY443" s="0"/>
      <c r="UZ443" s="0"/>
      <c r="VA443" s="0"/>
      <c r="VB443" s="0"/>
      <c r="VC443" s="0"/>
      <c r="VD443" s="0"/>
      <c r="VE443" s="0"/>
      <c r="VF443" s="0"/>
      <c r="VG443" s="0"/>
      <c r="VH443" s="0"/>
      <c r="VI443" s="0"/>
      <c r="VJ443" s="0"/>
      <c r="VK443" s="0"/>
      <c r="VL443" s="0"/>
      <c r="VM443" s="0"/>
      <c r="VN443" s="0"/>
      <c r="VO443" s="0"/>
      <c r="VP443" s="0"/>
      <c r="VQ443" s="0"/>
      <c r="VR443" s="0"/>
      <c r="VS443" s="0"/>
      <c r="VT443" s="0"/>
      <c r="VU443" s="0"/>
      <c r="VV443" s="0"/>
      <c r="VW443" s="0"/>
      <c r="VX443" s="0"/>
      <c r="VY443" s="0"/>
      <c r="VZ443" s="0"/>
      <c r="WA443" s="0"/>
      <c r="WB443" s="0"/>
      <c r="WC443" s="0"/>
      <c r="WD443" s="0"/>
      <c r="WE443" s="0"/>
      <c r="WF443" s="0"/>
      <c r="WG443" s="0"/>
      <c r="WH443" s="0"/>
      <c r="WI443" s="0"/>
      <c r="WJ443" s="0"/>
      <c r="WK443" s="0"/>
      <c r="WL443" s="0"/>
      <c r="WM443" s="0"/>
      <c r="WN443" s="0"/>
      <c r="WO443" s="0"/>
      <c r="WP443" s="0"/>
      <c r="WQ443" s="0"/>
      <c r="WR443" s="0"/>
      <c r="WS443" s="0"/>
      <c r="WT443" s="0"/>
      <c r="WU443" s="0"/>
      <c r="WV443" s="0"/>
      <c r="WW443" s="0"/>
      <c r="WX443" s="0"/>
      <c r="WY443" s="0"/>
      <c r="WZ443" s="0"/>
      <c r="XA443" s="0"/>
      <c r="XB443" s="0"/>
      <c r="XC443" s="0"/>
      <c r="XD443" s="0"/>
      <c r="XE443" s="0"/>
      <c r="XF443" s="0"/>
      <c r="XG443" s="0"/>
      <c r="XH443" s="0"/>
      <c r="XI443" s="0"/>
      <c r="XJ443" s="0"/>
      <c r="XK443" s="0"/>
      <c r="XL443" s="0"/>
      <c r="XM443" s="0"/>
      <c r="XN443" s="0"/>
      <c r="XO443" s="0"/>
      <c r="XP443" s="0"/>
      <c r="XQ443" s="0"/>
      <c r="XR443" s="0"/>
      <c r="XS443" s="0"/>
      <c r="XT443" s="0"/>
      <c r="XU443" s="0"/>
      <c r="XV443" s="0"/>
      <c r="XW443" s="0"/>
      <c r="XX443" s="0"/>
      <c r="XY443" s="0"/>
      <c r="XZ443" s="0"/>
      <c r="YA443" s="0"/>
      <c r="YB443" s="0"/>
      <c r="YC443" s="0"/>
      <c r="YD443" s="0"/>
      <c r="YE443" s="0"/>
      <c r="YF443" s="0"/>
      <c r="YG443" s="0"/>
      <c r="YH443" s="0"/>
      <c r="YI443" s="0"/>
      <c r="YJ443" s="0"/>
      <c r="YK443" s="0"/>
      <c r="YL443" s="0"/>
      <c r="YM443" s="0"/>
      <c r="YN443" s="0"/>
      <c r="YO443" s="0"/>
      <c r="YP443" s="0"/>
      <c r="YQ443" s="0"/>
      <c r="YR443" s="0"/>
      <c r="YS443" s="0"/>
      <c r="YT443" s="0"/>
      <c r="YU443" s="0"/>
      <c r="YV443" s="0"/>
      <c r="YW443" s="0"/>
      <c r="YX443" s="0"/>
      <c r="YY443" s="0"/>
      <c r="YZ443" s="0"/>
      <c r="ZA443" s="0"/>
      <c r="ZB443" s="0"/>
      <c r="ZC443" s="0"/>
      <c r="ZD443" s="0"/>
      <c r="ZE443" s="0"/>
      <c r="ZF443" s="0"/>
      <c r="ZG443" s="0"/>
      <c r="ZH443" s="0"/>
      <c r="ZI443" s="0"/>
      <c r="ZJ443" s="0"/>
      <c r="ZK443" s="0"/>
      <c r="ZL443" s="0"/>
      <c r="ZM443" s="0"/>
      <c r="ZN443" s="0"/>
      <c r="ZO443" s="0"/>
      <c r="ZP443" s="0"/>
      <c r="ZQ443" s="0"/>
      <c r="ZR443" s="0"/>
      <c r="ZS443" s="0"/>
      <c r="ZT443" s="0"/>
      <c r="ZU443" s="0"/>
      <c r="ZV443" s="0"/>
      <c r="ZW443" s="0"/>
      <c r="ZX443" s="0"/>
      <c r="ZY443" s="0"/>
      <c r="ZZ443" s="0"/>
      <c r="AAA443" s="0"/>
      <c r="AAB443" s="0"/>
      <c r="AAC443" s="0"/>
      <c r="AAD443" s="0"/>
      <c r="AAE443" s="0"/>
      <c r="AAF443" s="0"/>
      <c r="AAG443" s="0"/>
      <c r="AAH443" s="0"/>
      <c r="AAI443" s="0"/>
      <c r="AAJ443" s="0"/>
      <c r="AAK443" s="0"/>
      <c r="AAL443" s="0"/>
      <c r="AAM443" s="0"/>
      <c r="AAN443" s="0"/>
      <c r="AAO443" s="0"/>
      <c r="AAP443" s="0"/>
      <c r="AAQ443" s="0"/>
      <c r="AAR443" s="0"/>
      <c r="AAS443" s="0"/>
      <c r="AAT443" s="0"/>
      <c r="AAU443" s="0"/>
      <c r="AAV443" s="0"/>
      <c r="AAW443" s="0"/>
      <c r="AAX443" s="0"/>
      <c r="AAY443" s="0"/>
      <c r="AAZ443" s="0"/>
      <c r="ABA443" s="0"/>
      <c r="ABB443" s="0"/>
      <c r="ABC443" s="0"/>
      <c r="ABD443" s="0"/>
      <c r="ABE443" s="0"/>
      <c r="ABF443" s="0"/>
      <c r="ABG443" s="0"/>
      <c r="ABH443" s="0"/>
      <c r="ABI443" s="0"/>
      <c r="ABJ443" s="0"/>
      <c r="ABK443" s="0"/>
      <c r="ABL443" s="0"/>
      <c r="ABM443" s="0"/>
      <c r="ABN443" s="0"/>
      <c r="ABO443" s="0"/>
      <c r="ABP443" s="0"/>
      <c r="ABQ443" s="0"/>
      <c r="ABR443" s="0"/>
      <c r="ABS443" s="0"/>
      <c r="ABT443" s="0"/>
      <c r="ABU443" s="0"/>
      <c r="ABV443" s="0"/>
      <c r="ABW443" s="0"/>
      <c r="ABX443" s="0"/>
      <c r="ABY443" s="0"/>
      <c r="ABZ443" s="0"/>
      <c r="ACA443" s="0"/>
      <c r="ACB443" s="0"/>
      <c r="ACC443" s="0"/>
      <c r="ACD443" s="0"/>
      <c r="ACE443" s="0"/>
      <c r="ACF443" s="0"/>
      <c r="ACG443" s="0"/>
      <c r="ACH443" s="0"/>
      <c r="ACI443" s="0"/>
      <c r="ACJ443" s="0"/>
      <c r="ACK443" s="0"/>
      <c r="ACL443" s="0"/>
      <c r="ACM443" s="0"/>
      <c r="ACN443" s="0"/>
      <c r="ACO443" s="0"/>
      <c r="ACP443" s="0"/>
      <c r="ACQ443" s="0"/>
      <c r="ACR443" s="0"/>
      <c r="ACS443" s="0"/>
      <c r="ACT443" s="0"/>
      <c r="ACU443" s="0"/>
      <c r="ACV443" s="0"/>
      <c r="ACW443" s="0"/>
      <c r="ACX443" s="0"/>
      <c r="ACY443" s="0"/>
      <c r="ACZ443" s="0"/>
      <c r="ADA443" s="0"/>
      <c r="ADB443" s="0"/>
      <c r="ADC443" s="0"/>
      <c r="ADD443" s="0"/>
      <c r="ADE443" s="0"/>
      <c r="ADF443" s="0"/>
      <c r="ADG443" s="0"/>
      <c r="ADH443" s="0"/>
      <c r="ADI443" s="0"/>
      <c r="ADJ443" s="0"/>
      <c r="ADK443" s="0"/>
      <c r="ADL443" s="0"/>
      <c r="ADM443" s="0"/>
      <c r="ADN443" s="0"/>
      <c r="ADO443" s="0"/>
      <c r="ADP443" s="0"/>
      <c r="ADQ443" s="0"/>
      <c r="ADR443" s="0"/>
      <c r="ADS443" s="0"/>
      <c r="ADT443" s="0"/>
      <c r="ADU443" s="0"/>
      <c r="ADV443" s="0"/>
      <c r="ADW443" s="0"/>
      <c r="ADX443" s="0"/>
      <c r="ADY443" s="0"/>
      <c r="ADZ443" s="0"/>
      <c r="AEA443" s="0"/>
      <c r="AEB443" s="0"/>
      <c r="AEC443" s="0"/>
      <c r="AED443" s="0"/>
      <c r="AEE443" s="0"/>
      <c r="AEF443" s="0"/>
      <c r="AEG443" s="0"/>
      <c r="AEH443" s="0"/>
      <c r="AEI443" s="0"/>
      <c r="AEJ443" s="0"/>
      <c r="AEK443" s="0"/>
      <c r="AEL443" s="0"/>
      <c r="AEM443" s="0"/>
      <c r="AEN443" s="0"/>
      <c r="AEO443" s="0"/>
      <c r="AEP443" s="0"/>
      <c r="AEQ443" s="0"/>
      <c r="AER443" s="0"/>
      <c r="AES443" s="0"/>
      <c r="AET443" s="0"/>
      <c r="AEU443" s="0"/>
      <c r="AEV443" s="0"/>
      <c r="AEW443" s="0"/>
      <c r="AEX443" s="0"/>
      <c r="AEY443" s="0"/>
      <c r="AEZ443" s="0"/>
      <c r="AFA443" s="0"/>
      <c r="AFB443" s="0"/>
      <c r="AFC443" s="0"/>
      <c r="AFD443" s="0"/>
      <c r="AFE443" s="0"/>
      <c r="AFF443" s="0"/>
      <c r="AFG443" s="0"/>
      <c r="AFH443" s="0"/>
      <c r="AFI443" s="0"/>
      <c r="AFJ443" s="0"/>
      <c r="AFK443" s="0"/>
      <c r="AFL443" s="0"/>
      <c r="AFM443" s="0"/>
      <c r="AFN443" s="0"/>
      <c r="AFO443" s="0"/>
      <c r="AFP443" s="0"/>
      <c r="AFQ443" s="0"/>
      <c r="AFR443" s="0"/>
      <c r="AFS443" s="0"/>
      <c r="AFT443" s="0"/>
      <c r="AFU443" s="0"/>
      <c r="AFV443" s="0"/>
      <c r="AFW443" s="0"/>
      <c r="AFX443" s="0"/>
      <c r="AFY443" s="0"/>
      <c r="AFZ443" s="0"/>
      <c r="AGA443" s="0"/>
      <c r="AGB443" s="0"/>
      <c r="AGC443" s="0"/>
      <c r="AGD443" s="0"/>
      <c r="AGE443" s="0"/>
      <c r="AGF443" s="0"/>
      <c r="AGG443" s="0"/>
      <c r="AGH443" s="0"/>
      <c r="AGI443" s="0"/>
      <c r="AGJ443" s="0"/>
      <c r="AGK443" s="0"/>
      <c r="AGL443" s="0"/>
      <c r="AGM443" s="0"/>
      <c r="AGN443" s="0"/>
      <c r="AGO443" s="0"/>
      <c r="AGP443" s="0"/>
      <c r="AGQ443" s="0"/>
      <c r="AGR443" s="0"/>
      <c r="AGS443" s="0"/>
      <c r="AGT443" s="0"/>
      <c r="AGU443" s="0"/>
      <c r="AGV443" s="0"/>
      <c r="AGW443" s="0"/>
      <c r="AGX443" s="0"/>
      <c r="AGY443" s="0"/>
      <c r="AGZ443" s="0"/>
      <c r="AHA443" s="0"/>
      <c r="AHB443" s="0"/>
      <c r="AHC443" s="0"/>
      <c r="AHD443" s="0"/>
      <c r="AHE443" s="0"/>
      <c r="AHF443" s="0"/>
      <c r="AHG443" s="0"/>
      <c r="AHH443" s="0"/>
      <c r="AHI443" s="0"/>
      <c r="AHJ443" s="0"/>
      <c r="AHK443" s="0"/>
      <c r="AHL443" s="0"/>
      <c r="AHM443" s="0"/>
      <c r="AHN443" s="0"/>
      <c r="AHO443" s="0"/>
      <c r="AHP443" s="0"/>
      <c r="AHQ443" s="0"/>
      <c r="AHR443" s="0"/>
      <c r="AHS443" s="0"/>
      <c r="AHT443" s="0"/>
      <c r="AHU443" s="0"/>
      <c r="AHV443" s="0"/>
      <c r="AHW443" s="0"/>
      <c r="AHX443" s="0"/>
      <c r="AHY443" s="0"/>
      <c r="AHZ443" s="0"/>
      <c r="AIA443" s="0"/>
      <c r="AIB443" s="0"/>
      <c r="AIC443" s="0"/>
      <c r="AID443" s="0"/>
      <c r="AIE443" s="0"/>
      <c r="AIF443" s="0"/>
      <c r="AIG443" s="0"/>
      <c r="AIH443" s="0"/>
      <c r="AII443" s="0"/>
      <c r="AIJ443" s="0"/>
      <c r="AIK443" s="0"/>
      <c r="AIL443" s="0"/>
      <c r="AIM443" s="0"/>
      <c r="AIN443" s="0"/>
      <c r="AIO443" s="0"/>
      <c r="AIP443" s="0"/>
      <c r="AIQ443" s="0"/>
      <c r="AIR443" s="0"/>
      <c r="AIS443" s="0"/>
      <c r="AIT443" s="0"/>
      <c r="AIU443" s="0"/>
      <c r="AIV443" s="0"/>
      <c r="AIW443" s="0"/>
      <c r="AIX443" s="0"/>
      <c r="AIY443" s="0"/>
      <c r="AIZ443" s="0"/>
      <c r="AJA443" s="0"/>
      <c r="AJB443" s="0"/>
      <c r="AJC443" s="0"/>
      <c r="AJD443" s="0"/>
      <c r="AJE443" s="0"/>
      <c r="AJF443" s="0"/>
      <c r="AJG443" s="0"/>
      <c r="AJH443" s="0"/>
      <c r="AJI443" s="0"/>
      <c r="AJJ443" s="0"/>
      <c r="AJK443" s="0"/>
      <c r="AJL443" s="0"/>
      <c r="AJM443" s="0"/>
      <c r="AJN443" s="0"/>
      <c r="AJO443" s="0"/>
      <c r="AJP443" s="0"/>
      <c r="AJQ443" s="0"/>
      <c r="AJR443" s="0"/>
      <c r="AJS443" s="0"/>
      <c r="AJT443" s="0"/>
      <c r="AJU443" s="0"/>
      <c r="AJV443" s="0"/>
      <c r="AJW443" s="0"/>
      <c r="AJX443" s="0"/>
      <c r="AJY443" s="0"/>
      <c r="AJZ443" s="0"/>
      <c r="AKA443" s="0"/>
      <c r="AKB443" s="0"/>
      <c r="AKC443" s="0"/>
      <c r="AKD443" s="0"/>
      <c r="AKE443" s="0"/>
      <c r="AKF443" s="0"/>
      <c r="AKG443" s="0"/>
      <c r="AKH443" s="0"/>
      <c r="AKI443" s="0"/>
      <c r="AKJ443" s="0"/>
      <c r="AKK443" s="0"/>
      <c r="AKL443" s="0"/>
      <c r="AKM443" s="0"/>
      <c r="AKN443" s="0"/>
      <c r="AKO443" s="0"/>
      <c r="AKP443" s="0"/>
      <c r="AKQ443" s="0"/>
      <c r="AKR443" s="0"/>
      <c r="AKS443" s="0"/>
      <c r="AKT443" s="0"/>
      <c r="AKU443" s="0"/>
      <c r="AKV443" s="0"/>
      <c r="AKW443" s="0"/>
      <c r="AKX443" s="0"/>
      <c r="AKY443" s="0"/>
      <c r="AKZ443" s="0"/>
      <c r="ALA443" s="0"/>
      <c r="ALB443" s="0"/>
      <c r="ALC443" s="0"/>
      <c r="ALD443" s="0"/>
      <c r="ALE443" s="0"/>
      <c r="ALF443" s="0"/>
      <c r="ALG443" s="0"/>
      <c r="ALH443" s="0"/>
      <c r="ALI443" s="0"/>
      <c r="ALJ443" s="0"/>
      <c r="ALK443" s="0"/>
      <c r="ALL443" s="0"/>
      <c r="ALM443" s="0"/>
      <c r="ALN443" s="0"/>
      <c r="ALO443" s="0"/>
      <c r="ALP443" s="0"/>
      <c r="ALQ443" s="0"/>
      <c r="ALR443" s="0"/>
      <c r="ALS443" s="0"/>
      <c r="ALT443" s="0"/>
      <c r="ALU443" s="0"/>
      <c r="ALV443" s="0"/>
      <c r="ALW443" s="0"/>
      <c r="ALX443" s="0"/>
      <c r="ALY443" s="0"/>
      <c r="ALZ443" s="0"/>
      <c r="AMA443" s="0"/>
      <c r="AMB443" s="0"/>
      <c r="AMC443" s="0"/>
      <c r="AMD443" s="0"/>
      <c r="AME443" s="0"/>
      <c r="AMF443" s="0"/>
    </row>
    <row r="444" customFormat="false" ht="14.15" hidden="false" customHeight="false" outlineLevel="0" collapsed="false">
      <c r="A444" s="61" t="s">
        <v>681</v>
      </c>
      <c r="B444" s="61" t="s">
        <v>712</v>
      </c>
      <c r="C444" s="61" t="s">
        <v>734</v>
      </c>
      <c r="D444" s="61" t="s">
        <v>735</v>
      </c>
      <c r="E444" s="61"/>
      <c r="F444" s="61"/>
      <c r="G444" s="61" t="s">
        <v>1860</v>
      </c>
      <c r="H444" s="61"/>
      <c r="I444" s="61" t="s">
        <v>1418</v>
      </c>
      <c r="J444" s="61" t="s">
        <v>217</v>
      </c>
      <c r="K444" s="61" t="s">
        <v>571</v>
      </c>
      <c r="L444" s="61" t="s">
        <v>1861</v>
      </c>
      <c r="M444" s="61"/>
      <c r="N444" s="61" t="s">
        <v>587</v>
      </c>
      <c r="O444" s="61" t="n">
        <v>53</v>
      </c>
      <c r="P444" s="61" t="n">
        <f aca="false">O444-Q444</f>
        <v>43.8</v>
      </c>
      <c r="Q444" s="61" t="n">
        <v>9.2</v>
      </c>
      <c r="R444" s="61" t="n">
        <v>16.6</v>
      </c>
      <c r="S444" s="61" t="n">
        <v>30.4</v>
      </c>
      <c r="T444" s="61" t="n">
        <f aca="false">O444+R444</f>
        <v>69.6</v>
      </c>
      <c r="U444" s="69" t="s">
        <v>1352</v>
      </c>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c r="IY444" s="0"/>
      <c r="IZ444" s="0"/>
      <c r="JA444" s="0"/>
      <c r="JB444" s="0"/>
      <c r="JC444" s="0"/>
      <c r="JD444" s="0"/>
      <c r="JE444" s="0"/>
      <c r="JF444" s="0"/>
      <c r="JG444" s="0"/>
      <c r="JH444" s="0"/>
      <c r="JI444" s="0"/>
      <c r="JJ444" s="0"/>
      <c r="JK444" s="0"/>
      <c r="JL444" s="0"/>
      <c r="JM444" s="0"/>
      <c r="JN444" s="0"/>
      <c r="JO444" s="0"/>
      <c r="JP444" s="0"/>
      <c r="JQ444" s="0"/>
      <c r="JR444" s="0"/>
      <c r="JS444" s="0"/>
      <c r="JT444" s="0"/>
      <c r="JU444" s="0"/>
      <c r="JV444" s="0"/>
      <c r="JW444" s="0"/>
      <c r="JX444" s="0"/>
      <c r="JY444" s="0"/>
      <c r="JZ444" s="0"/>
      <c r="KA444" s="0"/>
      <c r="KB444" s="0"/>
      <c r="KC444" s="0"/>
      <c r="KD444" s="0"/>
      <c r="KE444" s="0"/>
      <c r="KF444" s="0"/>
      <c r="KG444" s="0"/>
      <c r="KH444" s="0"/>
      <c r="KI444" s="0"/>
      <c r="KJ444" s="0"/>
      <c r="KK444" s="0"/>
      <c r="KL444" s="0"/>
      <c r="KM444" s="0"/>
      <c r="KN444" s="0"/>
      <c r="KO444" s="0"/>
      <c r="KP444" s="0"/>
      <c r="KQ444" s="0"/>
      <c r="KR444" s="0"/>
      <c r="KS444" s="0"/>
      <c r="KT444" s="0"/>
      <c r="KU444" s="0"/>
      <c r="KV444" s="0"/>
      <c r="KW444" s="0"/>
      <c r="KX444" s="0"/>
      <c r="KY444" s="0"/>
      <c r="KZ444" s="0"/>
      <c r="LA444" s="0"/>
      <c r="LB444" s="0"/>
      <c r="LC444" s="0"/>
      <c r="LD444" s="0"/>
      <c r="LE444" s="0"/>
      <c r="LF444" s="0"/>
      <c r="LG444" s="0"/>
      <c r="LH444" s="0"/>
      <c r="LI444" s="0"/>
      <c r="LJ444" s="0"/>
      <c r="LK444" s="0"/>
      <c r="LL444" s="0"/>
      <c r="LM444" s="0"/>
      <c r="LN444" s="0"/>
      <c r="LO444" s="0"/>
      <c r="LP444" s="0"/>
      <c r="LQ444" s="0"/>
      <c r="LR444" s="0"/>
      <c r="LS444" s="0"/>
      <c r="LT444" s="0"/>
      <c r="LU444" s="0"/>
      <c r="LV444" s="0"/>
      <c r="LW444" s="0"/>
      <c r="LX444" s="0"/>
      <c r="LY444" s="0"/>
      <c r="LZ444" s="0"/>
      <c r="MA444" s="0"/>
      <c r="MB444" s="0"/>
      <c r="MC444" s="0"/>
      <c r="MD444" s="0"/>
      <c r="ME444" s="0"/>
      <c r="MF444" s="0"/>
      <c r="MG444" s="0"/>
      <c r="MH444" s="0"/>
      <c r="MI444" s="0"/>
      <c r="MJ444" s="0"/>
      <c r="MK444" s="0"/>
      <c r="ML444" s="0"/>
      <c r="MM444" s="0"/>
      <c r="MN444" s="0"/>
      <c r="MO444" s="0"/>
      <c r="MP444" s="0"/>
      <c r="MQ444" s="0"/>
      <c r="MR444" s="0"/>
      <c r="MS444" s="0"/>
      <c r="MT444" s="0"/>
      <c r="MU444" s="0"/>
      <c r="MV444" s="0"/>
      <c r="MW444" s="0"/>
      <c r="MX444" s="0"/>
      <c r="MY444" s="0"/>
      <c r="MZ444" s="0"/>
      <c r="NA444" s="0"/>
      <c r="NB444" s="0"/>
      <c r="NC444" s="0"/>
      <c r="ND444" s="0"/>
      <c r="NE444" s="0"/>
      <c r="NF444" s="0"/>
      <c r="NG444" s="0"/>
      <c r="NH444" s="0"/>
      <c r="NI444" s="0"/>
      <c r="NJ444" s="0"/>
      <c r="NK444" s="0"/>
      <c r="NL444" s="0"/>
      <c r="NM444" s="0"/>
      <c r="NN444" s="0"/>
      <c r="NO444" s="0"/>
      <c r="NP444" s="0"/>
      <c r="NQ444" s="0"/>
      <c r="NR444" s="0"/>
      <c r="NS444" s="0"/>
      <c r="NT444" s="0"/>
      <c r="NU444" s="0"/>
      <c r="NV444" s="0"/>
      <c r="NW444" s="0"/>
      <c r="NX444" s="0"/>
      <c r="NY444" s="0"/>
      <c r="NZ444" s="0"/>
      <c r="OA444" s="0"/>
      <c r="OB444" s="0"/>
      <c r="OC444" s="0"/>
      <c r="OD444" s="0"/>
      <c r="OE444" s="0"/>
      <c r="OF444" s="0"/>
      <c r="OG444" s="0"/>
      <c r="OH444" s="0"/>
      <c r="OI444" s="0"/>
      <c r="OJ444" s="0"/>
      <c r="OK444" s="0"/>
      <c r="OL444" s="0"/>
      <c r="OM444" s="0"/>
      <c r="ON444" s="0"/>
      <c r="OO444" s="0"/>
      <c r="OP444" s="0"/>
      <c r="OQ444" s="0"/>
      <c r="OR444" s="0"/>
      <c r="OS444" s="0"/>
      <c r="OT444" s="0"/>
      <c r="OU444" s="0"/>
      <c r="OV444" s="0"/>
      <c r="OW444" s="0"/>
      <c r="OX444" s="0"/>
      <c r="OY444" s="0"/>
      <c r="OZ444" s="0"/>
      <c r="PA444" s="0"/>
      <c r="PB444" s="0"/>
      <c r="PC444" s="0"/>
      <c r="PD444" s="0"/>
      <c r="PE444" s="0"/>
      <c r="PF444" s="0"/>
      <c r="PG444" s="0"/>
      <c r="PH444" s="0"/>
      <c r="PI444" s="0"/>
      <c r="PJ444" s="0"/>
      <c r="PK444" s="0"/>
      <c r="PL444" s="0"/>
      <c r="PM444" s="0"/>
      <c r="PN444" s="0"/>
      <c r="PO444" s="0"/>
      <c r="PP444" s="0"/>
      <c r="PQ444" s="0"/>
      <c r="PR444" s="0"/>
      <c r="PS444" s="0"/>
      <c r="PT444" s="0"/>
      <c r="PU444" s="0"/>
      <c r="PV444" s="0"/>
      <c r="PW444" s="0"/>
      <c r="PX444" s="0"/>
      <c r="PY444" s="0"/>
      <c r="PZ444" s="0"/>
      <c r="QA444" s="0"/>
      <c r="QB444" s="0"/>
      <c r="QC444" s="0"/>
      <c r="QD444" s="0"/>
      <c r="QE444" s="0"/>
      <c r="QF444" s="0"/>
      <c r="QG444" s="0"/>
      <c r="QH444" s="0"/>
      <c r="QI444" s="0"/>
      <c r="QJ444" s="0"/>
      <c r="QK444" s="0"/>
      <c r="QL444" s="0"/>
      <c r="QM444" s="0"/>
      <c r="QN444" s="0"/>
      <c r="QO444" s="0"/>
      <c r="QP444" s="0"/>
      <c r="QQ444" s="0"/>
      <c r="QR444" s="0"/>
      <c r="QS444" s="0"/>
      <c r="QT444" s="0"/>
      <c r="QU444" s="0"/>
      <c r="QV444" s="0"/>
      <c r="QW444" s="0"/>
      <c r="QX444" s="0"/>
      <c r="QY444" s="0"/>
      <c r="QZ444" s="0"/>
      <c r="RA444" s="0"/>
      <c r="RB444" s="0"/>
      <c r="RC444" s="0"/>
      <c r="RD444" s="0"/>
      <c r="RE444" s="0"/>
      <c r="RF444" s="0"/>
      <c r="RG444" s="0"/>
      <c r="RH444" s="0"/>
      <c r="RI444" s="0"/>
      <c r="RJ444" s="0"/>
      <c r="RK444" s="0"/>
      <c r="RL444" s="0"/>
      <c r="RM444" s="0"/>
      <c r="RN444" s="0"/>
      <c r="RO444" s="0"/>
      <c r="RP444" s="0"/>
      <c r="RQ444" s="0"/>
      <c r="RR444" s="0"/>
      <c r="RS444" s="0"/>
      <c r="RT444" s="0"/>
      <c r="RU444" s="0"/>
      <c r="RV444" s="0"/>
      <c r="RW444" s="0"/>
      <c r="RX444" s="0"/>
      <c r="RY444" s="0"/>
      <c r="RZ444" s="0"/>
      <c r="SA444" s="0"/>
      <c r="SB444" s="0"/>
      <c r="SC444" s="0"/>
      <c r="SD444" s="0"/>
      <c r="SE444" s="0"/>
      <c r="SF444" s="0"/>
      <c r="SG444" s="0"/>
      <c r="SH444" s="0"/>
      <c r="SI444" s="0"/>
      <c r="SJ444" s="0"/>
      <c r="SK444" s="0"/>
      <c r="SL444" s="0"/>
      <c r="SM444" s="0"/>
      <c r="SN444" s="0"/>
      <c r="SO444" s="0"/>
      <c r="SP444" s="0"/>
      <c r="SQ444" s="0"/>
      <c r="SR444" s="0"/>
      <c r="SS444" s="0"/>
      <c r="ST444" s="0"/>
      <c r="SU444" s="0"/>
      <c r="SV444" s="0"/>
      <c r="SW444" s="0"/>
      <c r="SX444" s="0"/>
      <c r="SY444" s="0"/>
      <c r="SZ444" s="0"/>
      <c r="TA444" s="0"/>
      <c r="TB444" s="0"/>
      <c r="TC444" s="0"/>
      <c r="TD444" s="0"/>
      <c r="TE444" s="0"/>
      <c r="TF444" s="0"/>
      <c r="TG444" s="0"/>
      <c r="TH444" s="0"/>
      <c r="TI444" s="0"/>
      <c r="TJ444" s="0"/>
      <c r="TK444" s="0"/>
      <c r="TL444" s="0"/>
      <c r="TM444" s="0"/>
      <c r="TN444" s="0"/>
      <c r="TO444" s="0"/>
      <c r="TP444" s="0"/>
      <c r="TQ444" s="0"/>
      <c r="TR444" s="0"/>
      <c r="TS444" s="0"/>
      <c r="TT444" s="0"/>
      <c r="TU444" s="0"/>
      <c r="TV444" s="0"/>
      <c r="TW444" s="0"/>
      <c r="TX444" s="0"/>
      <c r="TY444" s="0"/>
      <c r="TZ444" s="0"/>
      <c r="UA444" s="0"/>
      <c r="UB444" s="0"/>
      <c r="UC444" s="0"/>
      <c r="UD444" s="0"/>
      <c r="UE444" s="0"/>
      <c r="UF444" s="0"/>
      <c r="UG444" s="0"/>
      <c r="UH444" s="0"/>
      <c r="UI444" s="0"/>
      <c r="UJ444" s="0"/>
      <c r="UK444" s="0"/>
      <c r="UL444" s="0"/>
      <c r="UM444" s="0"/>
      <c r="UN444" s="0"/>
      <c r="UO444" s="0"/>
      <c r="UP444" s="0"/>
      <c r="UQ444" s="0"/>
      <c r="UR444" s="0"/>
      <c r="US444" s="0"/>
      <c r="UT444" s="0"/>
      <c r="UU444" s="0"/>
      <c r="UV444" s="0"/>
      <c r="UW444" s="0"/>
      <c r="UX444" s="0"/>
      <c r="UY444" s="0"/>
      <c r="UZ444" s="0"/>
      <c r="VA444" s="0"/>
      <c r="VB444" s="0"/>
      <c r="VC444" s="0"/>
      <c r="VD444" s="0"/>
      <c r="VE444" s="0"/>
      <c r="VF444" s="0"/>
      <c r="VG444" s="0"/>
      <c r="VH444" s="0"/>
      <c r="VI444" s="0"/>
      <c r="VJ444" s="0"/>
      <c r="VK444" s="0"/>
      <c r="VL444" s="0"/>
      <c r="VM444" s="0"/>
      <c r="VN444" s="0"/>
      <c r="VO444" s="0"/>
      <c r="VP444" s="0"/>
      <c r="VQ444" s="0"/>
      <c r="VR444" s="0"/>
      <c r="VS444" s="0"/>
      <c r="VT444" s="0"/>
      <c r="VU444" s="0"/>
      <c r="VV444" s="0"/>
      <c r="VW444" s="0"/>
      <c r="VX444" s="0"/>
      <c r="VY444" s="0"/>
      <c r="VZ444" s="0"/>
      <c r="WA444" s="0"/>
      <c r="WB444" s="0"/>
      <c r="WC444" s="0"/>
      <c r="WD444" s="0"/>
      <c r="WE444" s="0"/>
      <c r="WF444" s="0"/>
      <c r="WG444" s="0"/>
      <c r="WH444" s="0"/>
      <c r="WI444" s="0"/>
      <c r="WJ444" s="0"/>
      <c r="WK444" s="0"/>
      <c r="WL444" s="0"/>
      <c r="WM444" s="0"/>
      <c r="WN444" s="0"/>
      <c r="WO444" s="0"/>
      <c r="WP444" s="0"/>
      <c r="WQ444" s="0"/>
      <c r="WR444" s="0"/>
      <c r="WS444" s="0"/>
      <c r="WT444" s="0"/>
      <c r="WU444" s="0"/>
      <c r="WV444" s="0"/>
      <c r="WW444" s="0"/>
      <c r="WX444" s="0"/>
      <c r="WY444" s="0"/>
      <c r="WZ444" s="0"/>
      <c r="XA444" s="0"/>
      <c r="XB444" s="0"/>
      <c r="XC444" s="0"/>
      <c r="XD444" s="0"/>
      <c r="XE444" s="0"/>
      <c r="XF444" s="0"/>
      <c r="XG444" s="0"/>
      <c r="XH444" s="0"/>
      <c r="XI444" s="0"/>
      <c r="XJ444" s="0"/>
      <c r="XK444" s="0"/>
      <c r="XL444" s="0"/>
      <c r="XM444" s="0"/>
      <c r="XN444" s="0"/>
      <c r="XO444" s="0"/>
      <c r="XP444" s="0"/>
      <c r="XQ444" s="0"/>
      <c r="XR444" s="0"/>
      <c r="XS444" s="0"/>
      <c r="XT444" s="0"/>
      <c r="XU444" s="0"/>
      <c r="XV444" s="0"/>
      <c r="XW444" s="0"/>
      <c r="XX444" s="0"/>
      <c r="XY444" s="0"/>
      <c r="XZ444" s="0"/>
      <c r="YA444" s="0"/>
      <c r="YB444" s="0"/>
      <c r="YC444" s="0"/>
      <c r="YD444" s="0"/>
      <c r="YE444" s="0"/>
      <c r="YF444" s="0"/>
      <c r="YG444" s="0"/>
      <c r="YH444" s="0"/>
      <c r="YI444" s="0"/>
      <c r="YJ444" s="0"/>
      <c r="YK444" s="0"/>
      <c r="YL444" s="0"/>
      <c r="YM444" s="0"/>
      <c r="YN444" s="0"/>
      <c r="YO444" s="0"/>
      <c r="YP444" s="0"/>
      <c r="YQ444" s="0"/>
      <c r="YR444" s="0"/>
      <c r="YS444" s="0"/>
      <c r="YT444" s="0"/>
      <c r="YU444" s="0"/>
      <c r="YV444" s="0"/>
      <c r="YW444" s="0"/>
      <c r="YX444" s="0"/>
      <c r="YY444" s="0"/>
      <c r="YZ444" s="0"/>
      <c r="ZA444" s="0"/>
      <c r="ZB444" s="0"/>
      <c r="ZC444" s="0"/>
      <c r="ZD444" s="0"/>
      <c r="ZE444" s="0"/>
      <c r="ZF444" s="0"/>
      <c r="ZG444" s="0"/>
      <c r="ZH444" s="0"/>
      <c r="ZI444" s="0"/>
      <c r="ZJ444" s="0"/>
      <c r="ZK444" s="0"/>
      <c r="ZL444" s="0"/>
      <c r="ZM444" s="0"/>
      <c r="ZN444" s="0"/>
      <c r="ZO444" s="0"/>
      <c r="ZP444" s="0"/>
      <c r="ZQ444" s="0"/>
      <c r="ZR444" s="0"/>
      <c r="ZS444" s="0"/>
      <c r="ZT444" s="0"/>
      <c r="ZU444" s="0"/>
      <c r="ZV444" s="0"/>
      <c r="ZW444" s="0"/>
      <c r="ZX444" s="0"/>
      <c r="ZY444" s="0"/>
      <c r="ZZ444" s="0"/>
      <c r="AAA444" s="0"/>
      <c r="AAB444" s="0"/>
      <c r="AAC444" s="0"/>
      <c r="AAD444" s="0"/>
      <c r="AAE444" s="0"/>
      <c r="AAF444" s="0"/>
      <c r="AAG444" s="0"/>
      <c r="AAH444" s="0"/>
      <c r="AAI444" s="0"/>
      <c r="AAJ444" s="0"/>
      <c r="AAK444" s="0"/>
      <c r="AAL444" s="0"/>
      <c r="AAM444" s="0"/>
      <c r="AAN444" s="0"/>
      <c r="AAO444" s="0"/>
      <c r="AAP444" s="0"/>
      <c r="AAQ444" s="0"/>
      <c r="AAR444" s="0"/>
      <c r="AAS444" s="0"/>
      <c r="AAT444" s="0"/>
      <c r="AAU444" s="0"/>
      <c r="AAV444" s="0"/>
      <c r="AAW444" s="0"/>
      <c r="AAX444" s="0"/>
      <c r="AAY444" s="0"/>
      <c r="AAZ444" s="0"/>
      <c r="ABA444" s="0"/>
      <c r="ABB444" s="0"/>
      <c r="ABC444" s="0"/>
      <c r="ABD444" s="0"/>
      <c r="ABE444" s="0"/>
      <c r="ABF444" s="0"/>
      <c r="ABG444" s="0"/>
      <c r="ABH444" s="0"/>
      <c r="ABI444" s="0"/>
      <c r="ABJ444" s="0"/>
      <c r="ABK444" s="0"/>
      <c r="ABL444" s="0"/>
      <c r="ABM444" s="0"/>
      <c r="ABN444" s="0"/>
      <c r="ABO444" s="0"/>
      <c r="ABP444" s="0"/>
      <c r="ABQ444" s="0"/>
      <c r="ABR444" s="0"/>
      <c r="ABS444" s="0"/>
      <c r="ABT444" s="0"/>
      <c r="ABU444" s="0"/>
      <c r="ABV444" s="0"/>
      <c r="ABW444" s="0"/>
      <c r="ABX444" s="0"/>
      <c r="ABY444" s="0"/>
      <c r="ABZ444" s="0"/>
      <c r="ACA444" s="0"/>
      <c r="ACB444" s="0"/>
      <c r="ACC444" s="0"/>
      <c r="ACD444" s="0"/>
      <c r="ACE444" s="0"/>
      <c r="ACF444" s="0"/>
      <c r="ACG444" s="0"/>
      <c r="ACH444" s="0"/>
      <c r="ACI444" s="0"/>
      <c r="ACJ444" s="0"/>
      <c r="ACK444" s="0"/>
      <c r="ACL444" s="0"/>
      <c r="ACM444" s="0"/>
      <c r="ACN444" s="0"/>
      <c r="ACO444" s="0"/>
      <c r="ACP444" s="0"/>
      <c r="ACQ444" s="0"/>
      <c r="ACR444" s="0"/>
      <c r="ACS444" s="0"/>
      <c r="ACT444" s="0"/>
      <c r="ACU444" s="0"/>
      <c r="ACV444" s="0"/>
      <c r="ACW444" s="0"/>
      <c r="ACX444" s="0"/>
      <c r="ACY444" s="0"/>
      <c r="ACZ444" s="0"/>
      <c r="ADA444" s="0"/>
      <c r="ADB444" s="0"/>
      <c r="ADC444" s="0"/>
      <c r="ADD444" s="0"/>
      <c r="ADE444" s="0"/>
      <c r="ADF444" s="0"/>
      <c r="ADG444" s="0"/>
      <c r="ADH444" s="0"/>
      <c r="ADI444" s="0"/>
      <c r="ADJ444" s="0"/>
      <c r="ADK444" s="0"/>
      <c r="ADL444" s="0"/>
      <c r="ADM444" s="0"/>
      <c r="ADN444" s="0"/>
      <c r="ADO444" s="0"/>
      <c r="ADP444" s="0"/>
      <c r="ADQ444" s="0"/>
      <c r="ADR444" s="0"/>
      <c r="ADS444" s="0"/>
      <c r="ADT444" s="0"/>
      <c r="ADU444" s="0"/>
      <c r="ADV444" s="0"/>
      <c r="ADW444" s="0"/>
      <c r="ADX444" s="0"/>
      <c r="ADY444" s="0"/>
      <c r="ADZ444" s="0"/>
      <c r="AEA444" s="0"/>
      <c r="AEB444" s="0"/>
      <c r="AEC444" s="0"/>
      <c r="AED444" s="0"/>
      <c r="AEE444" s="0"/>
      <c r="AEF444" s="0"/>
      <c r="AEG444" s="0"/>
      <c r="AEH444" s="0"/>
      <c r="AEI444" s="0"/>
      <c r="AEJ444" s="0"/>
      <c r="AEK444" s="0"/>
      <c r="AEL444" s="0"/>
      <c r="AEM444" s="0"/>
      <c r="AEN444" s="0"/>
      <c r="AEO444" s="0"/>
      <c r="AEP444" s="0"/>
      <c r="AEQ444" s="0"/>
      <c r="AER444" s="0"/>
      <c r="AES444" s="0"/>
      <c r="AET444" s="0"/>
      <c r="AEU444" s="0"/>
      <c r="AEV444" s="0"/>
      <c r="AEW444" s="0"/>
      <c r="AEX444" s="0"/>
      <c r="AEY444" s="0"/>
      <c r="AEZ444" s="0"/>
      <c r="AFA444" s="0"/>
      <c r="AFB444" s="0"/>
      <c r="AFC444" s="0"/>
      <c r="AFD444" s="0"/>
      <c r="AFE444" s="0"/>
      <c r="AFF444" s="0"/>
      <c r="AFG444" s="0"/>
      <c r="AFH444" s="0"/>
      <c r="AFI444" s="0"/>
      <c r="AFJ444" s="0"/>
      <c r="AFK444" s="0"/>
      <c r="AFL444" s="0"/>
      <c r="AFM444" s="0"/>
      <c r="AFN444" s="0"/>
      <c r="AFO444" s="0"/>
      <c r="AFP444" s="0"/>
      <c r="AFQ444" s="0"/>
      <c r="AFR444" s="0"/>
      <c r="AFS444" s="0"/>
      <c r="AFT444" s="0"/>
      <c r="AFU444" s="0"/>
      <c r="AFV444" s="0"/>
      <c r="AFW444" s="0"/>
      <c r="AFX444" s="0"/>
      <c r="AFY444" s="0"/>
      <c r="AFZ444" s="0"/>
      <c r="AGA444" s="0"/>
      <c r="AGB444" s="0"/>
      <c r="AGC444" s="0"/>
      <c r="AGD444" s="0"/>
      <c r="AGE444" s="0"/>
      <c r="AGF444" s="0"/>
      <c r="AGG444" s="0"/>
      <c r="AGH444" s="0"/>
      <c r="AGI444" s="0"/>
      <c r="AGJ444" s="0"/>
      <c r="AGK444" s="0"/>
      <c r="AGL444" s="0"/>
      <c r="AGM444" s="0"/>
      <c r="AGN444" s="0"/>
      <c r="AGO444" s="0"/>
      <c r="AGP444" s="0"/>
      <c r="AGQ444" s="0"/>
      <c r="AGR444" s="0"/>
      <c r="AGS444" s="0"/>
      <c r="AGT444" s="0"/>
      <c r="AGU444" s="0"/>
      <c r="AGV444" s="0"/>
      <c r="AGW444" s="0"/>
      <c r="AGX444" s="0"/>
      <c r="AGY444" s="0"/>
      <c r="AGZ444" s="0"/>
      <c r="AHA444" s="0"/>
      <c r="AHB444" s="0"/>
      <c r="AHC444" s="0"/>
      <c r="AHD444" s="0"/>
      <c r="AHE444" s="0"/>
      <c r="AHF444" s="0"/>
      <c r="AHG444" s="0"/>
      <c r="AHH444" s="0"/>
      <c r="AHI444" s="0"/>
      <c r="AHJ444" s="0"/>
      <c r="AHK444" s="0"/>
      <c r="AHL444" s="0"/>
      <c r="AHM444" s="0"/>
      <c r="AHN444" s="0"/>
      <c r="AHO444" s="0"/>
      <c r="AHP444" s="0"/>
      <c r="AHQ444" s="0"/>
      <c r="AHR444" s="0"/>
      <c r="AHS444" s="0"/>
      <c r="AHT444" s="0"/>
      <c r="AHU444" s="0"/>
      <c r="AHV444" s="0"/>
      <c r="AHW444" s="0"/>
      <c r="AHX444" s="0"/>
      <c r="AHY444" s="0"/>
      <c r="AHZ444" s="0"/>
      <c r="AIA444" s="0"/>
      <c r="AIB444" s="0"/>
      <c r="AIC444" s="0"/>
      <c r="AID444" s="0"/>
      <c r="AIE444" s="0"/>
      <c r="AIF444" s="0"/>
      <c r="AIG444" s="0"/>
      <c r="AIH444" s="0"/>
      <c r="AII444" s="0"/>
      <c r="AIJ444" s="0"/>
      <c r="AIK444" s="0"/>
      <c r="AIL444" s="0"/>
      <c r="AIM444" s="0"/>
      <c r="AIN444" s="0"/>
      <c r="AIO444" s="0"/>
      <c r="AIP444" s="0"/>
      <c r="AIQ444" s="0"/>
      <c r="AIR444" s="0"/>
      <c r="AIS444" s="0"/>
      <c r="AIT444" s="0"/>
      <c r="AIU444" s="0"/>
      <c r="AIV444" s="0"/>
      <c r="AIW444" s="0"/>
      <c r="AIX444" s="0"/>
      <c r="AIY444" s="0"/>
      <c r="AIZ444" s="0"/>
      <c r="AJA444" s="0"/>
      <c r="AJB444" s="0"/>
      <c r="AJC444" s="0"/>
      <c r="AJD444" s="0"/>
      <c r="AJE444" s="0"/>
      <c r="AJF444" s="0"/>
      <c r="AJG444" s="0"/>
      <c r="AJH444" s="0"/>
      <c r="AJI444" s="0"/>
      <c r="AJJ444" s="0"/>
      <c r="AJK444" s="0"/>
      <c r="AJL444" s="0"/>
      <c r="AJM444" s="0"/>
      <c r="AJN444" s="0"/>
      <c r="AJO444" s="0"/>
      <c r="AJP444" s="0"/>
      <c r="AJQ444" s="0"/>
      <c r="AJR444" s="0"/>
      <c r="AJS444" s="0"/>
      <c r="AJT444" s="0"/>
      <c r="AJU444" s="0"/>
      <c r="AJV444" s="0"/>
      <c r="AJW444" s="0"/>
      <c r="AJX444" s="0"/>
      <c r="AJY444" s="0"/>
      <c r="AJZ444" s="0"/>
      <c r="AKA444" s="0"/>
      <c r="AKB444" s="0"/>
      <c r="AKC444" s="0"/>
      <c r="AKD444" s="0"/>
      <c r="AKE444" s="0"/>
      <c r="AKF444" s="0"/>
      <c r="AKG444" s="0"/>
      <c r="AKH444" s="0"/>
      <c r="AKI444" s="0"/>
      <c r="AKJ444" s="0"/>
      <c r="AKK444" s="0"/>
      <c r="AKL444" s="0"/>
      <c r="AKM444" s="0"/>
      <c r="AKN444" s="0"/>
      <c r="AKO444" s="0"/>
      <c r="AKP444" s="0"/>
      <c r="AKQ444" s="0"/>
      <c r="AKR444" s="0"/>
      <c r="AKS444" s="0"/>
      <c r="AKT444" s="0"/>
      <c r="AKU444" s="0"/>
      <c r="AKV444" s="0"/>
      <c r="AKW444" s="0"/>
      <c r="AKX444" s="0"/>
      <c r="AKY444" s="0"/>
      <c r="AKZ444" s="0"/>
      <c r="ALA444" s="0"/>
      <c r="ALB444" s="0"/>
      <c r="ALC444" s="0"/>
      <c r="ALD444" s="0"/>
      <c r="ALE444" s="0"/>
      <c r="ALF444" s="0"/>
      <c r="ALG444" s="0"/>
      <c r="ALH444" s="0"/>
      <c r="ALI444" s="0"/>
      <c r="ALJ444" s="0"/>
      <c r="ALK444" s="0"/>
      <c r="ALL444" s="0"/>
      <c r="ALM444" s="0"/>
      <c r="ALN444" s="0"/>
      <c r="ALO444" s="0"/>
      <c r="ALP444" s="0"/>
      <c r="ALQ444" s="0"/>
      <c r="ALR444" s="0"/>
      <c r="ALS444" s="0"/>
      <c r="ALT444" s="0"/>
      <c r="ALU444" s="0"/>
      <c r="ALV444" s="0"/>
      <c r="ALW444" s="0"/>
      <c r="ALX444" s="0"/>
      <c r="ALY444" s="0"/>
      <c r="ALZ444" s="0"/>
      <c r="AMA444" s="0"/>
      <c r="AMB444" s="0"/>
      <c r="AMC444" s="0"/>
      <c r="AMD444" s="0"/>
      <c r="AME444" s="0"/>
      <c r="AMF444" s="0"/>
    </row>
    <row r="445" customFormat="false" ht="14.15" hidden="false" customHeight="false" outlineLevel="0" collapsed="false">
      <c r="A445" s="61" t="s">
        <v>681</v>
      </c>
      <c r="B445" s="61" t="s">
        <v>712</v>
      </c>
      <c r="C445" s="61" t="s">
        <v>734</v>
      </c>
      <c r="D445" s="61" t="s">
        <v>1485</v>
      </c>
      <c r="E445" s="61" t="s">
        <v>1765</v>
      </c>
      <c r="F445" s="61"/>
      <c r="G445" s="61" t="s">
        <v>1862</v>
      </c>
      <c r="H445" s="61" t="n">
        <v>6687</v>
      </c>
      <c r="I445" s="61" t="s">
        <v>1418</v>
      </c>
      <c r="J445" s="61" t="s">
        <v>239</v>
      </c>
      <c r="K445" s="61" t="s">
        <v>571</v>
      </c>
      <c r="L445" s="61" t="s">
        <v>1767</v>
      </c>
      <c r="M445" s="61"/>
      <c r="N445" s="61" t="s">
        <v>1656</v>
      </c>
      <c r="O445" s="61" t="n">
        <v>19.4</v>
      </c>
      <c r="P445" s="61" t="n">
        <f aca="false">O445-Q445</f>
        <v>17.7</v>
      </c>
      <c r="Q445" s="61" t="n">
        <v>1.7</v>
      </c>
      <c r="R445" s="61" t="n">
        <v>39.8</v>
      </c>
      <c r="S445" s="61" t="n">
        <v>40.8</v>
      </c>
      <c r="T445" s="61" t="n">
        <f aca="false">O445+R445</f>
        <v>59.2</v>
      </c>
      <c r="U445" s="69" t="s">
        <v>1352</v>
      </c>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c r="IY445" s="0"/>
      <c r="IZ445" s="0"/>
      <c r="JA445" s="0"/>
      <c r="JB445" s="0"/>
      <c r="JC445" s="0"/>
      <c r="JD445" s="0"/>
      <c r="JE445" s="0"/>
      <c r="JF445" s="0"/>
      <c r="JG445" s="0"/>
      <c r="JH445" s="0"/>
      <c r="JI445" s="0"/>
      <c r="JJ445" s="0"/>
      <c r="JK445" s="0"/>
      <c r="JL445" s="0"/>
      <c r="JM445" s="0"/>
      <c r="JN445" s="0"/>
      <c r="JO445" s="0"/>
      <c r="JP445" s="0"/>
      <c r="JQ445" s="0"/>
      <c r="JR445" s="0"/>
      <c r="JS445" s="0"/>
      <c r="JT445" s="0"/>
      <c r="JU445" s="0"/>
      <c r="JV445" s="0"/>
      <c r="JW445" s="0"/>
      <c r="JX445" s="0"/>
      <c r="JY445" s="0"/>
      <c r="JZ445" s="0"/>
      <c r="KA445" s="0"/>
      <c r="KB445" s="0"/>
      <c r="KC445" s="0"/>
      <c r="KD445" s="0"/>
      <c r="KE445" s="0"/>
      <c r="KF445" s="0"/>
      <c r="KG445" s="0"/>
      <c r="KH445" s="0"/>
      <c r="KI445" s="0"/>
      <c r="KJ445" s="0"/>
      <c r="KK445" s="0"/>
      <c r="KL445" s="0"/>
      <c r="KM445" s="0"/>
      <c r="KN445" s="0"/>
      <c r="KO445" s="0"/>
      <c r="KP445" s="0"/>
      <c r="KQ445" s="0"/>
      <c r="KR445" s="0"/>
      <c r="KS445" s="0"/>
      <c r="KT445" s="0"/>
      <c r="KU445" s="0"/>
      <c r="KV445" s="0"/>
      <c r="KW445" s="0"/>
      <c r="KX445" s="0"/>
      <c r="KY445" s="0"/>
      <c r="KZ445" s="0"/>
      <c r="LA445" s="0"/>
      <c r="LB445" s="0"/>
      <c r="LC445" s="0"/>
      <c r="LD445" s="0"/>
      <c r="LE445" s="0"/>
      <c r="LF445" s="0"/>
      <c r="LG445" s="0"/>
      <c r="LH445" s="0"/>
      <c r="LI445" s="0"/>
      <c r="LJ445" s="0"/>
      <c r="LK445" s="0"/>
      <c r="LL445" s="0"/>
      <c r="LM445" s="0"/>
      <c r="LN445" s="0"/>
      <c r="LO445" s="0"/>
      <c r="LP445" s="0"/>
      <c r="LQ445" s="0"/>
      <c r="LR445" s="0"/>
      <c r="LS445" s="0"/>
      <c r="LT445" s="0"/>
      <c r="LU445" s="0"/>
      <c r="LV445" s="0"/>
      <c r="LW445" s="0"/>
      <c r="LX445" s="0"/>
      <c r="LY445" s="0"/>
      <c r="LZ445" s="0"/>
      <c r="MA445" s="0"/>
      <c r="MB445" s="0"/>
      <c r="MC445" s="0"/>
      <c r="MD445" s="0"/>
      <c r="ME445" s="0"/>
      <c r="MF445" s="0"/>
      <c r="MG445" s="0"/>
      <c r="MH445" s="0"/>
      <c r="MI445" s="0"/>
      <c r="MJ445" s="0"/>
      <c r="MK445" s="0"/>
      <c r="ML445" s="0"/>
      <c r="MM445" s="0"/>
      <c r="MN445" s="0"/>
      <c r="MO445" s="0"/>
      <c r="MP445" s="0"/>
      <c r="MQ445" s="0"/>
      <c r="MR445" s="0"/>
      <c r="MS445" s="0"/>
      <c r="MT445" s="0"/>
      <c r="MU445" s="0"/>
      <c r="MV445" s="0"/>
      <c r="MW445" s="0"/>
      <c r="MX445" s="0"/>
      <c r="MY445" s="0"/>
      <c r="MZ445" s="0"/>
      <c r="NA445" s="0"/>
      <c r="NB445" s="0"/>
      <c r="NC445" s="0"/>
      <c r="ND445" s="0"/>
      <c r="NE445" s="0"/>
      <c r="NF445" s="0"/>
      <c r="NG445" s="0"/>
      <c r="NH445" s="0"/>
      <c r="NI445" s="0"/>
      <c r="NJ445" s="0"/>
      <c r="NK445" s="0"/>
      <c r="NL445" s="0"/>
      <c r="NM445" s="0"/>
      <c r="NN445" s="0"/>
      <c r="NO445" s="0"/>
      <c r="NP445" s="0"/>
      <c r="NQ445" s="0"/>
      <c r="NR445" s="0"/>
      <c r="NS445" s="0"/>
      <c r="NT445" s="0"/>
      <c r="NU445" s="0"/>
      <c r="NV445" s="0"/>
      <c r="NW445" s="0"/>
      <c r="NX445" s="0"/>
      <c r="NY445" s="0"/>
      <c r="NZ445" s="0"/>
      <c r="OA445" s="0"/>
      <c r="OB445" s="0"/>
      <c r="OC445" s="0"/>
      <c r="OD445" s="0"/>
      <c r="OE445" s="0"/>
      <c r="OF445" s="0"/>
      <c r="OG445" s="0"/>
      <c r="OH445" s="0"/>
      <c r="OI445" s="0"/>
      <c r="OJ445" s="0"/>
      <c r="OK445" s="0"/>
      <c r="OL445" s="0"/>
      <c r="OM445" s="0"/>
      <c r="ON445" s="0"/>
      <c r="OO445" s="0"/>
      <c r="OP445" s="0"/>
      <c r="OQ445" s="0"/>
      <c r="OR445" s="0"/>
      <c r="OS445" s="0"/>
      <c r="OT445" s="0"/>
      <c r="OU445" s="0"/>
      <c r="OV445" s="0"/>
      <c r="OW445" s="0"/>
      <c r="OX445" s="0"/>
      <c r="OY445" s="0"/>
      <c r="OZ445" s="0"/>
      <c r="PA445" s="0"/>
      <c r="PB445" s="0"/>
      <c r="PC445" s="0"/>
      <c r="PD445" s="0"/>
      <c r="PE445" s="0"/>
      <c r="PF445" s="0"/>
      <c r="PG445" s="0"/>
      <c r="PH445" s="0"/>
      <c r="PI445" s="0"/>
      <c r="PJ445" s="0"/>
      <c r="PK445" s="0"/>
      <c r="PL445" s="0"/>
      <c r="PM445" s="0"/>
      <c r="PN445" s="0"/>
      <c r="PO445" s="0"/>
      <c r="PP445" s="0"/>
      <c r="PQ445" s="0"/>
      <c r="PR445" s="0"/>
      <c r="PS445" s="0"/>
      <c r="PT445" s="0"/>
      <c r="PU445" s="0"/>
      <c r="PV445" s="0"/>
      <c r="PW445" s="0"/>
      <c r="PX445" s="0"/>
      <c r="PY445" s="0"/>
      <c r="PZ445" s="0"/>
      <c r="QA445" s="0"/>
      <c r="QB445" s="0"/>
      <c r="QC445" s="0"/>
      <c r="QD445" s="0"/>
      <c r="QE445" s="0"/>
      <c r="QF445" s="0"/>
      <c r="QG445" s="0"/>
      <c r="QH445" s="0"/>
      <c r="QI445" s="0"/>
      <c r="QJ445" s="0"/>
      <c r="QK445" s="0"/>
      <c r="QL445" s="0"/>
      <c r="QM445" s="0"/>
      <c r="QN445" s="0"/>
      <c r="QO445" s="0"/>
      <c r="QP445" s="0"/>
      <c r="QQ445" s="0"/>
      <c r="QR445" s="0"/>
      <c r="QS445" s="0"/>
      <c r="QT445" s="0"/>
      <c r="QU445" s="0"/>
      <c r="QV445" s="0"/>
      <c r="QW445" s="0"/>
      <c r="QX445" s="0"/>
      <c r="QY445" s="0"/>
      <c r="QZ445" s="0"/>
      <c r="RA445" s="0"/>
      <c r="RB445" s="0"/>
      <c r="RC445" s="0"/>
      <c r="RD445" s="0"/>
      <c r="RE445" s="0"/>
      <c r="RF445" s="0"/>
      <c r="RG445" s="0"/>
      <c r="RH445" s="0"/>
      <c r="RI445" s="0"/>
      <c r="RJ445" s="0"/>
      <c r="RK445" s="0"/>
      <c r="RL445" s="0"/>
      <c r="RM445" s="0"/>
      <c r="RN445" s="0"/>
      <c r="RO445" s="0"/>
      <c r="RP445" s="0"/>
      <c r="RQ445" s="0"/>
      <c r="RR445" s="0"/>
      <c r="RS445" s="0"/>
      <c r="RT445" s="0"/>
      <c r="RU445" s="0"/>
      <c r="RV445" s="0"/>
      <c r="RW445" s="0"/>
      <c r="RX445" s="0"/>
      <c r="RY445" s="0"/>
      <c r="RZ445" s="0"/>
      <c r="SA445" s="0"/>
      <c r="SB445" s="0"/>
      <c r="SC445" s="0"/>
      <c r="SD445" s="0"/>
      <c r="SE445" s="0"/>
      <c r="SF445" s="0"/>
      <c r="SG445" s="0"/>
      <c r="SH445" s="0"/>
      <c r="SI445" s="0"/>
      <c r="SJ445" s="0"/>
      <c r="SK445" s="0"/>
      <c r="SL445" s="0"/>
      <c r="SM445" s="0"/>
      <c r="SN445" s="0"/>
      <c r="SO445" s="0"/>
      <c r="SP445" s="0"/>
      <c r="SQ445" s="0"/>
      <c r="SR445" s="0"/>
      <c r="SS445" s="0"/>
      <c r="ST445" s="0"/>
      <c r="SU445" s="0"/>
      <c r="SV445" s="0"/>
      <c r="SW445" s="0"/>
      <c r="SX445" s="0"/>
      <c r="SY445" s="0"/>
      <c r="SZ445" s="0"/>
      <c r="TA445" s="0"/>
      <c r="TB445" s="0"/>
      <c r="TC445" s="0"/>
      <c r="TD445" s="0"/>
      <c r="TE445" s="0"/>
      <c r="TF445" s="0"/>
      <c r="TG445" s="0"/>
      <c r="TH445" s="0"/>
      <c r="TI445" s="0"/>
      <c r="TJ445" s="0"/>
      <c r="TK445" s="0"/>
      <c r="TL445" s="0"/>
      <c r="TM445" s="0"/>
      <c r="TN445" s="0"/>
      <c r="TO445" s="0"/>
      <c r="TP445" s="0"/>
      <c r="TQ445" s="0"/>
      <c r="TR445" s="0"/>
      <c r="TS445" s="0"/>
      <c r="TT445" s="0"/>
      <c r="TU445" s="0"/>
      <c r="TV445" s="0"/>
      <c r="TW445" s="0"/>
      <c r="TX445" s="0"/>
      <c r="TY445" s="0"/>
      <c r="TZ445" s="0"/>
      <c r="UA445" s="0"/>
      <c r="UB445" s="0"/>
      <c r="UC445" s="0"/>
      <c r="UD445" s="0"/>
      <c r="UE445" s="0"/>
      <c r="UF445" s="0"/>
      <c r="UG445" s="0"/>
      <c r="UH445" s="0"/>
      <c r="UI445" s="0"/>
      <c r="UJ445" s="0"/>
      <c r="UK445" s="0"/>
      <c r="UL445" s="0"/>
      <c r="UM445" s="0"/>
      <c r="UN445" s="0"/>
      <c r="UO445" s="0"/>
      <c r="UP445" s="0"/>
      <c r="UQ445" s="0"/>
      <c r="UR445" s="0"/>
      <c r="US445" s="0"/>
      <c r="UT445" s="0"/>
      <c r="UU445" s="0"/>
      <c r="UV445" s="0"/>
      <c r="UW445" s="0"/>
      <c r="UX445" s="0"/>
      <c r="UY445" s="0"/>
      <c r="UZ445" s="0"/>
      <c r="VA445" s="0"/>
      <c r="VB445" s="0"/>
      <c r="VC445" s="0"/>
      <c r="VD445" s="0"/>
      <c r="VE445" s="0"/>
      <c r="VF445" s="0"/>
      <c r="VG445" s="0"/>
      <c r="VH445" s="0"/>
      <c r="VI445" s="0"/>
      <c r="VJ445" s="0"/>
      <c r="VK445" s="0"/>
      <c r="VL445" s="0"/>
      <c r="VM445" s="0"/>
      <c r="VN445" s="0"/>
      <c r="VO445" s="0"/>
      <c r="VP445" s="0"/>
      <c r="VQ445" s="0"/>
      <c r="VR445" s="0"/>
      <c r="VS445" s="0"/>
      <c r="VT445" s="0"/>
      <c r="VU445" s="0"/>
      <c r="VV445" s="0"/>
      <c r="VW445" s="0"/>
      <c r="VX445" s="0"/>
      <c r="VY445" s="0"/>
      <c r="VZ445" s="0"/>
      <c r="WA445" s="0"/>
      <c r="WB445" s="0"/>
      <c r="WC445" s="0"/>
      <c r="WD445" s="0"/>
      <c r="WE445" s="0"/>
      <c r="WF445" s="0"/>
      <c r="WG445" s="0"/>
      <c r="WH445" s="0"/>
      <c r="WI445" s="0"/>
      <c r="WJ445" s="0"/>
      <c r="WK445" s="0"/>
      <c r="WL445" s="0"/>
      <c r="WM445" s="0"/>
      <c r="WN445" s="0"/>
      <c r="WO445" s="0"/>
      <c r="WP445" s="0"/>
      <c r="WQ445" s="0"/>
      <c r="WR445" s="0"/>
      <c r="WS445" s="0"/>
      <c r="WT445" s="0"/>
      <c r="WU445" s="0"/>
      <c r="WV445" s="0"/>
      <c r="WW445" s="0"/>
      <c r="WX445" s="0"/>
      <c r="WY445" s="0"/>
      <c r="WZ445" s="0"/>
      <c r="XA445" s="0"/>
      <c r="XB445" s="0"/>
      <c r="XC445" s="0"/>
      <c r="XD445" s="0"/>
      <c r="XE445" s="0"/>
      <c r="XF445" s="0"/>
      <c r="XG445" s="0"/>
      <c r="XH445" s="0"/>
      <c r="XI445" s="0"/>
      <c r="XJ445" s="0"/>
      <c r="XK445" s="0"/>
      <c r="XL445" s="0"/>
      <c r="XM445" s="0"/>
      <c r="XN445" s="0"/>
      <c r="XO445" s="0"/>
      <c r="XP445" s="0"/>
      <c r="XQ445" s="0"/>
      <c r="XR445" s="0"/>
      <c r="XS445" s="0"/>
      <c r="XT445" s="0"/>
      <c r="XU445" s="0"/>
      <c r="XV445" s="0"/>
      <c r="XW445" s="0"/>
      <c r="XX445" s="0"/>
      <c r="XY445" s="0"/>
      <c r="XZ445" s="0"/>
      <c r="YA445" s="0"/>
      <c r="YB445" s="0"/>
      <c r="YC445" s="0"/>
      <c r="YD445" s="0"/>
      <c r="YE445" s="0"/>
      <c r="YF445" s="0"/>
      <c r="YG445" s="0"/>
      <c r="YH445" s="0"/>
      <c r="YI445" s="0"/>
      <c r="YJ445" s="0"/>
      <c r="YK445" s="0"/>
      <c r="YL445" s="0"/>
      <c r="YM445" s="0"/>
      <c r="YN445" s="0"/>
      <c r="YO445" s="0"/>
      <c r="YP445" s="0"/>
      <c r="YQ445" s="0"/>
      <c r="YR445" s="0"/>
      <c r="YS445" s="0"/>
      <c r="YT445" s="0"/>
      <c r="YU445" s="0"/>
      <c r="YV445" s="0"/>
      <c r="YW445" s="0"/>
      <c r="YX445" s="0"/>
      <c r="YY445" s="0"/>
      <c r="YZ445" s="0"/>
      <c r="ZA445" s="0"/>
      <c r="ZB445" s="0"/>
      <c r="ZC445" s="0"/>
      <c r="ZD445" s="0"/>
      <c r="ZE445" s="0"/>
      <c r="ZF445" s="0"/>
      <c r="ZG445" s="0"/>
      <c r="ZH445" s="0"/>
      <c r="ZI445" s="0"/>
      <c r="ZJ445" s="0"/>
      <c r="ZK445" s="0"/>
      <c r="ZL445" s="0"/>
      <c r="ZM445" s="0"/>
      <c r="ZN445" s="0"/>
      <c r="ZO445" s="0"/>
      <c r="ZP445" s="0"/>
      <c r="ZQ445" s="0"/>
      <c r="ZR445" s="0"/>
      <c r="ZS445" s="0"/>
      <c r="ZT445" s="0"/>
      <c r="ZU445" s="0"/>
      <c r="ZV445" s="0"/>
      <c r="ZW445" s="0"/>
      <c r="ZX445" s="0"/>
      <c r="ZY445" s="0"/>
      <c r="ZZ445" s="0"/>
      <c r="AAA445" s="0"/>
      <c r="AAB445" s="0"/>
      <c r="AAC445" s="0"/>
      <c r="AAD445" s="0"/>
      <c r="AAE445" s="0"/>
      <c r="AAF445" s="0"/>
      <c r="AAG445" s="0"/>
      <c r="AAH445" s="0"/>
      <c r="AAI445" s="0"/>
      <c r="AAJ445" s="0"/>
      <c r="AAK445" s="0"/>
      <c r="AAL445" s="0"/>
      <c r="AAM445" s="0"/>
      <c r="AAN445" s="0"/>
      <c r="AAO445" s="0"/>
      <c r="AAP445" s="0"/>
      <c r="AAQ445" s="0"/>
      <c r="AAR445" s="0"/>
      <c r="AAS445" s="0"/>
      <c r="AAT445" s="0"/>
      <c r="AAU445" s="0"/>
      <c r="AAV445" s="0"/>
      <c r="AAW445" s="0"/>
      <c r="AAX445" s="0"/>
      <c r="AAY445" s="0"/>
      <c r="AAZ445" s="0"/>
      <c r="ABA445" s="0"/>
      <c r="ABB445" s="0"/>
      <c r="ABC445" s="0"/>
      <c r="ABD445" s="0"/>
      <c r="ABE445" s="0"/>
      <c r="ABF445" s="0"/>
      <c r="ABG445" s="0"/>
      <c r="ABH445" s="0"/>
      <c r="ABI445" s="0"/>
      <c r="ABJ445" s="0"/>
      <c r="ABK445" s="0"/>
      <c r="ABL445" s="0"/>
      <c r="ABM445" s="0"/>
      <c r="ABN445" s="0"/>
      <c r="ABO445" s="0"/>
      <c r="ABP445" s="0"/>
      <c r="ABQ445" s="0"/>
      <c r="ABR445" s="0"/>
      <c r="ABS445" s="0"/>
      <c r="ABT445" s="0"/>
      <c r="ABU445" s="0"/>
      <c r="ABV445" s="0"/>
      <c r="ABW445" s="0"/>
      <c r="ABX445" s="0"/>
      <c r="ABY445" s="0"/>
      <c r="ABZ445" s="0"/>
      <c r="ACA445" s="0"/>
      <c r="ACB445" s="0"/>
      <c r="ACC445" s="0"/>
      <c r="ACD445" s="0"/>
      <c r="ACE445" s="0"/>
      <c r="ACF445" s="0"/>
      <c r="ACG445" s="0"/>
      <c r="ACH445" s="0"/>
      <c r="ACI445" s="0"/>
      <c r="ACJ445" s="0"/>
      <c r="ACK445" s="0"/>
      <c r="ACL445" s="0"/>
      <c r="ACM445" s="0"/>
      <c r="ACN445" s="0"/>
      <c r="ACO445" s="0"/>
      <c r="ACP445" s="0"/>
      <c r="ACQ445" s="0"/>
      <c r="ACR445" s="0"/>
      <c r="ACS445" s="0"/>
      <c r="ACT445" s="0"/>
      <c r="ACU445" s="0"/>
      <c r="ACV445" s="0"/>
      <c r="ACW445" s="0"/>
      <c r="ACX445" s="0"/>
      <c r="ACY445" s="0"/>
      <c r="ACZ445" s="0"/>
      <c r="ADA445" s="0"/>
      <c r="ADB445" s="0"/>
      <c r="ADC445" s="0"/>
      <c r="ADD445" s="0"/>
      <c r="ADE445" s="0"/>
      <c r="ADF445" s="0"/>
      <c r="ADG445" s="0"/>
      <c r="ADH445" s="0"/>
      <c r="ADI445" s="0"/>
      <c r="ADJ445" s="0"/>
      <c r="ADK445" s="0"/>
      <c r="ADL445" s="0"/>
      <c r="ADM445" s="0"/>
      <c r="ADN445" s="0"/>
      <c r="ADO445" s="0"/>
      <c r="ADP445" s="0"/>
      <c r="ADQ445" s="0"/>
      <c r="ADR445" s="0"/>
      <c r="ADS445" s="0"/>
      <c r="ADT445" s="0"/>
      <c r="ADU445" s="0"/>
      <c r="ADV445" s="0"/>
      <c r="ADW445" s="0"/>
      <c r="ADX445" s="0"/>
      <c r="ADY445" s="0"/>
      <c r="ADZ445" s="0"/>
      <c r="AEA445" s="0"/>
      <c r="AEB445" s="0"/>
      <c r="AEC445" s="0"/>
      <c r="AED445" s="0"/>
      <c r="AEE445" s="0"/>
      <c r="AEF445" s="0"/>
      <c r="AEG445" s="0"/>
      <c r="AEH445" s="0"/>
      <c r="AEI445" s="0"/>
      <c r="AEJ445" s="0"/>
      <c r="AEK445" s="0"/>
      <c r="AEL445" s="0"/>
      <c r="AEM445" s="0"/>
      <c r="AEN445" s="0"/>
      <c r="AEO445" s="0"/>
      <c r="AEP445" s="0"/>
      <c r="AEQ445" s="0"/>
      <c r="AER445" s="0"/>
      <c r="AES445" s="0"/>
      <c r="AET445" s="0"/>
      <c r="AEU445" s="0"/>
      <c r="AEV445" s="0"/>
      <c r="AEW445" s="0"/>
      <c r="AEX445" s="0"/>
      <c r="AEY445" s="0"/>
      <c r="AEZ445" s="0"/>
      <c r="AFA445" s="0"/>
      <c r="AFB445" s="0"/>
      <c r="AFC445" s="0"/>
      <c r="AFD445" s="0"/>
      <c r="AFE445" s="0"/>
      <c r="AFF445" s="0"/>
      <c r="AFG445" s="0"/>
      <c r="AFH445" s="0"/>
      <c r="AFI445" s="0"/>
      <c r="AFJ445" s="0"/>
      <c r="AFK445" s="0"/>
      <c r="AFL445" s="0"/>
      <c r="AFM445" s="0"/>
      <c r="AFN445" s="0"/>
      <c r="AFO445" s="0"/>
      <c r="AFP445" s="0"/>
      <c r="AFQ445" s="0"/>
      <c r="AFR445" s="0"/>
      <c r="AFS445" s="0"/>
      <c r="AFT445" s="0"/>
      <c r="AFU445" s="0"/>
      <c r="AFV445" s="0"/>
      <c r="AFW445" s="0"/>
      <c r="AFX445" s="0"/>
      <c r="AFY445" s="0"/>
      <c r="AFZ445" s="0"/>
      <c r="AGA445" s="0"/>
      <c r="AGB445" s="0"/>
      <c r="AGC445" s="0"/>
      <c r="AGD445" s="0"/>
      <c r="AGE445" s="0"/>
      <c r="AGF445" s="0"/>
      <c r="AGG445" s="0"/>
      <c r="AGH445" s="0"/>
      <c r="AGI445" s="0"/>
      <c r="AGJ445" s="0"/>
      <c r="AGK445" s="0"/>
      <c r="AGL445" s="0"/>
      <c r="AGM445" s="0"/>
      <c r="AGN445" s="0"/>
      <c r="AGO445" s="0"/>
      <c r="AGP445" s="0"/>
      <c r="AGQ445" s="0"/>
      <c r="AGR445" s="0"/>
      <c r="AGS445" s="0"/>
      <c r="AGT445" s="0"/>
      <c r="AGU445" s="0"/>
      <c r="AGV445" s="0"/>
      <c r="AGW445" s="0"/>
      <c r="AGX445" s="0"/>
      <c r="AGY445" s="0"/>
      <c r="AGZ445" s="0"/>
      <c r="AHA445" s="0"/>
      <c r="AHB445" s="0"/>
      <c r="AHC445" s="0"/>
      <c r="AHD445" s="0"/>
      <c r="AHE445" s="0"/>
      <c r="AHF445" s="0"/>
      <c r="AHG445" s="0"/>
      <c r="AHH445" s="0"/>
      <c r="AHI445" s="0"/>
      <c r="AHJ445" s="0"/>
      <c r="AHK445" s="0"/>
      <c r="AHL445" s="0"/>
      <c r="AHM445" s="0"/>
      <c r="AHN445" s="0"/>
      <c r="AHO445" s="0"/>
      <c r="AHP445" s="0"/>
      <c r="AHQ445" s="0"/>
      <c r="AHR445" s="0"/>
      <c r="AHS445" s="0"/>
      <c r="AHT445" s="0"/>
      <c r="AHU445" s="0"/>
      <c r="AHV445" s="0"/>
      <c r="AHW445" s="0"/>
      <c r="AHX445" s="0"/>
      <c r="AHY445" s="0"/>
      <c r="AHZ445" s="0"/>
      <c r="AIA445" s="0"/>
      <c r="AIB445" s="0"/>
      <c r="AIC445" s="0"/>
      <c r="AID445" s="0"/>
      <c r="AIE445" s="0"/>
      <c r="AIF445" s="0"/>
      <c r="AIG445" s="0"/>
      <c r="AIH445" s="0"/>
      <c r="AII445" s="0"/>
      <c r="AIJ445" s="0"/>
      <c r="AIK445" s="0"/>
      <c r="AIL445" s="0"/>
      <c r="AIM445" s="0"/>
      <c r="AIN445" s="0"/>
      <c r="AIO445" s="0"/>
      <c r="AIP445" s="0"/>
      <c r="AIQ445" s="0"/>
      <c r="AIR445" s="0"/>
      <c r="AIS445" s="0"/>
      <c r="AIT445" s="0"/>
      <c r="AIU445" s="0"/>
      <c r="AIV445" s="0"/>
      <c r="AIW445" s="0"/>
      <c r="AIX445" s="0"/>
      <c r="AIY445" s="0"/>
      <c r="AIZ445" s="0"/>
      <c r="AJA445" s="0"/>
      <c r="AJB445" s="0"/>
      <c r="AJC445" s="0"/>
      <c r="AJD445" s="0"/>
      <c r="AJE445" s="0"/>
      <c r="AJF445" s="0"/>
      <c r="AJG445" s="0"/>
      <c r="AJH445" s="0"/>
      <c r="AJI445" s="0"/>
      <c r="AJJ445" s="0"/>
      <c r="AJK445" s="0"/>
      <c r="AJL445" s="0"/>
      <c r="AJM445" s="0"/>
      <c r="AJN445" s="0"/>
      <c r="AJO445" s="0"/>
      <c r="AJP445" s="0"/>
      <c r="AJQ445" s="0"/>
      <c r="AJR445" s="0"/>
      <c r="AJS445" s="0"/>
      <c r="AJT445" s="0"/>
      <c r="AJU445" s="0"/>
      <c r="AJV445" s="0"/>
      <c r="AJW445" s="0"/>
      <c r="AJX445" s="0"/>
      <c r="AJY445" s="0"/>
      <c r="AJZ445" s="0"/>
      <c r="AKA445" s="0"/>
      <c r="AKB445" s="0"/>
      <c r="AKC445" s="0"/>
      <c r="AKD445" s="0"/>
      <c r="AKE445" s="0"/>
      <c r="AKF445" s="0"/>
      <c r="AKG445" s="0"/>
      <c r="AKH445" s="0"/>
      <c r="AKI445" s="0"/>
      <c r="AKJ445" s="0"/>
      <c r="AKK445" s="0"/>
      <c r="AKL445" s="0"/>
      <c r="AKM445" s="0"/>
      <c r="AKN445" s="0"/>
      <c r="AKO445" s="0"/>
      <c r="AKP445" s="0"/>
      <c r="AKQ445" s="0"/>
      <c r="AKR445" s="0"/>
      <c r="AKS445" s="0"/>
      <c r="AKT445" s="0"/>
      <c r="AKU445" s="0"/>
      <c r="AKV445" s="0"/>
      <c r="AKW445" s="0"/>
      <c r="AKX445" s="0"/>
      <c r="AKY445" s="0"/>
      <c r="AKZ445" s="0"/>
      <c r="ALA445" s="0"/>
      <c r="ALB445" s="0"/>
      <c r="ALC445" s="0"/>
      <c r="ALD445" s="0"/>
      <c r="ALE445" s="0"/>
      <c r="ALF445" s="0"/>
      <c r="ALG445" s="0"/>
      <c r="ALH445" s="0"/>
      <c r="ALI445" s="0"/>
      <c r="ALJ445" s="0"/>
      <c r="ALK445" s="0"/>
      <c r="ALL445" s="0"/>
      <c r="ALM445" s="0"/>
      <c r="ALN445" s="0"/>
      <c r="ALO445" s="0"/>
      <c r="ALP445" s="0"/>
      <c r="ALQ445" s="0"/>
      <c r="ALR445" s="0"/>
      <c r="ALS445" s="0"/>
      <c r="ALT445" s="0"/>
      <c r="ALU445" s="0"/>
      <c r="ALV445" s="0"/>
      <c r="ALW445" s="0"/>
      <c r="ALX445" s="0"/>
      <c r="ALY445" s="0"/>
      <c r="ALZ445" s="0"/>
      <c r="AMA445" s="0"/>
      <c r="AMB445" s="0"/>
      <c r="AMC445" s="0"/>
      <c r="AMD445" s="0"/>
      <c r="AME445" s="0"/>
      <c r="AMF445" s="0"/>
    </row>
    <row r="446" customFormat="false" ht="14.15" hidden="false" customHeight="false" outlineLevel="0" collapsed="false">
      <c r="A446" s="61" t="s">
        <v>681</v>
      </c>
      <c r="B446" s="61" t="s">
        <v>712</v>
      </c>
      <c r="C446" s="61" t="s">
        <v>1341</v>
      </c>
      <c r="D446" s="61" t="s">
        <v>1863</v>
      </c>
      <c r="E446" s="61" t="s">
        <v>1864</v>
      </c>
      <c r="F446" s="61"/>
      <c r="G446" s="61" t="s">
        <v>1865</v>
      </c>
      <c r="H446" s="61"/>
      <c r="I446" s="61" t="s">
        <v>56</v>
      </c>
      <c r="J446" s="61" t="s">
        <v>609</v>
      </c>
      <c r="K446" s="61" t="s">
        <v>571</v>
      </c>
      <c r="L446" s="61" t="s">
        <v>1866</v>
      </c>
      <c r="M446" s="61"/>
      <c r="N446" s="61" t="s">
        <v>587</v>
      </c>
      <c r="O446" s="61" t="n">
        <v>52.3</v>
      </c>
      <c r="P446" s="61"/>
      <c r="Q446" s="61"/>
      <c r="R446" s="61" t="n">
        <v>23.2</v>
      </c>
      <c r="S446" s="61" t="n">
        <v>24.5</v>
      </c>
      <c r="T446" s="61" t="n">
        <f aca="false">O446+R446</f>
        <v>75.5</v>
      </c>
      <c r="U446" s="69" t="s">
        <v>733</v>
      </c>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c r="IY446" s="0"/>
      <c r="IZ446" s="0"/>
      <c r="JA446" s="0"/>
      <c r="JB446" s="0"/>
      <c r="JC446" s="0"/>
      <c r="JD446" s="0"/>
      <c r="JE446" s="0"/>
      <c r="JF446" s="0"/>
      <c r="JG446" s="0"/>
      <c r="JH446" s="0"/>
      <c r="JI446" s="0"/>
      <c r="JJ446" s="0"/>
      <c r="JK446" s="0"/>
      <c r="JL446" s="0"/>
      <c r="JM446" s="0"/>
      <c r="JN446" s="0"/>
      <c r="JO446" s="0"/>
      <c r="JP446" s="0"/>
      <c r="JQ446" s="0"/>
      <c r="JR446" s="0"/>
      <c r="JS446" s="0"/>
      <c r="JT446" s="0"/>
      <c r="JU446" s="0"/>
      <c r="JV446" s="0"/>
      <c r="JW446" s="0"/>
      <c r="JX446" s="0"/>
      <c r="JY446" s="0"/>
      <c r="JZ446" s="0"/>
      <c r="KA446" s="0"/>
      <c r="KB446" s="0"/>
      <c r="KC446" s="0"/>
      <c r="KD446" s="0"/>
      <c r="KE446" s="0"/>
      <c r="KF446" s="0"/>
      <c r="KG446" s="0"/>
      <c r="KH446" s="0"/>
      <c r="KI446" s="0"/>
      <c r="KJ446" s="0"/>
      <c r="KK446" s="0"/>
      <c r="KL446" s="0"/>
      <c r="KM446" s="0"/>
      <c r="KN446" s="0"/>
      <c r="KO446" s="0"/>
      <c r="KP446" s="0"/>
      <c r="KQ446" s="0"/>
      <c r="KR446" s="0"/>
      <c r="KS446" s="0"/>
      <c r="KT446" s="0"/>
      <c r="KU446" s="0"/>
      <c r="KV446" s="0"/>
      <c r="KW446" s="0"/>
      <c r="KX446" s="0"/>
      <c r="KY446" s="0"/>
      <c r="KZ446" s="0"/>
      <c r="LA446" s="0"/>
      <c r="LB446" s="0"/>
      <c r="LC446" s="0"/>
      <c r="LD446" s="0"/>
      <c r="LE446" s="0"/>
      <c r="LF446" s="0"/>
      <c r="LG446" s="0"/>
      <c r="LH446" s="0"/>
      <c r="LI446" s="0"/>
      <c r="LJ446" s="0"/>
      <c r="LK446" s="0"/>
      <c r="LL446" s="0"/>
      <c r="LM446" s="0"/>
      <c r="LN446" s="0"/>
      <c r="LO446" s="0"/>
      <c r="LP446" s="0"/>
      <c r="LQ446" s="0"/>
      <c r="LR446" s="0"/>
      <c r="LS446" s="0"/>
      <c r="LT446" s="0"/>
      <c r="LU446" s="0"/>
      <c r="LV446" s="0"/>
      <c r="LW446" s="0"/>
      <c r="LX446" s="0"/>
      <c r="LY446" s="0"/>
      <c r="LZ446" s="0"/>
      <c r="MA446" s="0"/>
      <c r="MB446" s="0"/>
      <c r="MC446" s="0"/>
      <c r="MD446" s="0"/>
      <c r="ME446" s="0"/>
      <c r="MF446" s="0"/>
      <c r="MG446" s="0"/>
      <c r="MH446" s="0"/>
      <c r="MI446" s="0"/>
      <c r="MJ446" s="0"/>
      <c r="MK446" s="0"/>
      <c r="ML446" s="0"/>
      <c r="MM446" s="0"/>
      <c r="MN446" s="0"/>
      <c r="MO446" s="0"/>
      <c r="MP446" s="0"/>
      <c r="MQ446" s="0"/>
      <c r="MR446" s="0"/>
      <c r="MS446" s="0"/>
      <c r="MT446" s="0"/>
      <c r="MU446" s="0"/>
      <c r="MV446" s="0"/>
      <c r="MW446" s="0"/>
      <c r="MX446" s="0"/>
      <c r="MY446" s="0"/>
      <c r="MZ446" s="0"/>
      <c r="NA446" s="0"/>
      <c r="NB446" s="0"/>
      <c r="NC446" s="0"/>
      <c r="ND446" s="0"/>
      <c r="NE446" s="0"/>
      <c r="NF446" s="0"/>
      <c r="NG446" s="0"/>
      <c r="NH446" s="0"/>
      <c r="NI446" s="0"/>
      <c r="NJ446" s="0"/>
      <c r="NK446" s="0"/>
      <c r="NL446" s="0"/>
      <c r="NM446" s="0"/>
      <c r="NN446" s="0"/>
      <c r="NO446" s="0"/>
      <c r="NP446" s="0"/>
      <c r="NQ446" s="0"/>
      <c r="NR446" s="0"/>
      <c r="NS446" s="0"/>
      <c r="NT446" s="0"/>
      <c r="NU446" s="0"/>
      <c r="NV446" s="0"/>
      <c r="NW446" s="0"/>
      <c r="NX446" s="0"/>
      <c r="NY446" s="0"/>
      <c r="NZ446" s="0"/>
      <c r="OA446" s="0"/>
      <c r="OB446" s="0"/>
      <c r="OC446" s="0"/>
      <c r="OD446" s="0"/>
      <c r="OE446" s="0"/>
      <c r="OF446" s="0"/>
      <c r="OG446" s="0"/>
      <c r="OH446" s="0"/>
      <c r="OI446" s="0"/>
      <c r="OJ446" s="0"/>
      <c r="OK446" s="0"/>
      <c r="OL446" s="0"/>
      <c r="OM446" s="0"/>
      <c r="ON446" s="0"/>
      <c r="OO446" s="0"/>
      <c r="OP446" s="0"/>
      <c r="OQ446" s="0"/>
      <c r="OR446" s="0"/>
      <c r="OS446" s="0"/>
      <c r="OT446" s="0"/>
      <c r="OU446" s="0"/>
      <c r="OV446" s="0"/>
      <c r="OW446" s="0"/>
      <c r="OX446" s="0"/>
      <c r="OY446" s="0"/>
      <c r="OZ446" s="0"/>
      <c r="PA446" s="0"/>
      <c r="PB446" s="0"/>
      <c r="PC446" s="0"/>
      <c r="PD446" s="0"/>
      <c r="PE446" s="0"/>
      <c r="PF446" s="0"/>
      <c r="PG446" s="0"/>
      <c r="PH446" s="0"/>
      <c r="PI446" s="0"/>
      <c r="PJ446" s="0"/>
      <c r="PK446" s="0"/>
      <c r="PL446" s="0"/>
      <c r="PM446" s="0"/>
      <c r="PN446" s="0"/>
      <c r="PO446" s="0"/>
      <c r="PP446" s="0"/>
      <c r="PQ446" s="0"/>
      <c r="PR446" s="0"/>
      <c r="PS446" s="0"/>
      <c r="PT446" s="0"/>
      <c r="PU446" s="0"/>
      <c r="PV446" s="0"/>
      <c r="PW446" s="0"/>
      <c r="PX446" s="0"/>
      <c r="PY446" s="0"/>
      <c r="PZ446" s="0"/>
      <c r="QA446" s="0"/>
      <c r="QB446" s="0"/>
      <c r="QC446" s="0"/>
      <c r="QD446" s="0"/>
      <c r="QE446" s="0"/>
      <c r="QF446" s="0"/>
      <c r="QG446" s="0"/>
      <c r="QH446" s="0"/>
      <c r="QI446" s="0"/>
      <c r="QJ446" s="0"/>
      <c r="QK446" s="0"/>
      <c r="QL446" s="0"/>
      <c r="QM446" s="0"/>
      <c r="QN446" s="0"/>
      <c r="QO446" s="0"/>
      <c r="QP446" s="0"/>
      <c r="QQ446" s="0"/>
      <c r="QR446" s="0"/>
      <c r="QS446" s="0"/>
      <c r="QT446" s="0"/>
      <c r="QU446" s="0"/>
      <c r="QV446" s="0"/>
      <c r="QW446" s="0"/>
      <c r="QX446" s="0"/>
      <c r="QY446" s="0"/>
      <c r="QZ446" s="0"/>
      <c r="RA446" s="0"/>
      <c r="RB446" s="0"/>
      <c r="RC446" s="0"/>
      <c r="RD446" s="0"/>
      <c r="RE446" s="0"/>
      <c r="RF446" s="0"/>
      <c r="RG446" s="0"/>
      <c r="RH446" s="0"/>
      <c r="RI446" s="0"/>
      <c r="RJ446" s="0"/>
      <c r="RK446" s="0"/>
      <c r="RL446" s="0"/>
      <c r="RM446" s="0"/>
      <c r="RN446" s="0"/>
      <c r="RO446" s="0"/>
      <c r="RP446" s="0"/>
      <c r="RQ446" s="0"/>
      <c r="RR446" s="0"/>
      <c r="RS446" s="0"/>
      <c r="RT446" s="0"/>
      <c r="RU446" s="0"/>
      <c r="RV446" s="0"/>
      <c r="RW446" s="0"/>
      <c r="RX446" s="0"/>
      <c r="RY446" s="0"/>
      <c r="RZ446" s="0"/>
      <c r="SA446" s="0"/>
      <c r="SB446" s="0"/>
      <c r="SC446" s="0"/>
      <c r="SD446" s="0"/>
      <c r="SE446" s="0"/>
      <c r="SF446" s="0"/>
      <c r="SG446" s="0"/>
      <c r="SH446" s="0"/>
      <c r="SI446" s="0"/>
      <c r="SJ446" s="0"/>
      <c r="SK446" s="0"/>
      <c r="SL446" s="0"/>
      <c r="SM446" s="0"/>
      <c r="SN446" s="0"/>
      <c r="SO446" s="0"/>
      <c r="SP446" s="0"/>
      <c r="SQ446" s="0"/>
      <c r="SR446" s="0"/>
      <c r="SS446" s="0"/>
      <c r="ST446" s="0"/>
      <c r="SU446" s="0"/>
      <c r="SV446" s="0"/>
      <c r="SW446" s="0"/>
      <c r="SX446" s="0"/>
      <c r="SY446" s="0"/>
      <c r="SZ446" s="0"/>
      <c r="TA446" s="0"/>
      <c r="TB446" s="0"/>
      <c r="TC446" s="0"/>
      <c r="TD446" s="0"/>
      <c r="TE446" s="0"/>
      <c r="TF446" s="0"/>
      <c r="TG446" s="0"/>
      <c r="TH446" s="0"/>
      <c r="TI446" s="0"/>
      <c r="TJ446" s="0"/>
      <c r="TK446" s="0"/>
      <c r="TL446" s="0"/>
      <c r="TM446" s="0"/>
      <c r="TN446" s="0"/>
      <c r="TO446" s="0"/>
      <c r="TP446" s="0"/>
      <c r="TQ446" s="0"/>
      <c r="TR446" s="0"/>
      <c r="TS446" s="0"/>
      <c r="TT446" s="0"/>
      <c r="TU446" s="0"/>
      <c r="TV446" s="0"/>
      <c r="TW446" s="0"/>
      <c r="TX446" s="0"/>
      <c r="TY446" s="0"/>
      <c r="TZ446" s="0"/>
      <c r="UA446" s="0"/>
      <c r="UB446" s="0"/>
      <c r="UC446" s="0"/>
      <c r="UD446" s="0"/>
      <c r="UE446" s="0"/>
      <c r="UF446" s="0"/>
      <c r="UG446" s="0"/>
      <c r="UH446" s="0"/>
      <c r="UI446" s="0"/>
      <c r="UJ446" s="0"/>
      <c r="UK446" s="0"/>
      <c r="UL446" s="0"/>
      <c r="UM446" s="0"/>
      <c r="UN446" s="0"/>
      <c r="UO446" s="0"/>
      <c r="UP446" s="0"/>
      <c r="UQ446" s="0"/>
      <c r="UR446" s="0"/>
      <c r="US446" s="0"/>
      <c r="UT446" s="0"/>
      <c r="UU446" s="0"/>
      <c r="UV446" s="0"/>
      <c r="UW446" s="0"/>
      <c r="UX446" s="0"/>
      <c r="UY446" s="0"/>
      <c r="UZ446" s="0"/>
      <c r="VA446" s="0"/>
      <c r="VB446" s="0"/>
      <c r="VC446" s="0"/>
      <c r="VD446" s="0"/>
      <c r="VE446" s="0"/>
      <c r="VF446" s="0"/>
      <c r="VG446" s="0"/>
      <c r="VH446" s="0"/>
      <c r="VI446" s="0"/>
      <c r="VJ446" s="0"/>
      <c r="VK446" s="0"/>
      <c r="VL446" s="0"/>
      <c r="VM446" s="0"/>
      <c r="VN446" s="0"/>
      <c r="VO446" s="0"/>
      <c r="VP446" s="0"/>
      <c r="VQ446" s="0"/>
      <c r="VR446" s="0"/>
      <c r="VS446" s="0"/>
      <c r="VT446" s="0"/>
      <c r="VU446" s="0"/>
      <c r="VV446" s="0"/>
      <c r="VW446" s="0"/>
      <c r="VX446" s="0"/>
      <c r="VY446" s="0"/>
      <c r="VZ446" s="0"/>
      <c r="WA446" s="0"/>
      <c r="WB446" s="0"/>
      <c r="WC446" s="0"/>
      <c r="WD446" s="0"/>
      <c r="WE446" s="0"/>
      <c r="WF446" s="0"/>
      <c r="WG446" s="0"/>
      <c r="WH446" s="0"/>
      <c r="WI446" s="0"/>
      <c r="WJ446" s="0"/>
      <c r="WK446" s="0"/>
      <c r="WL446" s="0"/>
      <c r="WM446" s="0"/>
      <c r="WN446" s="0"/>
      <c r="WO446" s="0"/>
      <c r="WP446" s="0"/>
      <c r="WQ446" s="0"/>
      <c r="WR446" s="0"/>
      <c r="WS446" s="0"/>
      <c r="WT446" s="0"/>
      <c r="WU446" s="0"/>
      <c r="WV446" s="0"/>
      <c r="WW446" s="0"/>
      <c r="WX446" s="0"/>
      <c r="WY446" s="0"/>
      <c r="WZ446" s="0"/>
      <c r="XA446" s="0"/>
      <c r="XB446" s="0"/>
      <c r="XC446" s="0"/>
      <c r="XD446" s="0"/>
      <c r="XE446" s="0"/>
      <c r="XF446" s="0"/>
      <c r="XG446" s="0"/>
      <c r="XH446" s="0"/>
      <c r="XI446" s="0"/>
      <c r="XJ446" s="0"/>
      <c r="XK446" s="0"/>
      <c r="XL446" s="0"/>
      <c r="XM446" s="0"/>
      <c r="XN446" s="0"/>
      <c r="XO446" s="0"/>
      <c r="XP446" s="0"/>
      <c r="XQ446" s="0"/>
      <c r="XR446" s="0"/>
      <c r="XS446" s="0"/>
      <c r="XT446" s="0"/>
      <c r="XU446" s="0"/>
      <c r="XV446" s="0"/>
      <c r="XW446" s="0"/>
      <c r="XX446" s="0"/>
      <c r="XY446" s="0"/>
      <c r="XZ446" s="0"/>
      <c r="YA446" s="0"/>
      <c r="YB446" s="0"/>
      <c r="YC446" s="0"/>
      <c r="YD446" s="0"/>
      <c r="YE446" s="0"/>
      <c r="YF446" s="0"/>
      <c r="YG446" s="0"/>
      <c r="YH446" s="0"/>
      <c r="YI446" s="0"/>
      <c r="YJ446" s="0"/>
      <c r="YK446" s="0"/>
      <c r="YL446" s="0"/>
      <c r="YM446" s="0"/>
      <c r="YN446" s="0"/>
      <c r="YO446" s="0"/>
      <c r="YP446" s="0"/>
      <c r="YQ446" s="0"/>
      <c r="YR446" s="0"/>
      <c r="YS446" s="0"/>
      <c r="YT446" s="0"/>
      <c r="YU446" s="0"/>
      <c r="YV446" s="0"/>
      <c r="YW446" s="0"/>
      <c r="YX446" s="0"/>
      <c r="YY446" s="0"/>
      <c r="YZ446" s="0"/>
      <c r="ZA446" s="0"/>
      <c r="ZB446" s="0"/>
      <c r="ZC446" s="0"/>
      <c r="ZD446" s="0"/>
      <c r="ZE446" s="0"/>
      <c r="ZF446" s="0"/>
      <c r="ZG446" s="0"/>
      <c r="ZH446" s="0"/>
      <c r="ZI446" s="0"/>
      <c r="ZJ446" s="0"/>
      <c r="ZK446" s="0"/>
      <c r="ZL446" s="0"/>
      <c r="ZM446" s="0"/>
      <c r="ZN446" s="0"/>
      <c r="ZO446" s="0"/>
      <c r="ZP446" s="0"/>
      <c r="ZQ446" s="0"/>
      <c r="ZR446" s="0"/>
      <c r="ZS446" s="0"/>
      <c r="ZT446" s="0"/>
      <c r="ZU446" s="0"/>
      <c r="ZV446" s="0"/>
      <c r="ZW446" s="0"/>
      <c r="ZX446" s="0"/>
      <c r="ZY446" s="0"/>
      <c r="ZZ446" s="0"/>
      <c r="AAA446" s="0"/>
      <c r="AAB446" s="0"/>
      <c r="AAC446" s="0"/>
      <c r="AAD446" s="0"/>
      <c r="AAE446" s="0"/>
      <c r="AAF446" s="0"/>
      <c r="AAG446" s="0"/>
      <c r="AAH446" s="0"/>
      <c r="AAI446" s="0"/>
      <c r="AAJ446" s="0"/>
      <c r="AAK446" s="0"/>
      <c r="AAL446" s="0"/>
      <c r="AAM446" s="0"/>
      <c r="AAN446" s="0"/>
      <c r="AAO446" s="0"/>
      <c r="AAP446" s="0"/>
      <c r="AAQ446" s="0"/>
      <c r="AAR446" s="0"/>
      <c r="AAS446" s="0"/>
      <c r="AAT446" s="0"/>
      <c r="AAU446" s="0"/>
      <c r="AAV446" s="0"/>
      <c r="AAW446" s="0"/>
      <c r="AAX446" s="0"/>
      <c r="AAY446" s="0"/>
      <c r="AAZ446" s="0"/>
      <c r="ABA446" s="0"/>
      <c r="ABB446" s="0"/>
      <c r="ABC446" s="0"/>
      <c r="ABD446" s="0"/>
      <c r="ABE446" s="0"/>
      <c r="ABF446" s="0"/>
      <c r="ABG446" s="0"/>
      <c r="ABH446" s="0"/>
      <c r="ABI446" s="0"/>
      <c r="ABJ446" s="0"/>
      <c r="ABK446" s="0"/>
      <c r="ABL446" s="0"/>
      <c r="ABM446" s="0"/>
      <c r="ABN446" s="0"/>
      <c r="ABO446" s="0"/>
      <c r="ABP446" s="0"/>
      <c r="ABQ446" s="0"/>
      <c r="ABR446" s="0"/>
      <c r="ABS446" s="0"/>
      <c r="ABT446" s="0"/>
      <c r="ABU446" s="0"/>
      <c r="ABV446" s="0"/>
      <c r="ABW446" s="0"/>
      <c r="ABX446" s="0"/>
      <c r="ABY446" s="0"/>
      <c r="ABZ446" s="0"/>
      <c r="ACA446" s="0"/>
      <c r="ACB446" s="0"/>
      <c r="ACC446" s="0"/>
      <c r="ACD446" s="0"/>
      <c r="ACE446" s="0"/>
      <c r="ACF446" s="0"/>
      <c r="ACG446" s="0"/>
      <c r="ACH446" s="0"/>
      <c r="ACI446" s="0"/>
      <c r="ACJ446" s="0"/>
      <c r="ACK446" s="0"/>
      <c r="ACL446" s="0"/>
      <c r="ACM446" s="0"/>
      <c r="ACN446" s="0"/>
      <c r="ACO446" s="0"/>
      <c r="ACP446" s="0"/>
      <c r="ACQ446" s="0"/>
      <c r="ACR446" s="0"/>
      <c r="ACS446" s="0"/>
      <c r="ACT446" s="0"/>
      <c r="ACU446" s="0"/>
      <c r="ACV446" s="0"/>
      <c r="ACW446" s="0"/>
      <c r="ACX446" s="0"/>
      <c r="ACY446" s="0"/>
      <c r="ACZ446" s="0"/>
      <c r="ADA446" s="0"/>
      <c r="ADB446" s="0"/>
      <c r="ADC446" s="0"/>
      <c r="ADD446" s="0"/>
      <c r="ADE446" s="0"/>
      <c r="ADF446" s="0"/>
      <c r="ADG446" s="0"/>
      <c r="ADH446" s="0"/>
      <c r="ADI446" s="0"/>
      <c r="ADJ446" s="0"/>
      <c r="ADK446" s="0"/>
      <c r="ADL446" s="0"/>
      <c r="ADM446" s="0"/>
      <c r="ADN446" s="0"/>
      <c r="ADO446" s="0"/>
      <c r="ADP446" s="0"/>
      <c r="ADQ446" s="0"/>
      <c r="ADR446" s="0"/>
      <c r="ADS446" s="0"/>
      <c r="ADT446" s="0"/>
      <c r="ADU446" s="0"/>
      <c r="ADV446" s="0"/>
      <c r="ADW446" s="0"/>
      <c r="ADX446" s="0"/>
      <c r="ADY446" s="0"/>
      <c r="ADZ446" s="0"/>
      <c r="AEA446" s="0"/>
      <c r="AEB446" s="0"/>
      <c r="AEC446" s="0"/>
      <c r="AED446" s="0"/>
      <c r="AEE446" s="0"/>
      <c r="AEF446" s="0"/>
      <c r="AEG446" s="0"/>
      <c r="AEH446" s="0"/>
      <c r="AEI446" s="0"/>
      <c r="AEJ446" s="0"/>
      <c r="AEK446" s="0"/>
      <c r="AEL446" s="0"/>
      <c r="AEM446" s="0"/>
      <c r="AEN446" s="0"/>
      <c r="AEO446" s="0"/>
      <c r="AEP446" s="0"/>
      <c r="AEQ446" s="0"/>
      <c r="AER446" s="0"/>
      <c r="AES446" s="0"/>
      <c r="AET446" s="0"/>
      <c r="AEU446" s="0"/>
      <c r="AEV446" s="0"/>
      <c r="AEW446" s="0"/>
      <c r="AEX446" s="0"/>
      <c r="AEY446" s="0"/>
      <c r="AEZ446" s="0"/>
      <c r="AFA446" s="0"/>
      <c r="AFB446" s="0"/>
      <c r="AFC446" s="0"/>
      <c r="AFD446" s="0"/>
      <c r="AFE446" s="0"/>
      <c r="AFF446" s="0"/>
      <c r="AFG446" s="0"/>
      <c r="AFH446" s="0"/>
      <c r="AFI446" s="0"/>
      <c r="AFJ446" s="0"/>
      <c r="AFK446" s="0"/>
      <c r="AFL446" s="0"/>
      <c r="AFM446" s="0"/>
      <c r="AFN446" s="0"/>
      <c r="AFO446" s="0"/>
      <c r="AFP446" s="0"/>
      <c r="AFQ446" s="0"/>
      <c r="AFR446" s="0"/>
      <c r="AFS446" s="0"/>
      <c r="AFT446" s="0"/>
      <c r="AFU446" s="0"/>
      <c r="AFV446" s="0"/>
      <c r="AFW446" s="0"/>
      <c r="AFX446" s="0"/>
      <c r="AFY446" s="0"/>
      <c r="AFZ446" s="0"/>
      <c r="AGA446" s="0"/>
      <c r="AGB446" s="0"/>
      <c r="AGC446" s="0"/>
      <c r="AGD446" s="0"/>
      <c r="AGE446" s="0"/>
      <c r="AGF446" s="0"/>
      <c r="AGG446" s="0"/>
      <c r="AGH446" s="0"/>
      <c r="AGI446" s="0"/>
      <c r="AGJ446" s="0"/>
      <c r="AGK446" s="0"/>
      <c r="AGL446" s="0"/>
      <c r="AGM446" s="0"/>
      <c r="AGN446" s="0"/>
      <c r="AGO446" s="0"/>
      <c r="AGP446" s="0"/>
      <c r="AGQ446" s="0"/>
      <c r="AGR446" s="0"/>
      <c r="AGS446" s="0"/>
      <c r="AGT446" s="0"/>
      <c r="AGU446" s="0"/>
      <c r="AGV446" s="0"/>
      <c r="AGW446" s="0"/>
      <c r="AGX446" s="0"/>
      <c r="AGY446" s="0"/>
      <c r="AGZ446" s="0"/>
      <c r="AHA446" s="0"/>
      <c r="AHB446" s="0"/>
      <c r="AHC446" s="0"/>
      <c r="AHD446" s="0"/>
      <c r="AHE446" s="0"/>
      <c r="AHF446" s="0"/>
      <c r="AHG446" s="0"/>
      <c r="AHH446" s="0"/>
      <c r="AHI446" s="0"/>
      <c r="AHJ446" s="0"/>
      <c r="AHK446" s="0"/>
      <c r="AHL446" s="0"/>
      <c r="AHM446" s="0"/>
      <c r="AHN446" s="0"/>
      <c r="AHO446" s="0"/>
      <c r="AHP446" s="0"/>
      <c r="AHQ446" s="0"/>
      <c r="AHR446" s="0"/>
      <c r="AHS446" s="0"/>
      <c r="AHT446" s="0"/>
      <c r="AHU446" s="0"/>
      <c r="AHV446" s="0"/>
      <c r="AHW446" s="0"/>
      <c r="AHX446" s="0"/>
      <c r="AHY446" s="0"/>
      <c r="AHZ446" s="0"/>
      <c r="AIA446" s="0"/>
      <c r="AIB446" s="0"/>
      <c r="AIC446" s="0"/>
      <c r="AID446" s="0"/>
      <c r="AIE446" s="0"/>
      <c r="AIF446" s="0"/>
      <c r="AIG446" s="0"/>
      <c r="AIH446" s="0"/>
      <c r="AII446" s="0"/>
      <c r="AIJ446" s="0"/>
      <c r="AIK446" s="0"/>
      <c r="AIL446" s="0"/>
      <c r="AIM446" s="0"/>
      <c r="AIN446" s="0"/>
      <c r="AIO446" s="0"/>
      <c r="AIP446" s="0"/>
      <c r="AIQ446" s="0"/>
      <c r="AIR446" s="0"/>
      <c r="AIS446" s="0"/>
      <c r="AIT446" s="0"/>
      <c r="AIU446" s="0"/>
      <c r="AIV446" s="0"/>
      <c r="AIW446" s="0"/>
      <c r="AIX446" s="0"/>
      <c r="AIY446" s="0"/>
      <c r="AIZ446" s="0"/>
      <c r="AJA446" s="0"/>
      <c r="AJB446" s="0"/>
      <c r="AJC446" s="0"/>
      <c r="AJD446" s="0"/>
      <c r="AJE446" s="0"/>
      <c r="AJF446" s="0"/>
      <c r="AJG446" s="0"/>
      <c r="AJH446" s="0"/>
      <c r="AJI446" s="0"/>
      <c r="AJJ446" s="0"/>
      <c r="AJK446" s="0"/>
      <c r="AJL446" s="0"/>
      <c r="AJM446" s="0"/>
      <c r="AJN446" s="0"/>
      <c r="AJO446" s="0"/>
      <c r="AJP446" s="0"/>
      <c r="AJQ446" s="0"/>
      <c r="AJR446" s="0"/>
      <c r="AJS446" s="0"/>
      <c r="AJT446" s="0"/>
      <c r="AJU446" s="0"/>
      <c r="AJV446" s="0"/>
      <c r="AJW446" s="0"/>
      <c r="AJX446" s="0"/>
      <c r="AJY446" s="0"/>
      <c r="AJZ446" s="0"/>
      <c r="AKA446" s="0"/>
      <c r="AKB446" s="0"/>
      <c r="AKC446" s="0"/>
      <c r="AKD446" s="0"/>
      <c r="AKE446" s="0"/>
      <c r="AKF446" s="0"/>
      <c r="AKG446" s="0"/>
      <c r="AKH446" s="0"/>
      <c r="AKI446" s="0"/>
      <c r="AKJ446" s="0"/>
      <c r="AKK446" s="0"/>
      <c r="AKL446" s="0"/>
      <c r="AKM446" s="0"/>
      <c r="AKN446" s="0"/>
      <c r="AKO446" s="0"/>
      <c r="AKP446" s="0"/>
      <c r="AKQ446" s="0"/>
      <c r="AKR446" s="0"/>
      <c r="AKS446" s="0"/>
      <c r="AKT446" s="0"/>
      <c r="AKU446" s="0"/>
      <c r="AKV446" s="0"/>
      <c r="AKW446" s="0"/>
      <c r="AKX446" s="0"/>
      <c r="AKY446" s="0"/>
      <c r="AKZ446" s="0"/>
      <c r="ALA446" s="0"/>
      <c r="ALB446" s="0"/>
      <c r="ALC446" s="0"/>
      <c r="ALD446" s="0"/>
      <c r="ALE446" s="0"/>
      <c r="ALF446" s="0"/>
      <c r="ALG446" s="0"/>
      <c r="ALH446" s="0"/>
      <c r="ALI446" s="0"/>
      <c r="ALJ446" s="0"/>
      <c r="ALK446" s="0"/>
      <c r="ALL446" s="0"/>
      <c r="ALM446" s="0"/>
      <c r="ALN446" s="0"/>
      <c r="ALO446" s="0"/>
      <c r="ALP446" s="0"/>
      <c r="ALQ446" s="0"/>
      <c r="ALR446" s="0"/>
      <c r="ALS446" s="0"/>
      <c r="ALT446" s="0"/>
      <c r="ALU446" s="0"/>
      <c r="ALV446" s="0"/>
      <c r="ALW446" s="0"/>
      <c r="ALX446" s="0"/>
      <c r="ALY446" s="0"/>
      <c r="ALZ446" s="0"/>
      <c r="AMA446" s="0"/>
      <c r="AMB446" s="0"/>
      <c r="AMC446" s="0"/>
      <c r="AMD446" s="0"/>
      <c r="AME446" s="0"/>
      <c r="AMF446" s="0"/>
    </row>
    <row r="447" customFormat="false" ht="14.15" hidden="false" customHeight="false" outlineLevel="0" collapsed="false">
      <c r="A447" s="61" t="s">
        <v>681</v>
      </c>
      <c r="B447" s="61" t="s">
        <v>682</v>
      </c>
      <c r="C447" s="61" t="s">
        <v>683</v>
      </c>
      <c r="D447" s="61" t="s">
        <v>1363</v>
      </c>
      <c r="E447" s="61"/>
      <c r="F447" s="61" t="s">
        <v>1365</v>
      </c>
      <c r="G447" s="61" t="s">
        <v>1867</v>
      </c>
      <c r="H447" s="61" t="n">
        <v>2081606</v>
      </c>
      <c r="I447" s="61" t="s">
        <v>1418</v>
      </c>
      <c r="J447" s="61" t="s">
        <v>239</v>
      </c>
      <c r="K447" s="61" t="s">
        <v>571</v>
      </c>
      <c r="L447" s="61" t="s">
        <v>1868</v>
      </c>
      <c r="M447" s="61"/>
      <c r="N447" s="61" t="s">
        <v>587</v>
      </c>
      <c r="O447" s="61" t="n">
        <v>58.4</v>
      </c>
      <c r="P447" s="61" t="n">
        <v>34.1</v>
      </c>
      <c r="Q447" s="61" t="n">
        <v>24.3</v>
      </c>
      <c r="R447" s="61" t="n">
        <v>25.7</v>
      </c>
      <c r="S447" s="61" t="n">
        <v>15.9</v>
      </c>
      <c r="T447" s="61" t="n">
        <f aca="false">O447+R447</f>
        <v>84.1</v>
      </c>
      <c r="U447" s="69" t="s">
        <v>733</v>
      </c>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c r="IY447" s="0"/>
      <c r="IZ447" s="0"/>
      <c r="JA447" s="0"/>
      <c r="JB447" s="0"/>
      <c r="JC447" s="0"/>
      <c r="JD447" s="0"/>
      <c r="JE447" s="0"/>
      <c r="JF447" s="0"/>
      <c r="JG447" s="0"/>
      <c r="JH447" s="0"/>
      <c r="JI447" s="0"/>
      <c r="JJ447" s="0"/>
      <c r="JK447" s="0"/>
      <c r="JL447" s="0"/>
      <c r="JM447" s="0"/>
      <c r="JN447" s="0"/>
      <c r="JO447" s="0"/>
      <c r="JP447" s="0"/>
      <c r="JQ447" s="0"/>
      <c r="JR447" s="0"/>
      <c r="JS447" s="0"/>
      <c r="JT447" s="0"/>
      <c r="JU447" s="0"/>
      <c r="JV447" s="0"/>
      <c r="JW447" s="0"/>
      <c r="JX447" s="0"/>
      <c r="JY447" s="0"/>
      <c r="JZ447" s="0"/>
      <c r="KA447" s="0"/>
      <c r="KB447" s="0"/>
      <c r="KC447" s="0"/>
      <c r="KD447" s="0"/>
      <c r="KE447" s="0"/>
      <c r="KF447" s="0"/>
      <c r="KG447" s="0"/>
      <c r="KH447" s="0"/>
      <c r="KI447" s="0"/>
      <c r="KJ447" s="0"/>
      <c r="KK447" s="0"/>
      <c r="KL447" s="0"/>
      <c r="KM447" s="0"/>
      <c r="KN447" s="0"/>
      <c r="KO447" s="0"/>
      <c r="KP447" s="0"/>
      <c r="KQ447" s="0"/>
      <c r="KR447" s="0"/>
      <c r="KS447" s="0"/>
      <c r="KT447" s="0"/>
      <c r="KU447" s="0"/>
      <c r="KV447" s="0"/>
      <c r="KW447" s="0"/>
      <c r="KX447" s="0"/>
      <c r="KY447" s="0"/>
      <c r="KZ447" s="0"/>
      <c r="LA447" s="0"/>
      <c r="LB447" s="0"/>
      <c r="LC447" s="0"/>
      <c r="LD447" s="0"/>
      <c r="LE447" s="0"/>
      <c r="LF447" s="0"/>
      <c r="LG447" s="0"/>
      <c r="LH447" s="0"/>
      <c r="LI447" s="0"/>
      <c r="LJ447" s="0"/>
      <c r="LK447" s="0"/>
      <c r="LL447" s="0"/>
      <c r="LM447" s="0"/>
      <c r="LN447" s="0"/>
      <c r="LO447" s="0"/>
      <c r="LP447" s="0"/>
      <c r="LQ447" s="0"/>
      <c r="LR447" s="0"/>
      <c r="LS447" s="0"/>
      <c r="LT447" s="0"/>
      <c r="LU447" s="0"/>
      <c r="LV447" s="0"/>
      <c r="LW447" s="0"/>
      <c r="LX447" s="0"/>
      <c r="LY447" s="0"/>
      <c r="LZ447" s="0"/>
      <c r="MA447" s="0"/>
      <c r="MB447" s="0"/>
      <c r="MC447" s="0"/>
      <c r="MD447" s="0"/>
      <c r="ME447" s="0"/>
      <c r="MF447" s="0"/>
      <c r="MG447" s="0"/>
      <c r="MH447" s="0"/>
      <c r="MI447" s="0"/>
      <c r="MJ447" s="0"/>
      <c r="MK447" s="0"/>
      <c r="ML447" s="0"/>
      <c r="MM447" s="0"/>
      <c r="MN447" s="0"/>
      <c r="MO447" s="0"/>
      <c r="MP447" s="0"/>
      <c r="MQ447" s="0"/>
      <c r="MR447" s="0"/>
      <c r="MS447" s="0"/>
      <c r="MT447" s="0"/>
      <c r="MU447" s="0"/>
      <c r="MV447" s="0"/>
      <c r="MW447" s="0"/>
      <c r="MX447" s="0"/>
      <c r="MY447" s="0"/>
      <c r="MZ447" s="0"/>
      <c r="NA447" s="0"/>
      <c r="NB447" s="0"/>
      <c r="NC447" s="0"/>
      <c r="ND447" s="0"/>
      <c r="NE447" s="0"/>
      <c r="NF447" s="0"/>
      <c r="NG447" s="0"/>
      <c r="NH447" s="0"/>
      <c r="NI447" s="0"/>
      <c r="NJ447" s="0"/>
      <c r="NK447" s="0"/>
      <c r="NL447" s="0"/>
      <c r="NM447" s="0"/>
      <c r="NN447" s="0"/>
      <c r="NO447" s="0"/>
      <c r="NP447" s="0"/>
      <c r="NQ447" s="0"/>
      <c r="NR447" s="0"/>
      <c r="NS447" s="0"/>
      <c r="NT447" s="0"/>
      <c r="NU447" s="0"/>
      <c r="NV447" s="0"/>
      <c r="NW447" s="0"/>
      <c r="NX447" s="0"/>
      <c r="NY447" s="0"/>
      <c r="NZ447" s="0"/>
      <c r="OA447" s="0"/>
      <c r="OB447" s="0"/>
      <c r="OC447" s="0"/>
      <c r="OD447" s="0"/>
      <c r="OE447" s="0"/>
      <c r="OF447" s="0"/>
      <c r="OG447" s="0"/>
      <c r="OH447" s="0"/>
      <c r="OI447" s="0"/>
      <c r="OJ447" s="0"/>
      <c r="OK447" s="0"/>
      <c r="OL447" s="0"/>
      <c r="OM447" s="0"/>
      <c r="ON447" s="0"/>
      <c r="OO447" s="0"/>
      <c r="OP447" s="0"/>
      <c r="OQ447" s="0"/>
      <c r="OR447" s="0"/>
      <c r="OS447" s="0"/>
      <c r="OT447" s="0"/>
      <c r="OU447" s="0"/>
      <c r="OV447" s="0"/>
      <c r="OW447" s="0"/>
      <c r="OX447" s="0"/>
      <c r="OY447" s="0"/>
      <c r="OZ447" s="0"/>
      <c r="PA447" s="0"/>
      <c r="PB447" s="0"/>
      <c r="PC447" s="0"/>
      <c r="PD447" s="0"/>
      <c r="PE447" s="0"/>
      <c r="PF447" s="0"/>
      <c r="PG447" s="0"/>
      <c r="PH447" s="0"/>
      <c r="PI447" s="0"/>
      <c r="PJ447" s="0"/>
      <c r="PK447" s="0"/>
      <c r="PL447" s="0"/>
      <c r="PM447" s="0"/>
      <c r="PN447" s="0"/>
      <c r="PO447" s="0"/>
      <c r="PP447" s="0"/>
      <c r="PQ447" s="0"/>
      <c r="PR447" s="0"/>
      <c r="PS447" s="0"/>
      <c r="PT447" s="0"/>
      <c r="PU447" s="0"/>
      <c r="PV447" s="0"/>
      <c r="PW447" s="0"/>
      <c r="PX447" s="0"/>
      <c r="PY447" s="0"/>
      <c r="PZ447" s="0"/>
      <c r="QA447" s="0"/>
      <c r="QB447" s="0"/>
      <c r="QC447" s="0"/>
      <c r="QD447" s="0"/>
      <c r="QE447" s="0"/>
      <c r="QF447" s="0"/>
      <c r="QG447" s="0"/>
      <c r="QH447" s="0"/>
      <c r="QI447" s="0"/>
      <c r="QJ447" s="0"/>
      <c r="QK447" s="0"/>
      <c r="QL447" s="0"/>
      <c r="QM447" s="0"/>
      <c r="QN447" s="0"/>
      <c r="QO447" s="0"/>
      <c r="QP447" s="0"/>
      <c r="QQ447" s="0"/>
      <c r="QR447" s="0"/>
      <c r="QS447" s="0"/>
      <c r="QT447" s="0"/>
      <c r="QU447" s="0"/>
      <c r="QV447" s="0"/>
      <c r="QW447" s="0"/>
      <c r="QX447" s="0"/>
      <c r="QY447" s="0"/>
      <c r="QZ447" s="0"/>
      <c r="RA447" s="0"/>
      <c r="RB447" s="0"/>
      <c r="RC447" s="0"/>
      <c r="RD447" s="0"/>
      <c r="RE447" s="0"/>
      <c r="RF447" s="0"/>
      <c r="RG447" s="0"/>
      <c r="RH447" s="0"/>
      <c r="RI447" s="0"/>
      <c r="RJ447" s="0"/>
      <c r="RK447" s="0"/>
      <c r="RL447" s="0"/>
      <c r="RM447" s="0"/>
      <c r="RN447" s="0"/>
      <c r="RO447" s="0"/>
      <c r="RP447" s="0"/>
      <c r="RQ447" s="0"/>
      <c r="RR447" s="0"/>
      <c r="RS447" s="0"/>
      <c r="RT447" s="0"/>
      <c r="RU447" s="0"/>
      <c r="RV447" s="0"/>
      <c r="RW447" s="0"/>
      <c r="RX447" s="0"/>
      <c r="RY447" s="0"/>
      <c r="RZ447" s="0"/>
      <c r="SA447" s="0"/>
      <c r="SB447" s="0"/>
      <c r="SC447" s="0"/>
      <c r="SD447" s="0"/>
      <c r="SE447" s="0"/>
      <c r="SF447" s="0"/>
      <c r="SG447" s="0"/>
      <c r="SH447" s="0"/>
      <c r="SI447" s="0"/>
      <c r="SJ447" s="0"/>
      <c r="SK447" s="0"/>
      <c r="SL447" s="0"/>
      <c r="SM447" s="0"/>
      <c r="SN447" s="0"/>
      <c r="SO447" s="0"/>
      <c r="SP447" s="0"/>
      <c r="SQ447" s="0"/>
      <c r="SR447" s="0"/>
      <c r="SS447" s="0"/>
      <c r="ST447" s="0"/>
      <c r="SU447" s="0"/>
      <c r="SV447" s="0"/>
      <c r="SW447" s="0"/>
      <c r="SX447" s="0"/>
      <c r="SY447" s="0"/>
      <c r="SZ447" s="0"/>
      <c r="TA447" s="0"/>
      <c r="TB447" s="0"/>
      <c r="TC447" s="0"/>
      <c r="TD447" s="0"/>
      <c r="TE447" s="0"/>
      <c r="TF447" s="0"/>
      <c r="TG447" s="0"/>
      <c r="TH447" s="0"/>
      <c r="TI447" s="0"/>
      <c r="TJ447" s="0"/>
      <c r="TK447" s="0"/>
      <c r="TL447" s="0"/>
      <c r="TM447" s="0"/>
      <c r="TN447" s="0"/>
      <c r="TO447" s="0"/>
      <c r="TP447" s="0"/>
      <c r="TQ447" s="0"/>
      <c r="TR447" s="0"/>
      <c r="TS447" s="0"/>
      <c r="TT447" s="0"/>
      <c r="TU447" s="0"/>
      <c r="TV447" s="0"/>
      <c r="TW447" s="0"/>
      <c r="TX447" s="0"/>
      <c r="TY447" s="0"/>
      <c r="TZ447" s="0"/>
      <c r="UA447" s="0"/>
      <c r="UB447" s="0"/>
      <c r="UC447" s="0"/>
      <c r="UD447" s="0"/>
      <c r="UE447" s="0"/>
      <c r="UF447" s="0"/>
      <c r="UG447" s="0"/>
      <c r="UH447" s="0"/>
      <c r="UI447" s="0"/>
      <c r="UJ447" s="0"/>
      <c r="UK447" s="0"/>
      <c r="UL447" s="0"/>
      <c r="UM447" s="0"/>
      <c r="UN447" s="0"/>
      <c r="UO447" s="0"/>
      <c r="UP447" s="0"/>
      <c r="UQ447" s="0"/>
      <c r="UR447" s="0"/>
      <c r="US447" s="0"/>
      <c r="UT447" s="0"/>
      <c r="UU447" s="0"/>
      <c r="UV447" s="0"/>
      <c r="UW447" s="0"/>
      <c r="UX447" s="0"/>
      <c r="UY447" s="0"/>
      <c r="UZ447" s="0"/>
      <c r="VA447" s="0"/>
      <c r="VB447" s="0"/>
      <c r="VC447" s="0"/>
      <c r="VD447" s="0"/>
      <c r="VE447" s="0"/>
      <c r="VF447" s="0"/>
      <c r="VG447" s="0"/>
      <c r="VH447" s="0"/>
      <c r="VI447" s="0"/>
      <c r="VJ447" s="0"/>
      <c r="VK447" s="0"/>
      <c r="VL447" s="0"/>
      <c r="VM447" s="0"/>
      <c r="VN447" s="0"/>
      <c r="VO447" s="0"/>
      <c r="VP447" s="0"/>
      <c r="VQ447" s="0"/>
      <c r="VR447" s="0"/>
      <c r="VS447" s="0"/>
      <c r="VT447" s="0"/>
      <c r="VU447" s="0"/>
      <c r="VV447" s="0"/>
      <c r="VW447" s="0"/>
      <c r="VX447" s="0"/>
      <c r="VY447" s="0"/>
      <c r="VZ447" s="0"/>
      <c r="WA447" s="0"/>
      <c r="WB447" s="0"/>
      <c r="WC447" s="0"/>
      <c r="WD447" s="0"/>
      <c r="WE447" s="0"/>
      <c r="WF447" s="0"/>
      <c r="WG447" s="0"/>
      <c r="WH447" s="0"/>
      <c r="WI447" s="0"/>
      <c r="WJ447" s="0"/>
      <c r="WK447" s="0"/>
      <c r="WL447" s="0"/>
      <c r="WM447" s="0"/>
      <c r="WN447" s="0"/>
      <c r="WO447" s="0"/>
      <c r="WP447" s="0"/>
      <c r="WQ447" s="0"/>
      <c r="WR447" s="0"/>
      <c r="WS447" s="0"/>
      <c r="WT447" s="0"/>
      <c r="WU447" s="0"/>
      <c r="WV447" s="0"/>
      <c r="WW447" s="0"/>
      <c r="WX447" s="0"/>
      <c r="WY447" s="0"/>
      <c r="WZ447" s="0"/>
      <c r="XA447" s="0"/>
      <c r="XB447" s="0"/>
      <c r="XC447" s="0"/>
      <c r="XD447" s="0"/>
      <c r="XE447" s="0"/>
      <c r="XF447" s="0"/>
      <c r="XG447" s="0"/>
      <c r="XH447" s="0"/>
      <c r="XI447" s="0"/>
      <c r="XJ447" s="0"/>
      <c r="XK447" s="0"/>
      <c r="XL447" s="0"/>
      <c r="XM447" s="0"/>
      <c r="XN447" s="0"/>
      <c r="XO447" s="0"/>
      <c r="XP447" s="0"/>
      <c r="XQ447" s="0"/>
      <c r="XR447" s="0"/>
      <c r="XS447" s="0"/>
      <c r="XT447" s="0"/>
      <c r="XU447" s="0"/>
      <c r="XV447" s="0"/>
      <c r="XW447" s="0"/>
      <c r="XX447" s="0"/>
      <c r="XY447" s="0"/>
      <c r="XZ447" s="0"/>
      <c r="YA447" s="0"/>
      <c r="YB447" s="0"/>
      <c r="YC447" s="0"/>
      <c r="YD447" s="0"/>
      <c r="YE447" s="0"/>
      <c r="YF447" s="0"/>
      <c r="YG447" s="0"/>
      <c r="YH447" s="0"/>
      <c r="YI447" s="0"/>
      <c r="YJ447" s="0"/>
      <c r="YK447" s="0"/>
      <c r="YL447" s="0"/>
      <c r="YM447" s="0"/>
      <c r="YN447" s="0"/>
      <c r="YO447" s="0"/>
      <c r="YP447" s="0"/>
      <c r="YQ447" s="0"/>
      <c r="YR447" s="0"/>
      <c r="YS447" s="0"/>
      <c r="YT447" s="0"/>
      <c r="YU447" s="0"/>
      <c r="YV447" s="0"/>
      <c r="YW447" s="0"/>
      <c r="YX447" s="0"/>
      <c r="YY447" s="0"/>
      <c r="YZ447" s="0"/>
      <c r="ZA447" s="0"/>
      <c r="ZB447" s="0"/>
      <c r="ZC447" s="0"/>
      <c r="ZD447" s="0"/>
      <c r="ZE447" s="0"/>
      <c r="ZF447" s="0"/>
      <c r="ZG447" s="0"/>
      <c r="ZH447" s="0"/>
      <c r="ZI447" s="0"/>
      <c r="ZJ447" s="0"/>
      <c r="ZK447" s="0"/>
      <c r="ZL447" s="0"/>
      <c r="ZM447" s="0"/>
      <c r="ZN447" s="0"/>
      <c r="ZO447" s="0"/>
      <c r="ZP447" s="0"/>
      <c r="ZQ447" s="0"/>
      <c r="ZR447" s="0"/>
      <c r="ZS447" s="0"/>
      <c r="ZT447" s="0"/>
      <c r="ZU447" s="0"/>
      <c r="ZV447" s="0"/>
      <c r="ZW447" s="0"/>
      <c r="ZX447" s="0"/>
      <c r="ZY447" s="0"/>
      <c r="ZZ447" s="0"/>
      <c r="AAA447" s="0"/>
      <c r="AAB447" s="0"/>
      <c r="AAC447" s="0"/>
      <c r="AAD447" s="0"/>
      <c r="AAE447" s="0"/>
      <c r="AAF447" s="0"/>
      <c r="AAG447" s="0"/>
      <c r="AAH447" s="0"/>
      <c r="AAI447" s="0"/>
      <c r="AAJ447" s="0"/>
      <c r="AAK447" s="0"/>
      <c r="AAL447" s="0"/>
      <c r="AAM447" s="0"/>
      <c r="AAN447" s="0"/>
      <c r="AAO447" s="0"/>
      <c r="AAP447" s="0"/>
      <c r="AAQ447" s="0"/>
      <c r="AAR447" s="0"/>
      <c r="AAS447" s="0"/>
      <c r="AAT447" s="0"/>
      <c r="AAU447" s="0"/>
      <c r="AAV447" s="0"/>
      <c r="AAW447" s="0"/>
      <c r="AAX447" s="0"/>
      <c r="AAY447" s="0"/>
      <c r="AAZ447" s="0"/>
      <c r="ABA447" s="0"/>
      <c r="ABB447" s="0"/>
      <c r="ABC447" s="0"/>
      <c r="ABD447" s="0"/>
      <c r="ABE447" s="0"/>
      <c r="ABF447" s="0"/>
      <c r="ABG447" s="0"/>
      <c r="ABH447" s="0"/>
      <c r="ABI447" s="0"/>
      <c r="ABJ447" s="0"/>
      <c r="ABK447" s="0"/>
      <c r="ABL447" s="0"/>
      <c r="ABM447" s="0"/>
      <c r="ABN447" s="0"/>
      <c r="ABO447" s="0"/>
      <c r="ABP447" s="0"/>
      <c r="ABQ447" s="0"/>
      <c r="ABR447" s="0"/>
      <c r="ABS447" s="0"/>
      <c r="ABT447" s="0"/>
      <c r="ABU447" s="0"/>
      <c r="ABV447" s="0"/>
      <c r="ABW447" s="0"/>
      <c r="ABX447" s="0"/>
      <c r="ABY447" s="0"/>
      <c r="ABZ447" s="0"/>
      <c r="ACA447" s="0"/>
      <c r="ACB447" s="0"/>
      <c r="ACC447" s="0"/>
      <c r="ACD447" s="0"/>
      <c r="ACE447" s="0"/>
      <c r="ACF447" s="0"/>
      <c r="ACG447" s="0"/>
      <c r="ACH447" s="0"/>
      <c r="ACI447" s="0"/>
      <c r="ACJ447" s="0"/>
      <c r="ACK447" s="0"/>
      <c r="ACL447" s="0"/>
      <c r="ACM447" s="0"/>
      <c r="ACN447" s="0"/>
      <c r="ACO447" s="0"/>
      <c r="ACP447" s="0"/>
      <c r="ACQ447" s="0"/>
      <c r="ACR447" s="0"/>
      <c r="ACS447" s="0"/>
      <c r="ACT447" s="0"/>
      <c r="ACU447" s="0"/>
      <c r="ACV447" s="0"/>
      <c r="ACW447" s="0"/>
      <c r="ACX447" s="0"/>
      <c r="ACY447" s="0"/>
      <c r="ACZ447" s="0"/>
      <c r="ADA447" s="0"/>
      <c r="ADB447" s="0"/>
      <c r="ADC447" s="0"/>
      <c r="ADD447" s="0"/>
      <c r="ADE447" s="0"/>
      <c r="ADF447" s="0"/>
      <c r="ADG447" s="0"/>
      <c r="ADH447" s="0"/>
      <c r="ADI447" s="0"/>
      <c r="ADJ447" s="0"/>
      <c r="ADK447" s="0"/>
      <c r="ADL447" s="0"/>
      <c r="ADM447" s="0"/>
      <c r="ADN447" s="0"/>
      <c r="ADO447" s="0"/>
      <c r="ADP447" s="0"/>
      <c r="ADQ447" s="0"/>
      <c r="ADR447" s="0"/>
      <c r="ADS447" s="0"/>
      <c r="ADT447" s="0"/>
      <c r="ADU447" s="0"/>
      <c r="ADV447" s="0"/>
      <c r="ADW447" s="0"/>
      <c r="ADX447" s="0"/>
      <c r="ADY447" s="0"/>
      <c r="ADZ447" s="0"/>
      <c r="AEA447" s="0"/>
      <c r="AEB447" s="0"/>
      <c r="AEC447" s="0"/>
      <c r="AED447" s="0"/>
      <c r="AEE447" s="0"/>
      <c r="AEF447" s="0"/>
      <c r="AEG447" s="0"/>
      <c r="AEH447" s="0"/>
      <c r="AEI447" s="0"/>
      <c r="AEJ447" s="0"/>
      <c r="AEK447" s="0"/>
      <c r="AEL447" s="0"/>
      <c r="AEM447" s="0"/>
      <c r="AEN447" s="0"/>
      <c r="AEO447" s="0"/>
      <c r="AEP447" s="0"/>
      <c r="AEQ447" s="0"/>
      <c r="AER447" s="0"/>
      <c r="AES447" s="0"/>
      <c r="AET447" s="0"/>
      <c r="AEU447" s="0"/>
      <c r="AEV447" s="0"/>
      <c r="AEW447" s="0"/>
      <c r="AEX447" s="0"/>
      <c r="AEY447" s="0"/>
      <c r="AEZ447" s="0"/>
      <c r="AFA447" s="0"/>
      <c r="AFB447" s="0"/>
      <c r="AFC447" s="0"/>
      <c r="AFD447" s="0"/>
      <c r="AFE447" s="0"/>
      <c r="AFF447" s="0"/>
      <c r="AFG447" s="0"/>
      <c r="AFH447" s="0"/>
      <c r="AFI447" s="0"/>
      <c r="AFJ447" s="0"/>
      <c r="AFK447" s="0"/>
      <c r="AFL447" s="0"/>
      <c r="AFM447" s="0"/>
      <c r="AFN447" s="0"/>
      <c r="AFO447" s="0"/>
      <c r="AFP447" s="0"/>
      <c r="AFQ447" s="0"/>
      <c r="AFR447" s="0"/>
      <c r="AFS447" s="0"/>
      <c r="AFT447" s="0"/>
      <c r="AFU447" s="0"/>
      <c r="AFV447" s="0"/>
      <c r="AFW447" s="0"/>
      <c r="AFX447" s="0"/>
      <c r="AFY447" s="0"/>
      <c r="AFZ447" s="0"/>
      <c r="AGA447" s="0"/>
      <c r="AGB447" s="0"/>
      <c r="AGC447" s="0"/>
      <c r="AGD447" s="0"/>
      <c r="AGE447" s="0"/>
      <c r="AGF447" s="0"/>
      <c r="AGG447" s="0"/>
      <c r="AGH447" s="0"/>
      <c r="AGI447" s="0"/>
      <c r="AGJ447" s="0"/>
      <c r="AGK447" s="0"/>
      <c r="AGL447" s="0"/>
      <c r="AGM447" s="0"/>
      <c r="AGN447" s="0"/>
      <c r="AGO447" s="0"/>
      <c r="AGP447" s="0"/>
      <c r="AGQ447" s="0"/>
      <c r="AGR447" s="0"/>
      <c r="AGS447" s="0"/>
      <c r="AGT447" s="0"/>
      <c r="AGU447" s="0"/>
      <c r="AGV447" s="0"/>
      <c r="AGW447" s="0"/>
      <c r="AGX447" s="0"/>
      <c r="AGY447" s="0"/>
      <c r="AGZ447" s="0"/>
      <c r="AHA447" s="0"/>
      <c r="AHB447" s="0"/>
      <c r="AHC447" s="0"/>
      <c r="AHD447" s="0"/>
      <c r="AHE447" s="0"/>
      <c r="AHF447" s="0"/>
      <c r="AHG447" s="0"/>
      <c r="AHH447" s="0"/>
      <c r="AHI447" s="0"/>
      <c r="AHJ447" s="0"/>
      <c r="AHK447" s="0"/>
      <c r="AHL447" s="0"/>
      <c r="AHM447" s="0"/>
      <c r="AHN447" s="0"/>
      <c r="AHO447" s="0"/>
      <c r="AHP447" s="0"/>
      <c r="AHQ447" s="0"/>
      <c r="AHR447" s="0"/>
      <c r="AHS447" s="0"/>
      <c r="AHT447" s="0"/>
      <c r="AHU447" s="0"/>
      <c r="AHV447" s="0"/>
      <c r="AHW447" s="0"/>
      <c r="AHX447" s="0"/>
      <c r="AHY447" s="0"/>
      <c r="AHZ447" s="0"/>
      <c r="AIA447" s="0"/>
      <c r="AIB447" s="0"/>
      <c r="AIC447" s="0"/>
      <c r="AID447" s="0"/>
      <c r="AIE447" s="0"/>
      <c r="AIF447" s="0"/>
      <c r="AIG447" s="0"/>
      <c r="AIH447" s="0"/>
      <c r="AII447" s="0"/>
      <c r="AIJ447" s="0"/>
      <c r="AIK447" s="0"/>
      <c r="AIL447" s="0"/>
      <c r="AIM447" s="0"/>
      <c r="AIN447" s="0"/>
      <c r="AIO447" s="0"/>
      <c r="AIP447" s="0"/>
      <c r="AIQ447" s="0"/>
      <c r="AIR447" s="0"/>
      <c r="AIS447" s="0"/>
      <c r="AIT447" s="0"/>
      <c r="AIU447" s="0"/>
      <c r="AIV447" s="0"/>
      <c r="AIW447" s="0"/>
      <c r="AIX447" s="0"/>
      <c r="AIY447" s="0"/>
      <c r="AIZ447" s="0"/>
      <c r="AJA447" s="0"/>
      <c r="AJB447" s="0"/>
      <c r="AJC447" s="0"/>
      <c r="AJD447" s="0"/>
      <c r="AJE447" s="0"/>
      <c r="AJF447" s="0"/>
      <c r="AJG447" s="0"/>
      <c r="AJH447" s="0"/>
      <c r="AJI447" s="0"/>
      <c r="AJJ447" s="0"/>
      <c r="AJK447" s="0"/>
      <c r="AJL447" s="0"/>
      <c r="AJM447" s="0"/>
      <c r="AJN447" s="0"/>
      <c r="AJO447" s="0"/>
      <c r="AJP447" s="0"/>
      <c r="AJQ447" s="0"/>
      <c r="AJR447" s="0"/>
      <c r="AJS447" s="0"/>
      <c r="AJT447" s="0"/>
      <c r="AJU447" s="0"/>
      <c r="AJV447" s="0"/>
      <c r="AJW447" s="0"/>
      <c r="AJX447" s="0"/>
      <c r="AJY447" s="0"/>
      <c r="AJZ447" s="0"/>
      <c r="AKA447" s="0"/>
      <c r="AKB447" s="0"/>
      <c r="AKC447" s="0"/>
      <c r="AKD447" s="0"/>
      <c r="AKE447" s="0"/>
      <c r="AKF447" s="0"/>
      <c r="AKG447" s="0"/>
      <c r="AKH447" s="0"/>
      <c r="AKI447" s="0"/>
      <c r="AKJ447" s="0"/>
      <c r="AKK447" s="0"/>
      <c r="AKL447" s="0"/>
      <c r="AKM447" s="0"/>
      <c r="AKN447" s="0"/>
      <c r="AKO447" s="0"/>
      <c r="AKP447" s="0"/>
      <c r="AKQ447" s="0"/>
      <c r="AKR447" s="0"/>
      <c r="AKS447" s="0"/>
      <c r="AKT447" s="0"/>
      <c r="AKU447" s="0"/>
      <c r="AKV447" s="0"/>
      <c r="AKW447" s="0"/>
      <c r="AKX447" s="0"/>
      <c r="AKY447" s="0"/>
      <c r="AKZ447" s="0"/>
      <c r="ALA447" s="0"/>
      <c r="ALB447" s="0"/>
      <c r="ALC447" s="0"/>
      <c r="ALD447" s="0"/>
      <c r="ALE447" s="0"/>
      <c r="ALF447" s="0"/>
      <c r="ALG447" s="0"/>
      <c r="ALH447" s="0"/>
      <c r="ALI447" s="0"/>
      <c r="ALJ447" s="0"/>
      <c r="ALK447" s="0"/>
      <c r="ALL447" s="0"/>
      <c r="ALM447" s="0"/>
      <c r="ALN447" s="0"/>
      <c r="ALO447" s="0"/>
      <c r="ALP447" s="0"/>
      <c r="ALQ447" s="0"/>
      <c r="ALR447" s="0"/>
      <c r="ALS447" s="0"/>
      <c r="ALT447" s="0"/>
      <c r="ALU447" s="0"/>
      <c r="ALV447" s="0"/>
      <c r="ALW447" s="0"/>
      <c r="ALX447" s="0"/>
      <c r="ALY447" s="0"/>
      <c r="ALZ447" s="0"/>
      <c r="AMA447" s="0"/>
      <c r="AMB447" s="0"/>
      <c r="AMC447" s="0"/>
      <c r="AMD447" s="0"/>
      <c r="AME447" s="0"/>
      <c r="AMF447" s="0"/>
    </row>
    <row r="448" customFormat="false" ht="14.15" hidden="false" customHeight="false" outlineLevel="0" collapsed="false">
      <c r="A448" s="61" t="s">
        <v>681</v>
      </c>
      <c r="B448" s="61" t="s">
        <v>712</v>
      </c>
      <c r="C448" s="61" t="s">
        <v>1687</v>
      </c>
      <c r="D448" s="61" t="s">
        <v>1688</v>
      </c>
      <c r="E448" s="61" t="s">
        <v>1689</v>
      </c>
      <c r="F448" s="61"/>
      <c r="G448" s="61" t="s">
        <v>1869</v>
      </c>
      <c r="H448" s="61"/>
      <c r="I448" s="61" t="s">
        <v>1418</v>
      </c>
      <c r="J448" s="61" t="s">
        <v>246</v>
      </c>
      <c r="K448" s="61" t="s">
        <v>571</v>
      </c>
      <c r="L448" s="61" t="s">
        <v>1870</v>
      </c>
      <c r="M448" s="61"/>
      <c r="N448" s="61" t="s">
        <v>587</v>
      </c>
      <c r="O448" s="61" t="n">
        <v>3</v>
      </c>
      <c r="P448" s="61" t="n">
        <f aca="false">O448-Q448</f>
        <v>2.7</v>
      </c>
      <c r="Q448" s="61" t="n">
        <v>0.3</v>
      </c>
      <c r="R448" s="61" t="n">
        <v>4.2</v>
      </c>
      <c r="S448" s="61" t="n">
        <v>92.8</v>
      </c>
      <c r="T448" s="61" t="n">
        <f aca="false">O448+R448</f>
        <v>7.2</v>
      </c>
      <c r="U448" s="69" t="s">
        <v>1352</v>
      </c>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c r="IY448" s="0"/>
      <c r="IZ448" s="0"/>
      <c r="JA448" s="0"/>
      <c r="JB448" s="0"/>
      <c r="JC448" s="0"/>
      <c r="JD448" s="0"/>
      <c r="JE448" s="0"/>
      <c r="JF448" s="0"/>
      <c r="JG448" s="0"/>
      <c r="JH448" s="0"/>
      <c r="JI448" s="0"/>
      <c r="JJ448" s="0"/>
      <c r="JK448" s="0"/>
      <c r="JL448" s="0"/>
      <c r="JM448" s="0"/>
      <c r="JN448" s="0"/>
      <c r="JO448" s="0"/>
      <c r="JP448" s="0"/>
      <c r="JQ448" s="0"/>
      <c r="JR448" s="0"/>
      <c r="JS448" s="0"/>
      <c r="JT448" s="0"/>
      <c r="JU448" s="0"/>
      <c r="JV448" s="0"/>
      <c r="JW448" s="0"/>
      <c r="JX448" s="0"/>
      <c r="JY448" s="0"/>
      <c r="JZ448" s="0"/>
      <c r="KA448" s="0"/>
      <c r="KB448" s="0"/>
      <c r="KC448" s="0"/>
      <c r="KD448" s="0"/>
      <c r="KE448" s="0"/>
      <c r="KF448" s="0"/>
      <c r="KG448" s="0"/>
      <c r="KH448" s="0"/>
      <c r="KI448" s="0"/>
      <c r="KJ448" s="0"/>
      <c r="KK448" s="0"/>
      <c r="KL448" s="0"/>
      <c r="KM448" s="0"/>
      <c r="KN448" s="0"/>
      <c r="KO448" s="0"/>
      <c r="KP448" s="0"/>
      <c r="KQ448" s="0"/>
      <c r="KR448" s="0"/>
      <c r="KS448" s="0"/>
      <c r="KT448" s="0"/>
      <c r="KU448" s="0"/>
      <c r="KV448" s="0"/>
      <c r="KW448" s="0"/>
      <c r="KX448" s="0"/>
      <c r="KY448" s="0"/>
      <c r="KZ448" s="0"/>
      <c r="LA448" s="0"/>
      <c r="LB448" s="0"/>
      <c r="LC448" s="0"/>
      <c r="LD448" s="0"/>
      <c r="LE448" s="0"/>
      <c r="LF448" s="0"/>
      <c r="LG448" s="0"/>
      <c r="LH448" s="0"/>
      <c r="LI448" s="0"/>
      <c r="LJ448" s="0"/>
      <c r="LK448" s="0"/>
      <c r="LL448" s="0"/>
      <c r="LM448" s="0"/>
      <c r="LN448" s="0"/>
      <c r="LO448" s="0"/>
      <c r="LP448" s="0"/>
      <c r="LQ448" s="0"/>
      <c r="LR448" s="0"/>
      <c r="LS448" s="0"/>
      <c r="LT448" s="0"/>
      <c r="LU448" s="0"/>
      <c r="LV448" s="0"/>
      <c r="LW448" s="0"/>
      <c r="LX448" s="0"/>
      <c r="LY448" s="0"/>
      <c r="LZ448" s="0"/>
      <c r="MA448" s="0"/>
      <c r="MB448" s="0"/>
      <c r="MC448" s="0"/>
      <c r="MD448" s="0"/>
      <c r="ME448" s="0"/>
      <c r="MF448" s="0"/>
      <c r="MG448" s="0"/>
      <c r="MH448" s="0"/>
      <c r="MI448" s="0"/>
      <c r="MJ448" s="0"/>
      <c r="MK448" s="0"/>
      <c r="ML448" s="0"/>
      <c r="MM448" s="0"/>
      <c r="MN448" s="0"/>
      <c r="MO448" s="0"/>
      <c r="MP448" s="0"/>
      <c r="MQ448" s="0"/>
      <c r="MR448" s="0"/>
      <c r="MS448" s="0"/>
      <c r="MT448" s="0"/>
      <c r="MU448" s="0"/>
      <c r="MV448" s="0"/>
      <c r="MW448" s="0"/>
      <c r="MX448" s="0"/>
      <c r="MY448" s="0"/>
      <c r="MZ448" s="0"/>
      <c r="NA448" s="0"/>
      <c r="NB448" s="0"/>
      <c r="NC448" s="0"/>
      <c r="ND448" s="0"/>
      <c r="NE448" s="0"/>
      <c r="NF448" s="0"/>
      <c r="NG448" s="0"/>
      <c r="NH448" s="0"/>
      <c r="NI448" s="0"/>
      <c r="NJ448" s="0"/>
      <c r="NK448" s="0"/>
      <c r="NL448" s="0"/>
      <c r="NM448" s="0"/>
      <c r="NN448" s="0"/>
      <c r="NO448" s="0"/>
      <c r="NP448" s="0"/>
      <c r="NQ448" s="0"/>
      <c r="NR448" s="0"/>
      <c r="NS448" s="0"/>
      <c r="NT448" s="0"/>
      <c r="NU448" s="0"/>
      <c r="NV448" s="0"/>
      <c r="NW448" s="0"/>
      <c r="NX448" s="0"/>
      <c r="NY448" s="0"/>
      <c r="NZ448" s="0"/>
      <c r="OA448" s="0"/>
      <c r="OB448" s="0"/>
      <c r="OC448" s="0"/>
      <c r="OD448" s="0"/>
      <c r="OE448" s="0"/>
      <c r="OF448" s="0"/>
      <c r="OG448" s="0"/>
      <c r="OH448" s="0"/>
      <c r="OI448" s="0"/>
      <c r="OJ448" s="0"/>
      <c r="OK448" s="0"/>
      <c r="OL448" s="0"/>
      <c r="OM448" s="0"/>
      <c r="ON448" s="0"/>
      <c r="OO448" s="0"/>
      <c r="OP448" s="0"/>
      <c r="OQ448" s="0"/>
      <c r="OR448" s="0"/>
      <c r="OS448" s="0"/>
      <c r="OT448" s="0"/>
      <c r="OU448" s="0"/>
      <c r="OV448" s="0"/>
      <c r="OW448" s="0"/>
      <c r="OX448" s="0"/>
      <c r="OY448" s="0"/>
      <c r="OZ448" s="0"/>
      <c r="PA448" s="0"/>
      <c r="PB448" s="0"/>
      <c r="PC448" s="0"/>
      <c r="PD448" s="0"/>
      <c r="PE448" s="0"/>
      <c r="PF448" s="0"/>
      <c r="PG448" s="0"/>
      <c r="PH448" s="0"/>
      <c r="PI448" s="0"/>
      <c r="PJ448" s="0"/>
      <c r="PK448" s="0"/>
      <c r="PL448" s="0"/>
      <c r="PM448" s="0"/>
      <c r="PN448" s="0"/>
      <c r="PO448" s="0"/>
      <c r="PP448" s="0"/>
      <c r="PQ448" s="0"/>
      <c r="PR448" s="0"/>
      <c r="PS448" s="0"/>
      <c r="PT448" s="0"/>
      <c r="PU448" s="0"/>
      <c r="PV448" s="0"/>
      <c r="PW448" s="0"/>
      <c r="PX448" s="0"/>
      <c r="PY448" s="0"/>
      <c r="PZ448" s="0"/>
      <c r="QA448" s="0"/>
      <c r="QB448" s="0"/>
      <c r="QC448" s="0"/>
      <c r="QD448" s="0"/>
      <c r="QE448" s="0"/>
      <c r="QF448" s="0"/>
      <c r="QG448" s="0"/>
      <c r="QH448" s="0"/>
      <c r="QI448" s="0"/>
      <c r="QJ448" s="0"/>
      <c r="QK448" s="0"/>
      <c r="QL448" s="0"/>
      <c r="QM448" s="0"/>
      <c r="QN448" s="0"/>
      <c r="QO448" s="0"/>
      <c r="QP448" s="0"/>
      <c r="QQ448" s="0"/>
      <c r="QR448" s="0"/>
      <c r="QS448" s="0"/>
      <c r="QT448" s="0"/>
      <c r="QU448" s="0"/>
      <c r="QV448" s="0"/>
      <c r="QW448" s="0"/>
      <c r="QX448" s="0"/>
      <c r="QY448" s="0"/>
      <c r="QZ448" s="0"/>
      <c r="RA448" s="0"/>
      <c r="RB448" s="0"/>
      <c r="RC448" s="0"/>
      <c r="RD448" s="0"/>
      <c r="RE448" s="0"/>
      <c r="RF448" s="0"/>
      <c r="RG448" s="0"/>
      <c r="RH448" s="0"/>
      <c r="RI448" s="0"/>
      <c r="RJ448" s="0"/>
      <c r="RK448" s="0"/>
      <c r="RL448" s="0"/>
      <c r="RM448" s="0"/>
      <c r="RN448" s="0"/>
      <c r="RO448" s="0"/>
      <c r="RP448" s="0"/>
      <c r="RQ448" s="0"/>
      <c r="RR448" s="0"/>
      <c r="RS448" s="0"/>
      <c r="RT448" s="0"/>
      <c r="RU448" s="0"/>
      <c r="RV448" s="0"/>
      <c r="RW448" s="0"/>
      <c r="RX448" s="0"/>
      <c r="RY448" s="0"/>
      <c r="RZ448" s="0"/>
      <c r="SA448" s="0"/>
      <c r="SB448" s="0"/>
      <c r="SC448" s="0"/>
      <c r="SD448" s="0"/>
      <c r="SE448" s="0"/>
      <c r="SF448" s="0"/>
      <c r="SG448" s="0"/>
      <c r="SH448" s="0"/>
      <c r="SI448" s="0"/>
      <c r="SJ448" s="0"/>
      <c r="SK448" s="0"/>
      <c r="SL448" s="0"/>
      <c r="SM448" s="0"/>
      <c r="SN448" s="0"/>
      <c r="SO448" s="0"/>
      <c r="SP448" s="0"/>
      <c r="SQ448" s="0"/>
      <c r="SR448" s="0"/>
      <c r="SS448" s="0"/>
      <c r="ST448" s="0"/>
      <c r="SU448" s="0"/>
      <c r="SV448" s="0"/>
      <c r="SW448" s="0"/>
      <c r="SX448" s="0"/>
      <c r="SY448" s="0"/>
      <c r="SZ448" s="0"/>
      <c r="TA448" s="0"/>
      <c r="TB448" s="0"/>
      <c r="TC448" s="0"/>
      <c r="TD448" s="0"/>
      <c r="TE448" s="0"/>
      <c r="TF448" s="0"/>
      <c r="TG448" s="0"/>
      <c r="TH448" s="0"/>
      <c r="TI448" s="0"/>
      <c r="TJ448" s="0"/>
      <c r="TK448" s="0"/>
      <c r="TL448" s="0"/>
      <c r="TM448" s="0"/>
      <c r="TN448" s="0"/>
      <c r="TO448" s="0"/>
      <c r="TP448" s="0"/>
      <c r="TQ448" s="0"/>
      <c r="TR448" s="0"/>
      <c r="TS448" s="0"/>
      <c r="TT448" s="0"/>
      <c r="TU448" s="0"/>
      <c r="TV448" s="0"/>
      <c r="TW448" s="0"/>
      <c r="TX448" s="0"/>
      <c r="TY448" s="0"/>
      <c r="TZ448" s="0"/>
      <c r="UA448" s="0"/>
      <c r="UB448" s="0"/>
      <c r="UC448" s="0"/>
      <c r="UD448" s="0"/>
      <c r="UE448" s="0"/>
      <c r="UF448" s="0"/>
      <c r="UG448" s="0"/>
      <c r="UH448" s="0"/>
      <c r="UI448" s="0"/>
      <c r="UJ448" s="0"/>
      <c r="UK448" s="0"/>
      <c r="UL448" s="0"/>
      <c r="UM448" s="0"/>
      <c r="UN448" s="0"/>
      <c r="UO448" s="0"/>
      <c r="UP448" s="0"/>
      <c r="UQ448" s="0"/>
      <c r="UR448" s="0"/>
      <c r="US448" s="0"/>
      <c r="UT448" s="0"/>
      <c r="UU448" s="0"/>
      <c r="UV448" s="0"/>
      <c r="UW448" s="0"/>
      <c r="UX448" s="0"/>
      <c r="UY448" s="0"/>
      <c r="UZ448" s="0"/>
      <c r="VA448" s="0"/>
      <c r="VB448" s="0"/>
      <c r="VC448" s="0"/>
      <c r="VD448" s="0"/>
      <c r="VE448" s="0"/>
      <c r="VF448" s="0"/>
      <c r="VG448" s="0"/>
      <c r="VH448" s="0"/>
      <c r="VI448" s="0"/>
      <c r="VJ448" s="0"/>
      <c r="VK448" s="0"/>
      <c r="VL448" s="0"/>
      <c r="VM448" s="0"/>
      <c r="VN448" s="0"/>
      <c r="VO448" s="0"/>
      <c r="VP448" s="0"/>
      <c r="VQ448" s="0"/>
      <c r="VR448" s="0"/>
      <c r="VS448" s="0"/>
      <c r="VT448" s="0"/>
      <c r="VU448" s="0"/>
      <c r="VV448" s="0"/>
      <c r="VW448" s="0"/>
      <c r="VX448" s="0"/>
      <c r="VY448" s="0"/>
      <c r="VZ448" s="0"/>
      <c r="WA448" s="0"/>
      <c r="WB448" s="0"/>
      <c r="WC448" s="0"/>
      <c r="WD448" s="0"/>
      <c r="WE448" s="0"/>
      <c r="WF448" s="0"/>
      <c r="WG448" s="0"/>
      <c r="WH448" s="0"/>
      <c r="WI448" s="0"/>
      <c r="WJ448" s="0"/>
      <c r="WK448" s="0"/>
      <c r="WL448" s="0"/>
      <c r="WM448" s="0"/>
      <c r="WN448" s="0"/>
      <c r="WO448" s="0"/>
      <c r="WP448" s="0"/>
      <c r="WQ448" s="0"/>
      <c r="WR448" s="0"/>
      <c r="WS448" s="0"/>
      <c r="WT448" s="0"/>
      <c r="WU448" s="0"/>
      <c r="WV448" s="0"/>
      <c r="WW448" s="0"/>
      <c r="WX448" s="0"/>
      <c r="WY448" s="0"/>
      <c r="WZ448" s="0"/>
      <c r="XA448" s="0"/>
      <c r="XB448" s="0"/>
      <c r="XC448" s="0"/>
      <c r="XD448" s="0"/>
      <c r="XE448" s="0"/>
      <c r="XF448" s="0"/>
      <c r="XG448" s="0"/>
      <c r="XH448" s="0"/>
      <c r="XI448" s="0"/>
      <c r="XJ448" s="0"/>
      <c r="XK448" s="0"/>
      <c r="XL448" s="0"/>
      <c r="XM448" s="0"/>
      <c r="XN448" s="0"/>
      <c r="XO448" s="0"/>
      <c r="XP448" s="0"/>
      <c r="XQ448" s="0"/>
      <c r="XR448" s="0"/>
      <c r="XS448" s="0"/>
      <c r="XT448" s="0"/>
      <c r="XU448" s="0"/>
      <c r="XV448" s="0"/>
      <c r="XW448" s="0"/>
      <c r="XX448" s="0"/>
      <c r="XY448" s="0"/>
      <c r="XZ448" s="0"/>
      <c r="YA448" s="0"/>
      <c r="YB448" s="0"/>
      <c r="YC448" s="0"/>
      <c r="YD448" s="0"/>
      <c r="YE448" s="0"/>
      <c r="YF448" s="0"/>
      <c r="YG448" s="0"/>
      <c r="YH448" s="0"/>
      <c r="YI448" s="0"/>
      <c r="YJ448" s="0"/>
      <c r="YK448" s="0"/>
      <c r="YL448" s="0"/>
      <c r="YM448" s="0"/>
      <c r="YN448" s="0"/>
      <c r="YO448" s="0"/>
      <c r="YP448" s="0"/>
      <c r="YQ448" s="0"/>
      <c r="YR448" s="0"/>
      <c r="YS448" s="0"/>
      <c r="YT448" s="0"/>
      <c r="YU448" s="0"/>
      <c r="YV448" s="0"/>
      <c r="YW448" s="0"/>
      <c r="YX448" s="0"/>
      <c r="YY448" s="0"/>
      <c r="YZ448" s="0"/>
      <c r="ZA448" s="0"/>
      <c r="ZB448" s="0"/>
      <c r="ZC448" s="0"/>
      <c r="ZD448" s="0"/>
      <c r="ZE448" s="0"/>
      <c r="ZF448" s="0"/>
      <c r="ZG448" s="0"/>
      <c r="ZH448" s="0"/>
      <c r="ZI448" s="0"/>
      <c r="ZJ448" s="0"/>
      <c r="ZK448" s="0"/>
      <c r="ZL448" s="0"/>
      <c r="ZM448" s="0"/>
      <c r="ZN448" s="0"/>
      <c r="ZO448" s="0"/>
      <c r="ZP448" s="0"/>
      <c r="ZQ448" s="0"/>
      <c r="ZR448" s="0"/>
      <c r="ZS448" s="0"/>
      <c r="ZT448" s="0"/>
      <c r="ZU448" s="0"/>
      <c r="ZV448" s="0"/>
      <c r="ZW448" s="0"/>
      <c r="ZX448" s="0"/>
      <c r="ZY448" s="0"/>
      <c r="ZZ448" s="0"/>
      <c r="AAA448" s="0"/>
      <c r="AAB448" s="0"/>
      <c r="AAC448" s="0"/>
      <c r="AAD448" s="0"/>
      <c r="AAE448" s="0"/>
      <c r="AAF448" s="0"/>
      <c r="AAG448" s="0"/>
      <c r="AAH448" s="0"/>
      <c r="AAI448" s="0"/>
      <c r="AAJ448" s="0"/>
      <c r="AAK448" s="0"/>
      <c r="AAL448" s="0"/>
      <c r="AAM448" s="0"/>
      <c r="AAN448" s="0"/>
      <c r="AAO448" s="0"/>
      <c r="AAP448" s="0"/>
      <c r="AAQ448" s="0"/>
      <c r="AAR448" s="0"/>
      <c r="AAS448" s="0"/>
      <c r="AAT448" s="0"/>
      <c r="AAU448" s="0"/>
      <c r="AAV448" s="0"/>
      <c r="AAW448" s="0"/>
      <c r="AAX448" s="0"/>
      <c r="AAY448" s="0"/>
      <c r="AAZ448" s="0"/>
      <c r="ABA448" s="0"/>
      <c r="ABB448" s="0"/>
      <c r="ABC448" s="0"/>
      <c r="ABD448" s="0"/>
      <c r="ABE448" s="0"/>
      <c r="ABF448" s="0"/>
      <c r="ABG448" s="0"/>
      <c r="ABH448" s="0"/>
      <c r="ABI448" s="0"/>
      <c r="ABJ448" s="0"/>
      <c r="ABK448" s="0"/>
      <c r="ABL448" s="0"/>
      <c r="ABM448" s="0"/>
      <c r="ABN448" s="0"/>
      <c r="ABO448" s="0"/>
      <c r="ABP448" s="0"/>
      <c r="ABQ448" s="0"/>
      <c r="ABR448" s="0"/>
      <c r="ABS448" s="0"/>
      <c r="ABT448" s="0"/>
      <c r="ABU448" s="0"/>
      <c r="ABV448" s="0"/>
      <c r="ABW448" s="0"/>
      <c r="ABX448" s="0"/>
      <c r="ABY448" s="0"/>
      <c r="ABZ448" s="0"/>
      <c r="ACA448" s="0"/>
      <c r="ACB448" s="0"/>
      <c r="ACC448" s="0"/>
      <c r="ACD448" s="0"/>
      <c r="ACE448" s="0"/>
      <c r="ACF448" s="0"/>
      <c r="ACG448" s="0"/>
      <c r="ACH448" s="0"/>
      <c r="ACI448" s="0"/>
      <c r="ACJ448" s="0"/>
      <c r="ACK448" s="0"/>
      <c r="ACL448" s="0"/>
      <c r="ACM448" s="0"/>
      <c r="ACN448" s="0"/>
      <c r="ACO448" s="0"/>
      <c r="ACP448" s="0"/>
      <c r="ACQ448" s="0"/>
      <c r="ACR448" s="0"/>
      <c r="ACS448" s="0"/>
      <c r="ACT448" s="0"/>
      <c r="ACU448" s="0"/>
      <c r="ACV448" s="0"/>
      <c r="ACW448" s="0"/>
      <c r="ACX448" s="0"/>
      <c r="ACY448" s="0"/>
      <c r="ACZ448" s="0"/>
      <c r="ADA448" s="0"/>
      <c r="ADB448" s="0"/>
      <c r="ADC448" s="0"/>
      <c r="ADD448" s="0"/>
      <c r="ADE448" s="0"/>
      <c r="ADF448" s="0"/>
      <c r="ADG448" s="0"/>
      <c r="ADH448" s="0"/>
      <c r="ADI448" s="0"/>
      <c r="ADJ448" s="0"/>
      <c r="ADK448" s="0"/>
      <c r="ADL448" s="0"/>
      <c r="ADM448" s="0"/>
      <c r="ADN448" s="0"/>
      <c r="ADO448" s="0"/>
      <c r="ADP448" s="0"/>
      <c r="ADQ448" s="0"/>
      <c r="ADR448" s="0"/>
      <c r="ADS448" s="0"/>
      <c r="ADT448" s="0"/>
      <c r="ADU448" s="0"/>
      <c r="ADV448" s="0"/>
      <c r="ADW448" s="0"/>
      <c r="ADX448" s="0"/>
      <c r="ADY448" s="0"/>
      <c r="ADZ448" s="0"/>
      <c r="AEA448" s="0"/>
      <c r="AEB448" s="0"/>
      <c r="AEC448" s="0"/>
      <c r="AED448" s="0"/>
      <c r="AEE448" s="0"/>
      <c r="AEF448" s="0"/>
      <c r="AEG448" s="0"/>
      <c r="AEH448" s="0"/>
      <c r="AEI448" s="0"/>
      <c r="AEJ448" s="0"/>
      <c r="AEK448" s="0"/>
      <c r="AEL448" s="0"/>
      <c r="AEM448" s="0"/>
      <c r="AEN448" s="0"/>
      <c r="AEO448" s="0"/>
      <c r="AEP448" s="0"/>
      <c r="AEQ448" s="0"/>
      <c r="AER448" s="0"/>
      <c r="AES448" s="0"/>
      <c r="AET448" s="0"/>
      <c r="AEU448" s="0"/>
      <c r="AEV448" s="0"/>
      <c r="AEW448" s="0"/>
      <c r="AEX448" s="0"/>
      <c r="AEY448" s="0"/>
      <c r="AEZ448" s="0"/>
      <c r="AFA448" s="0"/>
      <c r="AFB448" s="0"/>
      <c r="AFC448" s="0"/>
      <c r="AFD448" s="0"/>
      <c r="AFE448" s="0"/>
      <c r="AFF448" s="0"/>
      <c r="AFG448" s="0"/>
      <c r="AFH448" s="0"/>
      <c r="AFI448" s="0"/>
      <c r="AFJ448" s="0"/>
      <c r="AFK448" s="0"/>
      <c r="AFL448" s="0"/>
      <c r="AFM448" s="0"/>
      <c r="AFN448" s="0"/>
      <c r="AFO448" s="0"/>
      <c r="AFP448" s="0"/>
      <c r="AFQ448" s="0"/>
      <c r="AFR448" s="0"/>
      <c r="AFS448" s="0"/>
      <c r="AFT448" s="0"/>
      <c r="AFU448" s="0"/>
      <c r="AFV448" s="0"/>
      <c r="AFW448" s="0"/>
      <c r="AFX448" s="0"/>
      <c r="AFY448" s="0"/>
      <c r="AFZ448" s="0"/>
      <c r="AGA448" s="0"/>
      <c r="AGB448" s="0"/>
      <c r="AGC448" s="0"/>
      <c r="AGD448" s="0"/>
      <c r="AGE448" s="0"/>
      <c r="AGF448" s="0"/>
      <c r="AGG448" s="0"/>
      <c r="AGH448" s="0"/>
      <c r="AGI448" s="0"/>
      <c r="AGJ448" s="0"/>
      <c r="AGK448" s="0"/>
      <c r="AGL448" s="0"/>
      <c r="AGM448" s="0"/>
      <c r="AGN448" s="0"/>
      <c r="AGO448" s="0"/>
      <c r="AGP448" s="0"/>
      <c r="AGQ448" s="0"/>
      <c r="AGR448" s="0"/>
      <c r="AGS448" s="0"/>
      <c r="AGT448" s="0"/>
      <c r="AGU448" s="0"/>
      <c r="AGV448" s="0"/>
      <c r="AGW448" s="0"/>
      <c r="AGX448" s="0"/>
      <c r="AGY448" s="0"/>
      <c r="AGZ448" s="0"/>
      <c r="AHA448" s="0"/>
      <c r="AHB448" s="0"/>
      <c r="AHC448" s="0"/>
      <c r="AHD448" s="0"/>
      <c r="AHE448" s="0"/>
      <c r="AHF448" s="0"/>
      <c r="AHG448" s="0"/>
      <c r="AHH448" s="0"/>
      <c r="AHI448" s="0"/>
      <c r="AHJ448" s="0"/>
      <c r="AHK448" s="0"/>
      <c r="AHL448" s="0"/>
      <c r="AHM448" s="0"/>
      <c r="AHN448" s="0"/>
      <c r="AHO448" s="0"/>
      <c r="AHP448" s="0"/>
      <c r="AHQ448" s="0"/>
      <c r="AHR448" s="0"/>
      <c r="AHS448" s="0"/>
      <c r="AHT448" s="0"/>
      <c r="AHU448" s="0"/>
      <c r="AHV448" s="0"/>
      <c r="AHW448" s="0"/>
      <c r="AHX448" s="0"/>
      <c r="AHY448" s="0"/>
      <c r="AHZ448" s="0"/>
      <c r="AIA448" s="0"/>
      <c r="AIB448" s="0"/>
      <c r="AIC448" s="0"/>
      <c r="AID448" s="0"/>
      <c r="AIE448" s="0"/>
      <c r="AIF448" s="0"/>
      <c r="AIG448" s="0"/>
      <c r="AIH448" s="0"/>
      <c r="AII448" s="0"/>
      <c r="AIJ448" s="0"/>
      <c r="AIK448" s="0"/>
      <c r="AIL448" s="0"/>
      <c r="AIM448" s="0"/>
      <c r="AIN448" s="0"/>
      <c r="AIO448" s="0"/>
      <c r="AIP448" s="0"/>
      <c r="AIQ448" s="0"/>
      <c r="AIR448" s="0"/>
      <c r="AIS448" s="0"/>
      <c r="AIT448" s="0"/>
      <c r="AIU448" s="0"/>
      <c r="AIV448" s="0"/>
      <c r="AIW448" s="0"/>
      <c r="AIX448" s="0"/>
      <c r="AIY448" s="0"/>
      <c r="AIZ448" s="0"/>
      <c r="AJA448" s="0"/>
      <c r="AJB448" s="0"/>
      <c r="AJC448" s="0"/>
      <c r="AJD448" s="0"/>
      <c r="AJE448" s="0"/>
      <c r="AJF448" s="0"/>
      <c r="AJG448" s="0"/>
      <c r="AJH448" s="0"/>
      <c r="AJI448" s="0"/>
      <c r="AJJ448" s="0"/>
      <c r="AJK448" s="0"/>
      <c r="AJL448" s="0"/>
      <c r="AJM448" s="0"/>
      <c r="AJN448" s="0"/>
      <c r="AJO448" s="0"/>
      <c r="AJP448" s="0"/>
      <c r="AJQ448" s="0"/>
      <c r="AJR448" s="0"/>
      <c r="AJS448" s="0"/>
      <c r="AJT448" s="0"/>
      <c r="AJU448" s="0"/>
      <c r="AJV448" s="0"/>
      <c r="AJW448" s="0"/>
      <c r="AJX448" s="0"/>
      <c r="AJY448" s="0"/>
      <c r="AJZ448" s="0"/>
      <c r="AKA448" s="0"/>
      <c r="AKB448" s="0"/>
      <c r="AKC448" s="0"/>
      <c r="AKD448" s="0"/>
      <c r="AKE448" s="0"/>
      <c r="AKF448" s="0"/>
      <c r="AKG448" s="0"/>
      <c r="AKH448" s="0"/>
      <c r="AKI448" s="0"/>
      <c r="AKJ448" s="0"/>
      <c r="AKK448" s="0"/>
      <c r="AKL448" s="0"/>
      <c r="AKM448" s="0"/>
      <c r="AKN448" s="0"/>
      <c r="AKO448" s="0"/>
      <c r="AKP448" s="0"/>
      <c r="AKQ448" s="0"/>
      <c r="AKR448" s="0"/>
      <c r="AKS448" s="0"/>
      <c r="AKT448" s="0"/>
      <c r="AKU448" s="0"/>
      <c r="AKV448" s="0"/>
      <c r="AKW448" s="0"/>
      <c r="AKX448" s="0"/>
      <c r="AKY448" s="0"/>
      <c r="AKZ448" s="0"/>
      <c r="ALA448" s="0"/>
      <c r="ALB448" s="0"/>
      <c r="ALC448" s="0"/>
      <c r="ALD448" s="0"/>
      <c r="ALE448" s="0"/>
      <c r="ALF448" s="0"/>
      <c r="ALG448" s="0"/>
      <c r="ALH448" s="0"/>
      <c r="ALI448" s="0"/>
      <c r="ALJ448" s="0"/>
      <c r="ALK448" s="0"/>
      <c r="ALL448" s="0"/>
      <c r="ALM448" s="0"/>
      <c r="ALN448" s="0"/>
      <c r="ALO448" s="0"/>
      <c r="ALP448" s="0"/>
      <c r="ALQ448" s="0"/>
      <c r="ALR448" s="0"/>
      <c r="ALS448" s="0"/>
      <c r="ALT448" s="0"/>
      <c r="ALU448" s="0"/>
      <c r="ALV448" s="0"/>
      <c r="ALW448" s="0"/>
      <c r="ALX448" s="0"/>
      <c r="ALY448" s="0"/>
      <c r="ALZ448" s="0"/>
      <c r="AMA448" s="0"/>
      <c r="AMB448" s="0"/>
      <c r="AMC448" s="0"/>
      <c r="AMD448" s="0"/>
      <c r="AME448" s="0"/>
      <c r="AMF448" s="0"/>
    </row>
    <row r="449" customFormat="false" ht="14.15" hidden="false" customHeight="false" outlineLevel="0" collapsed="false">
      <c r="A449" s="61" t="s">
        <v>681</v>
      </c>
      <c r="B449" s="61" t="s">
        <v>712</v>
      </c>
      <c r="C449" s="61" t="s">
        <v>1341</v>
      </c>
      <c r="D449" s="61" t="s">
        <v>1695</v>
      </c>
      <c r="E449" s="61"/>
      <c r="F449" s="61"/>
      <c r="G449" s="61" t="s">
        <v>1871</v>
      </c>
      <c r="H449" s="61"/>
      <c r="I449" s="61" t="s">
        <v>1418</v>
      </c>
      <c r="J449" s="61" t="s">
        <v>246</v>
      </c>
      <c r="K449" s="61" t="s">
        <v>571</v>
      </c>
      <c r="L449" s="61" t="s">
        <v>1872</v>
      </c>
      <c r="M449" s="61"/>
      <c r="N449" s="61" t="s">
        <v>587</v>
      </c>
      <c r="O449" s="61" t="n">
        <v>63.4</v>
      </c>
      <c r="P449" s="61" t="n">
        <f aca="false">O449-Q449</f>
        <v>52.5</v>
      </c>
      <c r="Q449" s="61" t="n">
        <v>10.9</v>
      </c>
      <c r="R449" s="61" t="n">
        <v>6.9</v>
      </c>
      <c r="S449" s="61" t="n">
        <v>29.7</v>
      </c>
      <c r="T449" s="61" t="n">
        <f aca="false">O449+R449</f>
        <v>70.3</v>
      </c>
      <c r="U449" s="69" t="s">
        <v>1352</v>
      </c>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c r="IY449" s="0"/>
      <c r="IZ449" s="0"/>
      <c r="JA449" s="0"/>
      <c r="JB449" s="0"/>
      <c r="JC449" s="0"/>
      <c r="JD449" s="0"/>
      <c r="JE449" s="0"/>
      <c r="JF449" s="0"/>
      <c r="JG449" s="0"/>
      <c r="JH449" s="0"/>
      <c r="JI449" s="0"/>
      <c r="JJ449" s="0"/>
      <c r="JK449" s="0"/>
      <c r="JL449" s="0"/>
      <c r="JM449" s="0"/>
      <c r="JN449" s="0"/>
      <c r="JO449" s="0"/>
      <c r="JP449" s="0"/>
      <c r="JQ449" s="0"/>
      <c r="JR449" s="0"/>
      <c r="JS449" s="0"/>
      <c r="JT449" s="0"/>
      <c r="JU449" s="0"/>
      <c r="JV449" s="0"/>
      <c r="JW449" s="0"/>
      <c r="JX449" s="0"/>
      <c r="JY449" s="0"/>
      <c r="JZ449" s="0"/>
      <c r="KA449" s="0"/>
      <c r="KB449" s="0"/>
      <c r="KC449" s="0"/>
      <c r="KD449" s="0"/>
      <c r="KE449" s="0"/>
      <c r="KF449" s="0"/>
      <c r="KG449" s="0"/>
      <c r="KH449" s="0"/>
      <c r="KI449" s="0"/>
      <c r="KJ449" s="0"/>
      <c r="KK449" s="0"/>
      <c r="KL449" s="0"/>
      <c r="KM449" s="0"/>
      <c r="KN449" s="0"/>
      <c r="KO449" s="0"/>
      <c r="KP449" s="0"/>
      <c r="KQ449" s="0"/>
      <c r="KR449" s="0"/>
      <c r="KS449" s="0"/>
      <c r="KT449" s="0"/>
      <c r="KU449" s="0"/>
      <c r="KV449" s="0"/>
      <c r="KW449" s="0"/>
      <c r="KX449" s="0"/>
      <c r="KY449" s="0"/>
      <c r="KZ449" s="0"/>
      <c r="LA449" s="0"/>
      <c r="LB449" s="0"/>
      <c r="LC449" s="0"/>
      <c r="LD449" s="0"/>
      <c r="LE449" s="0"/>
      <c r="LF449" s="0"/>
      <c r="LG449" s="0"/>
      <c r="LH449" s="0"/>
      <c r="LI449" s="0"/>
      <c r="LJ449" s="0"/>
      <c r="LK449" s="0"/>
      <c r="LL449" s="0"/>
      <c r="LM449" s="0"/>
      <c r="LN449" s="0"/>
      <c r="LO449" s="0"/>
      <c r="LP449" s="0"/>
      <c r="LQ449" s="0"/>
      <c r="LR449" s="0"/>
      <c r="LS449" s="0"/>
      <c r="LT449" s="0"/>
      <c r="LU449" s="0"/>
      <c r="LV449" s="0"/>
      <c r="LW449" s="0"/>
      <c r="LX449" s="0"/>
      <c r="LY449" s="0"/>
      <c r="LZ449" s="0"/>
      <c r="MA449" s="0"/>
      <c r="MB449" s="0"/>
      <c r="MC449" s="0"/>
      <c r="MD449" s="0"/>
      <c r="ME449" s="0"/>
      <c r="MF449" s="0"/>
      <c r="MG449" s="0"/>
      <c r="MH449" s="0"/>
      <c r="MI449" s="0"/>
      <c r="MJ449" s="0"/>
      <c r="MK449" s="0"/>
      <c r="ML449" s="0"/>
      <c r="MM449" s="0"/>
      <c r="MN449" s="0"/>
      <c r="MO449" s="0"/>
      <c r="MP449" s="0"/>
      <c r="MQ449" s="0"/>
      <c r="MR449" s="0"/>
      <c r="MS449" s="0"/>
      <c r="MT449" s="0"/>
      <c r="MU449" s="0"/>
      <c r="MV449" s="0"/>
      <c r="MW449" s="0"/>
      <c r="MX449" s="0"/>
      <c r="MY449" s="0"/>
      <c r="MZ449" s="0"/>
      <c r="NA449" s="0"/>
      <c r="NB449" s="0"/>
      <c r="NC449" s="0"/>
      <c r="ND449" s="0"/>
      <c r="NE449" s="0"/>
      <c r="NF449" s="0"/>
      <c r="NG449" s="0"/>
      <c r="NH449" s="0"/>
      <c r="NI449" s="0"/>
      <c r="NJ449" s="0"/>
      <c r="NK449" s="0"/>
      <c r="NL449" s="0"/>
      <c r="NM449" s="0"/>
      <c r="NN449" s="0"/>
      <c r="NO449" s="0"/>
      <c r="NP449" s="0"/>
      <c r="NQ449" s="0"/>
      <c r="NR449" s="0"/>
      <c r="NS449" s="0"/>
      <c r="NT449" s="0"/>
      <c r="NU449" s="0"/>
      <c r="NV449" s="0"/>
      <c r="NW449" s="0"/>
      <c r="NX449" s="0"/>
      <c r="NY449" s="0"/>
      <c r="NZ449" s="0"/>
      <c r="OA449" s="0"/>
      <c r="OB449" s="0"/>
      <c r="OC449" s="0"/>
      <c r="OD449" s="0"/>
      <c r="OE449" s="0"/>
      <c r="OF449" s="0"/>
      <c r="OG449" s="0"/>
      <c r="OH449" s="0"/>
      <c r="OI449" s="0"/>
      <c r="OJ449" s="0"/>
      <c r="OK449" s="0"/>
      <c r="OL449" s="0"/>
      <c r="OM449" s="0"/>
      <c r="ON449" s="0"/>
      <c r="OO449" s="0"/>
      <c r="OP449" s="0"/>
      <c r="OQ449" s="0"/>
      <c r="OR449" s="0"/>
      <c r="OS449" s="0"/>
      <c r="OT449" s="0"/>
      <c r="OU449" s="0"/>
      <c r="OV449" s="0"/>
      <c r="OW449" s="0"/>
      <c r="OX449" s="0"/>
      <c r="OY449" s="0"/>
      <c r="OZ449" s="0"/>
      <c r="PA449" s="0"/>
      <c r="PB449" s="0"/>
      <c r="PC449" s="0"/>
      <c r="PD449" s="0"/>
      <c r="PE449" s="0"/>
      <c r="PF449" s="0"/>
      <c r="PG449" s="0"/>
      <c r="PH449" s="0"/>
      <c r="PI449" s="0"/>
      <c r="PJ449" s="0"/>
      <c r="PK449" s="0"/>
      <c r="PL449" s="0"/>
      <c r="PM449" s="0"/>
      <c r="PN449" s="0"/>
      <c r="PO449" s="0"/>
      <c r="PP449" s="0"/>
      <c r="PQ449" s="0"/>
      <c r="PR449" s="0"/>
      <c r="PS449" s="0"/>
      <c r="PT449" s="0"/>
      <c r="PU449" s="0"/>
      <c r="PV449" s="0"/>
      <c r="PW449" s="0"/>
      <c r="PX449" s="0"/>
      <c r="PY449" s="0"/>
      <c r="PZ449" s="0"/>
      <c r="QA449" s="0"/>
      <c r="QB449" s="0"/>
      <c r="QC449" s="0"/>
      <c r="QD449" s="0"/>
      <c r="QE449" s="0"/>
      <c r="QF449" s="0"/>
      <c r="QG449" s="0"/>
      <c r="QH449" s="0"/>
      <c r="QI449" s="0"/>
      <c r="QJ449" s="0"/>
      <c r="QK449" s="0"/>
      <c r="QL449" s="0"/>
      <c r="QM449" s="0"/>
      <c r="QN449" s="0"/>
      <c r="QO449" s="0"/>
      <c r="QP449" s="0"/>
      <c r="QQ449" s="0"/>
      <c r="QR449" s="0"/>
      <c r="QS449" s="0"/>
      <c r="QT449" s="0"/>
      <c r="QU449" s="0"/>
      <c r="QV449" s="0"/>
      <c r="QW449" s="0"/>
      <c r="QX449" s="0"/>
      <c r="QY449" s="0"/>
      <c r="QZ449" s="0"/>
      <c r="RA449" s="0"/>
      <c r="RB449" s="0"/>
      <c r="RC449" s="0"/>
      <c r="RD449" s="0"/>
      <c r="RE449" s="0"/>
      <c r="RF449" s="0"/>
      <c r="RG449" s="0"/>
      <c r="RH449" s="0"/>
      <c r="RI449" s="0"/>
      <c r="RJ449" s="0"/>
      <c r="RK449" s="0"/>
      <c r="RL449" s="0"/>
      <c r="RM449" s="0"/>
      <c r="RN449" s="0"/>
      <c r="RO449" s="0"/>
      <c r="RP449" s="0"/>
      <c r="RQ449" s="0"/>
      <c r="RR449" s="0"/>
      <c r="RS449" s="0"/>
      <c r="RT449" s="0"/>
      <c r="RU449" s="0"/>
      <c r="RV449" s="0"/>
      <c r="RW449" s="0"/>
      <c r="RX449" s="0"/>
      <c r="RY449" s="0"/>
      <c r="RZ449" s="0"/>
      <c r="SA449" s="0"/>
      <c r="SB449" s="0"/>
      <c r="SC449" s="0"/>
      <c r="SD449" s="0"/>
      <c r="SE449" s="0"/>
      <c r="SF449" s="0"/>
      <c r="SG449" s="0"/>
      <c r="SH449" s="0"/>
      <c r="SI449" s="0"/>
      <c r="SJ449" s="0"/>
      <c r="SK449" s="0"/>
      <c r="SL449" s="0"/>
      <c r="SM449" s="0"/>
      <c r="SN449" s="0"/>
      <c r="SO449" s="0"/>
      <c r="SP449" s="0"/>
      <c r="SQ449" s="0"/>
      <c r="SR449" s="0"/>
      <c r="SS449" s="0"/>
      <c r="ST449" s="0"/>
      <c r="SU449" s="0"/>
      <c r="SV449" s="0"/>
      <c r="SW449" s="0"/>
      <c r="SX449" s="0"/>
      <c r="SY449" s="0"/>
      <c r="SZ449" s="0"/>
      <c r="TA449" s="0"/>
      <c r="TB449" s="0"/>
      <c r="TC449" s="0"/>
      <c r="TD449" s="0"/>
      <c r="TE449" s="0"/>
      <c r="TF449" s="0"/>
      <c r="TG449" s="0"/>
      <c r="TH449" s="0"/>
      <c r="TI449" s="0"/>
      <c r="TJ449" s="0"/>
      <c r="TK449" s="0"/>
      <c r="TL449" s="0"/>
      <c r="TM449" s="0"/>
      <c r="TN449" s="0"/>
      <c r="TO449" s="0"/>
      <c r="TP449" s="0"/>
      <c r="TQ449" s="0"/>
      <c r="TR449" s="0"/>
      <c r="TS449" s="0"/>
      <c r="TT449" s="0"/>
      <c r="TU449" s="0"/>
      <c r="TV449" s="0"/>
      <c r="TW449" s="0"/>
      <c r="TX449" s="0"/>
      <c r="TY449" s="0"/>
      <c r="TZ449" s="0"/>
      <c r="UA449" s="0"/>
      <c r="UB449" s="0"/>
      <c r="UC449" s="0"/>
      <c r="UD449" s="0"/>
      <c r="UE449" s="0"/>
      <c r="UF449" s="0"/>
      <c r="UG449" s="0"/>
      <c r="UH449" s="0"/>
      <c r="UI449" s="0"/>
      <c r="UJ449" s="0"/>
      <c r="UK449" s="0"/>
      <c r="UL449" s="0"/>
      <c r="UM449" s="0"/>
      <c r="UN449" s="0"/>
      <c r="UO449" s="0"/>
      <c r="UP449" s="0"/>
      <c r="UQ449" s="0"/>
      <c r="UR449" s="0"/>
      <c r="US449" s="0"/>
      <c r="UT449" s="0"/>
      <c r="UU449" s="0"/>
      <c r="UV449" s="0"/>
      <c r="UW449" s="0"/>
      <c r="UX449" s="0"/>
      <c r="UY449" s="0"/>
      <c r="UZ449" s="0"/>
      <c r="VA449" s="0"/>
      <c r="VB449" s="0"/>
      <c r="VC449" s="0"/>
      <c r="VD449" s="0"/>
      <c r="VE449" s="0"/>
      <c r="VF449" s="0"/>
      <c r="VG449" s="0"/>
      <c r="VH449" s="0"/>
      <c r="VI449" s="0"/>
      <c r="VJ449" s="0"/>
      <c r="VK449" s="0"/>
      <c r="VL449" s="0"/>
      <c r="VM449" s="0"/>
      <c r="VN449" s="0"/>
      <c r="VO449" s="0"/>
      <c r="VP449" s="0"/>
      <c r="VQ449" s="0"/>
      <c r="VR449" s="0"/>
      <c r="VS449" s="0"/>
      <c r="VT449" s="0"/>
      <c r="VU449" s="0"/>
      <c r="VV449" s="0"/>
      <c r="VW449" s="0"/>
      <c r="VX449" s="0"/>
      <c r="VY449" s="0"/>
      <c r="VZ449" s="0"/>
      <c r="WA449" s="0"/>
      <c r="WB449" s="0"/>
      <c r="WC449" s="0"/>
      <c r="WD449" s="0"/>
      <c r="WE449" s="0"/>
      <c r="WF449" s="0"/>
      <c r="WG449" s="0"/>
      <c r="WH449" s="0"/>
      <c r="WI449" s="0"/>
      <c r="WJ449" s="0"/>
      <c r="WK449" s="0"/>
      <c r="WL449" s="0"/>
      <c r="WM449" s="0"/>
      <c r="WN449" s="0"/>
      <c r="WO449" s="0"/>
      <c r="WP449" s="0"/>
      <c r="WQ449" s="0"/>
      <c r="WR449" s="0"/>
      <c r="WS449" s="0"/>
      <c r="WT449" s="0"/>
      <c r="WU449" s="0"/>
      <c r="WV449" s="0"/>
      <c r="WW449" s="0"/>
      <c r="WX449" s="0"/>
      <c r="WY449" s="0"/>
      <c r="WZ449" s="0"/>
      <c r="XA449" s="0"/>
      <c r="XB449" s="0"/>
      <c r="XC449" s="0"/>
      <c r="XD449" s="0"/>
      <c r="XE449" s="0"/>
      <c r="XF449" s="0"/>
      <c r="XG449" s="0"/>
      <c r="XH449" s="0"/>
      <c r="XI449" s="0"/>
      <c r="XJ449" s="0"/>
      <c r="XK449" s="0"/>
      <c r="XL449" s="0"/>
      <c r="XM449" s="0"/>
      <c r="XN449" s="0"/>
      <c r="XO449" s="0"/>
      <c r="XP449" s="0"/>
      <c r="XQ449" s="0"/>
      <c r="XR449" s="0"/>
      <c r="XS449" s="0"/>
      <c r="XT449" s="0"/>
      <c r="XU449" s="0"/>
      <c r="XV449" s="0"/>
      <c r="XW449" s="0"/>
      <c r="XX449" s="0"/>
      <c r="XY449" s="0"/>
      <c r="XZ449" s="0"/>
      <c r="YA449" s="0"/>
      <c r="YB449" s="0"/>
      <c r="YC449" s="0"/>
      <c r="YD449" s="0"/>
      <c r="YE449" s="0"/>
      <c r="YF449" s="0"/>
      <c r="YG449" s="0"/>
      <c r="YH449" s="0"/>
      <c r="YI449" s="0"/>
      <c r="YJ449" s="0"/>
      <c r="YK449" s="0"/>
      <c r="YL449" s="0"/>
      <c r="YM449" s="0"/>
      <c r="YN449" s="0"/>
      <c r="YO449" s="0"/>
      <c r="YP449" s="0"/>
      <c r="YQ449" s="0"/>
      <c r="YR449" s="0"/>
      <c r="YS449" s="0"/>
      <c r="YT449" s="0"/>
      <c r="YU449" s="0"/>
      <c r="YV449" s="0"/>
      <c r="YW449" s="0"/>
      <c r="YX449" s="0"/>
      <c r="YY449" s="0"/>
      <c r="YZ449" s="0"/>
      <c r="ZA449" s="0"/>
      <c r="ZB449" s="0"/>
      <c r="ZC449" s="0"/>
      <c r="ZD449" s="0"/>
      <c r="ZE449" s="0"/>
      <c r="ZF449" s="0"/>
      <c r="ZG449" s="0"/>
      <c r="ZH449" s="0"/>
      <c r="ZI449" s="0"/>
      <c r="ZJ449" s="0"/>
      <c r="ZK449" s="0"/>
      <c r="ZL449" s="0"/>
      <c r="ZM449" s="0"/>
      <c r="ZN449" s="0"/>
      <c r="ZO449" s="0"/>
      <c r="ZP449" s="0"/>
      <c r="ZQ449" s="0"/>
      <c r="ZR449" s="0"/>
      <c r="ZS449" s="0"/>
      <c r="ZT449" s="0"/>
      <c r="ZU449" s="0"/>
      <c r="ZV449" s="0"/>
      <c r="ZW449" s="0"/>
      <c r="ZX449" s="0"/>
      <c r="ZY449" s="0"/>
      <c r="ZZ449" s="0"/>
      <c r="AAA449" s="0"/>
      <c r="AAB449" s="0"/>
      <c r="AAC449" s="0"/>
      <c r="AAD449" s="0"/>
      <c r="AAE449" s="0"/>
      <c r="AAF449" s="0"/>
      <c r="AAG449" s="0"/>
      <c r="AAH449" s="0"/>
      <c r="AAI449" s="0"/>
      <c r="AAJ449" s="0"/>
      <c r="AAK449" s="0"/>
      <c r="AAL449" s="0"/>
      <c r="AAM449" s="0"/>
      <c r="AAN449" s="0"/>
      <c r="AAO449" s="0"/>
      <c r="AAP449" s="0"/>
      <c r="AAQ449" s="0"/>
      <c r="AAR449" s="0"/>
      <c r="AAS449" s="0"/>
      <c r="AAT449" s="0"/>
      <c r="AAU449" s="0"/>
      <c r="AAV449" s="0"/>
      <c r="AAW449" s="0"/>
      <c r="AAX449" s="0"/>
      <c r="AAY449" s="0"/>
      <c r="AAZ449" s="0"/>
      <c r="ABA449" s="0"/>
      <c r="ABB449" s="0"/>
      <c r="ABC449" s="0"/>
      <c r="ABD449" s="0"/>
      <c r="ABE449" s="0"/>
      <c r="ABF449" s="0"/>
      <c r="ABG449" s="0"/>
      <c r="ABH449" s="0"/>
      <c r="ABI449" s="0"/>
      <c r="ABJ449" s="0"/>
      <c r="ABK449" s="0"/>
      <c r="ABL449" s="0"/>
      <c r="ABM449" s="0"/>
      <c r="ABN449" s="0"/>
      <c r="ABO449" s="0"/>
      <c r="ABP449" s="0"/>
      <c r="ABQ449" s="0"/>
      <c r="ABR449" s="0"/>
      <c r="ABS449" s="0"/>
      <c r="ABT449" s="0"/>
      <c r="ABU449" s="0"/>
      <c r="ABV449" s="0"/>
      <c r="ABW449" s="0"/>
      <c r="ABX449" s="0"/>
      <c r="ABY449" s="0"/>
      <c r="ABZ449" s="0"/>
      <c r="ACA449" s="0"/>
      <c r="ACB449" s="0"/>
      <c r="ACC449" s="0"/>
      <c r="ACD449" s="0"/>
      <c r="ACE449" s="0"/>
      <c r="ACF449" s="0"/>
      <c r="ACG449" s="0"/>
      <c r="ACH449" s="0"/>
      <c r="ACI449" s="0"/>
      <c r="ACJ449" s="0"/>
      <c r="ACK449" s="0"/>
      <c r="ACL449" s="0"/>
      <c r="ACM449" s="0"/>
      <c r="ACN449" s="0"/>
      <c r="ACO449" s="0"/>
      <c r="ACP449" s="0"/>
      <c r="ACQ449" s="0"/>
      <c r="ACR449" s="0"/>
      <c r="ACS449" s="0"/>
      <c r="ACT449" s="0"/>
      <c r="ACU449" s="0"/>
      <c r="ACV449" s="0"/>
      <c r="ACW449" s="0"/>
      <c r="ACX449" s="0"/>
      <c r="ACY449" s="0"/>
      <c r="ACZ449" s="0"/>
      <c r="ADA449" s="0"/>
      <c r="ADB449" s="0"/>
      <c r="ADC449" s="0"/>
      <c r="ADD449" s="0"/>
      <c r="ADE449" s="0"/>
      <c r="ADF449" s="0"/>
      <c r="ADG449" s="0"/>
      <c r="ADH449" s="0"/>
      <c r="ADI449" s="0"/>
      <c r="ADJ449" s="0"/>
      <c r="ADK449" s="0"/>
      <c r="ADL449" s="0"/>
      <c r="ADM449" s="0"/>
      <c r="ADN449" s="0"/>
      <c r="ADO449" s="0"/>
      <c r="ADP449" s="0"/>
      <c r="ADQ449" s="0"/>
      <c r="ADR449" s="0"/>
      <c r="ADS449" s="0"/>
      <c r="ADT449" s="0"/>
      <c r="ADU449" s="0"/>
      <c r="ADV449" s="0"/>
      <c r="ADW449" s="0"/>
      <c r="ADX449" s="0"/>
      <c r="ADY449" s="0"/>
      <c r="ADZ449" s="0"/>
      <c r="AEA449" s="0"/>
      <c r="AEB449" s="0"/>
      <c r="AEC449" s="0"/>
      <c r="AED449" s="0"/>
      <c r="AEE449" s="0"/>
      <c r="AEF449" s="0"/>
      <c r="AEG449" s="0"/>
      <c r="AEH449" s="0"/>
      <c r="AEI449" s="0"/>
      <c r="AEJ449" s="0"/>
      <c r="AEK449" s="0"/>
      <c r="AEL449" s="0"/>
      <c r="AEM449" s="0"/>
      <c r="AEN449" s="0"/>
      <c r="AEO449" s="0"/>
      <c r="AEP449" s="0"/>
      <c r="AEQ449" s="0"/>
      <c r="AER449" s="0"/>
      <c r="AES449" s="0"/>
      <c r="AET449" s="0"/>
      <c r="AEU449" s="0"/>
      <c r="AEV449" s="0"/>
      <c r="AEW449" s="0"/>
      <c r="AEX449" s="0"/>
      <c r="AEY449" s="0"/>
      <c r="AEZ449" s="0"/>
      <c r="AFA449" s="0"/>
      <c r="AFB449" s="0"/>
      <c r="AFC449" s="0"/>
      <c r="AFD449" s="0"/>
      <c r="AFE449" s="0"/>
      <c r="AFF449" s="0"/>
      <c r="AFG449" s="0"/>
      <c r="AFH449" s="0"/>
      <c r="AFI449" s="0"/>
      <c r="AFJ449" s="0"/>
      <c r="AFK449" s="0"/>
      <c r="AFL449" s="0"/>
      <c r="AFM449" s="0"/>
      <c r="AFN449" s="0"/>
      <c r="AFO449" s="0"/>
      <c r="AFP449" s="0"/>
      <c r="AFQ449" s="0"/>
      <c r="AFR449" s="0"/>
      <c r="AFS449" s="0"/>
      <c r="AFT449" s="0"/>
      <c r="AFU449" s="0"/>
      <c r="AFV449" s="0"/>
      <c r="AFW449" s="0"/>
      <c r="AFX449" s="0"/>
      <c r="AFY449" s="0"/>
      <c r="AFZ449" s="0"/>
      <c r="AGA449" s="0"/>
      <c r="AGB449" s="0"/>
      <c r="AGC449" s="0"/>
      <c r="AGD449" s="0"/>
      <c r="AGE449" s="0"/>
      <c r="AGF449" s="0"/>
      <c r="AGG449" s="0"/>
      <c r="AGH449" s="0"/>
      <c r="AGI449" s="0"/>
      <c r="AGJ449" s="0"/>
      <c r="AGK449" s="0"/>
      <c r="AGL449" s="0"/>
      <c r="AGM449" s="0"/>
      <c r="AGN449" s="0"/>
      <c r="AGO449" s="0"/>
      <c r="AGP449" s="0"/>
      <c r="AGQ449" s="0"/>
      <c r="AGR449" s="0"/>
      <c r="AGS449" s="0"/>
      <c r="AGT449" s="0"/>
      <c r="AGU449" s="0"/>
      <c r="AGV449" s="0"/>
      <c r="AGW449" s="0"/>
      <c r="AGX449" s="0"/>
      <c r="AGY449" s="0"/>
      <c r="AGZ449" s="0"/>
      <c r="AHA449" s="0"/>
      <c r="AHB449" s="0"/>
      <c r="AHC449" s="0"/>
      <c r="AHD449" s="0"/>
      <c r="AHE449" s="0"/>
      <c r="AHF449" s="0"/>
      <c r="AHG449" s="0"/>
      <c r="AHH449" s="0"/>
      <c r="AHI449" s="0"/>
      <c r="AHJ449" s="0"/>
      <c r="AHK449" s="0"/>
      <c r="AHL449" s="0"/>
      <c r="AHM449" s="0"/>
      <c r="AHN449" s="0"/>
      <c r="AHO449" s="0"/>
      <c r="AHP449" s="0"/>
      <c r="AHQ449" s="0"/>
      <c r="AHR449" s="0"/>
      <c r="AHS449" s="0"/>
      <c r="AHT449" s="0"/>
      <c r="AHU449" s="0"/>
      <c r="AHV449" s="0"/>
      <c r="AHW449" s="0"/>
      <c r="AHX449" s="0"/>
      <c r="AHY449" s="0"/>
      <c r="AHZ449" s="0"/>
      <c r="AIA449" s="0"/>
      <c r="AIB449" s="0"/>
      <c r="AIC449" s="0"/>
      <c r="AID449" s="0"/>
      <c r="AIE449" s="0"/>
      <c r="AIF449" s="0"/>
      <c r="AIG449" s="0"/>
      <c r="AIH449" s="0"/>
      <c r="AII449" s="0"/>
      <c r="AIJ449" s="0"/>
      <c r="AIK449" s="0"/>
      <c r="AIL449" s="0"/>
      <c r="AIM449" s="0"/>
      <c r="AIN449" s="0"/>
      <c r="AIO449" s="0"/>
      <c r="AIP449" s="0"/>
      <c r="AIQ449" s="0"/>
      <c r="AIR449" s="0"/>
      <c r="AIS449" s="0"/>
      <c r="AIT449" s="0"/>
      <c r="AIU449" s="0"/>
      <c r="AIV449" s="0"/>
      <c r="AIW449" s="0"/>
      <c r="AIX449" s="0"/>
      <c r="AIY449" s="0"/>
      <c r="AIZ449" s="0"/>
      <c r="AJA449" s="0"/>
      <c r="AJB449" s="0"/>
      <c r="AJC449" s="0"/>
      <c r="AJD449" s="0"/>
      <c r="AJE449" s="0"/>
      <c r="AJF449" s="0"/>
      <c r="AJG449" s="0"/>
      <c r="AJH449" s="0"/>
      <c r="AJI449" s="0"/>
      <c r="AJJ449" s="0"/>
      <c r="AJK449" s="0"/>
      <c r="AJL449" s="0"/>
      <c r="AJM449" s="0"/>
      <c r="AJN449" s="0"/>
      <c r="AJO449" s="0"/>
      <c r="AJP449" s="0"/>
      <c r="AJQ449" s="0"/>
      <c r="AJR449" s="0"/>
      <c r="AJS449" s="0"/>
      <c r="AJT449" s="0"/>
      <c r="AJU449" s="0"/>
      <c r="AJV449" s="0"/>
      <c r="AJW449" s="0"/>
      <c r="AJX449" s="0"/>
      <c r="AJY449" s="0"/>
      <c r="AJZ449" s="0"/>
      <c r="AKA449" s="0"/>
      <c r="AKB449" s="0"/>
      <c r="AKC449" s="0"/>
      <c r="AKD449" s="0"/>
      <c r="AKE449" s="0"/>
      <c r="AKF449" s="0"/>
      <c r="AKG449" s="0"/>
      <c r="AKH449" s="0"/>
      <c r="AKI449" s="0"/>
      <c r="AKJ449" s="0"/>
      <c r="AKK449" s="0"/>
      <c r="AKL449" s="0"/>
      <c r="AKM449" s="0"/>
      <c r="AKN449" s="0"/>
      <c r="AKO449" s="0"/>
      <c r="AKP449" s="0"/>
      <c r="AKQ449" s="0"/>
      <c r="AKR449" s="0"/>
      <c r="AKS449" s="0"/>
      <c r="AKT449" s="0"/>
      <c r="AKU449" s="0"/>
      <c r="AKV449" s="0"/>
      <c r="AKW449" s="0"/>
      <c r="AKX449" s="0"/>
      <c r="AKY449" s="0"/>
      <c r="AKZ449" s="0"/>
      <c r="ALA449" s="0"/>
      <c r="ALB449" s="0"/>
      <c r="ALC449" s="0"/>
      <c r="ALD449" s="0"/>
      <c r="ALE449" s="0"/>
      <c r="ALF449" s="0"/>
      <c r="ALG449" s="0"/>
      <c r="ALH449" s="0"/>
      <c r="ALI449" s="0"/>
      <c r="ALJ449" s="0"/>
      <c r="ALK449" s="0"/>
      <c r="ALL449" s="0"/>
      <c r="ALM449" s="0"/>
      <c r="ALN449" s="0"/>
      <c r="ALO449" s="0"/>
      <c r="ALP449" s="0"/>
      <c r="ALQ449" s="0"/>
      <c r="ALR449" s="0"/>
      <c r="ALS449" s="0"/>
      <c r="ALT449" s="0"/>
      <c r="ALU449" s="0"/>
      <c r="ALV449" s="0"/>
      <c r="ALW449" s="0"/>
      <c r="ALX449" s="0"/>
      <c r="ALY449" s="0"/>
      <c r="ALZ449" s="0"/>
      <c r="AMA449" s="0"/>
      <c r="AMB449" s="0"/>
      <c r="AMC449" s="0"/>
      <c r="AMD449" s="0"/>
      <c r="AME449" s="0"/>
      <c r="AMF449" s="0"/>
    </row>
    <row r="450" customFormat="false" ht="14.15" hidden="false" customHeight="false" outlineLevel="0" collapsed="false">
      <c r="A450" s="61" t="s">
        <v>681</v>
      </c>
      <c r="B450" s="61" t="s">
        <v>712</v>
      </c>
      <c r="C450" s="61" t="s">
        <v>1341</v>
      </c>
      <c r="D450" s="61" t="s">
        <v>1873</v>
      </c>
      <c r="E450" s="61"/>
      <c r="F450" s="61"/>
      <c r="G450" s="61" t="s">
        <v>1874</v>
      </c>
      <c r="H450" s="61"/>
      <c r="I450" s="61" t="s">
        <v>1418</v>
      </c>
      <c r="J450" s="61" t="s">
        <v>246</v>
      </c>
      <c r="K450" s="61" t="s">
        <v>571</v>
      </c>
      <c r="L450" s="61" t="s">
        <v>1875</v>
      </c>
      <c r="M450" s="61"/>
      <c r="N450" s="61" t="s">
        <v>587</v>
      </c>
      <c r="O450" s="61" t="n">
        <v>58.9</v>
      </c>
      <c r="P450" s="61" t="n">
        <f aca="false">O450-Q450</f>
        <v>58</v>
      </c>
      <c r="Q450" s="61" t="n">
        <v>0.9</v>
      </c>
      <c r="R450" s="61" t="n">
        <v>12.6</v>
      </c>
      <c r="S450" s="61" t="n">
        <v>28.5</v>
      </c>
      <c r="T450" s="61" t="n">
        <f aca="false">O450+R450</f>
        <v>71.5</v>
      </c>
      <c r="U450" s="69" t="s">
        <v>1352</v>
      </c>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row>
    <row r="451" customFormat="false" ht="14.15" hidden="false" customHeight="false" outlineLevel="0" collapsed="false">
      <c r="A451" s="61" t="s">
        <v>681</v>
      </c>
      <c r="B451" s="61" t="s">
        <v>712</v>
      </c>
      <c r="C451" s="61" t="s">
        <v>734</v>
      </c>
      <c r="D451" s="61" t="s">
        <v>735</v>
      </c>
      <c r="E451" s="61"/>
      <c r="F451" s="61"/>
      <c r="G451" s="61" t="s">
        <v>1876</v>
      </c>
      <c r="H451" s="61"/>
      <c r="I451" s="61" t="s">
        <v>1418</v>
      </c>
      <c r="J451" s="61" t="s">
        <v>239</v>
      </c>
      <c r="K451" s="61" t="s">
        <v>571</v>
      </c>
      <c r="L451" s="61" t="s">
        <v>1877</v>
      </c>
      <c r="M451" s="61"/>
      <c r="N451" s="61" t="s">
        <v>587</v>
      </c>
      <c r="O451" s="61" t="n">
        <v>54</v>
      </c>
      <c r="P451" s="61" t="n">
        <f aca="false">O451-Q451</f>
        <v>41.6</v>
      </c>
      <c r="Q451" s="61" t="n">
        <v>12.4</v>
      </c>
      <c r="R451" s="61" t="n">
        <v>27.9</v>
      </c>
      <c r="S451" s="61" t="n">
        <v>18.1</v>
      </c>
      <c r="T451" s="61" t="n">
        <f aca="false">O451+R451</f>
        <v>81.9</v>
      </c>
      <c r="U451" s="69" t="s">
        <v>1352</v>
      </c>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c r="AED451" s="0"/>
      <c r="AEE451" s="0"/>
      <c r="AEF451" s="0"/>
      <c r="AEG451" s="0"/>
      <c r="AEH451" s="0"/>
      <c r="AEI451" s="0"/>
      <c r="AEJ451" s="0"/>
      <c r="AEK451" s="0"/>
      <c r="AEL451" s="0"/>
      <c r="AEM451" s="0"/>
      <c r="AEN451" s="0"/>
      <c r="AEO451" s="0"/>
      <c r="AEP451" s="0"/>
      <c r="AEQ451" s="0"/>
      <c r="AER451" s="0"/>
      <c r="AES451" s="0"/>
      <c r="AET451" s="0"/>
      <c r="AEU451" s="0"/>
      <c r="AEV451" s="0"/>
      <c r="AEW451" s="0"/>
      <c r="AEX451" s="0"/>
      <c r="AEY451" s="0"/>
      <c r="AEZ451" s="0"/>
      <c r="AFA451" s="0"/>
      <c r="AFB451" s="0"/>
      <c r="AFC451" s="0"/>
      <c r="AFD451" s="0"/>
      <c r="AFE451" s="0"/>
      <c r="AFF451" s="0"/>
      <c r="AFG451" s="0"/>
      <c r="AFH451" s="0"/>
      <c r="AFI451" s="0"/>
      <c r="AFJ451" s="0"/>
      <c r="AFK451" s="0"/>
      <c r="AFL451" s="0"/>
      <c r="AFM451" s="0"/>
      <c r="AFN451" s="0"/>
      <c r="AFO451" s="0"/>
      <c r="AFP451" s="0"/>
      <c r="AFQ451" s="0"/>
      <c r="AFR451" s="0"/>
      <c r="AFS451" s="0"/>
      <c r="AFT451" s="0"/>
      <c r="AFU451" s="0"/>
      <c r="AFV451" s="0"/>
      <c r="AFW451" s="0"/>
      <c r="AFX451" s="0"/>
      <c r="AFY451" s="0"/>
      <c r="AFZ451" s="0"/>
      <c r="AGA451" s="0"/>
      <c r="AGB451" s="0"/>
      <c r="AGC451" s="0"/>
      <c r="AGD451" s="0"/>
      <c r="AGE451" s="0"/>
      <c r="AGF451" s="0"/>
      <c r="AGG451" s="0"/>
      <c r="AGH451" s="0"/>
      <c r="AGI451" s="0"/>
      <c r="AGJ451" s="0"/>
      <c r="AGK451" s="0"/>
      <c r="AGL451" s="0"/>
      <c r="AGM451" s="0"/>
      <c r="AGN451" s="0"/>
      <c r="AGO451" s="0"/>
      <c r="AGP451" s="0"/>
      <c r="AGQ451" s="0"/>
      <c r="AGR451" s="0"/>
      <c r="AGS451" s="0"/>
      <c r="AGT451" s="0"/>
      <c r="AGU451" s="0"/>
      <c r="AGV451" s="0"/>
      <c r="AGW451" s="0"/>
      <c r="AGX451" s="0"/>
      <c r="AGY451" s="0"/>
      <c r="AGZ451" s="0"/>
      <c r="AHA451" s="0"/>
      <c r="AHB451" s="0"/>
      <c r="AHC451" s="0"/>
      <c r="AHD451" s="0"/>
      <c r="AHE451" s="0"/>
      <c r="AHF451" s="0"/>
      <c r="AHG451" s="0"/>
      <c r="AHH451" s="0"/>
      <c r="AHI451" s="0"/>
      <c r="AHJ451" s="0"/>
      <c r="AHK451" s="0"/>
      <c r="AHL451" s="0"/>
      <c r="AHM451" s="0"/>
      <c r="AHN451" s="0"/>
      <c r="AHO451" s="0"/>
      <c r="AHP451" s="0"/>
      <c r="AHQ451" s="0"/>
      <c r="AHR451" s="0"/>
      <c r="AHS451" s="0"/>
      <c r="AHT451" s="0"/>
      <c r="AHU451" s="0"/>
      <c r="AHV451" s="0"/>
      <c r="AHW451" s="0"/>
      <c r="AHX451" s="0"/>
      <c r="AHY451" s="0"/>
      <c r="AHZ451" s="0"/>
      <c r="AIA451" s="0"/>
      <c r="AIB451" s="0"/>
      <c r="AIC451" s="0"/>
      <c r="AID451" s="0"/>
      <c r="AIE451" s="0"/>
      <c r="AIF451" s="0"/>
      <c r="AIG451" s="0"/>
      <c r="AIH451" s="0"/>
      <c r="AII451" s="0"/>
      <c r="AIJ451" s="0"/>
      <c r="AIK451" s="0"/>
      <c r="AIL451" s="0"/>
      <c r="AIM451" s="0"/>
      <c r="AIN451" s="0"/>
      <c r="AIO451" s="0"/>
      <c r="AIP451" s="0"/>
      <c r="AIQ451" s="0"/>
      <c r="AIR451" s="0"/>
      <c r="AIS451" s="0"/>
      <c r="AIT451" s="0"/>
      <c r="AIU451" s="0"/>
      <c r="AIV451" s="0"/>
      <c r="AIW451" s="0"/>
      <c r="AIX451" s="0"/>
      <c r="AIY451" s="0"/>
      <c r="AIZ451" s="0"/>
      <c r="AJA451" s="0"/>
      <c r="AJB451" s="0"/>
      <c r="AJC451" s="0"/>
      <c r="AJD451" s="0"/>
      <c r="AJE451" s="0"/>
      <c r="AJF451" s="0"/>
      <c r="AJG451" s="0"/>
      <c r="AJH451" s="0"/>
      <c r="AJI451" s="0"/>
      <c r="AJJ451" s="0"/>
      <c r="AJK451" s="0"/>
      <c r="AJL451" s="0"/>
      <c r="AJM451" s="0"/>
      <c r="AJN451" s="0"/>
      <c r="AJO451" s="0"/>
      <c r="AJP451" s="0"/>
      <c r="AJQ451" s="0"/>
      <c r="AJR451" s="0"/>
      <c r="AJS451" s="0"/>
      <c r="AJT451" s="0"/>
      <c r="AJU451" s="0"/>
      <c r="AJV451" s="0"/>
      <c r="AJW451" s="0"/>
      <c r="AJX451" s="0"/>
      <c r="AJY451" s="0"/>
      <c r="AJZ451" s="0"/>
      <c r="AKA451" s="0"/>
      <c r="AKB451" s="0"/>
      <c r="AKC451" s="0"/>
      <c r="AKD451" s="0"/>
      <c r="AKE451" s="0"/>
      <c r="AKF451" s="0"/>
      <c r="AKG451" s="0"/>
      <c r="AKH451" s="0"/>
      <c r="AKI451" s="0"/>
      <c r="AKJ451" s="0"/>
      <c r="AKK451" s="0"/>
      <c r="AKL451" s="0"/>
      <c r="AKM451" s="0"/>
      <c r="AKN451" s="0"/>
      <c r="AKO451" s="0"/>
      <c r="AKP451" s="0"/>
      <c r="AKQ451" s="0"/>
      <c r="AKR451" s="0"/>
      <c r="AKS451" s="0"/>
      <c r="AKT451" s="0"/>
      <c r="AKU451" s="0"/>
      <c r="AKV451" s="0"/>
      <c r="AKW451" s="0"/>
      <c r="AKX451" s="0"/>
      <c r="AKY451" s="0"/>
      <c r="AKZ451" s="0"/>
      <c r="ALA451" s="0"/>
      <c r="ALB451" s="0"/>
      <c r="ALC451" s="0"/>
      <c r="ALD451" s="0"/>
      <c r="ALE451" s="0"/>
      <c r="ALF451" s="0"/>
      <c r="ALG451" s="0"/>
      <c r="ALH451" s="0"/>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row>
    <row r="452" customFormat="false" ht="14.15" hidden="false" customHeight="false" outlineLevel="0" collapsed="false">
      <c r="A452" s="61" t="s">
        <v>681</v>
      </c>
      <c r="B452" s="61" t="s">
        <v>682</v>
      </c>
      <c r="C452" s="61" t="s">
        <v>683</v>
      </c>
      <c r="D452" s="61" t="s">
        <v>1495</v>
      </c>
      <c r="E452" s="61" t="s">
        <v>1496</v>
      </c>
      <c r="F452" s="61" t="s">
        <v>1478</v>
      </c>
      <c r="G452" s="61" t="s">
        <v>1499</v>
      </c>
      <c r="H452" s="61"/>
      <c r="I452" s="61" t="s">
        <v>578</v>
      </c>
      <c r="J452" s="61" t="s">
        <v>1670</v>
      </c>
      <c r="K452" s="61" t="s">
        <v>1671</v>
      </c>
      <c r="L452" s="61" t="s">
        <v>1878</v>
      </c>
      <c r="M452" s="61"/>
      <c r="N452" s="61" t="s">
        <v>587</v>
      </c>
      <c r="O452" s="61" t="n">
        <v>52.4</v>
      </c>
      <c r="P452" s="61" t="n">
        <f aca="false">O452-Q452</f>
        <v>49.4</v>
      </c>
      <c r="Q452" s="61" t="n">
        <v>3</v>
      </c>
      <c r="R452" s="61" t="n">
        <v>16.7</v>
      </c>
      <c r="S452" s="61" t="n">
        <v>30.9</v>
      </c>
      <c r="T452" s="61" t="n">
        <f aca="false">O452+R452</f>
        <v>69.1</v>
      </c>
      <c r="U452" s="69" t="s">
        <v>1352</v>
      </c>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c r="IY452" s="0"/>
      <c r="IZ452" s="0"/>
      <c r="JA452" s="0"/>
      <c r="JB452" s="0"/>
      <c r="JC452" s="0"/>
      <c r="JD452" s="0"/>
      <c r="JE452" s="0"/>
      <c r="JF452" s="0"/>
      <c r="JG452" s="0"/>
      <c r="JH452" s="0"/>
      <c r="JI452" s="0"/>
      <c r="JJ452" s="0"/>
      <c r="JK452" s="0"/>
      <c r="JL452" s="0"/>
      <c r="JM452" s="0"/>
      <c r="JN452" s="0"/>
      <c r="JO452" s="0"/>
      <c r="JP452" s="0"/>
      <c r="JQ452" s="0"/>
      <c r="JR452" s="0"/>
      <c r="JS452" s="0"/>
      <c r="JT452" s="0"/>
      <c r="JU452" s="0"/>
      <c r="JV452" s="0"/>
      <c r="JW452" s="0"/>
      <c r="JX452" s="0"/>
      <c r="JY452" s="0"/>
      <c r="JZ452" s="0"/>
      <c r="KA452" s="0"/>
      <c r="KB452" s="0"/>
      <c r="KC452" s="0"/>
      <c r="KD452" s="0"/>
      <c r="KE452" s="0"/>
      <c r="KF452" s="0"/>
      <c r="KG452" s="0"/>
      <c r="KH452" s="0"/>
      <c r="KI452" s="0"/>
      <c r="KJ452" s="0"/>
      <c r="KK452" s="0"/>
      <c r="KL452" s="0"/>
      <c r="KM452" s="0"/>
      <c r="KN452" s="0"/>
      <c r="KO452" s="0"/>
      <c r="KP452" s="0"/>
      <c r="KQ452" s="0"/>
      <c r="KR452" s="0"/>
      <c r="KS452" s="0"/>
      <c r="KT452" s="0"/>
      <c r="KU452" s="0"/>
      <c r="KV452" s="0"/>
      <c r="KW452" s="0"/>
      <c r="KX452" s="0"/>
      <c r="KY452" s="0"/>
      <c r="KZ452" s="0"/>
      <c r="LA452" s="0"/>
      <c r="LB452" s="0"/>
      <c r="LC452" s="0"/>
      <c r="LD452" s="0"/>
      <c r="LE452" s="0"/>
      <c r="LF452" s="0"/>
      <c r="LG452" s="0"/>
      <c r="LH452" s="0"/>
      <c r="LI452" s="0"/>
      <c r="LJ452" s="0"/>
      <c r="LK452" s="0"/>
      <c r="LL452" s="0"/>
      <c r="LM452" s="0"/>
      <c r="LN452" s="0"/>
      <c r="LO452" s="0"/>
      <c r="LP452" s="0"/>
      <c r="LQ452" s="0"/>
      <c r="LR452" s="0"/>
      <c r="LS452" s="0"/>
      <c r="LT452" s="0"/>
      <c r="LU452" s="0"/>
      <c r="LV452" s="0"/>
      <c r="LW452" s="0"/>
      <c r="LX452" s="0"/>
      <c r="LY452" s="0"/>
      <c r="LZ452" s="0"/>
      <c r="MA452" s="0"/>
      <c r="MB452" s="0"/>
      <c r="MC452" s="0"/>
      <c r="MD452" s="0"/>
      <c r="ME452" s="0"/>
      <c r="MF452" s="0"/>
      <c r="MG452" s="0"/>
      <c r="MH452" s="0"/>
      <c r="MI452" s="0"/>
      <c r="MJ452" s="0"/>
      <c r="MK452" s="0"/>
      <c r="ML452" s="0"/>
      <c r="MM452" s="0"/>
      <c r="MN452" s="0"/>
      <c r="MO452" s="0"/>
      <c r="MP452" s="0"/>
      <c r="MQ452" s="0"/>
      <c r="MR452" s="0"/>
      <c r="MS452" s="0"/>
      <c r="MT452" s="0"/>
      <c r="MU452" s="0"/>
      <c r="MV452" s="0"/>
      <c r="MW452" s="0"/>
      <c r="MX452" s="0"/>
      <c r="MY452" s="0"/>
      <c r="MZ452" s="0"/>
      <c r="NA452" s="0"/>
      <c r="NB452" s="0"/>
      <c r="NC452" s="0"/>
      <c r="ND452" s="0"/>
      <c r="NE452" s="0"/>
      <c r="NF452" s="0"/>
      <c r="NG452" s="0"/>
      <c r="NH452" s="0"/>
      <c r="NI452" s="0"/>
      <c r="NJ452" s="0"/>
      <c r="NK452" s="0"/>
      <c r="NL452" s="0"/>
      <c r="NM452" s="0"/>
      <c r="NN452" s="0"/>
      <c r="NO452" s="0"/>
      <c r="NP452" s="0"/>
      <c r="NQ452" s="0"/>
      <c r="NR452" s="0"/>
      <c r="NS452" s="0"/>
      <c r="NT452" s="0"/>
      <c r="NU452" s="0"/>
      <c r="NV452" s="0"/>
      <c r="NW452" s="0"/>
      <c r="NX452" s="0"/>
      <c r="NY452" s="0"/>
      <c r="NZ452" s="0"/>
      <c r="OA452" s="0"/>
      <c r="OB452" s="0"/>
      <c r="OC452" s="0"/>
      <c r="OD452" s="0"/>
      <c r="OE452" s="0"/>
      <c r="OF452" s="0"/>
      <c r="OG452" s="0"/>
      <c r="OH452" s="0"/>
      <c r="OI452" s="0"/>
      <c r="OJ452" s="0"/>
      <c r="OK452" s="0"/>
      <c r="OL452" s="0"/>
      <c r="OM452" s="0"/>
      <c r="ON452" s="0"/>
      <c r="OO452" s="0"/>
      <c r="OP452" s="0"/>
      <c r="OQ452" s="0"/>
      <c r="OR452" s="0"/>
      <c r="OS452" s="0"/>
      <c r="OT452" s="0"/>
      <c r="OU452" s="0"/>
      <c r="OV452" s="0"/>
      <c r="OW452" s="0"/>
      <c r="OX452" s="0"/>
      <c r="OY452" s="0"/>
      <c r="OZ452" s="0"/>
      <c r="PA452" s="0"/>
      <c r="PB452" s="0"/>
      <c r="PC452" s="0"/>
      <c r="PD452" s="0"/>
      <c r="PE452" s="0"/>
      <c r="PF452" s="0"/>
      <c r="PG452" s="0"/>
      <c r="PH452" s="0"/>
      <c r="PI452" s="0"/>
      <c r="PJ452" s="0"/>
      <c r="PK452" s="0"/>
      <c r="PL452" s="0"/>
      <c r="PM452" s="0"/>
      <c r="PN452" s="0"/>
      <c r="PO452" s="0"/>
      <c r="PP452" s="0"/>
      <c r="PQ452" s="0"/>
      <c r="PR452" s="0"/>
      <c r="PS452" s="0"/>
      <c r="PT452" s="0"/>
      <c r="PU452" s="0"/>
      <c r="PV452" s="0"/>
      <c r="PW452" s="0"/>
      <c r="PX452" s="0"/>
      <c r="PY452" s="0"/>
      <c r="PZ452" s="0"/>
      <c r="QA452" s="0"/>
      <c r="QB452" s="0"/>
      <c r="QC452" s="0"/>
      <c r="QD452" s="0"/>
      <c r="QE452" s="0"/>
      <c r="QF452" s="0"/>
      <c r="QG452" s="0"/>
      <c r="QH452" s="0"/>
      <c r="QI452" s="0"/>
      <c r="QJ452" s="0"/>
      <c r="QK452" s="0"/>
      <c r="QL452" s="0"/>
      <c r="QM452" s="0"/>
      <c r="QN452" s="0"/>
      <c r="QO452" s="0"/>
      <c r="QP452" s="0"/>
      <c r="QQ452" s="0"/>
      <c r="QR452" s="0"/>
      <c r="QS452" s="0"/>
      <c r="QT452" s="0"/>
      <c r="QU452" s="0"/>
      <c r="QV452" s="0"/>
      <c r="QW452" s="0"/>
      <c r="QX452" s="0"/>
      <c r="QY452" s="0"/>
      <c r="QZ452" s="0"/>
      <c r="RA452" s="0"/>
      <c r="RB452" s="0"/>
      <c r="RC452" s="0"/>
      <c r="RD452" s="0"/>
      <c r="RE452" s="0"/>
      <c r="RF452" s="0"/>
      <c r="RG452" s="0"/>
      <c r="RH452" s="0"/>
      <c r="RI452" s="0"/>
      <c r="RJ452" s="0"/>
      <c r="RK452" s="0"/>
      <c r="RL452" s="0"/>
      <c r="RM452" s="0"/>
      <c r="RN452" s="0"/>
      <c r="RO452" s="0"/>
      <c r="RP452" s="0"/>
      <c r="RQ452" s="0"/>
      <c r="RR452" s="0"/>
      <c r="RS452" s="0"/>
      <c r="RT452" s="0"/>
      <c r="RU452" s="0"/>
      <c r="RV452" s="0"/>
      <c r="RW452" s="0"/>
      <c r="RX452" s="0"/>
      <c r="RY452" s="0"/>
      <c r="RZ452" s="0"/>
      <c r="SA452" s="0"/>
      <c r="SB452" s="0"/>
      <c r="SC452" s="0"/>
      <c r="SD452" s="0"/>
      <c r="SE452" s="0"/>
      <c r="SF452" s="0"/>
      <c r="SG452" s="0"/>
      <c r="SH452" s="0"/>
      <c r="SI452" s="0"/>
      <c r="SJ452" s="0"/>
      <c r="SK452" s="0"/>
      <c r="SL452" s="0"/>
      <c r="SM452" s="0"/>
      <c r="SN452" s="0"/>
      <c r="SO452" s="0"/>
      <c r="SP452" s="0"/>
      <c r="SQ452" s="0"/>
      <c r="SR452" s="0"/>
      <c r="SS452" s="0"/>
      <c r="ST452" s="0"/>
      <c r="SU452" s="0"/>
      <c r="SV452" s="0"/>
      <c r="SW452" s="0"/>
      <c r="SX452" s="0"/>
      <c r="SY452" s="0"/>
      <c r="SZ452" s="0"/>
      <c r="TA452" s="0"/>
      <c r="TB452" s="0"/>
      <c r="TC452" s="0"/>
      <c r="TD452" s="0"/>
      <c r="TE452" s="0"/>
      <c r="TF452" s="0"/>
      <c r="TG452" s="0"/>
      <c r="TH452" s="0"/>
      <c r="TI452" s="0"/>
      <c r="TJ452" s="0"/>
      <c r="TK452" s="0"/>
      <c r="TL452" s="0"/>
      <c r="TM452" s="0"/>
      <c r="TN452" s="0"/>
      <c r="TO452" s="0"/>
      <c r="TP452" s="0"/>
      <c r="TQ452" s="0"/>
      <c r="TR452" s="0"/>
      <c r="TS452" s="0"/>
      <c r="TT452" s="0"/>
      <c r="TU452" s="0"/>
      <c r="TV452" s="0"/>
      <c r="TW452" s="0"/>
      <c r="TX452" s="0"/>
      <c r="TY452" s="0"/>
      <c r="TZ452" s="0"/>
      <c r="UA452" s="0"/>
      <c r="UB452" s="0"/>
      <c r="UC452" s="0"/>
      <c r="UD452" s="0"/>
      <c r="UE452" s="0"/>
      <c r="UF452" s="0"/>
      <c r="UG452" s="0"/>
      <c r="UH452" s="0"/>
      <c r="UI452" s="0"/>
      <c r="UJ452" s="0"/>
      <c r="UK452" s="0"/>
      <c r="UL452" s="0"/>
      <c r="UM452" s="0"/>
      <c r="UN452" s="0"/>
      <c r="UO452" s="0"/>
      <c r="UP452" s="0"/>
      <c r="UQ452" s="0"/>
      <c r="UR452" s="0"/>
      <c r="US452" s="0"/>
      <c r="UT452" s="0"/>
      <c r="UU452" s="0"/>
      <c r="UV452" s="0"/>
      <c r="UW452" s="0"/>
      <c r="UX452" s="0"/>
      <c r="UY452" s="0"/>
      <c r="UZ452" s="0"/>
      <c r="VA452" s="0"/>
      <c r="VB452" s="0"/>
      <c r="VC452" s="0"/>
      <c r="VD452" s="0"/>
      <c r="VE452" s="0"/>
      <c r="VF452" s="0"/>
      <c r="VG452" s="0"/>
      <c r="VH452" s="0"/>
      <c r="VI452" s="0"/>
      <c r="VJ452" s="0"/>
      <c r="VK452" s="0"/>
      <c r="VL452" s="0"/>
      <c r="VM452" s="0"/>
      <c r="VN452" s="0"/>
      <c r="VO452" s="0"/>
      <c r="VP452" s="0"/>
      <c r="VQ452" s="0"/>
      <c r="VR452" s="0"/>
      <c r="VS452" s="0"/>
      <c r="VT452" s="0"/>
      <c r="VU452" s="0"/>
      <c r="VV452" s="0"/>
      <c r="VW452" s="0"/>
      <c r="VX452" s="0"/>
      <c r="VY452" s="0"/>
      <c r="VZ452" s="0"/>
      <c r="WA452" s="0"/>
      <c r="WB452" s="0"/>
      <c r="WC452" s="0"/>
      <c r="WD452" s="0"/>
      <c r="WE452" s="0"/>
      <c r="WF452" s="0"/>
      <c r="WG452" s="0"/>
      <c r="WH452" s="0"/>
      <c r="WI452" s="0"/>
      <c r="WJ452" s="0"/>
      <c r="WK452" s="0"/>
      <c r="WL452" s="0"/>
      <c r="WM452" s="0"/>
      <c r="WN452" s="0"/>
      <c r="WO452" s="0"/>
      <c r="WP452" s="0"/>
      <c r="WQ452" s="0"/>
      <c r="WR452" s="0"/>
      <c r="WS452" s="0"/>
      <c r="WT452" s="0"/>
      <c r="WU452" s="0"/>
      <c r="WV452" s="0"/>
      <c r="WW452" s="0"/>
      <c r="WX452" s="0"/>
      <c r="WY452" s="0"/>
      <c r="WZ452" s="0"/>
      <c r="XA452" s="0"/>
      <c r="XB452" s="0"/>
      <c r="XC452" s="0"/>
      <c r="XD452" s="0"/>
      <c r="XE452" s="0"/>
      <c r="XF452" s="0"/>
      <c r="XG452" s="0"/>
      <c r="XH452" s="0"/>
      <c r="XI452" s="0"/>
      <c r="XJ452" s="0"/>
      <c r="XK452" s="0"/>
      <c r="XL452" s="0"/>
      <c r="XM452" s="0"/>
      <c r="XN452" s="0"/>
      <c r="XO452" s="0"/>
      <c r="XP452" s="0"/>
      <c r="XQ452" s="0"/>
      <c r="XR452" s="0"/>
      <c r="XS452" s="0"/>
      <c r="XT452" s="0"/>
      <c r="XU452" s="0"/>
      <c r="XV452" s="0"/>
      <c r="XW452" s="0"/>
      <c r="XX452" s="0"/>
      <c r="XY452" s="0"/>
      <c r="XZ452" s="0"/>
      <c r="YA452" s="0"/>
      <c r="YB452" s="0"/>
      <c r="YC452" s="0"/>
      <c r="YD452" s="0"/>
      <c r="YE452" s="0"/>
      <c r="YF452" s="0"/>
      <c r="YG452" s="0"/>
      <c r="YH452" s="0"/>
      <c r="YI452" s="0"/>
      <c r="YJ452" s="0"/>
      <c r="YK452" s="0"/>
      <c r="YL452" s="0"/>
      <c r="YM452" s="0"/>
      <c r="YN452" s="0"/>
      <c r="YO452" s="0"/>
      <c r="YP452" s="0"/>
      <c r="YQ452" s="0"/>
      <c r="YR452" s="0"/>
      <c r="YS452" s="0"/>
      <c r="YT452" s="0"/>
      <c r="YU452" s="0"/>
      <c r="YV452" s="0"/>
      <c r="YW452" s="0"/>
      <c r="YX452" s="0"/>
      <c r="YY452" s="0"/>
      <c r="YZ452" s="0"/>
      <c r="ZA452" s="0"/>
      <c r="ZB452" s="0"/>
      <c r="ZC452" s="0"/>
      <c r="ZD452" s="0"/>
      <c r="ZE452" s="0"/>
      <c r="ZF452" s="0"/>
      <c r="ZG452" s="0"/>
      <c r="ZH452" s="0"/>
      <c r="ZI452" s="0"/>
      <c r="ZJ452" s="0"/>
      <c r="ZK452" s="0"/>
      <c r="ZL452" s="0"/>
      <c r="ZM452" s="0"/>
      <c r="ZN452" s="0"/>
      <c r="ZO452" s="0"/>
      <c r="ZP452" s="0"/>
      <c r="ZQ452" s="0"/>
      <c r="ZR452" s="0"/>
      <c r="ZS452" s="0"/>
      <c r="ZT452" s="0"/>
      <c r="ZU452" s="0"/>
      <c r="ZV452" s="0"/>
      <c r="ZW452" s="0"/>
      <c r="ZX452" s="0"/>
      <c r="ZY452" s="0"/>
      <c r="ZZ452" s="0"/>
      <c r="AAA452" s="0"/>
      <c r="AAB452" s="0"/>
      <c r="AAC452" s="0"/>
      <c r="AAD452" s="0"/>
      <c r="AAE452" s="0"/>
      <c r="AAF452" s="0"/>
      <c r="AAG452" s="0"/>
      <c r="AAH452" s="0"/>
      <c r="AAI452" s="0"/>
      <c r="AAJ452" s="0"/>
      <c r="AAK452" s="0"/>
      <c r="AAL452" s="0"/>
      <c r="AAM452" s="0"/>
      <c r="AAN452" s="0"/>
      <c r="AAO452" s="0"/>
      <c r="AAP452" s="0"/>
      <c r="AAQ452" s="0"/>
      <c r="AAR452" s="0"/>
      <c r="AAS452" s="0"/>
      <c r="AAT452" s="0"/>
      <c r="AAU452" s="0"/>
      <c r="AAV452" s="0"/>
      <c r="AAW452" s="0"/>
      <c r="AAX452" s="0"/>
      <c r="AAY452" s="0"/>
      <c r="AAZ452" s="0"/>
      <c r="ABA452" s="0"/>
      <c r="ABB452" s="0"/>
      <c r="ABC452" s="0"/>
      <c r="ABD452" s="0"/>
      <c r="ABE452" s="0"/>
      <c r="ABF452" s="0"/>
      <c r="ABG452" s="0"/>
      <c r="ABH452" s="0"/>
      <c r="ABI452" s="0"/>
      <c r="ABJ452" s="0"/>
      <c r="ABK452" s="0"/>
      <c r="ABL452" s="0"/>
      <c r="ABM452" s="0"/>
      <c r="ABN452" s="0"/>
      <c r="ABO452" s="0"/>
      <c r="ABP452" s="0"/>
      <c r="ABQ452" s="0"/>
      <c r="ABR452" s="0"/>
      <c r="ABS452" s="0"/>
      <c r="ABT452" s="0"/>
      <c r="ABU452" s="0"/>
      <c r="ABV452" s="0"/>
      <c r="ABW452" s="0"/>
      <c r="ABX452" s="0"/>
      <c r="ABY452" s="0"/>
      <c r="ABZ452" s="0"/>
      <c r="ACA452" s="0"/>
      <c r="ACB452" s="0"/>
      <c r="ACC452" s="0"/>
      <c r="ACD452" s="0"/>
      <c r="ACE452" s="0"/>
      <c r="ACF452" s="0"/>
      <c r="ACG452" s="0"/>
      <c r="ACH452" s="0"/>
      <c r="ACI452" s="0"/>
      <c r="ACJ452" s="0"/>
      <c r="ACK452" s="0"/>
      <c r="ACL452" s="0"/>
      <c r="ACM452" s="0"/>
      <c r="ACN452" s="0"/>
      <c r="ACO452" s="0"/>
      <c r="ACP452" s="0"/>
      <c r="ACQ452" s="0"/>
      <c r="ACR452" s="0"/>
      <c r="ACS452" s="0"/>
      <c r="ACT452" s="0"/>
      <c r="ACU452" s="0"/>
      <c r="ACV452" s="0"/>
      <c r="ACW452" s="0"/>
      <c r="ACX452" s="0"/>
      <c r="ACY452" s="0"/>
      <c r="ACZ452" s="0"/>
      <c r="ADA452" s="0"/>
      <c r="ADB452" s="0"/>
      <c r="ADC452" s="0"/>
      <c r="ADD452" s="0"/>
      <c r="ADE452" s="0"/>
      <c r="ADF452" s="0"/>
      <c r="ADG452" s="0"/>
      <c r="ADH452" s="0"/>
      <c r="ADI452" s="0"/>
      <c r="ADJ452" s="0"/>
      <c r="ADK452" s="0"/>
      <c r="ADL452" s="0"/>
      <c r="ADM452" s="0"/>
      <c r="ADN452" s="0"/>
      <c r="ADO452" s="0"/>
      <c r="ADP452" s="0"/>
      <c r="ADQ452" s="0"/>
      <c r="ADR452" s="0"/>
      <c r="ADS452" s="0"/>
      <c r="ADT452" s="0"/>
      <c r="ADU452" s="0"/>
      <c r="ADV452" s="0"/>
      <c r="ADW452" s="0"/>
      <c r="ADX452" s="0"/>
      <c r="ADY452" s="0"/>
      <c r="ADZ452" s="0"/>
      <c r="AEA452" s="0"/>
      <c r="AEB452" s="0"/>
      <c r="AEC452" s="0"/>
      <c r="AED452" s="0"/>
      <c r="AEE452" s="0"/>
      <c r="AEF452" s="0"/>
      <c r="AEG452" s="0"/>
      <c r="AEH452" s="0"/>
      <c r="AEI452" s="0"/>
      <c r="AEJ452" s="0"/>
      <c r="AEK452" s="0"/>
      <c r="AEL452" s="0"/>
      <c r="AEM452" s="0"/>
      <c r="AEN452" s="0"/>
      <c r="AEO452" s="0"/>
      <c r="AEP452" s="0"/>
      <c r="AEQ452" s="0"/>
      <c r="AER452" s="0"/>
      <c r="AES452" s="0"/>
      <c r="AET452" s="0"/>
      <c r="AEU452" s="0"/>
      <c r="AEV452" s="0"/>
      <c r="AEW452" s="0"/>
      <c r="AEX452" s="0"/>
      <c r="AEY452" s="0"/>
      <c r="AEZ452" s="0"/>
      <c r="AFA452" s="0"/>
      <c r="AFB452" s="0"/>
      <c r="AFC452" s="0"/>
      <c r="AFD452" s="0"/>
      <c r="AFE452" s="0"/>
      <c r="AFF452" s="0"/>
      <c r="AFG452" s="0"/>
      <c r="AFH452" s="0"/>
      <c r="AFI452" s="0"/>
      <c r="AFJ452" s="0"/>
      <c r="AFK452" s="0"/>
      <c r="AFL452" s="0"/>
      <c r="AFM452" s="0"/>
      <c r="AFN452" s="0"/>
      <c r="AFO452" s="0"/>
      <c r="AFP452" s="0"/>
      <c r="AFQ452" s="0"/>
      <c r="AFR452" s="0"/>
      <c r="AFS452" s="0"/>
      <c r="AFT452" s="0"/>
      <c r="AFU452" s="0"/>
      <c r="AFV452" s="0"/>
      <c r="AFW452" s="0"/>
      <c r="AFX452" s="0"/>
      <c r="AFY452" s="0"/>
      <c r="AFZ452" s="0"/>
      <c r="AGA452" s="0"/>
      <c r="AGB452" s="0"/>
      <c r="AGC452" s="0"/>
      <c r="AGD452" s="0"/>
      <c r="AGE452" s="0"/>
      <c r="AGF452" s="0"/>
      <c r="AGG452" s="0"/>
      <c r="AGH452" s="0"/>
      <c r="AGI452" s="0"/>
      <c r="AGJ452" s="0"/>
      <c r="AGK452" s="0"/>
      <c r="AGL452" s="0"/>
      <c r="AGM452" s="0"/>
      <c r="AGN452" s="0"/>
      <c r="AGO452" s="0"/>
      <c r="AGP452" s="0"/>
      <c r="AGQ452" s="0"/>
      <c r="AGR452" s="0"/>
      <c r="AGS452" s="0"/>
      <c r="AGT452" s="0"/>
      <c r="AGU452" s="0"/>
      <c r="AGV452" s="0"/>
      <c r="AGW452" s="0"/>
      <c r="AGX452" s="0"/>
      <c r="AGY452" s="0"/>
      <c r="AGZ452" s="0"/>
      <c r="AHA452" s="0"/>
      <c r="AHB452" s="0"/>
      <c r="AHC452" s="0"/>
      <c r="AHD452" s="0"/>
      <c r="AHE452" s="0"/>
      <c r="AHF452" s="0"/>
      <c r="AHG452" s="0"/>
      <c r="AHH452" s="0"/>
      <c r="AHI452" s="0"/>
      <c r="AHJ452" s="0"/>
      <c r="AHK452" s="0"/>
      <c r="AHL452" s="0"/>
      <c r="AHM452" s="0"/>
      <c r="AHN452" s="0"/>
      <c r="AHO452" s="0"/>
      <c r="AHP452" s="0"/>
      <c r="AHQ452" s="0"/>
      <c r="AHR452" s="0"/>
      <c r="AHS452" s="0"/>
      <c r="AHT452" s="0"/>
      <c r="AHU452" s="0"/>
      <c r="AHV452" s="0"/>
      <c r="AHW452" s="0"/>
      <c r="AHX452" s="0"/>
      <c r="AHY452" s="0"/>
      <c r="AHZ452" s="0"/>
      <c r="AIA452" s="0"/>
      <c r="AIB452" s="0"/>
      <c r="AIC452" s="0"/>
      <c r="AID452" s="0"/>
      <c r="AIE452" s="0"/>
      <c r="AIF452" s="0"/>
      <c r="AIG452" s="0"/>
      <c r="AIH452" s="0"/>
      <c r="AII452" s="0"/>
      <c r="AIJ452" s="0"/>
      <c r="AIK452" s="0"/>
      <c r="AIL452" s="0"/>
      <c r="AIM452" s="0"/>
      <c r="AIN452" s="0"/>
      <c r="AIO452" s="0"/>
      <c r="AIP452" s="0"/>
      <c r="AIQ452" s="0"/>
      <c r="AIR452" s="0"/>
      <c r="AIS452" s="0"/>
      <c r="AIT452" s="0"/>
      <c r="AIU452" s="0"/>
      <c r="AIV452" s="0"/>
      <c r="AIW452" s="0"/>
      <c r="AIX452" s="0"/>
      <c r="AIY452" s="0"/>
      <c r="AIZ452" s="0"/>
      <c r="AJA452" s="0"/>
      <c r="AJB452" s="0"/>
      <c r="AJC452" s="0"/>
      <c r="AJD452" s="0"/>
      <c r="AJE452" s="0"/>
      <c r="AJF452" s="0"/>
      <c r="AJG452" s="0"/>
      <c r="AJH452" s="0"/>
      <c r="AJI452" s="0"/>
      <c r="AJJ452" s="0"/>
      <c r="AJK452" s="0"/>
      <c r="AJL452" s="0"/>
      <c r="AJM452" s="0"/>
      <c r="AJN452" s="0"/>
      <c r="AJO452" s="0"/>
      <c r="AJP452" s="0"/>
      <c r="AJQ452" s="0"/>
      <c r="AJR452" s="0"/>
      <c r="AJS452" s="0"/>
      <c r="AJT452" s="0"/>
      <c r="AJU452" s="0"/>
      <c r="AJV452" s="0"/>
      <c r="AJW452" s="0"/>
      <c r="AJX452" s="0"/>
      <c r="AJY452" s="0"/>
      <c r="AJZ452" s="0"/>
      <c r="AKA452" s="0"/>
      <c r="AKB452" s="0"/>
      <c r="AKC452" s="0"/>
      <c r="AKD452" s="0"/>
      <c r="AKE452" s="0"/>
      <c r="AKF452" s="0"/>
      <c r="AKG452" s="0"/>
      <c r="AKH452" s="0"/>
      <c r="AKI452" s="0"/>
      <c r="AKJ452" s="0"/>
      <c r="AKK452" s="0"/>
      <c r="AKL452" s="0"/>
      <c r="AKM452" s="0"/>
      <c r="AKN452" s="0"/>
      <c r="AKO452" s="0"/>
      <c r="AKP452" s="0"/>
      <c r="AKQ452" s="0"/>
      <c r="AKR452" s="0"/>
      <c r="AKS452" s="0"/>
      <c r="AKT452" s="0"/>
      <c r="AKU452" s="0"/>
      <c r="AKV452" s="0"/>
      <c r="AKW452" s="0"/>
      <c r="AKX452" s="0"/>
      <c r="AKY452" s="0"/>
      <c r="AKZ452" s="0"/>
      <c r="ALA452" s="0"/>
      <c r="ALB452" s="0"/>
      <c r="ALC452" s="0"/>
      <c r="ALD452" s="0"/>
      <c r="ALE452" s="0"/>
      <c r="ALF452" s="0"/>
      <c r="ALG452" s="0"/>
      <c r="ALH452" s="0"/>
      <c r="ALI452" s="0"/>
      <c r="ALJ452" s="0"/>
      <c r="ALK452" s="0"/>
      <c r="ALL452" s="0"/>
      <c r="ALM452" s="0"/>
      <c r="ALN452" s="0"/>
      <c r="ALO452" s="0"/>
      <c r="ALP452" s="0"/>
      <c r="ALQ452" s="0"/>
      <c r="ALR452" s="0"/>
      <c r="ALS452" s="0"/>
      <c r="ALT452" s="0"/>
      <c r="ALU452" s="0"/>
      <c r="ALV452" s="0"/>
      <c r="ALW452" s="0"/>
      <c r="ALX452" s="0"/>
      <c r="ALY452" s="0"/>
      <c r="ALZ452" s="0"/>
      <c r="AMA452" s="0"/>
      <c r="AMB452" s="0"/>
      <c r="AMC452" s="0"/>
      <c r="AMD452" s="0"/>
      <c r="AME452" s="0"/>
      <c r="AMF452" s="0"/>
    </row>
    <row r="453" customFormat="false" ht="14.15" hidden="false" customHeight="false" outlineLevel="0" collapsed="false">
      <c r="A453" s="61" t="s">
        <v>681</v>
      </c>
      <c r="B453" s="61" t="s">
        <v>712</v>
      </c>
      <c r="C453" s="61" t="s">
        <v>734</v>
      </c>
      <c r="D453" s="61" t="s">
        <v>735</v>
      </c>
      <c r="E453" s="61"/>
      <c r="F453" s="61"/>
      <c r="G453" s="61" t="s">
        <v>1879</v>
      </c>
      <c r="H453" s="61"/>
      <c r="I453" s="61" t="s">
        <v>1418</v>
      </c>
      <c r="J453" s="61" t="s">
        <v>239</v>
      </c>
      <c r="K453" s="61" t="s">
        <v>571</v>
      </c>
      <c r="L453" s="61" t="s">
        <v>1880</v>
      </c>
      <c r="M453" s="61"/>
      <c r="N453" s="61" t="s">
        <v>587</v>
      </c>
      <c r="O453" s="61" t="n">
        <v>30.3</v>
      </c>
      <c r="P453" s="61" t="n">
        <f aca="false">O453-Q453</f>
        <v>19.1</v>
      </c>
      <c r="Q453" s="61" t="n">
        <v>11.2</v>
      </c>
      <c r="R453" s="61" t="n">
        <v>26.5</v>
      </c>
      <c r="S453" s="61" t="n">
        <v>43.2</v>
      </c>
      <c r="T453" s="61" t="n">
        <f aca="false">O453+R453</f>
        <v>56.8</v>
      </c>
      <c r="U453" s="69" t="s">
        <v>1352</v>
      </c>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row>
    <row r="454" customFormat="false" ht="13.8" hidden="false" customHeight="false" outlineLevel="0" collapsed="false">
      <c r="A454" s="61" t="s">
        <v>681</v>
      </c>
      <c r="B454" s="61" t="s">
        <v>712</v>
      </c>
      <c r="C454" s="61" t="s">
        <v>1341</v>
      </c>
      <c r="D454" s="61" t="s">
        <v>1881</v>
      </c>
      <c r="E454" s="61"/>
      <c r="F454" s="61"/>
      <c r="G454" s="61" t="s">
        <v>1882</v>
      </c>
      <c r="H454" s="61"/>
      <c r="I454" s="61" t="s">
        <v>1418</v>
      </c>
      <c r="J454" s="61" t="s">
        <v>246</v>
      </c>
      <c r="K454" s="61" t="s">
        <v>571</v>
      </c>
      <c r="L454" s="61" t="s">
        <v>1044</v>
      </c>
      <c r="M454" s="61"/>
      <c r="N454" s="61" t="s">
        <v>587</v>
      </c>
      <c r="O454" s="61" t="n">
        <v>50</v>
      </c>
      <c r="P454" s="61" t="n">
        <f aca="false">O454-Q454</f>
        <v>46</v>
      </c>
      <c r="Q454" s="61" t="n">
        <v>4</v>
      </c>
      <c r="R454" s="61" t="n">
        <v>9.4</v>
      </c>
      <c r="S454" s="61" t="n">
        <v>40.6</v>
      </c>
      <c r="T454" s="61" t="n">
        <f aca="false">O454+R454</f>
        <v>59.4</v>
      </c>
      <c r="U454" s="69" t="s">
        <v>1352</v>
      </c>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row>
    <row r="455" customFormat="false" ht="14.15" hidden="false" customHeight="false" outlineLevel="0" collapsed="false">
      <c r="A455" s="61" t="s">
        <v>681</v>
      </c>
      <c r="B455" s="61" t="s">
        <v>712</v>
      </c>
      <c r="C455" s="61" t="s">
        <v>713</v>
      </c>
      <c r="D455" s="61"/>
      <c r="E455" s="61"/>
      <c r="F455" s="61"/>
      <c r="G455" s="61" t="s">
        <v>1883</v>
      </c>
      <c r="H455" s="61"/>
      <c r="I455" s="61" t="s">
        <v>1418</v>
      </c>
      <c r="J455" s="61" t="s">
        <v>1783</v>
      </c>
      <c r="K455" s="61" t="s">
        <v>1504</v>
      </c>
      <c r="L455" s="61" t="s">
        <v>1884</v>
      </c>
      <c r="M455" s="61"/>
      <c r="N455" s="61" t="s">
        <v>587</v>
      </c>
      <c r="O455" s="61" t="n">
        <v>1.9</v>
      </c>
      <c r="P455" s="61" t="n">
        <f aca="false">O455-Q455</f>
        <v>1.8</v>
      </c>
      <c r="Q455" s="61" t="n">
        <v>0.1</v>
      </c>
      <c r="R455" s="61" t="n">
        <v>3.3</v>
      </c>
      <c r="S455" s="61" t="n">
        <v>94.8</v>
      </c>
      <c r="T455" s="61" t="n">
        <f aca="false">O455+R455</f>
        <v>5.2</v>
      </c>
      <c r="U455" s="69" t="s">
        <v>1352</v>
      </c>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row>
    <row r="456" customFormat="false" ht="14.15" hidden="false" customHeight="false" outlineLevel="0" collapsed="false">
      <c r="A456" s="61" t="s">
        <v>681</v>
      </c>
      <c r="B456" s="61" t="s">
        <v>712</v>
      </c>
      <c r="C456" s="61" t="s">
        <v>1341</v>
      </c>
      <c r="D456" s="61" t="s">
        <v>1885</v>
      </c>
      <c r="E456" s="61"/>
      <c r="F456" s="61"/>
      <c r="G456" s="61" t="s">
        <v>1886</v>
      </c>
      <c r="H456" s="61"/>
      <c r="I456" s="61" t="s">
        <v>1418</v>
      </c>
      <c r="J456" s="61" t="s">
        <v>246</v>
      </c>
      <c r="K456" s="61" t="s">
        <v>571</v>
      </c>
      <c r="L456" s="61" t="s">
        <v>1887</v>
      </c>
      <c r="M456" s="61"/>
      <c r="N456" s="61" t="s">
        <v>587</v>
      </c>
      <c r="O456" s="61" t="n">
        <v>64.1</v>
      </c>
      <c r="P456" s="61" t="n">
        <f aca="false">O456-Q456</f>
        <v>61.9</v>
      </c>
      <c r="Q456" s="61" t="n">
        <v>2.2</v>
      </c>
      <c r="R456" s="61" t="n">
        <v>14</v>
      </c>
      <c r="S456" s="61" t="n">
        <v>21.9</v>
      </c>
      <c r="T456" s="61" t="n">
        <f aca="false">O456+R456</f>
        <v>78.1</v>
      </c>
      <c r="U456" s="69" t="s">
        <v>1352</v>
      </c>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row>
    <row r="457" customFormat="false" ht="14.15" hidden="false" customHeight="false" outlineLevel="0" collapsed="false">
      <c r="A457" s="61" t="s">
        <v>681</v>
      </c>
      <c r="B457" s="61" t="s">
        <v>712</v>
      </c>
      <c r="C457" s="61" t="s">
        <v>713</v>
      </c>
      <c r="D457" s="61" t="s">
        <v>778</v>
      </c>
      <c r="E457" s="61" t="s">
        <v>779</v>
      </c>
      <c r="F457" s="61"/>
      <c r="G457" s="61" t="s">
        <v>1888</v>
      </c>
      <c r="H457" s="61"/>
      <c r="I457" s="61" t="s">
        <v>1418</v>
      </c>
      <c r="J457" s="61" t="s">
        <v>239</v>
      </c>
      <c r="K457" s="61" t="s">
        <v>571</v>
      </c>
      <c r="L457" s="61" t="s">
        <v>1889</v>
      </c>
      <c r="M457" s="61"/>
      <c r="N457" s="61" t="s">
        <v>587</v>
      </c>
      <c r="O457" s="61" t="n">
        <v>25.1</v>
      </c>
      <c r="P457" s="61" t="n">
        <f aca="false">O457-Q457</f>
        <v>14.6</v>
      </c>
      <c r="Q457" s="61" t="n">
        <v>10.5</v>
      </c>
      <c r="R457" s="61" t="n">
        <v>49.8</v>
      </c>
      <c r="S457" s="61" t="n">
        <v>25.1</v>
      </c>
      <c r="T457" s="61" t="n">
        <f aca="false">O457+R457</f>
        <v>74.9</v>
      </c>
      <c r="U457" s="69" t="s">
        <v>1352</v>
      </c>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c r="IY457" s="0"/>
      <c r="IZ457" s="0"/>
      <c r="JA457" s="0"/>
      <c r="JB457" s="0"/>
      <c r="JC457" s="0"/>
      <c r="JD457" s="0"/>
      <c r="JE457" s="0"/>
      <c r="JF457" s="0"/>
      <c r="JG457" s="0"/>
      <c r="JH457" s="0"/>
      <c r="JI457" s="0"/>
      <c r="JJ457" s="0"/>
      <c r="JK457" s="0"/>
      <c r="JL457" s="0"/>
      <c r="JM457" s="0"/>
      <c r="JN457" s="0"/>
      <c r="JO457" s="0"/>
      <c r="JP457" s="0"/>
      <c r="JQ457" s="0"/>
      <c r="JR457" s="0"/>
      <c r="JS457" s="0"/>
      <c r="JT457" s="0"/>
      <c r="JU457" s="0"/>
      <c r="JV457" s="0"/>
      <c r="JW457" s="0"/>
      <c r="JX457" s="0"/>
      <c r="JY457" s="0"/>
      <c r="JZ457" s="0"/>
      <c r="KA457" s="0"/>
      <c r="KB457" s="0"/>
      <c r="KC457" s="0"/>
      <c r="KD457" s="0"/>
      <c r="KE457" s="0"/>
      <c r="KF457" s="0"/>
      <c r="KG457" s="0"/>
      <c r="KH457" s="0"/>
      <c r="KI457" s="0"/>
      <c r="KJ457" s="0"/>
      <c r="KK457" s="0"/>
      <c r="KL457" s="0"/>
      <c r="KM457" s="0"/>
      <c r="KN457" s="0"/>
      <c r="KO457" s="0"/>
      <c r="KP457" s="0"/>
      <c r="KQ457" s="0"/>
      <c r="KR457" s="0"/>
      <c r="KS457" s="0"/>
      <c r="KT457" s="0"/>
      <c r="KU457" s="0"/>
      <c r="KV457" s="0"/>
      <c r="KW457" s="0"/>
      <c r="KX457" s="0"/>
      <c r="KY457" s="0"/>
      <c r="KZ457" s="0"/>
      <c r="LA457" s="0"/>
      <c r="LB457" s="0"/>
      <c r="LC457" s="0"/>
      <c r="LD457" s="0"/>
      <c r="LE457" s="0"/>
      <c r="LF457" s="0"/>
      <c r="LG457" s="0"/>
      <c r="LH457" s="0"/>
      <c r="LI457" s="0"/>
      <c r="LJ457" s="0"/>
      <c r="LK457" s="0"/>
      <c r="LL457" s="0"/>
      <c r="LM457" s="0"/>
      <c r="LN457" s="0"/>
      <c r="LO457" s="0"/>
      <c r="LP457" s="0"/>
      <c r="LQ457" s="0"/>
      <c r="LR457" s="0"/>
      <c r="LS457" s="0"/>
      <c r="LT457" s="0"/>
      <c r="LU457" s="0"/>
      <c r="LV457" s="0"/>
      <c r="LW457" s="0"/>
      <c r="LX457" s="0"/>
      <c r="LY457" s="0"/>
      <c r="LZ457" s="0"/>
      <c r="MA457" s="0"/>
      <c r="MB457" s="0"/>
      <c r="MC457" s="0"/>
      <c r="MD457" s="0"/>
      <c r="ME457" s="0"/>
      <c r="MF457" s="0"/>
      <c r="MG457" s="0"/>
      <c r="MH457" s="0"/>
      <c r="MI457" s="0"/>
      <c r="MJ457" s="0"/>
      <c r="MK457" s="0"/>
      <c r="ML457" s="0"/>
      <c r="MM457" s="0"/>
      <c r="MN457" s="0"/>
      <c r="MO457" s="0"/>
      <c r="MP457" s="0"/>
      <c r="MQ457" s="0"/>
      <c r="MR457" s="0"/>
      <c r="MS457" s="0"/>
      <c r="MT457" s="0"/>
      <c r="MU457" s="0"/>
      <c r="MV457" s="0"/>
      <c r="MW457" s="0"/>
      <c r="MX457" s="0"/>
      <c r="MY457" s="0"/>
      <c r="MZ457" s="0"/>
      <c r="NA457" s="0"/>
      <c r="NB457" s="0"/>
      <c r="NC457" s="0"/>
      <c r="ND457" s="0"/>
      <c r="NE457" s="0"/>
      <c r="NF457" s="0"/>
      <c r="NG457" s="0"/>
      <c r="NH457" s="0"/>
      <c r="NI457" s="0"/>
      <c r="NJ457" s="0"/>
      <c r="NK457" s="0"/>
      <c r="NL457" s="0"/>
      <c r="NM457" s="0"/>
      <c r="NN457" s="0"/>
      <c r="NO457" s="0"/>
      <c r="NP457" s="0"/>
      <c r="NQ457" s="0"/>
      <c r="NR457" s="0"/>
      <c r="NS457" s="0"/>
      <c r="NT457" s="0"/>
      <c r="NU457" s="0"/>
      <c r="NV457" s="0"/>
      <c r="NW457" s="0"/>
      <c r="NX457" s="0"/>
      <c r="NY457" s="0"/>
      <c r="NZ457" s="0"/>
      <c r="OA457" s="0"/>
      <c r="OB457" s="0"/>
      <c r="OC457" s="0"/>
      <c r="OD457" s="0"/>
      <c r="OE457" s="0"/>
      <c r="OF457" s="0"/>
      <c r="OG457" s="0"/>
      <c r="OH457" s="0"/>
      <c r="OI457" s="0"/>
      <c r="OJ457" s="0"/>
      <c r="OK457" s="0"/>
      <c r="OL457" s="0"/>
      <c r="OM457" s="0"/>
      <c r="ON457" s="0"/>
      <c r="OO457" s="0"/>
      <c r="OP457" s="0"/>
      <c r="OQ457" s="0"/>
      <c r="OR457" s="0"/>
      <c r="OS457" s="0"/>
      <c r="OT457" s="0"/>
      <c r="OU457" s="0"/>
      <c r="OV457" s="0"/>
      <c r="OW457" s="0"/>
      <c r="OX457" s="0"/>
      <c r="OY457" s="0"/>
      <c r="OZ457" s="0"/>
      <c r="PA457" s="0"/>
      <c r="PB457" s="0"/>
      <c r="PC457" s="0"/>
      <c r="PD457" s="0"/>
      <c r="PE457" s="0"/>
      <c r="PF457" s="0"/>
      <c r="PG457" s="0"/>
      <c r="PH457" s="0"/>
      <c r="PI457" s="0"/>
      <c r="PJ457" s="0"/>
      <c r="PK457" s="0"/>
      <c r="PL457" s="0"/>
      <c r="PM457" s="0"/>
      <c r="PN457" s="0"/>
      <c r="PO457" s="0"/>
      <c r="PP457" s="0"/>
      <c r="PQ457" s="0"/>
      <c r="PR457" s="0"/>
      <c r="PS457" s="0"/>
      <c r="PT457" s="0"/>
      <c r="PU457" s="0"/>
      <c r="PV457" s="0"/>
      <c r="PW457" s="0"/>
      <c r="PX457" s="0"/>
      <c r="PY457" s="0"/>
      <c r="PZ457" s="0"/>
      <c r="QA457" s="0"/>
      <c r="QB457" s="0"/>
      <c r="QC457" s="0"/>
      <c r="QD457" s="0"/>
      <c r="QE457" s="0"/>
      <c r="QF457" s="0"/>
      <c r="QG457" s="0"/>
      <c r="QH457" s="0"/>
      <c r="QI457" s="0"/>
      <c r="QJ457" s="0"/>
      <c r="QK457" s="0"/>
      <c r="QL457" s="0"/>
      <c r="QM457" s="0"/>
      <c r="QN457" s="0"/>
      <c r="QO457" s="0"/>
      <c r="QP457" s="0"/>
      <c r="QQ457" s="0"/>
      <c r="QR457" s="0"/>
      <c r="QS457" s="0"/>
      <c r="QT457" s="0"/>
      <c r="QU457" s="0"/>
      <c r="QV457" s="0"/>
      <c r="QW457" s="0"/>
      <c r="QX457" s="0"/>
      <c r="QY457" s="0"/>
      <c r="QZ457" s="0"/>
      <c r="RA457" s="0"/>
      <c r="RB457" s="0"/>
      <c r="RC457" s="0"/>
      <c r="RD457" s="0"/>
      <c r="RE457" s="0"/>
      <c r="RF457" s="0"/>
      <c r="RG457" s="0"/>
      <c r="RH457" s="0"/>
      <c r="RI457" s="0"/>
      <c r="RJ457" s="0"/>
      <c r="RK457" s="0"/>
      <c r="RL457" s="0"/>
      <c r="RM457" s="0"/>
      <c r="RN457" s="0"/>
      <c r="RO457" s="0"/>
      <c r="RP457" s="0"/>
      <c r="RQ457" s="0"/>
      <c r="RR457" s="0"/>
      <c r="RS457" s="0"/>
      <c r="RT457" s="0"/>
      <c r="RU457" s="0"/>
      <c r="RV457" s="0"/>
      <c r="RW457" s="0"/>
      <c r="RX457" s="0"/>
      <c r="RY457" s="0"/>
      <c r="RZ457" s="0"/>
      <c r="SA457" s="0"/>
      <c r="SB457" s="0"/>
      <c r="SC457" s="0"/>
      <c r="SD457" s="0"/>
      <c r="SE457" s="0"/>
      <c r="SF457" s="0"/>
      <c r="SG457" s="0"/>
      <c r="SH457" s="0"/>
      <c r="SI457" s="0"/>
      <c r="SJ457" s="0"/>
      <c r="SK457" s="0"/>
      <c r="SL457" s="0"/>
      <c r="SM457" s="0"/>
      <c r="SN457" s="0"/>
      <c r="SO457" s="0"/>
      <c r="SP457" s="0"/>
      <c r="SQ457" s="0"/>
      <c r="SR457" s="0"/>
      <c r="SS457" s="0"/>
      <c r="ST457" s="0"/>
      <c r="SU457" s="0"/>
      <c r="SV457" s="0"/>
      <c r="SW457" s="0"/>
      <c r="SX457" s="0"/>
      <c r="SY457" s="0"/>
      <c r="SZ457" s="0"/>
      <c r="TA457" s="0"/>
      <c r="TB457" s="0"/>
      <c r="TC457" s="0"/>
      <c r="TD457" s="0"/>
      <c r="TE457" s="0"/>
      <c r="TF457" s="0"/>
      <c r="TG457" s="0"/>
      <c r="TH457" s="0"/>
      <c r="TI457" s="0"/>
      <c r="TJ457" s="0"/>
      <c r="TK457" s="0"/>
      <c r="TL457" s="0"/>
      <c r="TM457" s="0"/>
      <c r="TN457" s="0"/>
      <c r="TO457" s="0"/>
      <c r="TP457" s="0"/>
      <c r="TQ457" s="0"/>
      <c r="TR457" s="0"/>
      <c r="TS457" s="0"/>
      <c r="TT457" s="0"/>
      <c r="TU457" s="0"/>
      <c r="TV457" s="0"/>
      <c r="TW457" s="0"/>
      <c r="TX457" s="0"/>
      <c r="TY457" s="0"/>
      <c r="TZ457" s="0"/>
      <c r="UA457" s="0"/>
      <c r="UB457" s="0"/>
      <c r="UC457" s="0"/>
      <c r="UD457" s="0"/>
      <c r="UE457" s="0"/>
      <c r="UF457" s="0"/>
      <c r="UG457" s="0"/>
      <c r="UH457" s="0"/>
      <c r="UI457" s="0"/>
      <c r="UJ457" s="0"/>
      <c r="UK457" s="0"/>
      <c r="UL457" s="0"/>
      <c r="UM457" s="0"/>
      <c r="UN457" s="0"/>
      <c r="UO457" s="0"/>
      <c r="UP457" s="0"/>
      <c r="UQ457" s="0"/>
      <c r="UR457" s="0"/>
      <c r="US457" s="0"/>
      <c r="UT457" s="0"/>
      <c r="UU457" s="0"/>
      <c r="UV457" s="0"/>
      <c r="UW457" s="0"/>
      <c r="UX457" s="0"/>
      <c r="UY457" s="0"/>
      <c r="UZ457" s="0"/>
      <c r="VA457" s="0"/>
      <c r="VB457" s="0"/>
      <c r="VC457" s="0"/>
      <c r="VD457" s="0"/>
      <c r="VE457" s="0"/>
      <c r="VF457" s="0"/>
      <c r="VG457" s="0"/>
      <c r="VH457" s="0"/>
      <c r="VI457" s="0"/>
      <c r="VJ457" s="0"/>
      <c r="VK457" s="0"/>
      <c r="VL457" s="0"/>
      <c r="VM457" s="0"/>
      <c r="VN457" s="0"/>
      <c r="VO457" s="0"/>
      <c r="VP457" s="0"/>
      <c r="VQ457" s="0"/>
      <c r="VR457" s="0"/>
      <c r="VS457" s="0"/>
      <c r="VT457" s="0"/>
      <c r="VU457" s="0"/>
      <c r="VV457" s="0"/>
      <c r="VW457" s="0"/>
      <c r="VX457" s="0"/>
      <c r="VY457" s="0"/>
      <c r="VZ457" s="0"/>
      <c r="WA457" s="0"/>
      <c r="WB457" s="0"/>
      <c r="WC457" s="0"/>
      <c r="WD457" s="0"/>
      <c r="WE457" s="0"/>
      <c r="WF457" s="0"/>
      <c r="WG457" s="0"/>
      <c r="WH457" s="0"/>
      <c r="WI457" s="0"/>
      <c r="WJ457" s="0"/>
      <c r="WK457" s="0"/>
      <c r="WL457" s="0"/>
      <c r="WM457" s="0"/>
      <c r="WN457" s="0"/>
      <c r="WO457" s="0"/>
      <c r="WP457" s="0"/>
      <c r="WQ457" s="0"/>
      <c r="WR457" s="0"/>
      <c r="WS457" s="0"/>
      <c r="WT457" s="0"/>
      <c r="WU457" s="0"/>
      <c r="WV457" s="0"/>
      <c r="WW457" s="0"/>
      <c r="WX457" s="0"/>
      <c r="WY457" s="0"/>
      <c r="WZ457" s="0"/>
      <c r="XA457" s="0"/>
      <c r="XB457" s="0"/>
      <c r="XC457" s="0"/>
      <c r="XD457" s="0"/>
      <c r="XE457" s="0"/>
      <c r="XF457" s="0"/>
      <c r="XG457" s="0"/>
      <c r="XH457" s="0"/>
      <c r="XI457" s="0"/>
      <c r="XJ457" s="0"/>
      <c r="XK457" s="0"/>
      <c r="XL457" s="0"/>
      <c r="XM457" s="0"/>
      <c r="XN457" s="0"/>
      <c r="XO457" s="0"/>
      <c r="XP457" s="0"/>
      <c r="XQ457" s="0"/>
      <c r="XR457" s="0"/>
      <c r="XS457" s="0"/>
      <c r="XT457" s="0"/>
      <c r="XU457" s="0"/>
      <c r="XV457" s="0"/>
      <c r="XW457" s="0"/>
      <c r="XX457" s="0"/>
      <c r="XY457" s="0"/>
      <c r="XZ457" s="0"/>
      <c r="YA457" s="0"/>
      <c r="YB457" s="0"/>
      <c r="YC457" s="0"/>
      <c r="YD457" s="0"/>
      <c r="YE457" s="0"/>
      <c r="YF457" s="0"/>
      <c r="YG457" s="0"/>
      <c r="YH457" s="0"/>
      <c r="YI457" s="0"/>
      <c r="YJ457" s="0"/>
      <c r="YK457" s="0"/>
      <c r="YL457" s="0"/>
      <c r="YM457" s="0"/>
      <c r="YN457" s="0"/>
      <c r="YO457" s="0"/>
      <c r="YP457" s="0"/>
      <c r="YQ457" s="0"/>
      <c r="YR457" s="0"/>
      <c r="YS457" s="0"/>
      <c r="YT457" s="0"/>
      <c r="YU457" s="0"/>
      <c r="YV457" s="0"/>
      <c r="YW457" s="0"/>
      <c r="YX457" s="0"/>
      <c r="YY457" s="0"/>
      <c r="YZ457" s="0"/>
      <c r="ZA457" s="0"/>
      <c r="ZB457" s="0"/>
      <c r="ZC457" s="0"/>
      <c r="ZD457" s="0"/>
      <c r="ZE457" s="0"/>
      <c r="ZF457" s="0"/>
      <c r="ZG457" s="0"/>
      <c r="ZH457" s="0"/>
      <c r="ZI457" s="0"/>
      <c r="ZJ457" s="0"/>
      <c r="ZK457" s="0"/>
      <c r="ZL457" s="0"/>
      <c r="ZM457" s="0"/>
      <c r="ZN457" s="0"/>
      <c r="ZO457" s="0"/>
      <c r="ZP457" s="0"/>
      <c r="ZQ457" s="0"/>
      <c r="ZR457" s="0"/>
      <c r="ZS457" s="0"/>
      <c r="ZT457" s="0"/>
      <c r="ZU457" s="0"/>
      <c r="ZV457" s="0"/>
      <c r="ZW457" s="0"/>
      <c r="ZX457" s="0"/>
      <c r="ZY457" s="0"/>
      <c r="ZZ457" s="0"/>
      <c r="AAA457" s="0"/>
      <c r="AAB457" s="0"/>
      <c r="AAC457" s="0"/>
      <c r="AAD457" s="0"/>
      <c r="AAE457" s="0"/>
      <c r="AAF457" s="0"/>
      <c r="AAG457" s="0"/>
      <c r="AAH457" s="0"/>
      <c r="AAI457" s="0"/>
      <c r="AAJ457" s="0"/>
      <c r="AAK457" s="0"/>
      <c r="AAL457" s="0"/>
      <c r="AAM457" s="0"/>
      <c r="AAN457" s="0"/>
      <c r="AAO457" s="0"/>
      <c r="AAP457" s="0"/>
      <c r="AAQ457" s="0"/>
      <c r="AAR457" s="0"/>
      <c r="AAS457" s="0"/>
      <c r="AAT457" s="0"/>
      <c r="AAU457" s="0"/>
      <c r="AAV457" s="0"/>
      <c r="AAW457" s="0"/>
      <c r="AAX457" s="0"/>
      <c r="AAY457" s="0"/>
      <c r="AAZ457" s="0"/>
      <c r="ABA457" s="0"/>
      <c r="ABB457" s="0"/>
      <c r="ABC457" s="0"/>
      <c r="ABD457" s="0"/>
      <c r="ABE457" s="0"/>
      <c r="ABF457" s="0"/>
      <c r="ABG457" s="0"/>
      <c r="ABH457" s="0"/>
      <c r="ABI457" s="0"/>
      <c r="ABJ457" s="0"/>
      <c r="ABK457" s="0"/>
      <c r="ABL457" s="0"/>
      <c r="ABM457" s="0"/>
      <c r="ABN457" s="0"/>
      <c r="ABO457" s="0"/>
      <c r="ABP457" s="0"/>
      <c r="ABQ457" s="0"/>
      <c r="ABR457" s="0"/>
      <c r="ABS457" s="0"/>
      <c r="ABT457" s="0"/>
      <c r="ABU457" s="0"/>
      <c r="ABV457" s="0"/>
      <c r="ABW457" s="0"/>
      <c r="ABX457" s="0"/>
      <c r="ABY457" s="0"/>
      <c r="ABZ457" s="0"/>
      <c r="ACA457" s="0"/>
      <c r="ACB457" s="0"/>
      <c r="ACC457" s="0"/>
      <c r="ACD457" s="0"/>
      <c r="ACE457" s="0"/>
      <c r="ACF457" s="0"/>
      <c r="ACG457" s="0"/>
      <c r="ACH457" s="0"/>
      <c r="ACI457" s="0"/>
      <c r="ACJ457" s="0"/>
      <c r="ACK457" s="0"/>
      <c r="ACL457" s="0"/>
      <c r="ACM457" s="0"/>
      <c r="ACN457" s="0"/>
      <c r="ACO457" s="0"/>
      <c r="ACP457" s="0"/>
      <c r="ACQ457" s="0"/>
      <c r="ACR457" s="0"/>
      <c r="ACS457" s="0"/>
      <c r="ACT457" s="0"/>
      <c r="ACU457" s="0"/>
      <c r="ACV457" s="0"/>
      <c r="ACW457" s="0"/>
      <c r="ACX457" s="0"/>
      <c r="ACY457" s="0"/>
      <c r="ACZ457" s="0"/>
      <c r="ADA457" s="0"/>
      <c r="ADB457" s="0"/>
      <c r="ADC457" s="0"/>
      <c r="ADD457" s="0"/>
      <c r="ADE457" s="0"/>
      <c r="ADF457" s="0"/>
      <c r="ADG457" s="0"/>
      <c r="ADH457" s="0"/>
      <c r="ADI457" s="0"/>
      <c r="ADJ457" s="0"/>
      <c r="ADK457" s="0"/>
      <c r="ADL457" s="0"/>
      <c r="ADM457" s="0"/>
      <c r="ADN457" s="0"/>
      <c r="ADO457" s="0"/>
      <c r="ADP457" s="0"/>
      <c r="ADQ457" s="0"/>
      <c r="ADR457" s="0"/>
      <c r="ADS457" s="0"/>
      <c r="ADT457" s="0"/>
      <c r="ADU457" s="0"/>
      <c r="ADV457" s="0"/>
      <c r="ADW457" s="0"/>
      <c r="ADX457" s="0"/>
      <c r="ADY457" s="0"/>
      <c r="ADZ457" s="0"/>
      <c r="AEA457" s="0"/>
      <c r="AEB457" s="0"/>
      <c r="AEC457" s="0"/>
      <c r="AED457" s="0"/>
      <c r="AEE457" s="0"/>
      <c r="AEF457" s="0"/>
      <c r="AEG457" s="0"/>
      <c r="AEH457" s="0"/>
      <c r="AEI457" s="0"/>
      <c r="AEJ457" s="0"/>
      <c r="AEK457" s="0"/>
      <c r="AEL457" s="0"/>
      <c r="AEM457" s="0"/>
      <c r="AEN457" s="0"/>
      <c r="AEO457" s="0"/>
      <c r="AEP457" s="0"/>
      <c r="AEQ457" s="0"/>
      <c r="AER457" s="0"/>
      <c r="AES457" s="0"/>
      <c r="AET457" s="0"/>
      <c r="AEU457" s="0"/>
      <c r="AEV457" s="0"/>
      <c r="AEW457" s="0"/>
      <c r="AEX457" s="0"/>
      <c r="AEY457" s="0"/>
      <c r="AEZ457" s="0"/>
      <c r="AFA457" s="0"/>
      <c r="AFB457" s="0"/>
      <c r="AFC457" s="0"/>
      <c r="AFD457" s="0"/>
      <c r="AFE457" s="0"/>
      <c r="AFF457" s="0"/>
      <c r="AFG457" s="0"/>
      <c r="AFH457" s="0"/>
      <c r="AFI457" s="0"/>
      <c r="AFJ457" s="0"/>
      <c r="AFK457" s="0"/>
      <c r="AFL457" s="0"/>
      <c r="AFM457" s="0"/>
      <c r="AFN457" s="0"/>
      <c r="AFO457" s="0"/>
      <c r="AFP457" s="0"/>
      <c r="AFQ457" s="0"/>
      <c r="AFR457" s="0"/>
      <c r="AFS457" s="0"/>
      <c r="AFT457" s="0"/>
      <c r="AFU457" s="0"/>
      <c r="AFV457" s="0"/>
      <c r="AFW457" s="0"/>
      <c r="AFX457" s="0"/>
      <c r="AFY457" s="0"/>
      <c r="AFZ457" s="0"/>
      <c r="AGA457" s="0"/>
      <c r="AGB457" s="0"/>
      <c r="AGC457" s="0"/>
      <c r="AGD457" s="0"/>
      <c r="AGE457" s="0"/>
      <c r="AGF457" s="0"/>
      <c r="AGG457" s="0"/>
      <c r="AGH457" s="0"/>
      <c r="AGI457" s="0"/>
      <c r="AGJ457" s="0"/>
      <c r="AGK457" s="0"/>
      <c r="AGL457" s="0"/>
      <c r="AGM457" s="0"/>
      <c r="AGN457" s="0"/>
      <c r="AGO457" s="0"/>
      <c r="AGP457" s="0"/>
      <c r="AGQ457" s="0"/>
      <c r="AGR457" s="0"/>
      <c r="AGS457" s="0"/>
      <c r="AGT457" s="0"/>
      <c r="AGU457" s="0"/>
      <c r="AGV457" s="0"/>
      <c r="AGW457" s="0"/>
      <c r="AGX457" s="0"/>
      <c r="AGY457" s="0"/>
      <c r="AGZ457" s="0"/>
      <c r="AHA457" s="0"/>
      <c r="AHB457" s="0"/>
      <c r="AHC457" s="0"/>
      <c r="AHD457" s="0"/>
      <c r="AHE457" s="0"/>
      <c r="AHF457" s="0"/>
      <c r="AHG457" s="0"/>
      <c r="AHH457" s="0"/>
      <c r="AHI457" s="0"/>
      <c r="AHJ457" s="0"/>
      <c r="AHK457" s="0"/>
      <c r="AHL457" s="0"/>
      <c r="AHM457" s="0"/>
      <c r="AHN457" s="0"/>
      <c r="AHO457" s="0"/>
      <c r="AHP457" s="0"/>
      <c r="AHQ457" s="0"/>
      <c r="AHR457" s="0"/>
      <c r="AHS457" s="0"/>
      <c r="AHT457" s="0"/>
      <c r="AHU457" s="0"/>
      <c r="AHV457" s="0"/>
      <c r="AHW457" s="0"/>
      <c r="AHX457" s="0"/>
      <c r="AHY457" s="0"/>
      <c r="AHZ457" s="0"/>
      <c r="AIA457" s="0"/>
      <c r="AIB457" s="0"/>
      <c r="AIC457" s="0"/>
      <c r="AID457" s="0"/>
      <c r="AIE457" s="0"/>
      <c r="AIF457" s="0"/>
      <c r="AIG457" s="0"/>
      <c r="AIH457" s="0"/>
      <c r="AII457" s="0"/>
      <c r="AIJ457" s="0"/>
      <c r="AIK457" s="0"/>
      <c r="AIL457" s="0"/>
      <c r="AIM457" s="0"/>
      <c r="AIN457" s="0"/>
      <c r="AIO457" s="0"/>
      <c r="AIP457" s="0"/>
      <c r="AIQ457" s="0"/>
      <c r="AIR457" s="0"/>
      <c r="AIS457" s="0"/>
      <c r="AIT457" s="0"/>
      <c r="AIU457" s="0"/>
      <c r="AIV457" s="0"/>
      <c r="AIW457" s="0"/>
      <c r="AIX457" s="0"/>
      <c r="AIY457" s="0"/>
      <c r="AIZ457" s="0"/>
      <c r="AJA457" s="0"/>
      <c r="AJB457" s="0"/>
      <c r="AJC457" s="0"/>
      <c r="AJD457" s="0"/>
      <c r="AJE457" s="0"/>
      <c r="AJF457" s="0"/>
      <c r="AJG457" s="0"/>
      <c r="AJH457" s="0"/>
      <c r="AJI457" s="0"/>
      <c r="AJJ457" s="0"/>
      <c r="AJK457" s="0"/>
      <c r="AJL457" s="0"/>
      <c r="AJM457" s="0"/>
      <c r="AJN457" s="0"/>
      <c r="AJO457" s="0"/>
      <c r="AJP457" s="0"/>
      <c r="AJQ457" s="0"/>
      <c r="AJR457" s="0"/>
      <c r="AJS457" s="0"/>
      <c r="AJT457" s="0"/>
      <c r="AJU457" s="0"/>
      <c r="AJV457" s="0"/>
      <c r="AJW457" s="0"/>
      <c r="AJX457" s="0"/>
      <c r="AJY457" s="0"/>
      <c r="AJZ457" s="0"/>
      <c r="AKA457" s="0"/>
      <c r="AKB457" s="0"/>
      <c r="AKC457" s="0"/>
      <c r="AKD457" s="0"/>
      <c r="AKE457" s="0"/>
      <c r="AKF457" s="0"/>
      <c r="AKG457" s="0"/>
      <c r="AKH457" s="0"/>
      <c r="AKI457" s="0"/>
      <c r="AKJ457" s="0"/>
      <c r="AKK457" s="0"/>
      <c r="AKL457" s="0"/>
      <c r="AKM457" s="0"/>
      <c r="AKN457" s="0"/>
      <c r="AKO457" s="0"/>
      <c r="AKP457" s="0"/>
      <c r="AKQ457" s="0"/>
      <c r="AKR457" s="0"/>
      <c r="AKS457" s="0"/>
      <c r="AKT457" s="0"/>
      <c r="AKU457" s="0"/>
      <c r="AKV457" s="0"/>
      <c r="AKW457" s="0"/>
      <c r="AKX457" s="0"/>
      <c r="AKY457" s="0"/>
      <c r="AKZ457" s="0"/>
      <c r="ALA457" s="0"/>
      <c r="ALB457" s="0"/>
      <c r="ALC457" s="0"/>
      <c r="ALD457" s="0"/>
      <c r="ALE457" s="0"/>
      <c r="ALF457" s="0"/>
      <c r="ALG457" s="0"/>
      <c r="ALH457" s="0"/>
      <c r="ALI457" s="0"/>
      <c r="ALJ457" s="0"/>
      <c r="ALK457" s="0"/>
      <c r="ALL457" s="0"/>
      <c r="ALM457" s="0"/>
      <c r="ALN457" s="0"/>
      <c r="ALO457" s="0"/>
      <c r="ALP457" s="0"/>
      <c r="ALQ457" s="0"/>
      <c r="ALR457" s="0"/>
      <c r="ALS457" s="0"/>
      <c r="ALT457" s="0"/>
      <c r="ALU457" s="0"/>
      <c r="ALV457" s="0"/>
      <c r="ALW457" s="0"/>
      <c r="ALX457" s="0"/>
      <c r="ALY457" s="0"/>
      <c r="ALZ457" s="0"/>
      <c r="AMA457" s="0"/>
      <c r="AMB457" s="0"/>
      <c r="AMC457" s="0"/>
      <c r="AMD457" s="0"/>
      <c r="AME457" s="0"/>
      <c r="AMF457" s="0"/>
    </row>
    <row r="458" customFormat="false" ht="14.15" hidden="false" customHeight="false" outlineLevel="0" collapsed="false">
      <c r="A458" s="61" t="s">
        <v>681</v>
      </c>
      <c r="B458" s="61" t="s">
        <v>712</v>
      </c>
      <c r="C458" s="61" t="s">
        <v>1675</v>
      </c>
      <c r="D458" s="61"/>
      <c r="E458" s="61"/>
      <c r="F458" s="61"/>
      <c r="G458" s="61" t="s">
        <v>1890</v>
      </c>
      <c r="H458" s="61"/>
      <c r="I458" s="61" t="s">
        <v>1418</v>
      </c>
      <c r="J458" s="61" t="s">
        <v>239</v>
      </c>
      <c r="K458" s="61" t="s">
        <v>571</v>
      </c>
      <c r="L458" s="61" t="s">
        <v>1891</v>
      </c>
      <c r="M458" s="61"/>
      <c r="N458" s="61" t="s">
        <v>587</v>
      </c>
      <c r="O458" s="61" t="n">
        <v>64.1</v>
      </c>
      <c r="P458" s="61" t="n">
        <f aca="false">O458-Q458</f>
        <v>61.9</v>
      </c>
      <c r="Q458" s="61" t="n">
        <v>2.2</v>
      </c>
      <c r="R458" s="61" t="n">
        <v>14</v>
      </c>
      <c r="S458" s="61" t="n">
        <v>21.9</v>
      </c>
      <c r="T458" s="61" t="n">
        <f aca="false">O458+R458</f>
        <v>78.1</v>
      </c>
      <c r="U458" s="69" t="s">
        <v>1352</v>
      </c>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c r="IY458" s="0"/>
      <c r="IZ458" s="0"/>
      <c r="JA458" s="0"/>
      <c r="JB458" s="0"/>
      <c r="JC458" s="0"/>
      <c r="JD458" s="0"/>
      <c r="JE458" s="0"/>
      <c r="JF458" s="0"/>
      <c r="JG458" s="0"/>
      <c r="JH458" s="0"/>
      <c r="JI458" s="0"/>
      <c r="JJ458" s="0"/>
      <c r="JK458" s="0"/>
      <c r="JL458" s="0"/>
      <c r="JM458" s="0"/>
      <c r="JN458" s="0"/>
      <c r="JO458" s="0"/>
      <c r="JP458" s="0"/>
      <c r="JQ458" s="0"/>
      <c r="JR458" s="0"/>
      <c r="JS458" s="0"/>
      <c r="JT458" s="0"/>
      <c r="JU458" s="0"/>
      <c r="JV458" s="0"/>
      <c r="JW458" s="0"/>
      <c r="JX458" s="0"/>
      <c r="JY458" s="0"/>
      <c r="JZ458" s="0"/>
      <c r="KA458" s="0"/>
      <c r="KB458" s="0"/>
      <c r="KC458" s="0"/>
      <c r="KD458" s="0"/>
      <c r="KE458" s="0"/>
      <c r="KF458" s="0"/>
      <c r="KG458" s="0"/>
      <c r="KH458" s="0"/>
      <c r="KI458" s="0"/>
      <c r="KJ458" s="0"/>
      <c r="KK458" s="0"/>
      <c r="KL458" s="0"/>
      <c r="KM458" s="0"/>
      <c r="KN458" s="0"/>
      <c r="KO458" s="0"/>
      <c r="KP458" s="0"/>
      <c r="KQ458" s="0"/>
      <c r="KR458" s="0"/>
      <c r="KS458" s="0"/>
      <c r="KT458" s="0"/>
      <c r="KU458" s="0"/>
      <c r="KV458" s="0"/>
      <c r="KW458" s="0"/>
      <c r="KX458" s="0"/>
      <c r="KY458" s="0"/>
      <c r="KZ458" s="0"/>
      <c r="LA458" s="0"/>
      <c r="LB458" s="0"/>
      <c r="LC458" s="0"/>
      <c r="LD458" s="0"/>
      <c r="LE458" s="0"/>
      <c r="LF458" s="0"/>
      <c r="LG458" s="0"/>
      <c r="LH458" s="0"/>
      <c r="LI458" s="0"/>
      <c r="LJ458" s="0"/>
      <c r="LK458" s="0"/>
      <c r="LL458" s="0"/>
      <c r="LM458" s="0"/>
      <c r="LN458" s="0"/>
      <c r="LO458" s="0"/>
      <c r="LP458" s="0"/>
      <c r="LQ458" s="0"/>
      <c r="LR458" s="0"/>
      <c r="LS458" s="0"/>
      <c r="LT458" s="0"/>
      <c r="LU458" s="0"/>
      <c r="LV458" s="0"/>
      <c r="LW458" s="0"/>
      <c r="LX458" s="0"/>
      <c r="LY458" s="0"/>
      <c r="LZ458" s="0"/>
      <c r="MA458" s="0"/>
      <c r="MB458" s="0"/>
      <c r="MC458" s="0"/>
      <c r="MD458" s="0"/>
      <c r="ME458" s="0"/>
      <c r="MF458" s="0"/>
      <c r="MG458" s="0"/>
      <c r="MH458" s="0"/>
      <c r="MI458" s="0"/>
      <c r="MJ458" s="0"/>
      <c r="MK458" s="0"/>
      <c r="ML458" s="0"/>
      <c r="MM458" s="0"/>
      <c r="MN458" s="0"/>
      <c r="MO458" s="0"/>
      <c r="MP458" s="0"/>
      <c r="MQ458" s="0"/>
      <c r="MR458" s="0"/>
      <c r="MS458" s="0"/>
      <c r="MT458" s="0"/>
      <c r="MU458" s="0"/>
      <c r="MV458" s="0"/>
      <c r="MW458" s="0"/>
      <c r="MX458" s="0"/>
      <c r="MY458" s="0"/>
      <c r="MZ458" s="0"/>
      <c r="NA458" s="0"/>
      <c r="NB458" s="0"/>
      <c r="NC458" s="0"/>
      <c r="ND458" s="0"/>
      <c r="NE458" s="0"/>
      <c r="NF458" s="0"/>
      <c r="NG458" s="0"/>
      <c r="NH458" s="0"/>
      <c r="NI458" s="0"/>
      <c r="NJ458" s="0"/>
      <c r="NK458" s="0"/>
      <c r="NL458" s="0"/>
      <c r="NM458" s="0"/>
      <c r="NN458" s="0"/>
      <c r="NO458" s="0"/>
      <c r="NP458" s="0"/>
      <c r="NQ458" s="0"/>
      <c r="NR458" s="0"/>
      <c r="NS458" s="0"/>
      <c r="NT458" s="0"/>
      <c r="NU458" s="0"/>
      <c r="NV458" s="0"/>
      <c r="NW458" s="0"/>
      <c r="NX458" s="0"/>
      <c r="NY458" s="0"/>
      <c r="NZ458" s="0"/>
      <c r="OA458" s="0"/>
      <c r="OB458" s="0"/>
      <c r="OC458" s="0"/>
      <c r="OD458" s="0"/>
      <c r="OE458" s="0"/>
      <c r="OF458" s="0"/>
      <c r="OG458" s="0"/>
      <c r="OH458" s="0"/>
      <c r="OI458" s="0"/>
      <c r="OJ458" s="0"/>
      <c r="OK458" s="0"/>
      <c r="OL458" s="0"/>
      <c r="OM458" s="0"/>
      <c r="ON458" s="0"/>
      <c r="OO458" s="0"/>
      <c r="OP458" s="0"/>
      <c r="OQ458" s="0"/>
      <c r="OR458" s="0"/>
      <c r="OS458" s="0"/>
      <c r="OT458" s="0"/>
      <c r="OU458" s="0"/>
      <c r="OV458" s="0"/>
      <c r="OW458" s="0"/>
      <c r="OX458" s="0"/>
      <c r="OY458" s="0"/>
      <c r="OZ458" s="0"/>
      <c r="PA458" s="0"/>
      <c r="PB458" s="0"/>
      <c r="PC458" s="0"/>
      <c r="PD458" s="0"/>
      <c r="PE458" s="0"/>
      <c r="PF458" s="0"/>
      <c r="PG458" s="0"/>
      <c r="PH458" s="0"/>
      <c r="PI458" s="0"/>
      <c r="PJ458" s="0"/>
      <c r="PK458" s="0"/>
      <c r="PL458" s="0"/>
      <c r="PM458" s="0"/>
      <c r="PN458" s="0"/>
      <c r="PO458" s="0"/>
      <c r="PP458" s="0"/>
      <c r="PQ458" s="0"/>
      <c r="PR458" s="0"/>
      <c r="PS458" s="0"/>
      <c r="PT458" s="0"/>
      <c r="PU458" s="0"/>
      <c r="PV458" s="0"/>
      <c r="PW458" s="0"/>
      <c r="PX458" s="0"/>
      <c r="PY458" s="0"/>
      <c r="PZ458" s="0"/>
      <c r="QA458" s="0"/>
      <c r="QB458" s="0"/>
      <c r="QC458" s="0"/>
      <c r="QD458" s="0"/>
      <c r="QE458" s="0"/>
      <c r="QF458" s="0"/>
      <c r="QG458" s="0"/>
      <c r="QH458" s="0"/>
      <c r="QI458" s="0"/>
      <c r="QJ458" s="0"/>
      <c r="QK458" s="0"/>
      <c r="QL458" s="0"/>
      <c r="QM458" s="0"/>
      <c r="QN458" s="0"/>
      <c r="QO458" s="0"/>
      <c r="QP458" s="0"/>
      <c r="QQ458" s="0"/>
      <c r="QR458" s="0"/>
      <c r="QS458" s="0"/>
      <c r="QT458" s="0"/>
      <c r="QU458" s="0"/>
      <c r="QV458" s="0"/>
      <c r="QW458" s="0"/>
      <c r="QX458" s="0"/>
      <c r="QY458" s="0"/>
      <c r="QZ458" s="0"/>
      <c r="RA458" s="0"/>
      <c r="RB458" s="0"/>
      <c r="RC458" s="0"/>
      <c r="RD458" s="0"/>
      <c r="RE458" s="0"/>
      <c r="RF458" s="0"/>
      <c r="RG458" s="0"/>
      <c r="RH458" s="0"/>
      <c r="RI458" s="0"/>
      <c r="RJ458" s="0"/>
      <c r="RK458" s="0"/>
      <c r="RL458" s="0"/>
      <c r="RM458" s="0"/>
      <c r="RN458" s="0"/>
      <c r="RO458" s="0"/>
      <c r="RP458" s="0"/>
      <c r="RQ458" s="0"/>
      <c r="RR458" s="0"/>
      <c r="RS458" s="0"/>
      <c r="RT458" s="0"/>
      <c r="RU458" s="0"/>
      <c r="RV458" s="0"/>
      <c r="RW458" s="0"/>
      <c r="RX458" s="0"/>
      <c r="RY458" s="0"/>
      <c r="RZ458" s="0"/>
      <c r="SA458" s="0"/>
      <c r="SB458" s="0"/>
      <c r="SC458" s="0"/>
      <c r="SD458" s="0"/>
      <c r="SE458" s="0"/>
      <c r="SF458" s="0"/>
      <c r="SG458" s="0"/>
      <c r="SH458" s="0"/>
      <c r="SI458" s="0"/>
      <c r="SJ458" s="0"/>
      <c r="SK458" s="0"/>
      <c r="SL458" s="0"/>
      <c r="SM458" s="0"/>
      <c r="SN458" s="0"/>
      <c r="SO458" s="0"/>
      <c r="SP458" s="0"/>
      <c r="SQ458" s="0"/>
      <c r="SR458" s="0"/>
      <c r="SS458" s="0"/>
      <c r="ST458" s="0"/>
      <c r="SU458" s="0"/>
      <c r="SV458" s="0"/>
      <c r="SW458" s="0"/>
      <c r="SX458" s="0"/>
      <c r="SY458" s="0"/>
      <c r="SZ458" s="0"/>
      <c r="TA458" s="0"/>
      <c r="TB458" s="0"/>
      <c r="TC458" s="0"/>
      <c r="TD458" s="0"/>
      <c r="TE458" s="0"/>
      <c r="TF458" s="0"/>
      <c r="TG458" s="0"/>
      <c r="TH458" s="0"/>
      <c r="TI458" s="0"/>
      <c r="TJ458" s="0"/>
      <c r="TK458" s="0"/>
      <c r="TL458" s="0"/>
      <c r="TM458" s="0"/>
      <c r="TN458" s="0"/>
      <c r="TO458" s="0"/>
      <c r="TP458" s="0"/>
      <c r="TQ458" s="0"/>
      <c r="TR458" s="0"/>
      <c r="TS458" s="0"/>
      <c r="TT458" s="0"/>
      <c r="TU458" s="0"/>
      <c r="TV458" s="0"/>
      <c r="TW458" s="0"/>
      <c r="TX458" s="0"/>
      <c r="TY458" s="0"/>
      <c r="TZ458" s="0"/>
      <c r="UA458" s="0"/>
      <c r="UB458" s="0"/>
      <c r="UC458" s="0"/>
      <c r="UD458" s="0"/>
      <c r="UE458" s="0"/>
      <c r="UF458" s="0"/>
      <c r="UG458" s="0"/>
      <c r="UH458" s="0"/>
      <c r="UI458" s="0"/>
      <c r="UJ458" s="0"/>
      <c r="UK458" s="0"/>
      <c r="UL458" s="0"/>
      <c r="UM458" s="0"/>
      <c r="UN458" s="0"/>
      <c r="UO458" s="0"/>
      <c r="UP458" s="0"/>
      <c r="UQ458" s="0"/>
      <c r="UR458" s="0"/>
      <c r="US458" s="0"/>
      <c r="UT458" s="0"/>
      <c r="UU458" s="0"/>
      <c r="UV458" s="0"/>
      <c r="UW458" s="0"/>
      <c r="UX458" s="0"/>
      <c r="UY458" s="0"/>
      <c r="UZ458" s="0"/>
      <c r="VA458" s="0"/>
      <c r="VB458" s="0"/>
      <c r="VC458" s="0"/>
      <c r="VD458" s="0"/>
      <c r="VE458" s="0"/>
      <c r="VF458" s="0"/>
      <c r="VG458" s="0"/>
      <c r="VH458" s="0"/>
      <c r="VI458" s="0"/>
      <c r="VJ458" s="0"/>
      <c r="VK458" s="0"/>
      <c r="VL458" s="0"/>
      <c r="VM458" s="0"/>
      <c r="VN458" s="0"/>
      <c r="VO458" s="0"/>
      <c r="VP458" s="0"/>
      <c r="VQ458" s="0"/>
      <c r="VR458" s="0"/>
      <c r="VS458" s="0"/>
      <c r="VT458" s="0"/>
      <c r="VU458" s="0"/>
      <c r="VV458" s="0"/>
      <c r="VW458" s="0"/>
      <c r="VX458" s="0"/>
      <c r="VY458" s="0"/>
      <c r="VZ458" s="0"/>
      <c r="WA458" s="0"/>
      <c r="WB458" s="0"/>
      <c r="WC458" s="0"/>
      <c r="WD458" s="0"/>
      <c r="WE458" s="0"/>
      <c r="WF458" s="0"/>
      <c r="WG458" s="0"/>
      <c r="WH458" s="0"/>
      <c r="WI458" s="0"/>
      <c r="WJ458" s="0"/>
      <c r="WK458" s="0"/>
      <c r="WL458" s="0"/>
      <c r="WM458" s="0"/>
      <c r="WN458" s="0"/>
      <c r="WO458" s="0"/>
      <c r="WP458" s="0"/>
      <c r="WQ458" s="0"/>
      <c r="WR458" s="0"/>
      <c r="WS458" s="0"/>
      <c r="WT458" s="0"/>
      <c r="WU458" s="0"/>
      <c r="WV458" s="0"/>
      <c r="WW458" s="0"/>
      <c r="WX458" s="0"/>
      <c r="WY458" s="0"/>
      <c r="WZ458" s="0"/>
      <c r="XA458" s="0"/>
      <c r="XB458" s="0"/>
      <c r="XC458" s="0"/>
      <c r="XD458" s="0"/>
      <c r="XE458" s="0"/>
      <c r="XF458" s="0"/>
      <c r="XG458" s="0"/>
      <c r="XH458" s="0"/>
      <c r="XI458" s="0"/>
      <c r="XJ458" s="0"/>
      <c r="XK458" s="0"/>
      <c r="XL458" s="0"/>
      <c r="XM458" s="0"/>
      <c r="XN458" s="0"/>
      <c r="XO458" s="0"/>
      <c r="XP458" s="0"/>
      <c r="XQ458" s="0"/>
      <c r="XR458" s="0"/>
      <c r="XS458" s="0"/>
      <c r="XT458" s="0"/>
      <c r="XU458" s="0"/>
      <c r="XV458" s="0"/>
      <c r="XW458" s="0"/>
      <c r="XX458" s="0"/>
      <c r="XY458" s="0"/>
      <c r="XZ458" s="0"/>
      <c r="YA458" s="0"/>
      <c r="YB458" s="0"/>
      <c r="YC458" s="0"/>
      <c r="YD458" s="0"/>
      <c r="YE458" s="0"/>
      <c r="YF458" s="0"/>
      <c r="YG458" s="0"/>
      <c r="YH458" s="0"/>
      <c r="YI458" s="0"/>
      <c r="YJ458" s="0"/>
      <c r="YK458" s="0"/>
      <c r="YL458" s="0"/>
      <c r="YM458" s="0"/>
      <c r="YN458" s="0"/>
      <c r="YO458" s="0"/>
      <c r="YP458" s="0"/>
      <c r="YQ458" s="0"/>
      <c r="YR458" s="0"/>
      <c r="YS458" s="0"/>
      <c r="YT458" s="0"/>
      <c r="YU458" s="0"/>
      <c r="YV458" s="0"/>
      <c r="YW458" s="0"/>
      <c r="YX458" s="0"/>
      <c r="YY458" s="0"/>
      <c r="YZ458" s="0"/>
      <c r="ZA458" s="0"/>
      <c r="ZB458" s="0"/>
      <c r="ZC458" s="0"/>
      <c r="ZD458" s="0"/>
      <c r="ZE458" s="0"/>
      <c r="ZF458" s="0"/>
      <c r="ZG458" s="0"/>
      <c r="ZH458" s="0"/>
      <c r="ZI458" s="0"/>
      <c r="ZJ458" s="0"/>
      <c r="ZK458" s="0"/>
      <c r="ZL458" s="0"/>
      <c r="ZM458" s="0"/>
      <c r="ZN458" s="0"/>
      <c r="ZO458" s="0"/>
      <c r="ZP458" s="0"/>
      <c r="ZQ458" s="0"/>
      <c r="ZR458" s="0"/>
      <c r="ZS458" s="0"/>
      <c r="ZT458" s="0"/>
      <c r="ZU458" s="0"/>
      <c r="ZV458" s="0"/>
      <c r="ZW458" s="0"/>
      <c r="ZX458" s="0"/>
      <c r="ZY458" s="0"/>
      <c r="ZZ458" s="0"/>
      <c r="AAA458" s="0"/>
      <c r="AAB458" s="0"/>
      <c r="AAC458" s="0"/>
      <c r="AAD458" s="0"/>
      <c r="AAE458" s="0"/>
      <c r="AAF458" s="0"/>
      <c r="AAG458" s="0"/>
      <c r="AAH458" s="0"/>
      <c r="AAI458" s="0"/>
      <c r="AAJ458" s="0"/>
      <c r="AAK458" s="0"/>
      <c r="AAL458" s="0"/>
      <c r="AAM458" s="0"/>
      <c r="AAN458" s="0"/>
      <c r="AAO458" s="0"/>
      <c r="AAP458" s="0"/>
      <c r="AAQ458" s="0"/>
      <c r="AAR458" s="0"/>
      <c r="AAS458" s="0"/>
      <c r="AAT458" s="0"/>
      <c r="AAU458" s="0"/>
      <c r="AAV458" s="0"/>
      <c r="AAW458" s="0"/>
      <c r="AAX458" s="0"/>
      <c r="AAY458" s="0"/>
      <c r="AAZ458" s="0"/>
      <c r="ABA458" s="0"/>
      <c r="ABB458" s="0"/>
      <c r="ABC458" s="0"/>
      <c r="ABD458" s="0"/>
      <c r="ABE458" s="0"/>
      <c r="ABF458" s="0"/>
      <c r="ABG458" s="0"/>
      <c r="ABH458" s="0"/>
      <c r="ABI458" s="0"/>
      <c r="ABJ458" s="0"/>
      <c r="ABK458" s="0"/>
      <c r="ABL458" s="0"/>
      <c r="ABM458" s="0"/>
      <c r="ABN458" s="0"/>
      <c r="ABO458" s="0"/>
      <c r="ABP458" s="0"/>
      <c r="ABQ458" s="0"/>
      <c r="ABR458" s="0"/>
      <c r="ABS458" s="0"/>
      <c r="ABT458" s="0"/>
      <c r="ABU458" s="0"/>
      <c r="ABV458" s="0"/>
      <c r="ABW458" s="0"/>
      <c r="ABX458" s="0"/>
      <c r="ABY458" s="0"/>
      <c r="ABZ458" s="0"/>
      <c r="ACA458" s="0"/>
      <c r="ACB458" s="0"/>
      <c r="ACC458" s="0"/>
      <c r="ACD458" s="0"/>
      <c r="ACE458" s="0"/>
      <c r="ACF458" s="0"/>
      <c r="ACG458" s="0"/>
      <c r="ACH458" s="0"/>
      <c r="ACI458" s="0"/>
      <c r="ACJ458" s="0"/>
      <c r="ACK458" s="0"/>
      <c r="ACL458" s="0"/>
      <c r="ACM458" s="0"/>
      <c r="ACN458" s="0"/>
      <c r="ACO458" s="0"/>
      <c r="ACP458" s="0"/>
      <c r="ACQ458" s="0"/>
      <c r="ACR458" s="0"/>
      <c r="ACS458" s="0"/>
      <c r="ACT458" s="0"/>
      <c r="ACU458" s="0"/>
      <c r="ACV458" s="0"/>
      <c r="ACW458" s="0"/>
      <c r="ACX458" s="0"/>
      <c r="ACY458" s="0"/>
      <c r="ACZ458" s="0"/>
      <c r="ADA458" s="0"/>
      <c r="ADB458" s="0"/>
      <c r="ADC458" s="0"/>
      <c r="ADD458" s="0"/>
      <c r="ADE458" s="0"/>
      <c r="ADF458" s="0"/>
      <c r="ADG458" s="0"/>
      <c r="ADH458" s="0"/>
      <c r="ADI458" s="0"/>
      <c r="ADJ458" s="0"/>
      <c r="ADK458" s="0"/>
      <c r="ADL458" s="0"/>
      <c r="ADM458" s="0"/>
      <c r="ADN458" s="0"/>
      <c r="ADO458" s="0"/>
      <c r="ADP458" s="0"/>
      <c r="ADQ458" s="0"/>
      <c r="ADR458" s="0"/>
      <c r="ADS458" s="0"/>
      <c r="ADT458" s="0"/>
      <c r="ADU458" s="0"/>
      <c r="ADV458" s="0"/>
      <c r="ADW458" s="0"/>
      <c r="ADX458" s="0"/>
      <c r="ADY458" s="0"/>
      <c r="ADZ458" s="0"/>
      <c r="AEA458" s="0"/>
      <c r="AEB458" s="0"/>
      <c r="AEC458" s="0"/>
      <c r="AED458" s="0"/>
      <c r="AEE458" s="0"/>
      <c r="AEF458" s="0"/>
      <c r="AEG458" s="0"/>
      <c r="AEH458" s="0"/>
      <c r="AEI458" s="0"/>
      <c r="AEJ458" s="0"/>
      <c r="AEK458" s="0"/>
      <c r="AEL458" s="0"/>
      <c r="AEM458" s="0"/>
      <c r="AEN458" s="0"/>
      <c r="AEO458" s="0"/>
      <c r="AEP458" s="0"/>
      <c r="AEQ458" s="0"/>
      <c r="AER458" s="0"/>
      <c r="AES458" s="0"/>
      <c r="AET458" s="0"/>
      <c r="AEU458" s="0"/>
      <c r="AEV458" s="0"/>
      <c r="AEW458" s="0"/>
      <c r="AEX458" s="0"/>
      <c r="AEY458" s="0"/>
      <c r="AEZ458" s="0"/>
      <c r="AFA458" s="0"/>
      <c r="AFB458" s="0"/>
      <c r="AFC458" s="0"/>
      <c r="AFD458" s="0"/>
      <c r="AFE458" s="0"/>
      <c r="AFF458" s="0"/>
      <c r="AFG458" s="0"/>
      <c r="AFH458" s="0"/>
      <c r="AFI458" s="0"/>
      <c r="AFJ458" s="0"/>
      <c r="AFK458" s="0"/>
      <c r="AFL458" s="0"/>
      <c r="AFM458" s="0"/>
      <c r="AFN458" s="0"/>
      <c r="AFO458" s="0"/>
      <c r="AFP458" s="0"/>
      <c r="AFQ458" s="0"/>
      <c r="AFR458" s="0"/>
      <c r="AFS458" s="0"/>
      <c r="AFT458" s="0"/>
      <c r="AFU458" s="0"/>
      <c r="AFV458" s="0"/>
      <c r="AFW458" s="0"/>
      <c r="AFX458" s="0"/>
      <c r="AFY458" s="0"/>
      <c r="AFZ458" s="0"/>
      <c r="AGA458" s="0"/>
      <c r="AGB458" s="0"/>
      <c r="AGC458" s="0"/>
      <c r="AGD458" s="0"/>
      <c r="AGE458" s="0"/>
      <c r="AGF458" s="0"/>
      <c r="AGG458" s="0"/>
      <c r="AGH458" s="0"/>
      <c r="AGI458" s="0"/>
      <c r="AGJ458" s="0"/>
      <c r="AGK458" s="0"/>
      <c r="AGL458" s="0"/>
      <c r="AGM458" s="0"/>
      <c r="AGN458" s="0"/>
      <c r="AGO458" s="0"/>
      <c r="AGP458" s="0"/>
      <c r="AGQ458" s="0"/>
      <c r="AGR458" s="0"/>
      <c r="AGS458" s="0"/>
      <c r="AGT458" s="0"/>
      <c r="AGU458" s="0"/>
      <c r="AGV458" s="0"/>
      <c r="AGW458" s="0"/>
      <c r="AGX458" s="0"/>
      <c r="AGY458" s="0"/>
      <c r="AGZ458" s="0"/>
      <c r="AHA458" s="0"/>
      <c r="AHB458" s="0"/>
      <c r="AHC458" s="0"/>
      <c r="AHD458" s="0"/>
      <c r="AHE458" s="0"/>
      <c r="AHF458" s="0"/>
      <c r="AHG458" s="0"/>
      <c r="AHH458" s="0"/>
      <c r="AHI458" s="0"/>
      <c r="AHJ458" s="0"/>
      <c r="AHK458" s="0"/>
      <c r="AHL458" s="0"/>
      <c r="AHM458" s="0"/>
      <c r="AHN458" s="0"/>
      <c r="AHO458" s="0"/>
      <c r="AHP458" s="0"/>
      <c r="AHQ458" s="0"/>
      <c r="AHR458" s="0"/>
      <c r="AHS458" s="0"/>
      <c r="AHT458" s="0"/>
      <c r="AHU458" s="0"/>
      <c r="AHV458" s="0"/>
      <c r="AHW458" s="0"/>
      <c r="AHX458" s="0"/>
      <c r="AHY458" s="0"/>
      <c r="AHZ458" s="0"/>
      <c r="AIA458" s="0"/>
      <c r="AIB458" s="0"/>
      <c r="AIC458" s="0"/>
      <c r="AID458" s="0"/>
      <c r="AIE458" s="0"/>
      <c r="AIF458" s="0"/>
      <c r="AIG458" s="0"/>
      <c r="AIH458" s="0"/>
      <c r="AII458" s="0"/>
      <c r="AIJ458" s="0"/>
      <c r="AIK458" s="0"/>
      <c r="AIL458" s="0"/>
      <c r="AIM458" s="0"/>
      <c r="AIN458" s="0"/>
      <c r="AIO458" s="0"/>
      <c r="AIP458" s="0"/>
      <c r="AIQ458" s="0"/>
      <c r="AIR458" s="0"/>
      <c r="AIS458" s="0"/>
      <c r="AIT458" s="0"/>
      <c r="AIU458" s="0"/>
      <c r="AIV458" s="0"/>
      <c r="AIW458" s="0"/>
      <c r="AIX458" s="0"/>
      <c r="AIY458" s="0"/>
      <c r="AIZ458" s="0"/>
      <c r="AJA458" s="0"/>
      <c r="AJB458" s="0"/>
      <c r="AJC458" s="0"/>
      <c r="AJD458" s="0"/>
      <c r="AJE458" s="0"/>
      <c r="AJF458" s="0"/>
      <c r="AJG458" s="0"/>
      <c r="AJH458" s="0"/>
      <c r="AJI458" s="0"/>
      <c r="AJJ458" s="0"/>
      <c r="AJK458" s="0"/>
      <c r="AJL458" s="0"/>
      <c r="AJM458" s="0"/>
      <c r="AJN458" s="0"/>
      <c r="AJO458" s="0"/>
      <c r="AJP458" s="0"/>
      <c r="AJQ458" s="0"/>
      <c r="AJR458" s="0"/>
      <c r="AJS458" s="0"/>
      <c r="AJT458" s="0"/>
      <c r="AJU458" s="0"/>
      <c r="AJV458" s="0"/>
      <c r="AJW458" s="0"/>
      <c r="AJX458" s="0"/>
      <c r="AJY458" s="0"/>
      <c r="AJZ458" s="0"/>
      <c r="AKA458" s="0"/>
      <c r="AKB458" s="0"/>
      <c r="AKC458" s="0"/>
      <c r="AKD458" s="0"/>
      <c r="AKE458" s="0"/>
      <c r="AKF458" s="0"/>
      <c r="AKG458" s="0"/>
      <c r="AKH458" s="0"/>
      <c r="AKI458" s="0"/>
      <c r="AKJ458" s="0"/>
      <c r="AKK458" s="0"/>
      <c r="AKL458" s="0"/>
      <c r="AKM458" s="0"/>
      <c r="AKN458" s="0"/>
      <c r="AKO458" s="0"/>
      <c r="AKP458" s="0"/>
      <c r="AKQ458" s="0"/>
      <c r="AKR458" s="0"/>
      <c r="AKS458" s="0"/>
      <c r="AKT458" s="0"/>
      <c r="AKU458" s="0"/>
      <c r="AKV458" s="0"/>
      <c r="AKW458" s="0"/>
      <c r="AKX458" s="0"/>
      <c r="AKY458" s="0"/>
      <c r="AKZ458" s="0"/>
      <c r="ALA458" s="0"/>
      <c r="ALB458" s="0"/>
      <c r="ALC458" s="0"/>
      <c r="ALD458" s="0"/>
      <c r="ALE458" s="0"/>
      <c r="ALF458" s="0"/>
      <c r="ALG458" s="0"/>
      <c r="ALH458" s="0"/>
      <c r="ALI458" s="0"/>
      <c r="ALJ458" s="0"/>
      <c r="ALK458" s="0"/>
      <c r="ALL458" s="0"/>
      <c r="ALM458" s="0"/>
      <c r="ALN458" s="0"/>
      <c r="ALO458" s="0"/>
      <c r="ALP458" s="0"/>
      <c r="ALQ458" s="0"/>
      <c r="ALR458" s="0"/>
      <c r="ALS458" s="0"/>
      <c r="ALT458" s="0"/>
      <c r="ALU458" s="0"/>
      <c r="ALV458" s="0"/>
      <c r="ALW458" s="0"/>
      <c r="ALX458" s="0"/>
      <c r="ALY458" s="0"/>
      <c r="ALZ458" s="0"/>
      <c r="AMA458" s="0"/>
      <c r="AMB458" s="0"/>
      <c r="AMC458" s="0"/>
      <c r="AMD458" s="0"/>
      <c r="AME458" s="0"/>
      <c r="AMF458" s="0"/>
    </row>
    <row r="459" customFormat="false" ht="14.15" hidden="false" customHeight="false" outlineLevel="0" collapsed="false">
      <c r="A459" s="61" t="s">
        <v>681</v>
      </c>
      <c r="B459" s="61" t="s">
        <v>712</v>
      </c>
      <c r="C459" s="61" t="s">
        <v>1341</v>
      </c>
      <c r="D459" s="61" t="s">
        <v>1892</v>
      </c>
      <c r="E459" s="61"/>
      <c r="F459" s="61"/>
      <c r="G459" s="61" t="s">
        <v>1893</v>
      </c>
      <c r="H459" s="61"/>
      <c r="I459" s="61" t="s">
        <v>56</v>
      </c>
      <c r="J459" s="61" t="s">
        <v>239</v>
      </c>
      <c r="K459" s="61" t="s">
        <v>571</v>
      </c>
      <c r="L459" s="61" t="s">
        <v>1894</v>
      </c>
      <c r="M459" s="61"/>
      <c r="N459" s="61" t="s">
        <v>587</v>
      </c>
      <c r="O459" s="61" t="n">
        <v>57.4</v>
      </c>
      <c r="P459" s="61"/>
      <c r="Q459" s="61"/>
      <c r="R459" s="61" t="n">
        <v>11.9</v>
      </c>
      <c r="S459" s="61" t="n">
        <v>30.7</v>
      </c>
      <c r="T459" s="61" t="n">
        <f aca="false">O459+R459</f>
        <v>69.3</v>
      </c>
      <c r="U459" s="69" t="s">
        <v>733</v>
      </c>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c r="IY459" s="0"/>
      <c r="IZ459" s="0"/>
      <c r="JA459" s="0"/>
      <c r="JB459" s="0"/>
      <c r="JC459" s="0"/>
      <c r="JD459" s="0"/>
      <c r="JE459" s="0"/>
      <c r="JF459" s="0"/>
      <c r="JG459" s="0"/>
      <c r="JH459" s="0"/>
      <c r="JI459" s="0"/>
      <c r="JJ459" s="0"/>
      <c r="JK459" s="0"/>
      <c r="JL459" s="0"/>
      <c r="JM459" s="0"/>
      <c r="JN459" s="0"/>
      <c r="JO459" s="0"/>
      <c r="JP459" s="0"/>
      <c r="JQ459" s="0"/>
      <c r="JR459" s="0"/>
      <c r="JS459" s="0"/>
      <c r="JT459" s="0"/>
      <c r="JU459" s="0"/>
      <c r="JV459" s="0"/>
      <c r="JW459" s="0"/>
      <c r="JX459" s="0"/>
      <c r="JY459" s="0"/>
      <c r="JZ459" s="0"/>
      <c r="KA459" s="0"/>
      <c r="KB459" s="0"/>
      <c r="KC459" s="0"/>
      <c r="KD459" s="0"/>
      <c r="KE459" s="0"/>
      <c r="KF459" s="0"/>
      <c r="KG459" s="0"/>
      <c r="KH459" s="0"/>
      <c r="KI459" s="0"/>
      <c r="KJ459" s="0"/>
      <c r="KK459" s="0"/>
      <c r="KL459" s="0"/>
      <c r="KM459" s="0"/>
      <c r="KN459" s="0"/>
      <c r="KO459" s="0"/>
      <c r="KP459" s="0"/>
      <c r="KQ459" s="0"/>
      <c r="KR459" s="0"/>
      <c r="KS459" s="0"/>
      <c r="KT459" s="0"/>
      <c r="KU459" s="0"/>
      <c r="KV459" s="0"/>
      <c r="KW459" s="0"/>
      <c r="KX459" s="0"/>
      <c r="KY459" s="0"/>
      <c r="KZ459" s="0"/>
      <c r="LA459" s="0"/>
      <c r="LB459" s="0"/>
      <c r="LC459" s="0"/>
      <c r="LD459" s="0"/>
      <c r="LE459" s="0"/>
      <c r="LF459" s="0"/>
      <c r="LG459" s="0"/>
      <c r="LH459" s="0"/>
      <c r="LI459" s="0"/>
      <c r="LJ459" s="0"/>
      <c r="LK459" s="0"/>
      <c r="LL459" s="0"/>
      <c r="LM459" s="0"/>
      <c r="LN459" s="0"/>
      <c r="LO459" s="0"/>
      <c r="LP459" s="0"/>
      <c r="LQ459" s="0"/>
      <c r="LR459" s="0"/>
      <c r="LS459" s="0"/>
      <c r="LT459" s="0"/>
      <c r="LU459" s="0"/>
      <c r="LV459" s="0"/>
      <c r="LW459" s="0"/>
      <c r="LX459" s="0"/>
      <c r="LY459" s="0"/>
      <c r="LZ459" s="0"/>
      <c r="MA459" s="0"/>
      <c r="MB459" s="0"/>
      <c r="MC459" s="0"/>
      <c r="MD459" s="0"/>
      <c r="ME459" s="0"/>
      <c r="MF459" s="0"/>
      <c r="MG459" s="0"/>
      <c r="MH459" s="0"/>
      <c r="MI459" s="0"/>
      <c r="MJ459" s="0"/>
      <c r="MK459" s="0"/>
      <c r="ML459" s="0"/>
      <c r="MM459" s="0"/>
      <c r="MN459" s="0"/>
      <c r="MO459" s="0"/>
      <c r="MP459" s="0"/>
      <c r="MQ459" s="0"/>
      <c r="MR459" s="0"/>
      <c r="MS459" s="0"/>
      <c r="MT459" s="0"/>
      <c r="MU459" s="0"/>
      <c r="MV459" s="0"/>
      <c r="MW459" s="0"/>
      <c r="MX459" s="0"/>
      <c r="MY459" s="0"/>
      <c r="MZ459" s="0"/>
      <c r="NA459" s="0"/>
      <c r="NB459" s="0"/>
      <c r="NC459" s="0"/>
      <c r="ND459" s="0"/>
      <c r="NE459" s="0"/>
      <c r="NF459" s="0"/>
      <c r="NG459" s="0"/>
      <c r="NH459" s="0"/>
      <c r="NI459" s="0"/>
      <c r="NJ459" s="0"/>
      <c r="NK459" s="0"/>
      <c r="NL459" s="0"/>
      <c r="NM459" s="0"/>
      <c r="NN459" s="0"/>
      <c r="NO459" s="0"/>
      <c r="NP459" s="0"/>
      <c r="NQ459" s="0"/>
      <c r="NR459" s="0"/>
      <c r="NS459" s="0"/>
      <c r="NT459" s="0"/>
      <c r="NU459" s="0"/>
      <c r="NV459" s="0"/>
      <c r="NW459" s="0"/>
      <c r="NX459" s="0"/>
      <c r="NY459" s="0"/>
      <c r="NZ459" s="0"/>
      <c r="OA459" s="0"/>
      <c r="OB459" s="0"/>
      <c r="OC459" s="0"/>
      <c r="OD459" s="0"/>
      <c r="OE459" s="0"/>
      <c r="OF459" s="0"/>
      <c r="OG459" s="0"/>
      <c r="OH459" s="0"/>
      <c r="OI459" s="0"/>
      <c r="OJ459" s="0"/>
      <c r="OK459" s="0"/>
      <c r="OL459" s="0"/>
      <c r="OM459" s="0"/>
      <c r="ON459" s="0"/>
      <c r="OO459" s="0"/>
      <c r="OP459" s="0"/>
      <c r="OQ459" s="0"/>
      <c r="OR459" s="0"/>
      <c r="OS459" s="0"/>
      <c r="OT459" s="0"/>
      <c r="OU459" s="0"/>
      <c r="OV459" s="0"/>
      <c r="OW459" s="0"/>
      <c r="OX459" s="0"/>
      <c r="OY459" s="0"/>
      <c r="OZ459" s="0"/>
      <c r="PA459" s="0"/>
      <c r="PB459" s="0"/>
      <c r="PC459" s="0"/>
      <c r="PD459" s="0"/>
      <c r="PE459" s="0"/>
      <c r="PF459" s="0"/>
      <c r="PG459" s="0"/>
      <c r="PH459" s="0"/>
      <c r="PI459" s="0"/>
      <c r="PJ459" s="0"/>
      <c r="PK459" s="0"/>
      <c r="PL459" s="0"/>
      <c r="PM459" s="0"/>
      <c r="PN459" s="0"/>
      <c r="PO459" s="0"/>
      <c r="PP459" s="0"/>
      <c r="PQ459" s="0"/>
      <c r="PR459" s="0"/>
      <c r="PS459" s="0"/>
      <c r="PT459" s="0"/>
      <c r="PU459" s="0"/>
      <c r="PV459" s="0"/>
      <c r="PW459" s="0"/>
      <c r="PX459" s="0"/>
      <c r="PY459" s="0"/>
      <c r="PZ459" s="0"/>
      <c r="QA459" s="0"/>
      <c r="QB459" s="0"/>
      <c r="QC459" s="0"/>
      <c r="QD459" s="0"/>
      <c r="QE459" s="0"/>
      <c r="QF459" s="0"/>
      <c r="QG459" s="0"/>
      <c r="QH459" s="0"/>
      <c r="QI459" s="0"/>
      <c r="QJ459" s="0"/>
      <c r="QK459" s="0"/>
      <c r="QL459" s="0"/>
      <c r="QM459" s="0"/>
      <c r="QN459" s="0"/>
      <c r="QO459" s="0"/>
      <c r="QP459" s="0"/>
      <c r="QQ459" s="0"/>
      <c r="QR459" s="0"/>
      <c r="QS459" s="0"/>
      <c r="QT459" s="0"/>
      <c r="QU459" s="0"/>
      <c r="QV459" s="0"/>
      <c r="QW459" s="0"/>
      <c r="QX459" s="0"/>
      <c r="QY459" s="0"/>
      <c r="QZ459" s="0"/>
      <c r="RA459" s="0"/>
      <c r="RB459" s="0"/>
      <c r="RC459" s="0"/>
      <c r="RD459" s="0"/>
      <c r="RE459" s="0"/>
      <c r="RF459" s="0"/>
      <c r="RG459" s="0"/>
      <c r="RH459" s="0"/>
      <c r="RI459" s="0"/>
      <c r="RJ459" s="0"/>
      <c r="RK459" s="0"/>
      <c r="RL459" s="0"/>
      <c r="RM459" s="0"/>
      <c r="RN459" s="0"/>
      <c r="RO459" s="0"/>
      <c r="RP459" s="0"/>
      <c r="RQ459" s="0"/>
      <c r="RR459" s="0"/>
      <c r="RS459" s="0"/>
      <c r="RT459" s="0"/>
      <c r="RU459" s="0"/>
      <c r="RV459" s="0"/>
      <c r="RW459" s="0"/>
      <c r="RX459" s="0"/>
      <c r="RY459" s="0"/>
      <c r="RZ459" s="0"/>
      <c r="SA459" s="0"/>
      <c r="SB459" s="0"/>
      <c r="SC459" s="0"/>
      <c r="SD459" s="0"/>
      <c r="SE459" s="0"/>
      <c r="SF459" s="0"/>
      <c r="SG459" s="0"/>
      <c r="SH459" s="0"/>
      <c r="SI459" s="0"/>
      <c r="SJ459" s="0"/>
      <c r="SK459" s="0"/>
      <c r="SL459" s="0"/>
      <c r="SM459" s="0"/>
      <c r="SN459" s="0"/>
      <c r="SO459" s="0"/>
      <c r="SP459" s="0"/>
      <c r="SQ459" s="0"/>
      <c r="SR459" s="0"/>
      <c r="SS459" s="0"/>
      <c r="ST459" s="0"/>
      <c r="SU459" s="0"/>
      <c r="SV459" s="0"/>
      <c r="SW459" s="0"/>
      <c r="SX459" s="0"/>
      <c r="SY459" s="0"/>
      <c r="SZ459" s="0"/>
      <c r="TA459" s="0"/>
      <c r="TB459" s="0"/>
      <c r="TC459" s="0"/>
      <c r="TD459" s="0"/>
      <c r="TE459" s="0"/>
      <c r="TF459" s="0"/>
      <c r="TG459" s="0"/>
      <c r="TH459" s="0"/>
      <c r="TI459" s="0"/>
      <c r="TJ459" s="0"/>
      <c r="TK459" s="0"/>
      <c r="TL459" s="0"/>
      <c r="TM459" s="0"/>
      <c r="TN459" s="0"/>
      <c r="TO459" s="0"/>
      <c r="TP459" s="0"/>
      <c r="TQ459" s="0"/>
      <c r="TR459" s="0"/>
      <c r="TS459" s="0"/>
      <c r="TT459" s="0"/>
      <c r="TU459" s="0"/>
      <c r="TV459" s="0"/>
      <c r="TW459" s="0"/>
      <c r="TX459" s="0"/>
      <c r="TY459" s="0"/>
      <c r="TZ459" s="0"/>
      <c r="UA459" s="0"/>
      <c r="UB459" s="0"/>
      <c r="UC459" s="0"/>
      <c r="UD459" s="0"/>
      <c r="UE459" s="0"/>
      <c r="UF459" s="0"/>
      <c r="UG459" s="0"/>
      <c r="UH459" s="0"/>
      <c r="UI459" s="0"/>
      <c r="UJ459" s="0"/>
      <c r="UK459" s="0"/>
      <c r="UL459" s="0"/>
      <c r="UM459" s="0"/>
      <c r="UN459" s="0"/>
      <c r="UO459" s="0"/>
      <c r="UP459" s="0"/>
      <c r="UQ459" s="0"/>
      <c r="UR459" s="0"/>
      <c r="US459" s="0"/>
      <c r="UT459" s="0"/>
      <c r="UU459" s="0"/>
      <c r="UV459" s="0"/>
      <c r="UW459" s="0"/>
      <c r="UX459" s="0"/>
      <c r="UY459" s="0"/>
      <c r="UZ459" s="0"/>
      <c r="VA459" s="0"/>
      <c r="VB459" s="0"/>
      <c r="VC459" s="0"/>
      <c r="VD459" s="0"/>
      <c r="VE459" s="0"/>
      <c r="VF459" s="0"/>
      <c r="VG459" s="0"/>
      <c r="VH459" s="0"/>
      <c r="VI459" s="0"/>
      <c r="VJ459" s="0"/>
      <c r="VK459" s="0"/>
      <c r="VL459" s="0"/>
      <c r="VM459" s="0"/>
      <c r="VN459" s="0"/>
      <c r="VO459" s="0"/>
      <c r="VP459" s="0"/>
      <c r="VQ459" s="0"/>
      <c r="VR459" s="0"/>
      <c r="VS459" s="0"/>
      <c r="VT459" s="0"/>
      <c r="VU459" s="0"/>
      <c r="VV459" s="0"/>
      <c r="VW459" s="0"/>
      <c r="VX459" s="0"/>
      <c r="VY459" s="0"/>
      <c r="VZ459" s="0"/>
      <c r="WA459" s="0"/>
      <c r="WB459" s="0"/>
      <c r="WC459" s="0"/>
      <c r="WD459" s="0"/>
      <c r="WE459" s="0"/>
      <c r="WF459" s="0"/>
      <c r="WG459" s="0"/>
      <c r="WH459" s="0"/>
      <c r="WI459" s="0"/>
      <c r="WJ459" s="0"/>
      <c r="WK459" s="0"/>
      <c r="WL459" s="0"/>
      <c r="WM459" s="0"/>
      <c r="WN459" s="0"/>
      <c r="WO459" s="0"/>
      <c r="WP459" s="0"/>
      <c r="WQ459" s="0"/>
      <c r="WR459" s="0"/>
      <c r="WS459" s="0"/>
      <c r="WT459" s="0"/>
      <c r="WU459" s="0"/>
      <c r="WV459" s="0"/>
      <c r="WW459" s="0"/>
      <c r="WX459" s="0"/>
      <c r="WY459" s="0"/>
      <c r="WZ459" s="0"/>
      <c r="XA459" s="0"/>
      <c r="XB459" s="0"/>
      <c r="XC459" s="0"/>
      <c r="XD459" s="0"/>
      <c r="XE459" s="0"/>
      <c r="XF459" s="0"/>
      <c r="XG459" s="0"/>
      <c r="XH459" s="0"/>
      <c r="XI459" s="0"/>
      <c r="XJ459" s="0"/>
      <c r="XK459" s="0"/>
      <c r="XL459" s="0"/>
      <c r="XM459" s="0"/>
      <c r="XN459" s="0"/>
      <c r="XO459" s="0"/>
      <c r="XP459" s="0"/>
      <c r="XQ459" s="0"/>
      <c r="XR459" s="0"/>
      <c r="XS459" s="0"/>
      <c r="XT459" s="0"/>
      <c r="XU459" s="0"/>
      <c r="XV459" s="0"/>
      <c r="XW459" s="0"/>
      <c r="XX459" s="0"/>
      <c r="XY459" s="0"/>
      <c r="XZ459" s="0"/>
      <c r="YA459" s="0"/>
      <c r="YB459" s="0"/>
      <c r="YC459" s="0"/>
      <c r="YD459" s="0"/>
      <c r="YE459" s="0"/>
      <c r="YF459" s="0"/>
      <c r="YG459" s="0"/>
      <c r="YH459" s="0"/>
      <c r="YI459" s="0"/>
      <c r="YJ459" s="0"/>
      <c r="YK459" s="0"/>
      <c r="YL459" s="0"/>
      <c r="YM459" s="0"/>
      <c r="YN459" s="0"/>
      <c r="YO459" s="0"/>
      <c r="YP459" s="0"/>
      <c r="YQ459" s="0"/>
      <c r="YR459" s="0"/>
      <c r="YS459" s="0"/>
      <c r="YT459" s="0"/>
      <c r="YU459" s="0"/>
      <c r="YV459" s="0"/>
      <c r="YW459" s="0"/>
      <c r="YX459" s="0"/>
      <c r="YY459" s="0"/>
      <c r="YZ459" s="0"/>
      <c r="ZA459" s="0"/>
      <c r="ZB459" s="0"/>
      <c r="ZC459" s="0"/>
      <c r="ZD459" s="0"/>
      <c r="ZE459" s="0"/>
      <c r="ZF459" s="0"/>
      <c r="ZG459" s="0"/>
      <c r="ZH459" s="0"/>
      <c r="ZI459" s="0"/>
      <c r="ZJ459" s="0"/>
      <c r="ZK459" s="0"/>
      <c r="ZL459" s="0"/>
      <c r="ZM459" s="0"/>
      <c r="ZN459" s="0"/>
      <c r="ZO459" s="0"/>
      <c r="ZP459" s="0"/>
      <c r="ZQ459" s="0"/>
      <c r="ZR459" s="0"/>
      <c r="ZS459" s="0"/>
      <c r="ZT459" s="0"/>
      <c r="ZU459" s="0"/>
      <c r="ZV459" s="0"/>
      <c r="ZW459" s="0"/>
      <c r="ZX459" s="0"/>
      <c r="ZY459" s="0"/>
      <c r="ZZ459" s="0"/>
      <c r="AAA459" s="0"/>
      <c r="AAB459" s="0"/>
      <c r="AAC459" s="0"/>
      <c r="AAD459" s="0"/>
      <c r="AAE459" s="0"/>
      <c r="AAF459" s="0"/>
      <c r="AAG459" s="0"/>
      <c r="AAH459" s="0"/>
      <c r="AAI459" s="0"/>
      <c r="AAJ459" s="0"/>
      <c r="AAK459" s="0"/>
      <c r="AAL459" s="0"/>
      <c r="AAM459" s="0"/>
      <c r="AAN459" s="0"/>
      <c r="AAO459" s="0"/>
      <c r="AAP459" s="0"/>
      <c r="AAQ459" s="0"/>
      <c r="AAR459" s="0"/>
      <c r="AAS459" s="0"/>
      <c r="AAT459" s="0"/>
      <c r="AAU459" s="0"/>
      <c r="AAV459" s="0"/>
      <c r="AAW459" s="0"/>
      <c r="AAX459" s="0"/>
      <c r="AAY459" s="0"/>
      <c r="AAZ459" s="0"/>
      <c r="ABA459" s="0"/>
      <c r="ABB459" s="0"/>
      <c r="ABC459" s="0"/>
      <c r="ABD459" s="0"/>
      <c r="ABE459" s="0"/>
      <c r="ABF459" s="0"/>
      <c r="ABG459" s="0"/>
      <c r="ABH459" s="0"/>
      <c r="ABI459" s="0"/>
      <c r="ABJ459" s="0"/>
      <c r="ABK459" s="0"/>
      <c r="ABL459" s="0"/>
      <c r="ABM459" s="0"/>
      <c r="ABN459" s="0"/>
      <c r="ABO459" s="0"/>
      <c r="ABP459" s="0"/>
      <c r="ABQ459" s="0"/>
      <c r="ABR459" s="0"/>
      <c r="ABS459" s="0"/>
      <c r="ABT459" s="0"/>
      <c r="ABU459" s="0"/>
      <c r="ABV459" s="0"/>
      <c r="ABW459" s="0"/>
      <c r="ABX459" s="0"/>
      <c r="ABY459" s="0"/>
      <c r="ABZ459" s="0"/>
      <c r="ACA459" s="0"/>
      <c r="ACB459" s="0"/>
      <c r="ACC459" s="0"/>
      <c r="ACD459" s="0"/>
      <c r="ACE459" s="0"/>
      <c r="ACF459" s="0"/>
      <c r="ACG459" s="0"/>
      <c r="ACH459" s="0"/>
      <c r="ACI459" s="0"/>
      <c r="ACJ459" s="0"/>
      <c r="ACK459" s="0"/>
      <c r="ACL459" s="0"/>
      <c r="ACM459" s="0"/>
      <c r="ACN459" s="0"/>
      <c r="ACO459" s="0"/>
      <c r="ACP459" s="0"/>
      <c r="ACQ459" s="0"/>
      <c r="ACR459" s="0"/>
      <c r="ACS459" s="0"/>
      <c r="ACT459" s="0"/>
      <c r="ACU459" s="0"/>
      <c r="ACV459" s="0"/>
      <c r="ACW459" s="0"/>
      <c r="ACX459" s="0"/>
      <c r="ACY459" s="0"/>
      <c r="ACZ459" s="0"/>
      <c r="ADA459" s="0"/>
      <c r="ADB459" s="0"/>
      <c r="ADC459" s="0"/>
      <c r="ADD459" s="0"/>
      <c r="ADE459" s="0"/>
      <c r="ADF459" s="0"/>
      <c r="ADG459" s="0"/>
      <c r="ADH459" s="0"/>
      <c r="ADI459" s="0"/>
      <c r="ADJ459" s="0"/>
      <c r="ADK459" s="0"/>
      <c r="ADL459" s="0"/>
      <c r="ADM459" s="0"/>
      <c r="ADN459" s="0"/>
      <c r="ADO459" s="0"/>
      <c r="ADP459" s="0"/>
      <c r="ADQ459" s="0"/>
      <c r="ADR459" s="0"/>
      <c r="ADS459" s="0"/>
      <c r="ADT459" s="0"/>
      <c r="ADU459" s="0"/>
      <c r="ADV459" s="0"/>
      <c r="ADW459" s="0"/>
      <c r="ADX459" s="0"/>
      <c r="ADY459" s="0"/>
      <c r="ADZ459" s="0"/>
      <c r="AEA459" s="0"/>
      <c r="AEB459" s="0"/>
      <c r="AEC459" s="0"/>
      <c r="AED459" s="0"/>
      <c r="AEE459" s="0"/>
      <c r="AEF459" s="0"/>
      <c r="AEG459" s="0"/>
      <c r="AEH459" s="0"/>
      <c r="AEI459" s="0"/>
      <c r="AEJ459" s="0"/>
      <c r="AEK459" s="0"/>
      <c r="AEL459" s="0"/>
      <c r="AEM459" s="0"/>
      <c r="AEN459" s="0"/>
      <c r="AEO459" s="0"/>
      <c r="AEP459" s="0"/>
      <c r="AEQ459" s="0"/>
      <c r="AER459" s="0"/>
      <c r="AES459" s="0"/>
      <c r="AET459" s="0"/>
      <c r="AEU459" s="0"/>
      <c r="AEV459" s="0"/>
      <c r="AEW459" s="0"/>
      <c r="AEX459" s="0"/>
      <c r="AEY459" s="0"/>
      <c r="AEZ459" s="0"/>
      <c r="AFA459" s="0"/>
      <c r="AFB459" s="0"/>
      <c r="AFC459" s="0"/>
      <c r="AFD459" s="0"/>
      <c r="AFE459" s="0"/>
      <c r="AFF459" s="0"/>
      <c r="AFG459" s="0"/>
      <c r="AFH459" s="0"/>
      <c r="AFI459" s="0"/>
      <c r="AFJ459" s="0"/>
      <c r="AFK459" s="0"/>
      <c r="AFL459" s="0"/>
      <c r="AFM459" s="0"/>
      <c r="AFN459" s="0"/>
      <c r="AFO459" s="0"/>
      <c r="AFP459" s="0"/>
      <c r="AFQ459" s="0"/>
      <c r="AFR459" s="0"/>
      <c r="AFS459" s="0"/>
      <c r="AFT459" s="0"/>
      <c r="AFU459" s="0"/>
      <c r="AFV459" s="0"/>
      <c r="AFW459" s="0"/>
      <c r="AFX459" s="0"/>
      <c r="AFY459" s="0"/>
      <c r="AFZ459" s="0"/>
      <c r="AGA459" s="0"/>
      <c r="AGB459" s="0"/>
      <c r="AGC459" s="0"/>
      <c r="AGD459" s="0"/>
      <c r="AGE459" s="0"/>
      <c r="AGF459" s="0"/>
      <c r="AGG459" s="0"/>
      <c r="AGH459" s="0"/>
      <c r="AGI459" s="0"/>
      <c r="AGJ459" s="0"/>
      <c r="AGK459" s="0"/>
      <c r="AGL459" s="0"/>
      <c r="AGM459" s="0"/>
      <c r="AGN459" s="0"/>
      <c r="AGO459" s="0"/>
      <c r="AGP459" s="0"/>
      <c r="AGQ459" s="0"/>
      <c r="AGR459" s="0"/>
      <c r="AGS459" s="0"/>
      <c r="AGT459" s="0"/>
      <c r="AGU459" s="0"/>
      <c r="AGV459" s="0"/>
      <c r="AGW459" s="0"/>
      <c r="AGX459" s="0"/>
      <c r="AGY459" s="0"/>
      <c r="AGZ459" s="0"/>
      <c r="AHA459" s="0"/>
      <c r="AHB459" s="0"/>
      <c r="AHC459" s="0"/>
      <c r="AHD459" s="0"/>
      <c r="AHE459" s="0"/>
      <c r="AHF459" s="0"/>
      <c r="AHG459" s="0"/>
      <c r="AHH459" s="0"/>
      <c r="AHI459" s="0"/>
      <c r="AHJ459" s="0"/>
      <c r="AHK459" s="0"/>
      <c r="AHL459" s="0"/>
      <c r="AHM459" s="0"/>
      <c r="AHN459" s="0"/>
      <c r="AHO459" s="0"/>
      <c r="AHP459" s="0"/>
      <c r="AHQ459" s="0"/>
      <c r="AHR459" s="0"/>
      <c r="AHS459" s="0"/>
      <c r="AHT459" s="0"/>
      <c r="AHU459" s="0"/>
      <c r="AHV459" s="0"/>
      <c r="AHW459" s="0"/>
      <c r="AHX459" s="0"/>
      <c r="AHY459" s="0"/>
      <c r="AHZ459" s="0"/>
      <c r="AIA459" s="0"/>
      <c r="AIB459" s="0"/>
      <c r="AIC459" s="0"/>
      <c r="AID459" s="0"/>
      <c r="AIE459" s="0"/>
      <c r="AIF459" s="0"/>
      <c r="AIG459" s="0"/>
      <c r="AIH459" s="0"/>
      <c r="AII459" s="0"/>
      <c r="AIJ459" s="0"/>
      <c r="AIK459" s="0"/>
      <c r="AIL459" s="0"/>
      <c r="AIM459" s="0"/>
      <c r="AIN459" s="0"/>
      <c r="AIO459" s="0"/>
      <c r="AIP459" s="0"/>
      <c r="AIQ459" s="0"/>
      <c r="AIR459" s="0"/>
      <c r="AIS459" s="0"/>
      <c r="AIT459" s="0"/>
      <c r="AIU459" s="0"/>
      <c r="AIV459" s="0"/>
      <c r="AIW459" s="0"/>
      <c r="AIX459" s="0"/>
      <c r="AIY459" s="0"/>
      <c r="AIZ459" s="0"/>
      <c r="AJA459" s="0"/>
      <c r="AJB459" s="0"/>
      <c r="AJC459" s="0"/>
      <c r="AJD459" s="0"/>
      <c r="AJE459" s="0"/>
      <c r="AJF459" s="0"/>
      <c r="AJG459" s="0"/>
      <c r="AJH459" s="0"/>
      <c r="AJI459" s="0"/>
      <c r="AJJ459" s="0"/>
      <c r="AJK459" s="0"/>
      <c r="AJL459" s="0"/>
      <c r="AJM459" s="0"/>
      <c r="AJN459" s="0"/>
      <c r="AJO459" s="0"/>
      <c r="AJP459" s="0"/>
      <c r="AJQ459" s="0"/>
      <c r="AJR459" s="0"/>
      <c r="AJS459" s="0"/>
      <c r="AJT459" s="0"/>
      <c r="AJU459" s="0"/>
      <c r="AJV459" s="0"/>
      <c r="AJW459" s="0"/>
      <c r="AJX459" s="0"/>
      <c r="AJY459" s="0"/>
      <c r="AJZ459" s="0"/>
      <c r="AKA459" s="0"/>
      <c r="AKB459" s="0"/>
      <c r="AKC459" s="0"/>
      <c r="AKD459" s="0"/>
      <c r="AKE459" s="0"/>
      <c r="AKF459" s="0"/>
      <c r="AKG459" s="0"/>
      <c r="AKH459" s="0"/>
      <c r="AKI459" s="0"/>
      <c r="AKJ459" s="0"/>
      <c r="AKK459" s="0"/>
      <c r="AKL459" s="0"/>
      <c r="AKM459" s="0"/>
      <c r="AKN459" s="0"/>
      <c r="AKO459" s="0"/>
      <c r="AKP459" s="0"/>
      <c r="AKQ459" s="0"/>
      <c r="AKR459" s="0"/>
      <c r="AKS459" s="0"/>
      <c r="AKT459" s="0"/>
      <c r="AKU459" s="0"/>
      <c r="AKV459" s="0"/>
      <c r="AKW459" s="0"/>
      <c r="AKX459" s="0"/>
      <c r="AKY459" s="0"/>
      <c r="AKZ459" s="0"/>
      <c r="ALA459" s="0"/>
      <c r="ALB459" s="0"/>
      <c r="ALC459" s="0"/>
      <c r="ALD459" s="0"/>
      <c r="ALE459" s="0"/>
      <c r="ALF459" s="0"/>
      <c r="ALG459" s="0"/>
      <c r="ALH459" s="0"/>
      <c r="ALI459" s="0"/>
      <c r="ALJ459" s="0"/>
      <c r="ALK459" s="0"/>
      <c r="ALL459" s="0"/>
      <c r="ALM459" s="0"/>
      <c r="ALN459" s="0"/>
      <c r="ALO459" s="0"/>
      <c r="ALP459" s="0"/>
      <c r="ALQ459" s="0"/>
      <c r="ALR459" s="0"/>
      <c r="ALS459" s="0"/>
      <c r="ALT459" s="0"/>
      <c r="ALU459" s="0"/>
      <c r="ALV459" s="0"/>
      <c r="ALW459" s="0"/>
      <c r="ALX459" s="0"/>
      <c r="ALY459" s="0"/>
      <c r="ALZ459" s="0"/>
      <c r="AMA459" s="0"/>
      <c r="AMB459" s="0"/>
      <c r="AMC459" s="0"/>
      <c r="AMD459" s="0"/>
      <c r="AME459" s="0"/>
      <c r="AMF459" s="0"/>
    </row>
    <row r="460" customFormat="false" ht="14.15" hidden="false" customHeight="false" outlineLevel="0" collapsed="false">
      <c r="A460" s="61" t="s">
        <v>681</v>
      </c>
      <c r="B460" s="61" t="s">
        <v>712</v>
      </c>
      <c r="C460" s="61" t="s">
        <v>1341</v>
      </c>
      <c r="D460" s="61" t="s">
        <v>1892</v>
      </c>
      <c r="E460" s="61"/>
      <c r="F460" s="61"/>
      <c r="G460" s="61" t="s">
        <v>1895</v>
      </c>
      <c r="H460" s="61"/>
      <c r="I460" s="61" t="s">
        <v>56</v>
      </c>
      <c r="J460" s="61" t="s">
        <v>239</v>
      </c>
      <c r="K460" s="61" t="s">
        <v>571</v>
      </c>
      <c r="L460" s="61" t="s">
        <v>1896</v>
      </c>
      <c r="M460" s="61"/>
      <c r="N460" s="61" t="s">
        <v>587</v>
      </c>
      <c r="O460" s="61" t="n">
        <v>55.7</v>
      </c>
      <c r="P460" s="61"/>
      <c r="Q460" s="61"/>
      <c r="R460" s="61" t="n">
        <v>12.9</v>
      </c>
      <c r="S460" s="61" t="n">
        <v>31.4</v>
      </c>
      <c r="T460" s="61" t="n">
        <f aca="false">O460+R460</f>
        <v>68.6</v>
      </c>
      <c r="U460" s="69" t="s">
        <v>733</v>
      </c>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c r="AED460" s="0"/>
      <c r="AEE460" s="0"/>
      <c r="AEF460" s="0"/>
      <c r="AEG460" s="0"/>
      <c r="AEH460" s="0"/>
      <c r="AEI460" s="0"/>
      <c r="AEJ460" s="0"/>
      <c r="AEK460" s="0"/>
      <c r="AEL460" s="0"/>
      <c r="AEM460" s="0"/>
      <c r="AEN460" s="0"/>
      <c r="AEO460" s="0"/>
      <c r="AEP460" s="0"/>
      <c r="AEQ460" s="0"/>
      <c r="AER460" s="0"/>
      <c r="AES460" s="0"/>
      <c r="AET460" s="0"/>
      <c r="AEU460" s="0"/>
      <c r="AEV460" s="0"/>
      <c r="AEW460" s="0"/>
      <c r="AEX460" s="0"/>
      <c r="AEY460" s="0"/>
      <c r="AEZ460" s="0"/>
      <c r="AFA460" s="0"/>
      <c r="AFB460" s="0"/>
      <c r="AFC460" s="0"/>
      <c r="AFD460" s="0"/>
      <c r="AFE460" s="0"/>
      <c r="AFF460" s="0"/>
      <c r="AFG460" s="0"/>
      <c r="AFH460" s="0"/>
      <c r="AFI460" s="0"/>
      <c r="AFJ460" s="0"/>
      <c r="AFK460" s="0"/>
      <c r="AFL460" s="0"/>
      <c r="AFM460" s="0"/>
      <c r="AFN460" s="0"/>
      <c r="AFO460" s="0"/>
      <c r="AFP460" s="0"/>
      <c r="AFQ460" s="0"/>
      <c r="AFR460" s="0"/>
      <c r="AFS460" s="0"/>
      <c r="AFT460" s="0"/>
      <c r="AFU460" s="0"/>
      <c r="AFV460" s="0"/>
      <c r="AFW460" s="0"/>
      <c r="AFX460" s="0"/>
      <c r="AFY460" s="0"/>
      <c r="AFZ460" s="0"/>
      <c r="AGA460" s="0"/>
      <c r="AGB460" s="0"/>
      <c r="AGC460" s="0"/>
      <c r="AGD460" s="0"/>
      <c r="AGE460" s="0"/>
      <c r="AGF460" s="0"/>
      <c r="AGG460" s="0"/>
      <c r="AGH460" s="0"/>
      <c r="AGI460" s="0"/>
      <c r="AGJ460" s="0"/>
      <c r="AGK460" s="0"/>
      <c r="AGL460" s="0"/>
      <c r="AGM460" s="0"/>
      <c r="AGN460" s="0"/>
      <c r="AGO460" s="0"/>
      <c r="AGP460" s="0"/>
      <c r="AGQ460" s="0"/>
      <c r="AGR460" s="0"/>
      <c r="AGS460" s="0"/>
      <c r="AGT460" s="0"/>
      <c r="AGU460" s="0"/>
      <c r="AGV460" s="0"/>
      <c r="AGW460" s="0"/>
      <c r="AGX460" s="0"/>
      <c r="AGY460" s="0"/>
      <c r="AGZ460" s="0"/>
      <c r="AHA460" s="0"/>
      <c r="AHB460" s="0"/>
      <c r="AHC460" s="0"/>
      <c r="AHD460" s="0"/>
      <c r="AHE460" s="0"/>
      <c r="AHF460" s="0"/>
      <c r="AHG460" s="0"/>
      <c r="AHH460" s="0"/>
      <c r="AHI460" s="0"/>
      <c r="AHJ460" s="0"/>
      <c r="AHK460" s="0"/>
      <c r="AHL460" s="0"/>
      <c r="AHM460" s="0"/>
      <c r="AHN460" s="0"/>
      <c r="AHO460" s="0"/>
      <c r="AHP460" s="0"/>
      <c r="AHQ460" s="0"/>
      <c r="AHR460" s="0"/>
      <c r="AHS460" s="0"/>
      <c r="AHT460" s="0"/>
      <c r="AHU460" s="0"/>
      <c r="AHV460" s="0"/>
      <c r="AHW460" s="0"/>
      <c r="AHX460" s="0"/>
      <c r="AHY460" s="0"/>
      <c r="AHZ460" s="0"/>
      <c r="AIA460" s="0"/>
      <c r="AIB460" s="0"/>
      <c r="AIC460" s="0"/>
      <c r="AID460" s="0"/>
      <c r="AIE460" s="0"/>
      <c r="AIF460" s="0"/>
      <c r="AIG460" s="0"/>
      <c r="AIH460" s="0"/>
      <c r="AII460" s="0"/>
      <c r="AIJ460" s="0"/>
      <c r="AIK460" s="0"/>
      <c r="AIL460" s="0"/>
      <c r="AIM460" s="0"/>
      <c r="AIN460" s="0"/>
      <c r="AIO460" s="0"/>
      <c r="AIP460" s="0"/>
      <c r="AIQ460" s="0"/>
      <c r="AIR460" s="0"/>
      <c r="AIS460" s="0"/>
      <c r="AIT460" s="0"/>
      <c r="AIU460" s="0"/>
      <c r="AIV460" s="0"/>
      <c r="AIW460" s="0"/>
      <c r="AIX460" s="0"/>
      <c r="AIY460" s="0"/>
      <c r="AIZ460" s="0"/>
      <c r="AJA460" s="0"/>
      <c r="AJB460" s="0"/>
      <c r="AJC460" s="0"/>
      <c r="AJD460" s="0"/>
      <c r="AJE460" s="0"/>
      <c r="AJF460" s="0"/>
      <c r="AJG460" s="0"/>
      <c r="AJH460" s="0"/>
      <c r="AJI460" s="0"/>
      <c r="AJJ460" s="0"/>
      <c r="AJK460" s="0"/>
      <c r="AJL460" s="0"/>
      <c r="AJM460" s="0"/>
      <c r="AJN460" s="0"/>
      <c r="AJO460" s="0"/>
      <c r="AJP460" s="0"/>
      <c r="AJQ460" s="0"/>
      <c r="AJR460" s="0"/>
      <c r="AJS460" s="0"/>
      <c r="AJT460" s="0"/>
      <c r="AJU460" s="0"/>
      <c r="AJV460" s="0"/>
      <c r="AJW460" s="0"/>
      <c r="AJX460" s="0"/>
      <c r="AJY460" s="0"/>
      <c r="AJZ460" s="0"/>
      <c r="AKA460" s="0"/>
      <c r="AKB460" s="0"/>
      <c r="AKC460" s="0"/>
      <c r="AKD460" s="0"/>
      <c r="AKE460" s="0"/>
      <c r="AKF460" s="0"/>
      <c r="AKG460" s="0"/>
      <c r="AKH460" s="0"/>
      <c r="AKI460" s="0"/>
      <c r="AKJ460" s="0"/>
      <c r="AKK460" s="0"/>
      <c r="AKL460" s="0"/>
      <c r="AKM460" s="0"/>
      <c r="AKN460" s="0"/>
      <c r="AKO460" s="0"/>
      <c r="AKP460" s="0"/>
      <c r="AKQ460" s="0"/>
      <c r="AKR460" s="0"/>
      <c r="AKS460" s="0"/>
      <c r="AKT460" s="0"/>
      <c r="AKU460" s="0"/>
      <c r="AKV460" s="0"/>
      <c r="AKW460" s="0"/>
      <c r="AKX460" s="0"/>
      <c r="AKY460" s="0"/>
      <c r="AKZ460" s="0"/>
      <c r="ALA460" s="0"/>
      <c r="ALB460" s="0"/>
      <c r="ALC460" s="0"/>
      <c r="ALD460" s="0"/>
      <c r="ALE460" s="0"/>
      <c r="ALF460" s="0"/>
      <c r="ALG460" s="0"/>
      <c r="ALH460" s="0"/>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row>
    <row r="461" customFormat="false" ht="14.15" hidden="false" customHeight="false" outlineLevel="0" collapsed="false">
      <c r="A461" s="61" t="s">
        <v>681</v>
      </c>
      <c r="B461" s="61" t="s">
        <v>712</v>
      </c>
      <c r="C461" s="61" t="s">
        <v>1341</v>
      </c>
      <c r="D461" s="61" t="s">
        <v>1892</v>
      </c>
      <c r="E461" s="61"/>
      <c r="F461" s="61"/>
      <c r="G461" s="61" t="s">
        <v>1897</v>
      </c>
      <c r="H461" s="61"/>
      <c r="I461" s="61" t="s">
        <v>56</v>
      </c>
      <c r="J461" s="61" t="s">
        <v>239</v>
      </c>
      <c r="K461" s="61" t="s">
        <v>571</v>
      </c>
      <c r="L461" s="61" t="s">
        <v>1898</v>
      </c>
      <c r="M461" s="61"/>
      <c r="N461" s="61" t="s">
        <v>587</v>
      </c>
      <c r="O461" s="61" t="n">
        <v>55.7</v>
      </c>
      <c r="P461" s="61"/>
      <c r="Q461" s="61"/>
      <c r="R461" s="61" t="n">
        <v>14.8</v>
      </c>
      <c r="S461" s="61" t="n">
        <v>32.5</v>
      </c>
      <c r="T461" s="61" t="n">
        <f aca="false">O461+R461</f>
        <v>70.5</v>
      </c>
      <c r="U461" s="69" t="s">
        <v>733</v>
      </c>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c r="AED461" s="0"/>
      <c r="AEE461" s="0"/>
      <c r="AEF461" s="0"/>
      <c r="AEG461" s="0"/>
      <c r="AEH461" s="0"/>
      <c r="AEI461" s="0"/>
      <c r="AEJ461" s="0"/>
      <c r="AEK461" s="0"/>
      <c r="AEL461" s="0"/>
      <c r="AEM461" s="0"/>
      <c r="AEN461" s="0"/>
      <c r="AEO461" s="0"/>
      <c r="AEP461" s="0"/>
      <c r="AEQ461" s="0"/>
      <c r="AER461" s="0"/>
      <c r="AES461" s="0"/>
      <c r="AET461" s="0"/>
      <c r="AEU461" s="0"/>
      <c r="AEV461" s="0"/>
      <c r="AEW461" s="0"/>
      <c r="AEX461" s="0"/>
      <c r="AEY461" s="0"/>
      <c r="AEZ461" s="0"/>
      <c r="AFA461" s="0"/>
      <c r="AFB461" s="0"/>
      <c r="AFC461" s="0"/>
      <c r="AFD461" s="0"/>
      <c r="AFE461" s="0"/>
      <c r="AFF461" s="0"/>
      <c r="AFG461" s="0"/>
      <c r="AFH461" s="0"/>
      <c r="AFI461" s="0"/>
      <c r="AFJ461" s="0"/>
      <c r="AFK461" s="0"/>
      <c r="AFL461" s="0"/>
      <c r="AFM461" s="0"/>
      <c r="AFN461" s="0"/>
      <c r="AFO461" s="0"/>
      <c r="AFP461" s="0"/>
      <c r="AFQ461" s="0"/>
      <c r="AFR461" s="0"/>
      <c r="AFS461" s="0"/>
      <c r="AFT461" s="0"/>
      <c r="AFU461" s="0"/>
      <c r="AFV461" s="0"/>
      <c r="AFW461" s="0"/>
      <c r="AFX461" s="0"/>
      <c r="AFY461" s="0"/>
      <c r="AFZ461" s="0"/>
      <c r="AGA461" s="0"/>
      <c r="AGB461" s="0"/>
      <c r="AGC461" s="0"/>
      <c r="AGD461" s="0"/>
      <c r="AGE461" s="0"/>
      <c r="AGF461" s="0"/>
      <c r="AGG461" s="0"/>
      <c r="AGH461" s="0"/>
      <c r="AGI461" s="0"/>
      <c r="AGJ461" s="0"/>
      <c r="AGK461" s="0"/>
      <c r="AGL461" s="0"/>
      <c r="AGM461" s="0"/>
      <c r="AGN461" s="0"/>
      <c r="AGO461" s="0"/>
      <c r="AGP461" s="0"/>
      <c r="AGQ461" s="0"/>
      <c r="AGR461" s="0"/>
      <c r="AGS461" s="0"/>
      <c r="AGT461" s="0"/>
      <c r="AGU461" s="0"/>
      <c r="AGV461" s="0"/>
      <c r="AGW461" s="0"/>
      <c r="AGX461" s="0"/>
      <c r="AGY461" s="0"/>
      <c r="AGZ461" s="0"/>
      <c r="AHA461" s="0"/>
      <c r="AHB461" s="0"/>
      <c r="AHC461" s="0"/>
      <c r="AHD461" s="0"/>
      <c r="AHE461" s="0"/>
      <c r="AHF461" s="0"/>
      <c r="AHG461" s="0"/>
      <c r="AHH461" s="0"/>
      <c r="AHI461" s="0"/>
      <c r="AHJ461" s="0"/>
      <c r="AHK461" s="0"/>
      <c r="AHL461" s="0"/>
      <c r="AHM461" s="0"/>
      <c r="AHN461" s="0"/>
      <c r="AHO461" s="0"/>
      <c r="AHP461" s="0"/>
      <c r="AHQ461" s="0"/>
      <c r="AHR461" s="0"/>
      <c r="AHS461" s="0"/>
      <c r="AHT461" s="0"/>
      <c r="AHU461" s="0"/>
      <c r="AHV461" s="0"/>
      <c r="AHW461" s="0"/>
      <c r="AHX461" s="0"/>
      <c r="AHY461" s="0"/>
      <c r="AHZ461" s="0"/>
      <c r="AIA461" s="0"/>
      <c r="AIB461" s="0"/>
      <c r="AIC461" s="0"/>
      <c r="AID461" s="0"/>
      <c r="AIE461" s="0"/>
      <c r="AIF461" s="0"/>
      <c r="AIG461" s="0"/>
      <c r="AIH461" s="0"/>
      <c r="AII461" s="0"/>
      <c r="AIJ461" s="0"/>
      <c r="AIK461" s="0"/>
      <c r="AIL461" s="0"/>
      <c r="AIM461" s="0"/>
      <c r="AIN461" s="0"/>
      <c r="AIO461" s="0"/>
      <c r="AIP461" s="0"/>
      <c r="AIQ461" s="0"/>
      <c r="AIR461" s="0"/>
      <c r="AIS461" s="0"/>
      <c r="AIT461" s="0"/>
      <c r="AIU461" s="0"/>
      <c r="AIV461" s="0"/>
      <c r="AIW461" s="0"/>
      <c r="AIX461" s="0"/>
      <c r="AIY461" s="0"/>
      <c r="AIZ461" s="0"/>
      <c r="AJA461" s="0"/>
      <c r="AJB461" s="0"/>
      <c r="AJC461" s="0"/>
      <c r="AJD461" s="0"/>
      <c r="AJE461" s="0"/>
      <c r="AJF461" s="0"/>
      <c r="AJG461" s="0"/>
      <c r="AJH461" s="0"/>
      <c r="AJI461" s="0"/>
      <c r="AJJ461" s="0"/>
      <c r="AJK461" s="0"/>
      <c r="AJL461" s="0"/>
      <c r="AJM461" s="0"/>
      <c r="AJN461" s="0"/>
      <c r="AJO461" s="0"/>
      <c r="AJP461" s="0"/>
      <c r="AJQ461" s="0"/>
      <c r="AJR461" s="0"/>
      <c r="AJS461" s="0"/>
      <c r="AJT461" s="0"/>
      <c r="AJU461" s="0"/>
      <c r="AJV461" s="0"/>
      <c r="AJW461" s="0"/>
      <c r="AJX461" s="0"/>
      <c r="AJY461" s="0"/>
      <c r="AJZ461" s="0"/>
      <c r="AKA461" s="0"/>
      <c r="AKB461" s="0"/>
      <c r="AKC461" s="0"/>
      <c r="AKD461" s="0"/>
      <c r="AKE461" s="0"/>
      <c r="AKF461" s="0"/>
      <c r="AKG461" s="0"/>
      <c r="AKH461" s="0"/>
      <c r="AKI461" s="0"/>
      <c r="AKJ461" s="0"/>
      <c r="AKK461" s="0"/>
      <c r="AKL461" s="0"/>
      <c r="AKM461" s="0"/>
      <c r="AKN461" s="0"/>
      <c r="AKO461" s="0"/>
      <c r="AKP461" s="0"/>
      <c r="AKQ461" s="0"/>
      <c r="AKR461" s="0"/>
      <c r="AKS461" s="0"/>
      <c r="AKT461" s="0"/>
      <c r="AKU461" s="0"/>
      <c r="AKV461" s="0"/>
      <c r="AKW461" s="0"/>
      <c r="AKX461" s="0"/>
      <c r="AKY461" s="0"/>
      <c r="AKZ461" s="0"/>
      <c r="ALA461" s="0"/>
      <c r="ALB461" s="0"/>
      <c r="ALC461" s="0"/>
      <c r="ALD461" s="0"/>
      <c r="ALE461" s="0"/>
      <c r="ALF461" s="0"/>
      <c r="ALG461" s="0"/>
      <c r="ALH461" s="0"/>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row>
    <row r="462" customFormat="false" ht="14.15" hidden="false" customHeight="false" outlineLevel="0" collapsed="false">
      <c r="A462" s="61" t="s">
        <v>681</v>
      </c>
      <c r="B462" s="61" t="s">
        <v>712</v>
      </c>
      <c r="C462" s="61" t="s">
        <v>1341</v>
      </c>
      <c r="D462" s="61" t="s">
        <v>1892</v>
      </c>
      <c r="E462" s="61"/>
      <c r="F462" s="61"/>
      <c r="G462" s="61" t="s">
        <v>1897</v>
      </c>
      <c r="H462" s="61"/>
      <c r="I462" s="61" t="s">
        <v>56</v>
      </c>
      <c r="J462" s="61" t="s">
        <v>239</v>
      </c>
      <c r="K462" s="61" t="s">
        <v>571</v>
      </c>
      <c r="L462" s="61" t="s">
        <v>1899</v>
      </c>
      <c r="M462" s="61"/>
      <c r="N462" s="61" t="s">
        <v>587</v>
      </c>
      <c r="O462" s="61" t="n">
        <v>33.2</v>
      </c>
      <c r="P462" s="61"/>
      <c r="Q462" s="61"/>
      <c r="R462" s="61" t="n">
        <v>13.6</v>
      </c>
      <c r="S462" s="61" t="n">
        <v>53.2</v>
      </c>
      <c r="T462" s="61" t="n">
        <f aca="false">O462+R462</f>
        <v>46.8</v>
      </c>
      <c r="U462" s="69" t="s">
        <v>733</v>
      </c>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c r="AED462" s="0"/>
      <c r="AEE462" s="0"/>
      <c r="AEF462" s="0"/>
      <c r="AEG462" s="0"/>
      <c r="AEH462" s="0"/>
      <c r="AEI462" s="0"/>
      <c r="AEJ462" s="0"/>
      <c r="AEK462" s="0"/>
      <c r="AEL462" s="0"/>
      <c r="AEM462" s="0"/>
      <c r="AEN462" s="0"/>
      <c r="AEO462" s="0"/>
      <c r="AEP462" s="0"/>
      <c r="AEQ462" s="0"/>
      <c r="AER462" s="0"/>
      <c r="AES462" s="0"/>
      <c r="AET462" s="0"/>
      <c r="AEU462" s="0"/>
      <c r="AEV462" s="0"/>
      <c r="AEW462" s="0"/>
      <c r="AEX462" s="0"/>
      <c r="AEY462" s="0"/>
      <c r="AEZ462" s="0"/>
      <c r="AFA462" s="0"/>
      <c r="AFB462" s="0"/>
      <c r="AFC462" s="0"/>
      <c r="AFD462" s="0"/>
      <c r="AFE462" s="0"/>
      <c r="AFF462" s="0"/>
      <c r="AFG462" s="0"/>
      <c r="AFH462" s="0"/>
      <c r="AFI462" s="0"/>
      <c r="AFJ462" s="0"/>
      <c r="AFK462" s="0"/>
      <c r="AFL462" s="0"/>
      <c r="AFM462" s="0"/>
      <c r="AFN462" s="0"/>
      <c r="AFO462" s="0"/>
      <c r="AFP462" s="0"/>
      <c r="AFQ462" s="0"/>
      <c r="AFR462" s="0"/>
      <c r="AFS462" s="0"/>
      <c r="AFT462" s="0"/>
      <c r="AFU462" s="0"/>
      <c r="AFV462" s="0"/>
      <c r="AFW462" s="0"/>
      <c r="AFX462" s="0"/>
      <c r="AFY462" s="0"/>
      <c r="AFZ462" s="0"/>
      <c r="AGA462" s="0"/>
      <c r="AGB462" s="0"/>
      <c r="AGC462" s="0"/>
      <c r="AGD462" s="0"/>
      <c r="AGE462" s="0"/>
      <c r="AGF462" s="0"/>
      <c r="AGG462" s="0"/>
      <c r="AGH462" s="0"/>
      <c r="AGI462" s="0"/>
      <c r="AGJ462" s="0"/>
      <c r="AGK462" s="0"/>
      <c r="AGL462" s="0"/>
      <c r="AGM462" s="0"/>
      <c r="AGN462" s="0"/>
      <c r="AGO462" s="0"/>
      <c r="AGP462" s="0"/>
      <c r="AGQ462" s="0"/>
      <c r="AGR462" s="0"/>
      <c r="AGS462" s="0"/>
      <c r="AGT462" s="0"/>
      <c r="AGU462" s="0"/>
      <c r="AGV462" s="0"/>
      <c r="AGW462" s="0"/>
      <c r="AGX462" s="0"/>
      <c r="AGY462" s="0"/>
      <c r="AGZ462" s="0"/>
      <c r="AHA462" s="0"/>
      <c r="AHB462" s="0"/>
      <c r="AHC462" s="0"/>
      <c r="AHD462" s="0"/>
      <c r="AHE462" s="0"/>
      <c r="AHF462" s="0"/>
      <c r="AHG462" s="0"/>
      <c r="AHH462" s="0"/>
      <c r="AHI462" s="0"/>
      <c r="AHJ462" s="0"/>
      <c r="AHK462" s="0"/>
      <c r="AHL462" s="0"/>
      <c r="AHM462" s="0"/>
      <c r="AHN462" s="0"/>
      <c r="AHO462" s="0"/>
      <c r="AHP462" s="0"/>
      <c r="AHQ462" s="0"/>
      <c r="AHR462" s="0"/>
      <c r="AHS462" s="0"/>
      <c r="AHT462" s="0"/>
      <c r="AHU462" s="0"/>
      <c r="AHV462" s="0"/>
      <c r="AHW462" s="0"/>
      <c r="AHX462" s="0"/>
      <c r="AHY462" s="0"/>
      <c r="AHZ462" s="0"/>
      <c r="AIA462" s="0"/>
      <c r="AIB462" s="0"/>
      <c r="AIC462" s="0"/>
      <c r="AID462" s="0"/>
      <c r="AIE462" s="0"/>
      <c r="AIF462" s="0"/>
      <c r="AIG462" s="0"/>
      <c r="AIH462" s="0"/>
      <c r="AII462" s="0"/>
      <c r="AIJ462" s="0"/>
      <c r="AIK462" s="0"/>
      <c r="AIL462" s="0"/>
      <c r="AIM462" s="0"/>
      <c r="AIN462" s="0"/>
      <c r="AIO462" s="0"/>
      <c r="AIP462" s="0"/>
      <c r="AIQ462" s="0"/>
      <c r="AIR462" s="0"/>
      <c r="AIS462" s="0"/>
      <c r="AIT462" s="0"/>
      <c r="AIU462" s="0"/>
      <c r="AIV462" s="0"/>
      <c r="AIW462" s="0"/>
      <c r="AIX462" s="0"/>
      <c r="AIY462" s="0"/>
      <c r="AIZ462" s="0"/>
      <c r="AJA462" s="0"/>
      <c r="AJB462" s="0"/>
      <c r="AJC462" s="0"/>
      <c r="AJD462" s="0"/>
      <c r="AJE462" s="0"/>
      <c r="AJF462" s="0"/>
      <c r="AJG462" s="0"/>
      <c r="AJH462" s="0"/>
      <c r="AJI462" s="0"/>
      <c r="AJJ462" s="0"/>
      <c r="AJK462" s="0"/>
      <c r="AJL462" s="0"/>
      <c r="AJM462" s="0"/>
      <c r="AJN462" s="0"/>
      <c r="AJO462" s="0"/>
      <c r="AJP462" s="0"/>
      <c r="AJQ462" s="0"/>
      <c r="AJR462" s="0"/>
      <c r="AJS462" s="0"/>
      <c r="AJT462" s="0"/>
      <c r="AJU462" s="0"/>
      <c r="AJV462" s="0"/>
      <c r="AJW462" s="0"/>
      <c r="AJX462" s="0"/>
      <c r="AJY462" s="0"/>
      <c r="AJZ462" s="0"/>
      <c r="AKA462" s="0"/>
      <c r="AKB462" s="0"/>
      <c r="AKC462" s="0"/>
      <c r="AKD462" s="0"/>
      <c r="AKE462" s="0"/>
      <c r="AKF462" s="0"/>
      <c r="AKG462" s="0"/>
      <c r="AKH462" s="0"/>
      <c r="AKI462" s="0"/>
      <c r="AKJ462" s="0"/>
      <c r="AKK462" s="0"/>
      <c r="AKL462" s="0"/>
      <c r="AKM462" s="0"/>
      <c r="AKN462" s="0"/>
      <c r="AKO462" s="0"/>
      <c r="AKP462" s="0"/>
      <c r="AKQ462" s="0"/>
      <c r="AKR462" s="0"/>
      <c r="AKS462" s="0"/>
      <c r="AKT462" s="0"/>
      <c r="AKU462" s="0"/>
      <c r="AKV462" s="0"/>
      <c r="AKW462" s="0"/>
      <c r="AKX462" s="0"/>
      <c r="AKY462" s="0"/>
      <c r="AKZ462" s="0"/>
      <c r="ALA462" s="0"/>
      <c r="ALB462" s="0"/>
      <c r="ALC462" s="0"/>
      <c r="ALD462" s="0"/>
      <c r="ALE462" s="0"/>
      <c r="ALF462" s="0"/>
      <c r="ALG462" s="0"/>
      <c r="ALH462" s="0"/>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row>
    <row r="463" customFormat="false" ht="14.15" hidden="false" customHeight="false" outlineLevel="0" collapsed="false">
      <c r="A463" s="61" t="s">
        <v>681</v>
      </c>
      <c r="B463" s="61" t="s">
        <v>712</v>
      </c>
      <c r="C463" s="61" t="s">
        <v>1341</v>
      </c>
      <c r="D463" s="61" t="s">
        <v>1892</v>
      </c>
      <c r="E463" s="61"/>
      <c r="F463" s="61"/>
      <c r="G463" s="61" t="s">
        <v>1897</v>
      </c>
      <c r="H463" s="61"/>
      <c r="I463" s="61" t="s">
        <v>56</v>
      </c>
      <c r="J463" s="61" t="s">
        <v>239</v>
      </c>
      <c r="K463" s="61" t="s">
        <v>571</v>
      </c>
      <c r="L463" s="61" t="s">
        <v>1900</v>
      </c>
      <c r="M463" s="61"/>
      <c r="N463" s="61" t="s">
        <v>587</v>
      </c>
      <c r="O463" s="61" t="n">
        <v>48.1</v>
      </c>
      <c r="P463" s="61"/>
      <c r="Q463" s="61"/>
      <c r="R463" s="61" t="n">
        <v>14.2</v>
      </c>
      <c r="S463" s="61" t="n">
        <v>37.7</v>
      </c>
      <c r="T463" s="61" t="n">
        <f aca="false">O463+R463</f>
        <v>62.3</v>
      </c>
      <c r="U463" s="69" t="s">
        <v>733</v>
      </c>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c r="AED463" s="0"/>
      <c r="AEE463" s="0"/>
      <c r="AEF463" s="0"/>
      <c r="AEG463" s="0"/>
      <c r="AEH463" s="0"/>
      <c r="AEI463" s="0"/>
      <c r="AEJ463" s="0"/>
      <c r="AEK463" s="0"/>
      <c r="AEL463" s="0"/>
      <c r="AEM463" s="0"/>
      <c r="AEN463" s="0"/>
      <c r="AEO463" s="0"/>
      <c r="AEP463" s="0"/>
      <c r="AEQ463" s="0"/>
      <c r="AER463" s="0"/>
      <c r="AES463" s="0"/>
      <c r="AET463" s="0"/>
      <c r="AEU463" s="0"/>
      <c r="AEV463" s="0"/>
      <c r="AEW463" s="0"/>
      <c r="AEX463" s="0"/>
      <c r="AEY463" s="0"/>
      <c r="AEZ463" s="0"/>
      <c r="AFA463" s="0"/>
      <c r="AFB463" s="0"/>
      <c r="AFC463" s="0"/>
      <c r="AFD463" s="0"/>
      <c r="AFE463" s="0"/>
      <c r="AFF463" s="0"/>
      <c r="AFG463" s="0"/>
      <c r="AFH463" s="0"/>
      <c r="AFI463" s="0"/>
      <c r="AFJ463" s="0"/>
      <c r="AFK463" s="0"/>
      <c r="AFL463" s="0"/>
      <c r="AFM463" s="0"/>
      <c r="AFN463" s="0"/>
      <c r="AFO463" s="0"/>
      <c r="AFP463" s="0"/>
      <c r="AFQ463" s="0"/>
      <c r="AFR463" s="0"/>
      <c r="AFS463" s="0"/>
      <c r="AFT463" s="0"/>
      <c r="AFU463" s="0"/>
      <c r="AFV463" s="0"/>
      <c r="AFW463" s="0"/>
      <c r="AFX463" s="0"/>
      <c r="AFY463" s="0"/>
      <c r="AFZ463" s="0"/>
      <c r="AGA463" s="0"/>
      <c r="AGB463" s="0"/>
      <c r="AGC463" s="0"/>
      <c r="AGD463" s="0"/>
      <c r="AGE463" s="0"/>
      <c r="AGF463" s="0"/>
      <c r="AGG463" s="0"/>
      <c r="AGH463" s="0"/>
      <c r="AGI463" s="0"/>
      <c r="AGJ463" s="0"/>
      <c r="AGK463" s="0"/>
      <c r="AGL463" s="0"/>
      <c r="AGM463" s="0"/>
      <c r="AGN463" s="0"/>
      <c r="AGO463" s="0"/>
      <c r="AGP463" s="0"/>
      <c r="AGQ463" s="0"/>
      <c r="AGR463" s="0"/>
      <c r="AGS463" s="0"/>
      <c r="AGT463" s="0"/>
      <c r="AGU463" s="0"/>
      <c r="AGV463" s="0"/>
      <c r="AGW463" s="0"/>
      <c r="AGX463" s="0"/>
      <c r="AGY463" s="0"/>
      <c r="AGZ463" s="0"/>
      <c r="AHA463" s="0"/>
      <c r="AHB463" s="0"/>
      <c r="AHC463" s="0"/>
      <c r="AHD463" s="0"/>
      <c r="AHE463" s="0"/>
      <c r="AHF463" s="0"/>
      <c r="AHG463" s="0"/>
      <c r="AHH463" s="0"/>
      <c r="AHI463" s="0"/>
      <c r="AHJ463" s="0"/>
      <c r="AHK463" s="0"/>
      <c r="AHL463" s="0"/>
      <c r="AHM463" s="0"/>
      <c r="AHN463" s="0"/>
      <c r="AHO463" s="0"/>
      <c r="AHP463" s="0"/>
      <c r="AHQ463" s="0"/>
      <c r="AHR463" s="0"/>
      <c r="AHS463" s="0"/>
      <c r="AHT463" s="0"/>
      <c r="AHU463" s="0"/>
      <c r="AHV463" s="0"/>
      <c r="AHW463" s="0"/>
      <c r="AHX463" s="0"/>
      <c r="AHY463" s="0"/>
      <c r="AHZ463" s="0"/>
      <c r="AIA463" s="0"/>
      <c r="AIB463" s="0"/>
      <c r="AIC463" s="0"/>
      <c r="AID463" s="0"/>
      <c r="AIE463" s="0"/>
      <c r="AIF463" s="0"/>
      <c r="AIG463" s="0"/>
      <c r="AIH463" s="0"/>
      <c r="AII463" s="0"/>
      <c r="AIJ463" s="0"/>
      <c r="AIK463" s="0"/>
      <c r="AIL463" s="0"/>
      <c r="AIM463" s="0"/>
      <c r="AIN463" s="0"/>
      <c r="AIO463" s="0"/>
      <c r="AIP463" s="0"/>
      <c r="AIQ463" s="0"/>
      <c r="AIR463" s="0"/>
      <c r="AIS463" s="0"/>
      <c r="AIT463" s="0"/>
      <c r="AIU463" s="0"/>
      <c r="AIV463" s="0"/>
      <c r="AIW463" s="0"/>
      <c r="AIX463" s="0"/>
      <c r="AIY463" s="0"/>
      <c r="AIZ463" s="0"/>
      <c r="AJA463" s="0"/>
      <c r="AJB463" s="0"/>
      <c r="AJC463" s="0"/>
      <c r="AJD463" s="0"/>
      <c r="AJE463" s="0"/>
      <c r="AJF463" s="0"/>
      <c r="AJG463" s="0"/>
      <c r="AJH463" s="0"/>
      <c r="AJI463" s="0"/>
      <c r="AJJ463" s="0"/>
      <c r="AJK463" s="0"/>
      <c r="AJL463" s="0"/>
      <c r="AJM463" s="0"/>
      <c r="AJN463" s="0"/>
      <c r="AJO463" s="0"/>
      <c r="AJP463" s="0"/>
      <c r="AJQ463" s="0"/>
      <c r="AJR463" s="0"/>
      <c r="AJS463" s="0"/>
      <c r="AJT463" s="0"/>
      <c r="AJU463" s="0"/>
      <c r="AJV463" s="0"/>
      <c r="AJW463" s="0"/>
      <c r="AJX463" s="0"/>
      <c r="AJY463" s="0"/>
      <c r="AJZ463" s="0"/>
      <c r="AKA463" s="0"/>
      <c r="AKB463" s="0"/>
      <c r="AKC463" s="0"/>
      <c r="AKD463" s="0"/>
      <c r="AKE463" s="0"/>
      <c r="AKF463" s="0"/>
      <c r="AKG463" s="0"/>
      <c r="AKH463" s="0"/>
      <c r="AKI463" s="0"/>
      <c r="AKJ463" s="0"/>
      <c r="AKK463" s="0"/>
      <c r="AKL463" s="0"/>
      <c r="AKM463" s="0"/>
      <c r="AKN463" s="0"/>
      <c r="AKO463" s="0"/>
      <c r="AKP463" s="0"/>
      <c r="AKQ463" s="0"/>
      <c r="AKR463" s="0"/>
      <c r="AKS463" s="0"/>
      <c r="AKT463" s="0"/>
      <c r="AKU463" s="0"/>
      <c r="AKV463" s="0"/>
      <c r="AKW463" s="0"/>
      <c r="AKX463" s="0"/>
      <c r="AKY463" s="0"/>
      <c r="AKZ463" s="0"/>
      <c r="ALA463" s="0"/>
      <c r="ALB463" s="0"/>
      <c r="ALC463" s="0"/>
      <c r="ALD463" s="0"/>
      <c r="ALE463" s="0"/>
      <c r="ALF463" s="0"/>
      <c r="ALG463" s="0"/>
      <c r="ALH463" s="0"/>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row>
    <row r="464" customFormat="false" ht="14.15" hidden="false" customHeight="false" outlineLevel="0" collapsed="false">
      <c r="A464" s="61" t="s">
        <v>681</v>
      </c>
      <c r="B464" s="61" t="s">
        <v>712</v>
      </c>
      <c r="C464" s="61" t="s">
        <v>1341</v>
      </c>
      <c r="D464" s="61" t="s">
        <v>1892</v>
      </c>
      <c r="E464" s="61"/>
      <c r="F464" s="61"/>
      <c r="G464" s="61" t="s">
        <v>1897</v>
      </c>
      <c r="H464" s="61"/>
      <c r="I464" s="61" t="s">
        <v>56</v>
      </c>
      <c r="J464" s="61" t="s">
        <v>1901</v>
      </c>
      <c r="K464" s="61" t="s">
        <v>571</v>
      </c>
      <c r="L464" s="61" t="s">
        <v>1902</v>
      </c>
      <c r="M464" s="61"/>
      <c r="N464" s="61" t="s">
        <v>587</v>
      </c>
      <c r="O464" s="61" t="n">
        <v>43.1</v>
      </c>
      <c r="P464" s="61"/>
      <c r="Q464" s="61"/>
      <c r="R464" s="61" t="n">
        <v>13.4</v>
      </c>
      <c r="S464" s="61" t="n">
        <v>43.5</v>
      </c>
      <c r="T464" s="61" t="n">
        <f aca="false">O464+R464</f>
        <v>56.5</v>
      </c>
      <c r="U464" s="69" t="s">
        <v>733</v>
      </c>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c r="IY464" s="0"/>
      <c r="IZ464" s="0"/>
      <c r="JA464" s="0"/>
      <c r="JB464" s="0"/>
      <c r="JC464" s="0"/>
      <c r="JD464" s="0"/>
      <c r="JE464" s="0"/>
      <c r="JF464" s="0"/>
      <c r="JG464" s="0"/>
      <c r="JH464" s="0"/>
      <c r="JI464" s="0"/>
      <c r="JJ464" s="0"/>
      <c r="JK464" s="0"/>
      <c r="JL464" s="0"/>
      <c r="JM464" s="0"/>
      <c r="JN464" s="0"/>
      <c r="JO464" s="0"/>
      <c r="JP464" s="0"/>
      <c r="JQ464" s="0"/>
      <c r="JR464" s="0"/>
      <c r="JS464" s="0"/>
      <c r="JT464" s="0"/>
      <c r="JU464" s="0"/>
      <c r="JV464" s="0"/>
      <c r="JW464" s="0"/>
      <c r="JX464" s="0"/>
      <c r="JY464" s="0"/>
      <c r="JZ464" s="0"/>
      <c r="KA464" s="0"/>
      <c r="KB464" s="0"/>
      <c r="KC464" s="0"/>
      <c r="KD464" s="0"/>
      <c r="KE464" s="0"/>
      <c r="KF464" s="0"/>
      <c r="KG464" s="0"/>
      <c r="KH464" s="0"/>
      <c r="KI464" s="0"/>
      <c r="KJ464" s="0"/>
      <c r="KK464" s="0"/>
      <c r="KL464" s="0"/>
      <c r="KM464" s="0"/>
      <c r="KN464" s="0"/>
      <c r="KO464" s="0"/>
      <c r="KP464" s="0"/>
      <c r="KQ464" s="0"/>
      <c r="KR464" s="0"/>
      <c r="KS464" s="0"/>
      <c r="KT464" s="0"/>
      <c r="KU464" s="0"/>
      <c r="KV464" s="0"/>
      <c r="KW464" s="0"/>
      <c r="KX464" s="0"/>
      <c r="KY464" s="0"/>
      <c r="KZ464" s="0"/>
      <c r="LA464" s="0"/>
      <c r="LB464" s="0"/>
      <c r="LC464" s="0"/>
      <c r="LD464" s="0"/>
      <c r="LE464" s="0"/>
      <c r="LF464" s="0"/>
      <c r="LG464" s="0"/>
      <c r="LH464" s="0"/>
      <c r="LI464" s="0"/>
      <c r="LJ464" s="0"/>
      <c r="LK464" s="0"/>
      <c r="LL464" s="0"/>
      <c r="LM464" s="0"/>
      <c r="LN464" s="0"/>
      <c r="LO464" s="0"/>
      <c r="LP464" s="0"/>
      <c r="LQ464" s="0"/>
      <c r="LR464" s="0"/>
      <c r="LS464" s="0"/>
      <c r="LT464" s="0"/>
      <c r="LU464" s="0"/>
      <c r="LV464" s="0"/>
      <c r="LW464" s="0"/>
      <c r="LX464" s="0"/>
      <c r="LY464" s="0"/>
      <c r="LZ464" s="0"/>
      <c r="MA464" s="0"/>
      <c r="MB464" s="0"/>
      <c r="MC464" s="0"/>
      <c r="MD464" s="0"/>
      <c r="ME464" s="0"/>
      <c r="MF464" s="0"/>
      <c r="MG464" s="0"/>
      <c r="MH464" s="0"/>
      <c r="MI464" s="0"/>
      <c r="MJ464" s="0"/>
      <c r="MK464" s="0"/>
      <c r="ML464" s="0"/>
      <c r="MM464" s="0"/>
      <c r="MN464" s="0"/>
      <c r="MO464" s="0"/>
      <c r="MP464" s="0"/>
      <c r="MQ464" s="0"/>
      <c r="MR464" s="0"/>
      <c r="MS464" s="0"/>
      <c r="MT464" s="0"/>
      <c r="MU464" s="0"/>
      <c r="MV464" s="0"/>
      <c r="MW464" s="0"/>
      <c r="MX464" s="0"/>
      <c r="MY464" s="0"/>
      <c r="MZ464" s="0"/>
      <c r="NA464" s="0"/>
      <c r="NB464" s="0"/>
      <c r="NC464" s="0"/>
      <c r="ND464" s="0"/>
      <c r="NE464" s="0"/>
      <c r="NF464" s="0"/>
      <c r="NG464" s="0"/>
      <c r="NH464" s="0"/>
      <c r="NI464" s="0"/>
      <c r="NJ464" s="0"/>
      <c r="NK464" s="0"/>
      <c r="NL464" s="0"/>
      <c r="NM464" s="0"/>
      <c r="NN464" s="0"/>
      <c r="NO464" s="0"/>
      <c r="NP464" s="0"/>
      <c r="NQ464" s="0"/>
      <c r="NR464" s="0"/>
      <c r="NS464" s="0"/>
      <c r="NT464" s="0"/>
      <c r="NU464" s="0"/>
      <c r="NV464" s="0"/>
      <c r="NW464" s="0"/>
      <c r="NX464" s="0"/>
      <c r="NY464" s="0"/>
      <c r="NZ464" s="0"/>
      <c r="OA464" s="0"/>
      <c r="OB464" s="0"/>
      <c r="OC464" s="0"/>
      <c r="OD464" s="0"/>
      <c r="OE464" s="0"/>
      <c r="OF464" s="0"/>
      <c r="OG464" s="0"/>
      <c r="OH464" s="0"/>
      <c r="OI464" s="0"/>
      <c r="OJ464" s="0"/>
      <c r="OK464" s="0"/>
      <c r="OL464" s="0"/>
      <c r="OM464" s="0"/>
      <c r="ON464" s="0"/>
      <c r="OO464" s="0"/>
      <c r="OP464" s="0"/>
      <c r="OQ464" s="0"/>
      <c r="OR464" s="0"/>
      <c r="OS464" s="0"/>
      <c r="OT464" s="0"/>
      <c r="OU464" s="0"/>
      <c r="OV464" s="0"/>
      <c r="OW464" s="0"/>
      <c r="OX464" s="0"/>
      <c r="OY464" s="0"/>
      <c r="OZ464" s="0"/>
      <c r="PA464" s="0"/>
      <c r="PB464" s="0"/>
      <c r="PC464" s="0"/>
      <c r="PD464" s="0"/>
      <c r="PE464" s="0"/>
      <c r="PF464" s="0"/>
      <c r="PG464" s="0"/>
      <c r="PH464" s="0"/>
      <c r="PI464" s="0"/>
      <c r="PJ464" s="0"/>
      <c r="PK464" s="0"/>
      <c r="PL464" s="0"/>
      <c r="PM464" s="0"/>
      <c r="PN464" s="0"/>
      <c r="PO464" s="0"/>
      <c r="PP464" s="0"/>
      <c r="PQ464" s="0"/>
      <c r="PR464" s="0"/>
      <c r="PS464" s="0"/>
      <c r="PT464" s="0"/>
      <c r="PU464" s="0"/>
      <c r="PV464" s="0"/>
      <c r="PW464" s="0"/>
      <c r="PX464" s="0"/>
      <c r="PY464" s="0"/>
      <c r="PZ464" s="0"/>
      <c r="QA464" s="0"/>
      <c r="QB464" s="0"/>
      <c r="QC464" s="0"/>
      <c r="QD464" s="0"/>
      <c r="QE464" s="0"/>
      <c r="QF464" s="0"/>
      <c r="QG464" s="0"/>
      <c r="QH464" s="0"/>
      <c r="QI464" s="0"/>
      <c r="QJ464" s="0"/>
      <c r="QK464" s="0"/>
      <c r="QL464" s="0"/>
      <c r="QM464" s="0"/>
      <c r="QN464" s="0"/>
      <c r="QO464" s="0"/>
      <c r="QP464" s="0"/>
      <c r="QQ464" s="0"/>
      <c r="QR464" s="0"/>
      <c r="QS464" s="0"/>
      <c r="QT464" s="0"/>
      <c r="QU464" s="0"/>
      <c r="QV464" s="0"/>
      <c r="QW464" s="0"/>
      <c r="QX464" s="0"/>
      <c r="QY464" s="0"/>
      <c r="QZ464" s="0"/>
      <c r="RA464" s="0"/>
      <c r="RB464" s="0"/>
      <c r="RC464" s="0"/>
      <c r="RD464" s="0"/>
      <c r="RE464" s="0"/>
      <c r="RF464" s="0"/>
      <c r="RG464" s="0"/>
      <c r="RH464" s="0"/>
      <c r="RI464" s="0"/>
      <c r="RJ464" s="0"/>
      <c r="RK464" s="0"/>
      <c r="RL464" s="0"/>
      <c r="RM464" s="0"/>
      <c r="RN464" s="0"/>
      <c r="RO464" s="0"/>
      <c r="RP464" s="0"/>
      <c r="RQ464" s="0"/>
      <c r="RR464" s="0"/>
      <c r="RS464" s="0"/>
      <c r="RT464" s="0"/>
      <c r="RU464" s="0"/>
      <c r="RV464" s="0"/>
      <c r="RW464" s="0"/>
      <c r="RX464" s="0"/>
      <c r="RY464" s="0"/>
      <c r="RZ464" s="0"/>
      <c r="SA464" s="0"/>
      <c r="SB464" s="0"/>
      <c r="SC464" s="0"/>
      <c r="SD464" s="0"/>
      <c r="SE464" s="0"/>
      <c r="SF464" s="0"/>
      <c r="SG464" s="0"/>
      <c r="SH464" s="0"/>
      <c r="SI464" s="0"/>
      <c r="SJ464" s="0"/>
      <c r="SK464" s="0"/>
      <c r="SL464" s="0"/>
      <c r="SM464" s="0"/>
      <c r="SN464" s="0"/>
      <c r="SO464" s="0"/>
      <c r="SP464" s="0"/>
      <c r="SQ464" s="0"/>
      <c r="SR464" s="0"/>
      <c r="SS464" s="0"/>
      <c r="ST464" s="0"/>
      <c r="SU464" s="0"/>
      <c r="SV464" s="0"/>
      <c r="SW464" s="0"/>
      <c r="SX464" s="0"/>
      <c r="SY464" s="0"/>
      <c r="SZ464" s="0"/>
      <c r="TA464" s="0"/>
      <c r="TB464" s="0"/>
      <c r="TC464" s="0"/>
      <c r="TD464" s="0"/>
      <c r="TE464" s="0"/>
      <c r="TF464" s="0"/>
      <c r="TG464" s="0"/>
      <c r="TH464" s="0"/>
      <c r="TI464" s="0"/>
      <c r="TJ464" s="0"/>
      <c r="TK464" s="0"/>
      <c r="TL464" s="0"/>
      <c r="TM464" s="0"/>
      <c r="TN464" s="0"/>
      <c r="TO464" s="0"/>
      <c r="TP464" s="0"/>
      <c r="TQ464" s="0"/>
      <c r="TR464" s="0"/>
      <c r="TS464" s="0"/>
      <c r="TT464" s="0"/>
      <c r="TU464" s="0"/>
      <c r="TV464" s="0"/>
      <c r="TW464" s="0"/>
      <c r="TX464" s="0"/>
      <c r="TY464" s="0"/>
      <c r="TZ464" s="0"/>
      <c r="UA464" s="0"/>
      <c r="UB464" s="0"/>
      <c r="UC464" s="0"/>
      <c r="UD464" s="0"/>
      <c r="UE464" s="0"/>
      <c r="UF464" s="0"/>
      <c r="UG464" s="0"/>
      <c r="UH464" s="0"/>
      <c r="UI464" s="0"/>
      <c r="UJ464" s="0"/>
      <c r="UK464" s="0"/>
      <c r="UL464" s="0"/>
      <c r="UM464" s="0"/>
      <c r="UN464" s="0"/>
      <c r="UO464" s="0"/>
      <c r="UP464" s="0"/>
      <c r="UQ464" s="0"/>
      <c r="UR464" s="0"/>
      <c r="US464" s="0"/>
      <c r="UT464" s="0"/>
      <c r="UU464" s="0"/>
      <c r="UV464" s="0"/>
      <c r="UW464" s="0"/>
      <c r="UX464" s="0"/>
      <c r="UY464" s="0"/>
      <c r="UZ464" s="0"/>
      <c r="VA464" s="0"/>
      <c r="VB464" s="0"/>
      <c r="VC464" s="0"/>
      <c r="VD464" s="0"/>
      <c r="VE464" s="0"/>
      <c r="VF464" s="0"/>
      <c r="VG464" s="0"/>
      <c r="VH464" s="0"/>
      <c r="VI464" s="0"/>
      <c r="VJ464" s="0"/>
      <c r="VK464" s="0"/>
      <c r="VL464" s="0"/>
      <c r="VM464" s="0"/>
      <c r="VN464" s="0"/>
      <c r="VO464" s="0"/>
      <c r="VP464" s="0"/>
      <c r="VQ464" s="0"/>
      <c r="VR464" s="0"/>
      <c r="VS464" s="0"/>
      <c r="VT464" s="0"/>
      <c r="VU464" s="0"/>
      <c r="VV464" s="0"/>
      <c r="VW464" s="0"/>
      <c r="VX464" s="0"/>
      <c r="VY464" s="0"/>
      <c r="VZ464" s="0"/>
      <c r="WA464" s="0"/>
      <c r="WB464" s="0"/>
      <c r="WC464" s="0"/>
      <c r="WD464" s="0"/>
      <c r="WE464" s="0"/>
      <c r="WF464" s="0"/>
      <c r="WG464" s="0"/>
      <c r="WH464" s="0"/>
      <c r="WI464" s="0"/>
      <c r="WJ464" s="0"/>
      <c r="WK464" s="0"/>
      <c r="WL464" s="0"/>
      <c r="WM464" s="0"/>
      <c r="WN464" s="0"/>
      <c r="WO464" s="0"/>
      <c r="WP464" s="0"/>
      <c r="WQ464" s="0"/>
      <c r="WR464" s="0"/>
      <c r="WS464" s="0"/>
      <c r="WT464" s="0"/>
      <c r="WU464" s="0"/>
      <c r="WV464" s="0"/>
      <c r="WW464" s="0"/>
      <c r="WX464" s="0"/>
      <c r="WY464" s="0"/>
      <c r="WZ464" s="0"/>
      <c r="XA464" s="0"/>
      <c r="XB464" s="0"/>
      <c r="XC464" s="0"/>
      <c r="XD464" s="0"/>
      <c r="XE464" s="0"/>
      <c r="XF464" s="0"/>
      <c r="XG464" s="0"/>
      <c r="XH464" s="0"/>
      <c r="XI464" s="0"/>
      <c r="XJ464" s="0"/>
      <c r="XK464" s="0"/>
      <c r="XL464" s="0"/>
      <c r="XM464" s="0"/>
      <c r="XN464" s="0"/>
      <c r="XO464" s="0"/>
      <c r="XP464" s="0"/>
      <c r="XQ464" s="0"/>
      <c r="XR464" s="0"/>
      <c r="XS464" s="0"/>
      <c r="XT464" s="0"/>
      <c r="XU464" s="0"/>
      <c r="XV464" s="0"/>
      <c r="XW464" s="0"/>
      <c r="XX464" s="0"/>
      <c r="XY464" s="0"/>
      <c r="XZ464" s="0"/>
      <c r="YA464" s="0"/>
      <c r="YB464" s="0"/>
      <c r="YC464" s="0"/>
      <c r="YD464" s="0"/>
      <c r="YE464" s="0"/>
      <c r="YF464" s="0"/>
      <c r="YG464" s="0"/>
      <c r="YH464" s="0"/>
      <c r="YI464" s="0"/>
      <c r="YJ464" s="0"/>
      <c r="YK464" s="0"/>
      <c r="YL464" s="0"/>
      <c r="YM464" s="0"/>
      <c r="YN464" s="0"/>
      <c r="YO464" s="0"/>
      <c r="YP464" s="0"/>
      <c r="YQ464" s="0"/>
      <c r="YR464" s="0"/>
      <c r="YS464" s="0"/>
      <c r="YT464" s="0"/>
      <c r="YU464" s="0"/>
      <c r="YV464" s="0"/>
      <c r="YW464" s="0"/>
      <c r="YX464" s="0"/>
      <c r="YY464" s="0"/>
      <c r="YZ464" s="0"/>
      <c r="ZA464" s="0"/>
      <c r="ZB464" s="0"/>
      <c r="ZC464" s="0"/>
      <c r="ZD464" s="0"/>
      <c r="ZE464" s="0"/>
      <c r="ZF464" s="0"/>
      <c r="ZG464" s="0"/>
      <c r="ZH464" s="0"/>
      <c r="ZI464" s="0"/>
      <c r="ZJ464" s="0"/>
      <c r="ZK464" s="0"/>
      <c r="ZL464" s="0"/>
      <c r="ZM464" s="0"/>
      <c r="ZN464" s="0"/>
      <c r="ZO464" s="0"/>
      <c r="ZP464" s="0"/>
      <c r="ZQ464" s="0"/>
      <c r="ZR464" s="0"/>
      <c r="ZS464" s="0"/>
      <c r="ZT464" s="0"/>
      <c r="ZU464" s="0"/>
      <c r="ZV464" s="0"/>
      <c r="ZW464" s="0"/>
      <c r="ZX464" s="0"/>
      <c r="ZY464" s="0"/>
      <c r="ZZ464" s="0"/>
      <c r="AAA464" s="0"/>
      <c r="AAB464" s="0"/>
      <c r="AAC464" s="0"/>
      <c r="AAD464" s="0"/>
      <c r="AAE464" s="0"/>
      <c r="AAF464" s="0"/>
      <c r="AAG464" s="0"/>
      <c r="AAH464" s="0"/>
      <c r="AAI464" s="0"/>
      <c r="AAJ464" s="0"/>
      <c r="AAK464" s="0"/>
      <c r="AAL464" s="0"/>
      <c r="AAM464" s="0"/>
      <c r="AAN464" s="0"/>
      <c r="AAO464" s="0"/>
      <c r="AAP464" s="0"/>
      <c r="AAQ464" s="0"/>
      <c r="AAR464" s="0"/>
      <c r="AAS464" s="0"/>
      <c r="AAT464" s="0"/>
      <c r="AAU464" s="0"/>
      <c r="AAV464" s="0"/>
      <c r="AAW464" s="0"/>
      <c r="AAX464" s="0"/>
      <c r="AAY464" s="0"/>
      <c r="AAZ464" s="0"/>
      <c r="ABA464" s="0"/>
      <c r="ABB464" s="0"/>
      <c r="ABC464" s="0"/>
      <c r="ABD464" s="0"/>
      <c r="ABE464" s="0"/>
      <c r="ABF464" s="0"/>
      <c r="ABG464" s="0"/>
      <c r="ABH464" s="0"/>
      <c r="ABI464" s="0"/>
      <c r="ABJ464" s="0"/>
      <c r="ABK464" s="0"/>
      <c r="ABL464" s="0"/>
      <c r="ABM464" s="0"/>
      <c r="ABN464" s="0"/>
      <c r="ABO464" s="0"/>
      <c r="ABP464" s="0"/>
      <c r="ABQ464" s="0"/>
      <c r="ABR464" s="0"/>
      <c r="ABS464" s="0"/>
      <c r="ABT464" s="0"/>
      <c r="ABU464" s="0"/>
      <c r="ABV464" s="0"/>
      <c r="ABW464" s="0"/>
      <c r="ABX464" s="0"/>
      <c r="ABY464" s="0"/>
      <c r="ABZ464" s="0"/>
      <c r="ACA464" s="0"/>
      <c r="ACB464" s="0"/>
      <c r="ACC464" s="0"/>
      <c r="ACD464" s="0"/>
      <c r="ACE464" s="0"/>
      <c r="ACF464" s="0"/>
      <c r="ACG464" s="0"/>
      <c r="ACH464" s="0"/>
      <c r="ACI464" s="0"/>
      <c r="ACJ464" s="0"/>
      <c r="ACK464" s="0"/>
      <c r="ACL464" s="0"/>
      <c r="ACM464" s="0"/>
      <c r="ACN464" s="0"/>
      <c r="ACO464" s="0"/>
      <c r="ACP464" s="0"/>
      <c r="ACQ464" s="0"/>
      <c r="ACR464" s="0"/>
      <c r="ACS464" s="0"/>
      <c r="ACT464" s="0"/>
      <c r="ACU464" s="0"/>
      <c r="ACV464" s="0"/>
      <c r="ACW464" s="0"/>
      <c r="ACX464" s="0"/>
      <c r="ACY464" s="0"/>
      <c r="ACZ464" s="0"/>
      <c r="ADA464" s="0"/>
      <c r="ADB464" s="0"/>
      <c r="ADC464" s="0"/>
      <c r="ADD464" s="0"/>
      <c r="ADE464" s="0"/>
      <c r="ADF464" s="0"/>
      <c r="ADG464" s="0"/>
      <c r="ADH464" s="0"/>
      <c r="ADI464" s="0"/>
      <c r="ADJ464" s="0"/>
      <c r="ADK464" s="0"/>
      <c r="ADL464" s="0"/>
      <c r="ADM464" s="0"/>
      <c r="ADN464" s="0"/>
      <c r="ADO464" s="0"/>
      <c r="ADP464" s="0"/>
      <c r="ADQ464" s="0"/>
      <c r="ADR464" s="0"/>
      <c r="ADS464" s="0"/>
      <c r="ADT464" s="0"/>
      <c r="ADU464" s="0"/>
      <c r="ADV464" s="0"/>
      <c r="ADW464" s="0"/>
      <c r="ADX464" s="0"/>
      <c r="ADY464" s="0"/>
      <c r="ADZ464" s="0"/>
      <c r="AEA464" s="0"/>
      <c r="AEB464" s="0"/>
      <c r="AEC464" s="0"/>
      <c r="AED464" s="0"/>
      <c r="AEE464" s="0"/>
      <c r="AEF464" s="0"/>
      <c r="AEG464" s="0"/>
      <c r="AEH464" s="0"/>
      <c r="AEI464" s="0"/>
      <c r="AEJ464" s="0"/>
      <c r="AEK464" s="0"/>
      <c r="AEL464" s="0"/>
      <c r="AEM464" s="0"/>
      <c r="AEN464" s="0"/>
      <c r="AEO464" s="0"/>
      <c r="AEP464" s="0"/>
      <c r="AEQ464" s="0"/>
      <c r="AER464" s="0"/>
      <c r="AES464" s="0"/>
      <c r="AET464" s="0"/>
      <c r="AEU464" s="0"/>
      <c r="AEV464" s="0"/>
      <c r="AEW464" s="0"/>
      <c r="AEX464" s="0"/>
      <c r="AEY464" s="0"/>
      <c r="AEZ464" s="0"/>
      <c r="AFA464" s="0"/>
      <c r="AFB464" s="0"/>
      <c r="AFC464" s="0"/>
      <c r="AFD464" s="0"/>
      <c r="AFE464" s="0"/>
      <c r="AFF464" s="0"/>
      <c r="AFG464" s="0"/>
      <c r="AFH464" s="0"/>
      <c r="AFI464" s="0"/>
      <c r="AFJ464" s="0"/>
      <c r="AFK464" s="0"/>
      <c r="AFL464" s="0"/>
      <c r="AFM464" s="0"/>
      <c r="AFN464" s="0"/>
      <c r="AFO464" s="0"/>
      <c r="AFP464" s="0"/>
      <c r="AFQ464" s="0"/>
      <c r="AFR464" s="0"/>
      <c r="AFS464" s="0"/>
      <c r="AFT464" s="0"/>
      <c r="AFU464" s="0"/>
      <c r="AFV464" s="0"/>
      <c r="AFW464" s="0"/>
      <c r="AFX464" s="0"/>
      <c r="AFY464" s="0"/>
      <c r="AFZ464" s="0"/>
      <c r="AGA464" s="0"/>
      <c r="AGB464" s="0"/>
      <c r="AGC464" s="0"/>
      <c r="AGD464" s="0"/>
      <c r="AGE464" s="0"/>
      <c r="AGF464" s="0"/>
      <c r="AGG464" s="0"/>
      <c r="AGH464" s="0"/>
      <c r="AGI464" s="0"/>
      <c r="AGJ464" s="0"/>
      <c r="AGK464" s="0"/>
      <c r="AGL464" s="0"/>
      <c r="AGM464" s="0"/>
      <c r="AGN464" s="0"/>
      <c r="AGO464" s="0"/>
      <c r="AGP464" s="0"/>
      <c r="AGQ464" s="0"/>
      <c r="AGR464" s="0"/>
      <c r="AGS464" s="0"/>
      <c r="AGT464" s="0"/>
      <c r="AGU464" s="0"/>
      <c r="AGV464" s="0"/>
      <c r="AGW464" s="0"/>
      <c r="AGX464" s="0"/>
      <c r="AGY464" s="0"/>
      <c r="AGZ464" s="0"/>
      <c r="AHA464" s="0"/>
      <c r="AHB464" s="0"/>
      <c r="AHC464" s="0"/>
      <c r="AHD464" s="0"/>
      <c r="AHE464" s="0"/>
      <c r="AHF464" s="0"/>
      <c r="AHG464" s="0"/>
      <c r="AHH464" s="0"/>
      <c r="AHI464" s="0"/>
      <c r="AHJ464" s="0"/>
      <c r="AHK464" s="0"/>
      <c r="AHL464" s="0"/>
      <c r="AHM464" s="0"/>
      <c r="AHN464" s="0"/>
      <c r="AHO464" s="0"/>
      <c r="AHP464" s="0"/>
      <c r="AHQ464" s="0"/>
      <c r="AHR464" s="0"/>
      <c r="AHS464" s="0"/>
      <c r="AHT464" s="0"/>
      <c r="AHU464" s="0"/>
      <c r="AHV464" s="0"/>
      <c r="AHW464" s="0"/>
      <c r="AHX464" s="0"/>
      <c r="AHY464" s="0"/>
      <c r="AHZ464" s="0"/>
      <c r="AIA464" s="0"/>
      <c r="AIB464" s="0"/>
      <c r="AIC464" s="0"/>
      <c r="AID464" s="0"/>
      <c r="AIE464" s="0"/>
      <c r="AIF464" s="0"/>
      <c r="AIG464" s="0"/>
      <c r="AIH464" s="0"/>
      <c r="AII464" s="0"/>
      <c r="AIJ464" s="0"/>
      <c r="AIK464" s="0"/>
      <c r="AIL464" s="0"/>
      <c r="AIM464" s="0"/>
      <c r="AIN464" s="0"/>
      <c r="AIO464" s="0"/>
      <c r="AIP464" s="0"/>
      <c r="AIQ464" s="0"/>
      <c r="AIR464" s="0"/>
      <c r="AIS464" s="0"/>
      <c r="AIT464" s="0"/>
      <c r="AIU464" s="0"/>
      <c r="AIV464" s="0"/>
      <c r="AIW464" s="0"/>
      <c r="AIX464" s="0"/>
      <c r="AIY464" s="0"/>
      <c r="AIZ464" s="0"/>
      <c r="AJA464" s="0"/>
      <c r="AJB464" s="0"/>
      <c r="AJC464" s="0"/>
      <c r="AJD464" s="0"/>
      <c r="AJE464" s="0"/>
      <c r="AJF464" s="0"/>
      <c r="AJG464" s="0"/>
      <c r="AJH464" s="0"/>
      <c r="AJI464" s="0"/>
      <c r="AJJ464" s="0"/>
      <c r="AJK464" s="0"/>
      <c r="AJL464" s="0"/>
      <c r="AJM464" s="0"/>
      <c r="AJN464" s="0"/>
      <c r="AJO464" s="0"/>
      <c r="AJP464" s="0"/>
      <c r="AJQ464" s="0"/>
      <c r="AJR464" s="0"/>
      <c r="AJS464" s="0"/>
      <c r="AJT464" s="0"/>
      <c r="AJU464" s="0"/>
      <c r="AJV464" s="0"/>
      <c r="AJW464" s="0"/>
      <c r="AJX464" s="0"/>
      <c r="AJY464" s="0"/>
      <c r="AJZ464" s="0"/>
      <c r="AKA464" s="0"/>
      <c r="AKB464" s="0"/>
      <c r="AKC464" s="0"/>
      <c r="AKD464" s="0"/>
      <c r="AKE464" s="0"/>
      <c r="AKF464" s="0"/>
      <c r="AKG464" s="0"/>
      <c r="AKH464" s="0"/>
      <c r="AKI464" s="0"/>
      <c r="AKJ464" s="0"/>
      <c r="AKK464" s="0"/>
      <c r="AKL464" s="0"/>
      <c r="AKM464" s="0"/>
      <c r="AKN464" s="0"/>
      <c r="AKO464" s="0"/>
      <c r="AKP464" s="0"/>
      <c r="AKQ464" s="0"/>
      <c r="AKR464" s="0"/>
      <c r="AKS464" s="0"/>
      <c r="AKT464" s="0"/>
      <c r="AKU464" s="0"/>
      <c r="AKV464" s="0"/>
      <c r="AKW464" s="0"/>
      <c r="AKX464" s="0"/>
      <c r="AKY464" s="0"/>
      <c r="AKZ464" s="0"/>
      <c r="ALA464" s="0"/>
      <c r="ALB464" s="0"/>
      <c r="ALC464" s="0"/>
      <c r="ALD464" s="0"/>
      <c r="ALE464" s="0"/>
      <c r="ALF464" s="0"/>
      <c r="ALG464" s="0"/>
      <c r="ALH464" s="0"/>
      <c r="ALI464" s="0"/>
      <c r="ALJ464" s="0"/>
      <c r="ALK464" s="0"/>
      <c r="ALL464" s="0"/>
      <c r="ALM464" s="0"/>
      <c r="ALN464" s="0"/>
      <c r="ALO464" s="0"/>
      <c r="ALP464" s="0"/>
      <c r="ALQ464" s="0"/>
      <c r="ALR464" s="0"/>
      <c r="ALS464" s="0"/>
      <c r="ALT464" s="0"/>
      <c r="ALU464" s="0"/>
      <c r="ALV464" s="0"/>
      <c r="ALW464" s="0"/>
      <c r="ALX464" s="0"/>
      <c r="ALY464" s="0"/>
      <c r="ALZ464" s="0"/>
      <c r="AMA464" s="0"/>
      <c r="AMB464" s="0"/>
      <c r="AMC464" s="0"/>
      <c r="AMD464" s="0"/>
      <c r="AME464" s="0"/>
      <c r="AMF464" s="0"/>
    </row>
    <row r="465" customFormat="false" ht="14.15" hidden="false" customHeight="false" outlineLevel="0" collapsed="false">
      <c r="A465" s="61" t="s">
        <v>681</v>
      </c>
      <c r="B465" s="61" t="s">
        <v>712</v>
      </c>
      <c r="C465" s="61" t="s">
        <v>1341</v>
      </c>
      <c r="D465" s="61" t="s">
        <v>1892</v>
      </c>
      <c r="E465" s="61"/>
      <c r="F465" s="61"/>
      <c r="G465" s="61" t="s">
        <v>1903</v>
      </c>
      <c r="H465" s="61"/>
      <c r="I465" s="61" t="s">
        <v>56</v>
      </c>
      <c r="J465" s="61" t="s">
        <v>239</v>
      </c>
      <c r="K465" s="61" t="s">
        <v>571</v>
      </c>
      <c r="L465" s="61" t="s">
        <v>1904</v>
      </c>
      <c r="M465" s="61"/>
      <c r="N465" s="61" t="s">
        <v>587</v>
      </c>
      <c r="O465" s="61" t="n">
        <v>38.8</v>
      </c>
      <c r="P465" s="61"/>
      <c r="Q465" s="61"/>
      <c r="R465" s="61" t="n">
        <v>14.8</v>
      </c>
      <c r="S465" s="61" t="n">
        <v>46.4</v>
      </c>
      <c r="T465" s="61" t="n">
        <f aca="false">O465+R465</f>
        <v>53.6</v>
      </c>
      <c r="U465" s="69" t="s">
        <v>733</v>
      </c>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row>
    <row r="466" customFormat="false" ht="14.15" hidden="false" customHeight="false" outlineLevel="0" collapsed="false">
      <c r="A466" s="61" t="s">
        <v>681</v>
      </c>
      <c r="B466" s="61" t="s">
        <v>712</v>
      </c>
      <c r="C466" s="61" t="s">
        <v>1341</v>
      </c>
      <c r="D466" s="61" t="s">
        <v>1892</v>
      </c>
      <c r="E466" s="61"/>
      <c r="F466" s="61"/>
      <c r="G466" s="61" t="s">
        <v>1905</v>
      </c>
      <c r="H466" s="61"/>
      <c r="I466" s="61" t="s">
        <v>56</v>
      </c>
      <c r="J466" s="61" t="s">
        <v>239</v>
      </c>
      <c r="K466" s="61" t="s">
        <v>571</v>
      </c>
      <c r="L466" s="61" t="s">
        <v>1906</v>
      </c>
      <c r="M466" s="61"/>
      <c r="N466" s="61" t="s">
        <v>587</v>
      </c>
      <c r="O466" s="61" t="n">
        <v>49.6</v>
      </c>
      <c r="P466" s="61"/>
      <c r="Q466" s="61"/>
      <c r="R466" s="61" t="n">
        <v>13.9</v>
      </c>
      <c r="S466" s="61" t="n">
        <v>36.5</v>
      </c>
      <c r="T466" s="61" t="n">
        <f aca="false">O466+R466</f>
        <v>63.5</v>
      </c>
      <c r="U466" s="69" t="s">
        <v>733</v>
      </c>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c r="AED466" s="0"/>
      <c r="AEE466" s="0"/>
      <c r="AEF466" s="0"/>
      <c r="AEG466" s="0"/>
      <c r="AEH466" s="0"/>
      <c r="AEI466" s="0"/>
      <c r="AEJ466" s="0"/>
      <c r="AEK466" s="0"/>
      <c r="AEL466" s="0"/>
      <c r="AEM466" s="0"/>
      <c r="AEN466" s="0"/>
      <c r="AEO466" s="0"/>
      <c r="AEP466" s="0"/>
      <c r="AEQ466" s="0"/>
      <c r="AER466" s="0"/>
      <c r="AES466" s="0"/>
      <c r="AET466" s="0"/>
      <c r="AEU466" s="0"/>
      <c r="AEV466" s="0"/>
      <c r="AEW466" s="0"/>
      <c r="AEX466" s="0"/>
      <c r="AEY466" s="0"/>
      <c r="AEZ466" s="0"/>
      <c r="AFA466" s="0"/>
      <c r="AFB466" s="0"/>
      <c r="AFC466" s="0"/>
      <c r="AFD466" s="0"/>
      <c r="AFE466" s="0"/>
      <c r="AFF466" s="0"/>
      <c r="AFG466" s="0"/>
      <c r="AFH466" s="0"/>
      <c r="AFI466" s="0"/>
      <c r="AFJ466" s="0"/>
      <c r="AFK466" s="0"/>
      <c r="AFL466" s="0"/>
      <c r="AFM466" s="0"/>
      <c r="AFN466" s="0"/>
      <c r="AFO466" s="0"/>
      <c r="AFP466" s="0"/>
      <c r="AFQ466" s="0"/>
      <c r="AFR466" s="0"/>
      <c r="AFS466" s="0"/>
      <c r="AFT466" s="0"/>
      <c r="AFU466" s="0"/>
      <c r="AFV466" s="0"/>
      <c r="AFW466" s="0"/>
      <c r="AFX466" s="0"/>
      <c r="AFY466" s="0"/>
      <c r="AFZ466" s="0"/>
      <c r="AGA466" s="0"/>
      <c r="AGB466" s="0"/>
      <c r="AGC466" s="0"/>
      <c r="AGD466" s="0"/>
      <c r="AGE466" s="0"/>
      <c r="AGF466" s="0"/>
      <c r="AGG466" s="0"/>
      <c r="AGH466" s="0"/>
      <c r="AGI466" s="0"/>
      <c r="AGJ466" s="0"/>
      <c r="AGK466" s="0"/>
      <c r="AGL466" s="0"/>
      <c r="AGM466" s="0"/>
      <c r="AGN466" s="0"/>
      <c r="AGO466" s="0"/>
      <c r="AGP466" s="0"/>
      <c r="AGQ466" s="0"/>
      <c r="AGR466" s="0"/>
      <c r="AGS466" s="0"/>
      <c r="AGT466" s="0"/>
      <c r="AGU466" s="0"/>
      <c r="AGV466" s="0"/>
      <c r="AGW466" s="0"/>
      <c r="AGX466" s="0"/>
      <c r="AGY466" s="0"/>
      <c r="AGZ466" s="0"/>
      <c r="AHA466" s="0"/>
      <c r="AHB466" s="0"/>
      <c r="AHC466" s="0"/>
      <c r="AHD466" s="0"/>
      <c r="AHE466" s="0"/>
      <c r="AHF466" s="0"/>
      <c r="AHG466" s="0"/>
      <c r="AHH466" s="0"/>
      <c r="AHI466" s="0"/>
      <c r="AHJ466" s="0"/>
      <c r="AHK466" s="0"/>
      <c r="AHL466" s="0"/>
      <c r="AHM466" s="0"/>
      <c r="AHN466" s="0"/>
      <c r="AHO466" s="0"/>
      <c r="AHP466" s="0"/>
      <c r="AHQ466" s="0"/>
      <c r="AHR466" s="0"/>
      <c r="AHS466" s="0"/>
      <c r="AHT466" s="0"/>
      <c r="AHU466" s="0"/>
      <c r="AHV466" s="0"/>
      <c r="AHW466" s="0"/>
      <c r="AHX466" s="0"/>
      <c r="AHY466" s="0"/>
      <c r="AHZ466" s="0"/>
      <c r="AIA466" s="0"/>
      <c r="AIB466" s="0"/>
      <c r="AIC466" s="0"/>
      <c r="AID466" s="0"/>
      <c r="AIE466" s="0"/>
      <c r="AIF466" s="0"/>
      <c r="AIG466" s="0"/>
      <c r="AIH466" s="0"/>
      <c r="AII466" s="0"/>
      <c r="AIJ466" s="0"/>
      <c r="AIK466" s="0"/>
      <c r="AIL466" s="0"/>
      <c r="AIM466" s="0"/>
      <c r="AIN466" s="0"/>
      <c r="AIO466" s="0"/>
      <c r="AIP466" s="0"/>
      <c r="AIQ466" s="0"/>
      <c r="AIR466" s="0"/>
      <c r="AIS466" s="0"/>
      <c r="AIT466" s="0"/>
      <c r="AIU466" s="0"/>
      <c r="AIV466" s="0"/>
      <c r="AIW466" s="0"/>
      <c r="AIX466" s="0"/>
      <c r="AIY466" s="0"/>
      <c r="AIZ466" s="0"/>
      <c r="AJA466" s="0"/>
      <c r="AJB466" s="0"/>
      <c r="AJC466" s="0"/>
      <c r="AJD466" s="0"/>
      <c r="AJE466" s="0"/>
      <c r="AJF466" s="0"/>
      <c r="AJG466" s="0"/>
      <c r="AJH466" s="0"/>
      <c r="AJI466" s="0"/>
      <c r="AJJ466" s="0"/>
      <c r="AJK466" s="0"/>
      <c r="AJL466" s="0"/>
      <c r="AJM466" s="0"/>
      <c r="AJN466" s="0"/>
      <c r="AJO466" s="0"/>
      <c r="AJP466" s="0"/>
      <c r="AJQ466" s="0"/>
      <c r="AJR466" s="0"/>
      <c r="AJS466" s="0"/>
      <c r="AJT466" s="0"/>
      <c r="AJU466" s="0"/>
      <c r="AJV466" s="0"/>
      <c r="AJW466" s="0"/>
      <c r="AJX466" s="0"/>
      <c r="AJY466" s="0"/>
      <c r="AJZ466" s="0"/>
      <c r="AKA466" s="0"/>
      <c r="AKB466" s="0"/>
      <c r="AKC466" s="0"/>
      <c r="AKD466" s="0"/>
      <c r="AKE466" s="0"/>
      <c r="AKF466" s="0"/>
      <c r="AKG466" s="0"/>
      <c r="AKH466" s="0"/>
      <c r="AKI466" s="0"/>
      <c r="AKJ466" s="0"/>
      <c r="AKK466" s="0"/>
      <c r="AKL466" s="0"/>
      <c r="AKM466" s="0"/>
      <c r="AKN466" s="0"/>
      <c r="AKO466" s="0"/>
      <c r="AKP466" s="0"/>
      <c r="AKQ466" s="0"/>
      <c r="AKR466" s="0"/>
      <c r="AKS466" s="0"/>
      <c r="AKT466" s="0"/>
      <c r="AKU466" s="0"/>
      <c r="AKV466" s="0"/>
      <c r="AKW466" s="0"/>
      <c r="AKX466" s="0"/>
      <c r="AKY466" s="0"/>
      <c r="AKZ466" s="0"/>
      <c r="ALA466" s="0"/>
      <c r="ALB466" s="0"/>
      <c r="ALC466" s="0"/>
      <c r="ALD466" s="0"/>
      <c r="ALE466" s="0"/>
      <c r="ALF466" s="0"/>
      <c r="ALG466" s="0"/>
      <c r="ALH466" s="0"/>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row>
    <row r="467" customFormat="false" ht="14.15" hidden="false" customHeight="false" outlineLevel="0" collapsed="false">
      <c r="A467" s="61" t="s">
        <v>681</v>
      </c>
      <c r="B467" s="61" t="s">
        <v>712</v>
      </c>
      <c r="C467" s="61" t="s">
        <v>1341</v>
      </c>
      <c r="D467" s="61" t="s">
        <v>1907</v>
      </c>
      <c r="E467" s="61"/>
      <c r="F467" s="61"/>
      <c r="G467" s="61" t="s">
        <v>1908</v>
      </c>
      <c r="H467" s="61"/>
      <c r="I467" s="61" t="s">
        <v>56</v>
      </c>
      <c r="J467" s="61" t="s">
        <v>246</v>
      </c>
      <c r="K467" s="61" t="s">
        <v>571</v>
      </c>
      <c r="L467" s="61" t="s">
        <v>1909</v>
      </c>
      <c r="M467" s="61"/>
      <c r="N467" s="61" t="s">
        <v>587</v>
      </c>
      <c r="O467" s="61" t="n">
        <v>63.9</v>
      </c>
      <c r="P467" s="61" t="n">
        <v>52.1</v>
      </c>
      <c r="Q467" s="61" t="n">
        <v>11.8</v>
      </c>
      <c r="R467" s="61" t="n">
        <v>14.6</v>
      </c>
      <c r="S467" s="61" t="n">
        <v>21.5</v>
      </c>
      <c r="T467" s="61" t="n">
        <f aca="false">O467+R467</f>
        <v>78.5</v>
      </c>
      <c r="U467" s="69" t="s">
        <v>733</v>
      </c>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c r="AED467" s="0"/>
      <c r="AEE467" s="0"/>
      <c r="AEF467" s="0"/>
      <c r="AEG467" s="0"/>
      <c r="AEH467" s="0"/>
      <c r="AEI467" s="0"/>
      <c r="AEJ467" s="0"/>
      <c r="AEK467" s="0"/>
      <c r="AEL467" s="0"/>
      <c r="AEM467" s="0"/>
      <c r="AEN467" s="0"/>
      <c r="AEO467" s="0"/>
      <c r="AEP467" s="0"/>
      <c r="AEQ467" s="0"/>
      <c r="AER467" s="0"/>
      <c r="AES467" s="0"/>
      <c r="AET467" s="0"/>
      <c r="AEU467" s="0"/>
      <c r="AEV467" s="0"/>
      <c r="AEW467" s="0"/>
      <c r="AEX467" s="0"/>
      <c r="AEY467" s="0"/>
      <c r="AEZ467" s="0"/>
      <c r="AFA467" s="0"/>
      <c r="AFB467" s="0"/>
      <c r="AFC467" s="0"/>
      <c r="AFD467" s="0"/>
      <c r="AFE467" s="0"/>
      <c r="AFF467" s="0"/>
      <c r="AFG467" s="0"/>
      <c r="AFH467" s="0"/>
      <c r="AFI467" s="0"/>
      <c r="AFJ467" s="0"/>
      <c r="AFK467" s="0"/>
      <c r="AFL467" s="0"/>
      <c r="AFM467" s="0"/>
      <c r="AFN467" s="0"/>
      <c r="AFO467" s="0"/>
      <c r="AFP467" s="0"/>
      <c r="AFQ467" s="0"/>
      <c r="AFR467" s="0"/>
      <c r="AFS467" s="0"/>
      <c r="AFT467" s="0"/>
      <c r="AFU467" s="0"/>
      <c r="AFV467" s="0"/>
      <c r="AFW467" s="0"/>
      <c r="AFX467" s="0"/>
      <c r="AFY467" s="0"/>
      <c r="AFZ467" s="0"/>
      <c r="AGA467" s="0"/>
      <c r="AGB467" s="0"/>
      <c r="AGC467" s="0"/>
      <c r="AGD467" s="0"/>
      <c r="AGE467" s="0"/>
      <c r="AGF467" s="0"/>
      <c r="AGG467" s="0"/>
      <c r="AGH467" s="0"/>
      <c r="AGI467" s="0"/>
      <c r="AGJ467" s="0"/>
      <c r="AGK467" s="0"/>
      <c r="AGL467" s="0"/>
      <c r="AGM467" s="0"/>
      <c r="AGN467" s="0"/>
      <c r="AGO467" s="0"/>
      <c r="AGP467" s="0"/>
      <c r="AGQ467" s="0"/>
      <c r="AGR467" s="0"/>
      <c r="AGS467" s="0"/>
      <c r="AGT467" s="0"/>
      <c r="AGU467" s="0"/>
      <c r="AGV467" s="0"/>
      <c r="AGW467" s="0"/>
      <c r="AGX467" s="0"/>
      <c r="AGY467" s="0"/>
      <c r="AGZ467" s="0"/>
      <c r="AHA467" s="0"/>
      <c r="AHB467" s="0"/>
      <c r="AHC467" s="0"/>
      <c r="AHD467" s="0"/>
      <c r="AHE467" s="0"/>
      <c r="AHF467" s="0"/>
      <c r="AHG467" s="0"/>
      <c r="AHH467" s="0"/>
      <c r="AHI467" s="0"/>
      <c r="AHJ467" s="0"/>
      <c r="AHK467" s="0"/>
      <c r="AHL467" s="0"/>
      <c r="AHM467" s="0"/>
      <c r="AHN467" s="0"/>
      <c r="AHO467" s="0"/>
      <c r="AHP467" s="0"/>
      <c r="AHQ467" s="0"/>
      <c r="AHR467" s="0"/>
      <c r="AHS467" s="0"/>
      <c r="AHT467" s="0"/>
      <c r="AHU467" s="0"/>
      <c r="AHV467" s="0"/>
      <c r="AHW467" s="0"/>
      <c r="AHX467" s="0"/>
      <c r="AHY467" s="0"/>
      <c r="AHZ467" s="0"/>
      <c r="AIA467" s="0"/>
      <c r="AIB467" s="0"/>
      <c r="AIC467" s="0"/>
      <c r="AID467" s="0"/>
      <c r="AIE467" s="0"/>
      <c r="AIF467" s="0"/>
      <c r="AIG467" s="0"/>
      <c r="AIH467" s="0"/>
      <c r="AII467" s="0"/>
      <c r="AIJ467" s="0"/>
      <c r="AIK467" s="0"/>
      <c r="AIL467" s="0"/>
      <c r="AIM467" s="0"/>
      <c r="AIN467" s="0"/>
      <c r="AIO467" s="0"/>
      <c r="AIP467" s="0"/>
      <c r="AIQ467" s="0"/>
      <c r="AIR467" s="0"/>
      <c r="AIS467" s="0"/>
      <c r="AIT467" s="0"/>
      <c r="AIU467" s="0"/>
      <c r="AIV467" s="0"/>
      <c r="AIW467" s="0"/>
      <c r="AIX467" s="0"/>
      <c r="AIY467" s="0"/>
      <c r="AIZ467" s="0"/>
      <c r="AJA467" s="0"/>
      <c r="AJB467" s="0"/>
      <c r="AJC467" s="0"/>
      <c r="AJD467" s="0"/>
      <c r="AJE467" s="0"/>
      <c r="AJF467" s="0"/>
      <c r="AJG467" s="0"/>
      <c r="AJH467" s="0"/>
      <c r="AJI467" s="0"/>
      <c r="AJJ467" s="0"/>
      <c r="AJK467" s="0"/>
      <c r="AJL467" s="0"/>
      <c r="AJM467" s="0"/>
      <c r="AJN467" s="0"/>
      <c r="AJO467" s="0"/>
      <c r="AJP467" s="0"/>
      <c r="AJQ467" s="0"/>
      <c r="AJR467" s="0"/>
      <c r="AJS467" s="0"/>
      <c r="AJT467" s="0"/>
      <c r="AJU467" s="0"/>
      <c r="AJV467" s="0"/>
      <c r="AJW467" s="0"/>
      <c r="AJX467" s="0"/>
      <c r="AJY467" s="0"/>
      <c r="AJZ467" s="0"/>
      <c r="AKA467" s="0"/>
      <c r="AKB467" s="0"/>
      <c r="AKC467" s="0"/>
      <c r="AKD467" s="0"/>
      <c r="AKE467" s="0"/>
      <c r="AKF467" s="0"/>
      <c r="AKG467" s="0"/>
      <c r="AKH467" s="0"/>
      <c r="AKI467" s="0"/>
      <c r="AKJ467" s="0"/>
      <c r="AKK467" s="0"/>
      <c r="AKL467" s="0"/>
      <c r="AKM467" s="0"/>
      <c r="AKN467" s="0"/>
      <c r="AKO467" s="0"/>
      <c r="AKP467" s="0"/>
      <c r="AKQ467" s="0"/>
      <c r="AKR467" s="0"/>
      <c r="AKS467" s="0"/>
      <c r="AKT467" s="0"/>
      <c r="AKU467" s="0"/>
      <c r="AKV467" s="0"/>
      <c r="AKW467" s="0"/>
      <c r="AKX467" s="0"/>
      <c r="AKY467" s="0"/>
      <c r="AKZ467" s="0"/>
      <c r="ALA467" s="0"/>
      <c r="ALB467" s="0"/>
      <c r="ALC467" s="0"/>
      <c r="ALD467" s="0"/>
      <c r="ALE467" s="0"/>
      <c r="ALF467" s="0"/>
      <c r="ALG467" s="0"/>
      <c r="ALH467" s="0"/>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row>
    <row r="468" customFormat="false" ht="14.15" hidden="false" customHeight="false" outlineLevel="0" collapsed="false">
      <c r="A468" s="61" t="s">
        <v>681</v>
      </c>
      <c r="B468" s="61" t="s">
        <v>712</v>
      </c>
      <c r="C468" s="61" t="s">
        <v>1341</v>
      </c>
      <c r="D468" s="61" t="s">
        <v>1863</v>
      </c>
      <c r="E468" s="61"/>
      <c r="F468" s="61"/>
      <c r="G468" s="61" t="s">
        <v>1910</v>
      </c>
      <c r="H468" s="61"/>
      <c r="I468" s="61" t="s">
        <v>1418</v>
      </c>
      <c r="J468" s="61" t="s">
        <v>246</v>
      </c>
      <c r="K468" s="61" t="s">
        <v>571</v>
      </c>
      <c r="L468" s="61" t="s">
        <v>1911</v>
      </c>
      <c r="M468" s="61"/>
      <c r="N468" s="61" t="s">
        <v>587</v>
      </c>
      <c r="O468" s="61" t="n">
        <v>70</v>
      </c>
      <c r="P468" s="61" t="n">
        <f aca="false">O468-Q468</f>
        <v>68.8</v>
      </c>
      <c r="Q468" s="61" t="n">
        <v>1.2</v>
      </c>
      <c r="R468" s="61" t="n">
        <v>8.1</v>
      </c>
      <c r="S468" s="61" t="n">
        <v>21.9</v>
      </c>
      <c r="T468" s="61" t="n">
        <f aca="false">O468+R468</f>
        <v>78.1</v>
      </c>
      <c r="U468" s="69" t="s">
        <v>1352</v>
      </c>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c r="IY468" s="0"/>
      <c r="IZ468" s="0"/>
      <c r="JA468" s="0"/>
      <c r="JB468" s="0"/>
      <c r="JC468" s="0"/>
      <c r="JD468" s="0"/>
      <c r="JE468" s="0"/>
      <c r="JF468" s="0"/>
      <c r="JG468" s="0"/>
      <c r="JH468" s="0"/>
      <c r="JI468" s="0"/>
      <c r="JJ468" s="0"/>
      <c r="JK468" s="0"/>
      <c r="JL468" s="0"/>
      <c r="JM468" s="0"/>
      <c r="JN468" s="0"/>
      <c r="JO468" s="0"/>
      <c r="JP468" s="0"/>
      <c r="JQ468" s="0"/>
      <c r="JR468" s="0"/>
      <c r="JS468" s="0"/>
      <c r="JT468" s="0"/>
      <c r="JU468" s="0"/>
      <c r="JV468" s="0"/>
      <c r="JW468" s="0"/>
      <c r="JX468" s="0"/>
      <c r="JY468" s="0"/>
      <c r="JZ468" s="0"/>
      <c r="KA468" s="0"/>
      <c r="KB468" s="0"/>
      <c r="KC468" s="0"/>
      <c r="KD468" s="0"/>
      <c r="KE468" s="0"/>
      <c r="KF468" s="0"/>
      <c r="KG468" s="0"/>
      <c r="KH468" s="0"/>
      <c r="KI468" s="0"/>
      <c r="KJ468" s="0"/>
      <c r="KK468" s="0"/>
      <c r="KL468" s="0"/>
      <c r="KM468" s="0"/>
      <c r="KN468" s="0"/>
      <c r="KO468" s="0"/>
      <c r="KP468" s="0"/>
      <c r="KQ468" s="0"/>
      <c r="KR468" s="0"/>
      <c r="KS468" s="0"/>
      <c r="KT468" s="0"/>
      <c r="KU468" s="0"/>
      <c r="KV468" s="0"/>
      <c r="KW468" s="0"/>
      <c r="KX468" s="0"/>
      <c r="KY468" s="0"/>
      <c r="KZ468" s="0"/>
      <c r="LA468" s="0"/>
      <c r="LB468" s="0"/>
      <c r="LC468" s="0"/>
      <c r="LD468" s="0"/>
      <c r="LE468" s="0"/>
      <c r="LF468" s="0"/>
      <c r="LG468" s="0"/>
      <c r="LH468" s="0"/>
      <c r="LI468" s="0"/>
      <c r="LJ468" s="0"/>
      <c r="LK468" s="0"/>
      <c r="LL468" s="0"/>
      <c r="LM468" s="0"/>
      <c r="LN468" s="0"/>
      <c r="LO468" s="0"/>
      <c r="LP468" s="0"/>
      <c r="LQ468" s="0"/>
      <c r="LR468" s="0"/>
      <c r="LS468" s="0"/>
      <c r="LT468" s="0"/>
      <c r="LU468" s="0"/>
      <c r="LV468" s="0"/>
      <c r="LW468" s="0"/>
      <c r="LX468" s="0"/>
      <c r="LY468" s="0"/>
      <c r="LZ468" s="0"/>
      <c r="MA468" s="0"/>
      <c r="MB468" s="0"/>
      <c r="MC468" s="0"/>
      <c r="MD468" s="0"/>
      <c r="ME468" s="0"/>
      <c r="MF468" s="0"/>
      <c r="MG468" s="0"/>
      <c r="MH468" s="0"/>
      <c r="MI468" s="0"/>
      <c r="MJ468" s="0"/>
      <c r="MK468" s="0"/>
      <c r="ML468" s="0"/>
      <c r="MM468" s="0"/>
      <c r="MN468" s="0"/>
      <c r="MO468" s="0"/>
      <c r="MP468" s="0"/>
      <c r="MQ468" s="0"/>
      <c r="MR468" s="0"/>
      <c r="MS468" s="0"/>
      <c r="MT468" s="0"/>
      <c r="MU468" s="0"/>
      <c r="MV468" s="0"/>
      <c r="MW468" s="0"/>
      <c r="MX468" s="0"/>
      <c r="MY468" s="0"/>
      <c r="MZ468" s="0"/>
      <c r="NA468" s="0"/>
      <c r="NB468" s="0"/>
      <c r="NC468" s="0"/>
      <c r="ND468" s="0"/>
      <c r="NE468" s="0"/>
      <c r="NF468" s="0"/>
      <c r="NG468" s="0"/>
      <c r="NH468" s="0"/>
      <c r="NI468" s="0"/>
      <c r="NJ468" s="0"/>
      <c r="NK468" s="0"/>
      <c r="NL468" s="0"/>
      <c r="NM468" s="0"/>
      <c r="NN468" s="0"/>
      <c r="NO468" s="0"/>
      <c r="NP468" s="0"/>
      <c r="NQ468" s="0"/>
      <c r="NR468" s="0"/>
      <c r="NS468" s="0"/>
      <c r="NT468" s="0"/>
      <c r="NU468" s="0"/>
      <c r="NV468" s="0"/>
      <c r="NW468" s="0"/>
      <c r="NX468" s="0"/>
      <c r="NY468" s="0"/>
      <c r="NZ468" s="0"/>
      <c r="OA468" s="0"/>
      <c r="OB468" s="0"/>
      <c r="OC468" s="0"/>
      <c r="OD468" s="0"/>
      <c r="OE468" s="0"/>
      <c r="OF468" s="0"/>
      <c r="OG468" s="0"/>
      <c r="OH468" s="0"/>
      <c r="OI468" s="0"/>
      <c r="OJ468" s="0"/>
      <c r="OK468" s="0"/>
      <c r="OL468" s="0"/>
      <c r="OM468" s="0"/>
      <c r="ON468" s="0"/>
      <c r="OO468" s="0"/>
      <c r="OP468" s="0"/>
      <c r="OQ468" s="0"/>
      <c r="OR468" s="0"/>
      <c r="OS468" s="0"/>
      <c r="OT468" s="0"/>
      <c r="OU468" s="0"/>
      <c r="OV468" s="0"/>
      <c r="OW468" s="0"/>
      <c r="OX468" s="0"/>
      <c r="OY468" s="0"/>
      <c r="OZ468" s="0"/>
      <c r="PA468" s="0"/>
      <c r="PB468" s="0"/>
      <c r="PC468" s="0"/>
      <c r="PD468" s="0"/>
      <c r="PE468" s="0"/>
      <c r="PF468" s="0"/>
      <c r="PG468" s="0"/>
      <c r="PH468" s="0"/>
      <c r="PI468" s="0"/>
      <c r="PJ468" s="0"/>
      <c r="PK468" s="0"/>
      <c r="PL468" s="0"/>
      <c r="PM468" s="0"/>
      <c r="PN468" s="0"/>
      <c r="PO468" s="0"/>
      <c r="PP468" s="0"/>
      <c r="PQ468" s="0"/>
      <c r="PR468" s="0"/>
      <c r="PS468" s="0"/>
      <c r="PT468" s="0"/>
      <c r="PU468" s="0"/>
      <c r="PV468" s="0"/>
      <c r="PW468" s="0"/>
      <c r="PX468" s="0"/>
      <c r="PY468" s="0"/>
      <c r="PZ468" s="0"/>
      <c r="QA468" s="0"/>
      <c r="QB468" s="0"/>
      <c r="QC468" s="0"/>
      <c r="QD468" s="0"/>
      <c r="QE468" s="0"/>
      <c r="QF468" s="0"/>
      <c r="QG468" s="0"/>
      <c r="QH468" s="0"/>
      <c r="QI468" s="0"/>
      <c r="QJ468" s="0"/>
      <c r="QK468" s="0"/>
      <c r="QL468" s="0"/>
      <c r="QM468" s="0"/>
      <c r="QN468" s="0"/>
      <c r="QO468" s="0"/>
      <c r="QP468" s="0"/>
      <c r="QQ468" s="0"/>
      <c r="QR468" s="0"/>
      <c r="QS468" s="0"/>
      <c r="QT468" s="0"/>
      <c r="QU468" s="0"/>
      <c r="QV468" s="0"/>
      <c r="QW468" s="0"/>
      <c r="QX468" s="0"/>
      <c r="QY468" s="0"/>
      <c r="QZ468" s="0"/>
      <c r="RA468" s="0"/>
      <c r="RB468" s="0"/>
      <c r="RC468" s="0"/>
      <c r="RD468" s="0"/>
      <c r="RE468" s="0"/>
      <c r="RF468" s="0"/>
      <c r="RG468" s="0"/>
      <c r="RH468" s="0"/>
      <c r="RI468" s="0"/>
      <c r="RJ468" s="0"/>
      <c r="RK468" s="0"/>
      <c r="RL468" s="0"/>
      <c r="RM468" s="0"/>
      <c r="RN468" s="0"/>
      <c r="RO468" s="0"/>
      <c r="RP468" s="0"/>
      <c r="RQ468" s="0"/>
      <c r="RR468" s="0"/>
      <c r="RS468" s="0"/>
      <c r="RT468" s="0"/>
      <c r="RU468" s="0"/>
      <c r="RV468" s="0"/>
      <c r="RW468" s="0"/>
      <c r="RX468" s="0"/>
      <c r="RY468" s="0"/>
      <c r="RZ468" s="0"/>
      <c r="SA468" s="0"/>
      <c r="SB468" s="0"/>
      <c r="SC468" s="0"/>
      <c r="SD468" s="0"/>
      <c r="SE468" s="0"/>
      <c r="SF468" s="0"/>
      <c r="SG468" s="0"/>
      <c r="SH468" s="0"/>
      <c r="SI468" s="0"/>
      <c r="SJ468" s="0"/>
      <c r="SK468" s="0"/>
      <c r="SL468" s="0"/>
      <c r="SM468" s="0"/>
      <c r="SN468" s="0"/>
      <c r="SO468" s="0"/>
      <c r="SP468" s="0"/>
      <c r="SQ468" s="0"/>
      <c r="SR468" s="0"/>
      <c r="SS468" s="0"/>
      <c r="ST468" s="0"/>
      <c r="SU468" s="0"/>
      <c r="SV468" s="0"/>
      <c r="SW468" s="0"/>
      <c r="SX468" s="0"/>
      <c r="SY468" s="0"/>
      <c r="SZ468" s="0"/>
      <c r="TA468" s="0"/>
      <c r="TB468" s="0"/>
      <c r="TC468" s="0"/>
      <c r="TD468" s="0"/>
      <c r="TE468" s="0"/>
      <c r="TF468" s="0"/>
      <c r="TG468" s="0"/>
      <c r="TH468" s="0"/>
      <c r="TI468" s="0"/>
      <c r="TJ468" s="0"/>
      <c r="TK468" s="0"/>
      <c r="TL468" s="0"/>
      <c r="TM468" s="0"/>
      <c r="TN468" s="0"/>
      <c r="TO468" s="0"/>
      <c r="TP468" s="0"/>
      <c r="TQ468" s="0"/>
      <c r="TR468" s="0"/>
      <c r="TS468" s="0"/>
      <c r="TT468" s="0"/>
      <c r="TU468" s="0"/>
      <c r="TV468" s="0"/>
      <c r="TW468" s="0"/>
      <c r="TX468" s="0"/>
      <c r="TY468" s="0"/>
      <c r="TZ468" s="0"/>
      <c r="UA468" s="0"/>
      <c r="UB468" s="0"/>
      <c r="UC468" s="0"/>
      <c r="UD468" s="0"/>
      <c r="UE468" s="0"/>
      <c r="UF468" s="0"/>
      <c r="UG468" s="0"/>
      <c r="UH468" s="0"/>
      <c r="UI468" s="0"/>
      <c r="UJ468" s="0"/>
      <c r="UK468" s="0"/>
      <c r="UL468" s="0"/>
      <c r="UM468" s="0"/>
      <c r="UN468" s="0"/>
      <c r="UO468" s="0"/>
      <c r="UP468" s="0"/>
      <c r="UQ468" s="0"/>
      <c r="UR468" s="0"/>
      <c r="US468" s="0"/>
      <c r="UT468" s="0"/>
      <c r="UU468" s="0"/>
      <c r="UV468" s="0"/>
      <c r="UW468" s="0"/>
      <c r="UX468" s="0"/>
      <c r="UY468" s="0"/>
      <c r="UZ468" s="0"/>
      <c r="VA468" s="0"/>
      <c r="VB468" s="0"/>
      <c r="VC468" s="0"/>
      <c r="VD468" s="0"/>
      <c r="VE468" s="0"/>
      <c r="VF468" s="0"/>
      <c r="VG468" s="0"/>
      <c r="VH468" s="0"/>
      <c r="VI468" s="0"/>
      <c r="VJ468" s="0"/>
      <c r="VK468" s="0"/>
      <c r="VL468" s="0"/>
      <c r="VM468" s="0"/>
      <c r="VN468" s="0"/>
      <c r="VO468" s="0"/>
      <c r="VP468" s="0"/>
      <c r="VQ468" s="0"/>
      <c r="VR468" s="0"/>
      <c r="VS468" s="0"/>
      <c r="VT468" s="0"/>
      <c r="VU468" s="0"/>
      <c r="VV468" s="0"/>
      <c r="VW468" s="0"/>
      <c r="VX468" s="0"/>
      <c r="VY468" s="0"/>
      <c r="VZ468" s="0"/>
      <c r="WA468" s="0"/>
      <c r="WB468" s="0"/>
      <c r="WC468" s="0"/>
      <c r="WD468" s="0"/>
      <c r="WE468" s="0"/>
      <c r="WF468" s="0"/>
      <c r="WG468" s="0"/>
      <c r="WH468" s="0"/>
      <c r="WI468" s="0"/>
      <c r="WJ468" s="0"/>
      <c r="WK468" s="0"/>
      <c r="WL468" s="0"/>
      <c r="WM468" s="0"/>
      <c r="WN468" s="0"/>
      <c r="WO468" s="0"/>
      <c r="WP468" s="0"/>
      <c r="WQ468" s="0"/>
      <c r="WR468" s="0"/>
      <c r="WS468" s="0"/>
      <c r="WT468" s="0"/>
      <c r="WU468" s="0"/>
      <c r="WV468" s="0"/>
      <c r="WW468" s="0"/>
      <c r="WX468" s="0"/>
      <c r="WY468" s="0"/>
      <c r="WZ468" s="0"/>
      <c r="XA468" s="0"/>
      <c r="XB468" s="0"/>
      <c r="XC468" s="0"/>
      <c r="XD468" s="0"/>
      <c r="XE468" s="0"/>
      <c r="XF468" s="0"/>
      <c r="XG468" s="0"/>
      <c r="XH468" s="0"/>
      <c r="XI468" s="0"/>
      <c r="XJ468" s="0"/>
      <c r="XK468" s="0"/>
      <c r="XL468" s="0"/>
      <c r="XM468" s="0"/>
      <c r="XN468" s="0"/>
      <c r="XO468" s="0"/>
      <c r="XP468" s="0"/>
      <c r="XQ468" s="0"/>
      <c r="XR468" s="0"/>
      <c r="XS468" s="0"/>
      <c r="XT468" s="0"/>
      <c r="XU468" s="0"/>
      <c r="XV468" s="0"/>
      <c r="XW468" s="0"/>
      <c r="XX468" s="0"/>
      <c r="XY468" s="0"/>
      <c r="XZ468" s="0"/>
      <c r="YA468" s="0"/>
      <c r="YB468" s="0"/>
      <c r="YC468" s="0"/>
      <c r="YD468" s="0"/>
      <c r="YE468" s="0"/>
      <c r="YF468" s="0"/>
      <c r="YG468" s="0"/>
      <c r="YH468" s="0"/>
      <c r="YI468" s="0"/>
      <c r="YJ468" s="0"/>
      <c r="YK468" s="0"/>
      <c r="YL468" s="0"/>
      <c r="YM468" s="0"/>
      <c r="YN468" s="0"/>
      <c r="YO468" s="0"/>
      <c r="YP468" s="0"/>
      <c r="YQ468" s="0"/>
      <c r="YR468" s="0"/>
      <c r="YS468" s="0"/>
      <c r="YT468" s="0"/>
      <c r="YU468" s="0"/>
      <c r="YV468" s="0"/>
      <c r="YW468" s="0"/>
      <c r="YX468" s="0"/>
      <c r="YY468" s="0"/>
      <c r="YZ468" s="0"/>
      <c r="ZA468" s="0"/>
      <c r="ZB468" s="0"/>
      <c r="ZC468" s="0"/>
      <c r="ZD468" s="0"/>
      <c r="ZE468" s="0"/>
      <c r="ZF468" s="0"/>
      <c r="ZG468" s="0"/>
      <c r="ZH468" s="0"/>
      <c r="ZI468" s="0"/>
      <c r="ZJ468" s="0"/>
      <c r="ZK468" s="0"/>
      <c r="ZL468" s="0"/>
      <c r="ZM468" s="0"/>
      <c r="ZN468" s="0"/>
      <c r="ZO468" s="0"/>
      <c r="ZP468" s="0"/>
      <c r="ZQ468" s="0"/>
      <c r="ZR468" s="0"/>
      <c r="ZS468" s="0"/>
      <c r="ZT468" s="0"/>
      <c r="ZU468" s="0"/>
      <c r="ZV468" s="0"/>
      <c r="ZW468" s="0"/>
      <c r="ZX468" s="0"/>
      <c r="ZY468" s="0"/>
      <c r="ZZ468" s="0"/>
      <c r="AAA468" s="0"/>
      <c r="AAB468" s="0"/>
      <c r="AAC468" s="0"/>
      <c r="AAD468" s="0"/>
      <c r="AAE468" s="0"/>
      <c r="AAF468" s="0"/>
      <c r="AAG468" s="0"/>
      <c r="AAH468" s="0"/>
      <c r="AAI468" s="0"/>
      <c r="AAJ468" s="0"/>
      <c r="AAK468" s="0"/>
      <c r="AAL468" s="0"/>
      <c r="AAM468" s="0"/>
      <c r="AAN468" s="0"/>
      <c r="AAO468" s="0"/>
      <c r="AAP468" s="0"/>
      <c r="AAQ468" s="0"/>
      <c r="AAR468" s="0"/>
      <c r="AAS468" s="0"/>
      <c r="AAT468" s="0"/>
      <c r="AAU468" s="0"/>
      <c r="AAV468" s="0"/>
      <c r="AAW468" s="0"/>
      <c r="AAX468" s="0"/>
      <c r="AAY468" s="0"/>
      <c r="AAZ468" s="0"/>
      <c r="ABA468" s="0"/>
      <c r="ABB468" s="0"/>
      <c r="ABC468" s="0"/>
      <c r="ABD468" s="0"/>
      <c r="ABE468" s="0"/>
      <c r="ABF468" s="0"/>
      <c r="ABG468" s="0"/>
      <c r="ABH468" s="0"/>
      <c r="ABI468" s="0"/>
      <c r="ABJ468" s="0"/>
      <c r="ABK468" s="0"/>
      <c r="ABL468" s="0"/>
      <c r="ABM468" s="0"/>
      <c r="ABN468" s="0"/>
      <c r="ABO468" s="0"/>
      <c r="ABP468" s="0"/>
      <c r="ABQ468" s="0"/>
      <c r="ABR468" s="0"/>
      <c r="ABS468" s="0"/>
      <c r="ABT468" s="0"/>
      <c r="ABU468" s="0"/>
      <c r="ABV468" s="0"/>
      <c r="ABW468" s="0"/>
      <c r="ABX468" s="0"/>
      <c r="ABY468" s="0"/>
      <c r="ABZ468" s="0"/>
      <c r="ACA468" s="0"/>
      <c r="ACB468" s="0"/>
      <c r="ACC468" s="0"/>
      <c r="ACD468" s="0"/>
      <c r="ACE468" s="0"/>
      <c r="ACF468" s="0"/>
      <c r="ACG468" s="0"/>
      <c r="ACH468" s="0"/>
      <c r="ACI468" s="0"/>
      <c r="ACJ468" s="0"/>
      <c r="ACK468" s="0"/>
      <c r="ACL468" s="0"/>
      <c r="ACM468" s="0"/>
      <c r="ACN468" s="0"/>
      <c r="ACO468" s="0"/>
      <c r="ACP468" s="0"/>
      <c r="ACQ468" s="0"/>
      <c r="ACR468" s="0"/>
      <c r="ACS468" s="0"/>
      <c r="ACT468" s="0"/>
      <c r="ACU468" s="0"/>
      <c r="ACV468" s="0"/>
      <c r="ACW468" s="0"/>
      <c r="ACX468" s="0"/>
      <c r="ACY468" s="0"/>
      <c r="ACZ468" s="0"/>
      <c r="ADA468" s="0"/>
      <c r="ADB468" s="0"/>
      <c r="ADC468" s="0"/>
      <c r="ADD468" s="0"/>
      <c r="ADE468" s="0"/>
      <c r="ADF468" s="0"/>
      <c r="ADG468" s="0"/>
      <c r="ADH468" s="0"/>
      <c r="ADI468" s="0"/>
      <c r="ADJ468" s="0"/>
      <c r="ADK468" s="0"/>
      <c r="ADL468" s="0"/>
      <c r="ADM468" s="0"/>
      <c r="ADN468" s="0"/>
      <c r="ADO468" s="0"/>
      <c r="ADP468" s="0"/>
      <c r="ADQ468" s="0"/>
      <c r="ADR468" s="0"/>
      <c r="ADS468" s="0"/>
      <c r="ADT468" s="0"/>
      <c r="ADU468" s="0"/>
      <c r="ADV468" s="0"/>
      <c r="ADW468" s="0"/>
      <c r="ADX468" s="0"/>
      <c r="ADY468" s="0"/>
      <c r="ADZ468" s="0"/>
      <c r="AEA468" s="0"/>
      <c r="AEB468" s="0"/>
      <c r="AEC468" s="0"/>
      <c r="AED468" s="0"/>
      <c r="AEE468" s="0"/>
      <c r="AEF468" s="0"/>
      <c r="AEG468" s="0"/>
      <c r="AEH468" s="0"/>
      <c r="AEI468" s="0"/>
      <c r="AEJ468" s="0"/>
      <c r="AEK468" s="0"/>
      <c r="AEL468" s="0"/>
      <c r="AEM468" s="0"/>
      <c r="AEN468" s="0"/>
      <c r="AEO468" s="0"/>
      <c r="AEP468" s="0"/>
      <c r="AEQ468" s="0"/>
      <c r="AER468" s="0"/>
      <c r="AES468" s="0"/>
      <c r="AET468" s="0"/>
      <c r="AEU468" s="0"/>
      <c r="AEV468" s="0"/>
      <c r="AEW468" s="0"/>
      <c r="AEX468" s="0"/>
      <c r="AEY468" s="0"/>
      <c r="AEZ468" s="0"/>
      <c r="AFA468" s="0"/>
      <c r="AFB468" s="0"/>
      <c r="AFC468" s="0"/>
      <c r="AFD468" s="0"/>
      <c r="AFE468" s="0"/>
      <c r="AFF468" s="0"/>
      <c r="AFG468" s="0"/>
      <c r="AFH468" s="0"/>
      <c r="AFI468" s="0"/>
      <c r="AFJ468" s="0"/>
      <c r="AFK468" s="0"/>
      <c r="AFL468" s="0"/>
      <c r="AFM468" s="0"/>
      <c r="AFN468" s="0"/>
      <c r="AFO468" s="0"/>
      <c r="AFP468" s="0"/>
      <c r="AFQ468" s="0"/>
      <c r="AFR468" s="0"/>
      <c r="AFS468" s="0"/>
      <c r="AFT468" s="0"/>
      <c r="AFU468" s="0"/>
      <c r="AFV468" s="0"/>
      <c r="AFW468" s="0"/>
      <c r="AFX468" s="0"/>
      <c r="AFY468" s="0"/>
      <c r="AFZ468" s="0"/>
      <c r="AGA468" s="0"/>
      <c r="AGB468" s="0"/>
      <c r="AGC468" s="0"/>
      <c r="AGD468" s="0"/>
      <c r="AGE468" s="0"/>
      <c r="AGF468" s="0"/>
      <c r="AGG468" s="0"/>
      <c r="AGH468" s="0"/>
      <c r="AGI468" s="0"/>
      <c r="AGJ468" s="0"/>
      <c r="AGK468" s="0"/>
      <c r="AGL468" s="0"/>
      <c r="AGM468" s="0"/>
      <c r="AGN468" s="0"/>
      <c r="AGO468" s="0"/>
      <c r="AGP468" s="0"/>
      <c r="AGQ468" s="0"/>
      <c r="AGR468" s="0"/>
      <c r="AGS468" s="0"/>
      <c r="AGT468" s="0"/>
      <c r="AGU468" s="0"/>
      <c r="AGV468" s="0"/>
      <c r="AGW468" s="0"/>
      <c r="AGX468" s="0"/>
      <c r="AGY468" s="0"/>
      <c r="AGZ468" s="0"/>
      <c r="AHA468" s="0"/>
      <c r="AHB468" s="0"/>
      <c r="AHC468" s="0"/>
      <c r="AHD468" s="0"/>
      <c r="AHE468" s="0"/>
      <c r="AHF468" s="0"/>
      <c r="AHG468" s="0"/>
      <c r="AHH468" s="0"/>
      <c r="AHI468" s="0"/>
      <c r="AHJ468" s="0"/>
      <c r="AHK468" s="0"/>
      <c r="AHL468" s="0"/>
      <c r="AHM468" s="0"/>
      <c r="AHN468" s="0"/>
      <c r="AHO468" s="0"/>
      <c r="AHP468" s="0"/>
      <c r="AHQ468" s="0"/>
      <c r="AHR468" s="0"/>
      <c r="AHS468" s="0"/>
      <c r="AHT468" s="0"/>
      <c r="AHU468" s="0"/>
      <c r="AHV468" s="0"/>
      <c r="AHW468" s="0"/>
      <c r="AHX468" s="0"/>
      <c r="AHY468" s="0"/>
      <c r="AHZ468" s="0"/>
      <c r="AIA468" s="0"/>
      <c r="AIB468" s="0"/>
      <c r="AIC468" s="0"/>
      <c r="AID468" s="0"/>
      <c r="AIE468" s="0"/>
      <c r="AIF468" s="0"/>
      <c r="AIG468" s="0"/>
      <c r="AIH468" s="0"/>
      <c r="AII468" s="0"/>
      <c r="AIJ468" s="0"/>
      <c r="AIK468" s="0"/>
      <c r="AIL468" s="0"/>
      <c r="AIM468" s="0"/>
      <c r="AIN468" s="0"/>
      <c r="AIO468" s="0"/>
      <c r="AIP468" s="0"/>
      <c r="AIQ468" s="0"/>
      <c r="AIR468" s="0"/>
      <c r="AIS468" s="0"/>
      <c r="AIT468" s="0"/>
      <c r="AIU468" s="0"/>
      <c r="AIV468" s="0"/>
      <c r="AIW468" s="0"/>
      <c r="AIX468" s="0"/>
      <c r="AIY468" s="0"/>
      <c r="AIZ468" s="0"/>
      <c r="AJA468" s="0"/>
      <c r="AJB468" s="0"/>
      <c r="AJC468" s="0"/>
      <c r="AJD468" s="0"/>
      <c r="AJE468" s="0"/>
      <c r="AJF468" s="0"/>
      <c r="AJG468" s="0"/>
      <c r="AJH468" s="0"/>
      <c r="AJI468" s="0"/>
      <c r="AJJ468" s="0"/>
      <c r="AJK468" s="0"/>
      <c r="AJL468" s="0"/>
      <c r="AJM468" s="0"/>
      <c r="AJN468" s="0"/>
      <c r="AJO468" s="0"/>
      <c r="AJP468" s="0"/>
      <c r="AJQ468" s="0"/>
      <c r="AJR468" s="0"/>
      <c r="AJS468" s="0"/>
      <c r="AJT468" s="0"/>
      <c r="AJU468" s="0"/>
      <c r="AJV468" s="0"/>
      <c r="AJW468" s="0"/>
      <c r="AJX468" s="0"/>
      <c r="AJY468" s="0"/>
      <c r="AJZ468" s="0"/>
      <c r="AKA468" s="0"/>
      <c r="AKB468" s="0"/>
      <c r="AKC468" s="0"/>
      <c r="AKD468" s="0"/>
      <c r="AKE468" s="0"/>
      <c r="AKF468" s="0"/>
      <c r="AKG468" s="0"/>
      <c r="AKH468" s="0"/>
      <c r="AKI468" s="0"/>
      <c r="AKJ468" s="0"/>
      <c r="AKK468" s="0"/>
      <c r="AKL468" s="0"/>
      <c r="AKM468" s="0"/>
      <c r="AKN468" s="0"/>
      <c r="AKO468" s="0"/>
      <c r="AKP468" s="0"/>
      <c r="AKQ468" s="0"/>
      <c r="AKR468" s="0"/>
      <c r="AKS468" s="0"/>
      <c r="AKT468" s="0"/>
      <c r="AKU468" s="0"/>
      <c r="AKV468" s="0"/>
      <c r="AKW468" s="0"/>
      <c r="AKX468" s="0"/>
      <c r="AKY468" s="0"/>
      <c r="AKZ468" s="0"/>
      <c r="ALA468" s="0"/>
      <c r="ALB468" s="0"/>
      <c r="ALC468" s="0"/>
      <c r="ALD468" s="0"/>
      <c r="ALE468" s="0"/>
      <c r="ALF468" s="0"/>
      <c r="ALG468" s="0"/>
      <c r="ALH468" s="0"/>
      <c r="ALI468" s="0"/>
      <c r="ALJ468" s="0"/>
      <c r="ALK468" s="0"/>
      <c r="ALL468" s="0"/>
      <c r="ALM468" s="0"/>
      <c r="ALN468" s="0"/>
      <c r="ALO468" s="0"/>
      <c r="ALP468" s="0"/>
      <c r="ALQ468" s="0"/>
      <c r="ALR468" s="0"/>
      <c r="ALS468" s="0"/>
      <c r="ALT468" s="0"/>
      <c r="ALU468" s="0"/>
      <c r="ALV468" s="0"/>
      <c r="ALW468" s="0"/>
      <c r="ALX468" s="0"/>
      <c r="ALY468" s="0"/>
      <c r="ALZ468" s="0"/>
      <c r="AMA468" s="0"/>
      <c r="AMB468" s="0"/>
      <c r="AMC468" s="0"/>
      <c r="AMD468" s="0"/>
      <c r="AME468" s="0"/>
      <c r="AMF468" s="0"/>
    </row>
    <row r="469" customFormat="false" ht="13.8" hidden="false" customHeight="false" outlineLevel="0" collapsed="false">
      <c r="A469" s="61" t="s">
        <v>681</v>
      </c>
      <c r="B469" s="61" t="s">
        <v>682</v>
      </c>
      <c r="C469" s="61" t="s">
        <v>683</v>
      </c>
      <c r="D469" s="61" t="s">
        <v>1363</v>
      </c>
      <c r="E469" s="61"/>
      <c r="F469" s="61" t="s">
        <v>1365</v>
      </c>
      <c r="G469" s="61" t="s">
        <v>1912</v>
      </c>
      <c r="H469" s="61"/>
      <c r="I469" s="61" t="s">
        <v>1418</v>
      </c>
      <c r="J469" s="61"/>
      <c r="K469" s="61"/>
      <c r="L469" s="61"/>
      <c r="M469" s="61"/>
      <c r="N469" s="61" t="s">
        <v>587</v>
      </c>
      <c r="O469" s="61" t="n">
        <v>21.3</v>
      </c>
      <c r="P469" s="61"/>
      <c r="Q469" s="61"/>
      <c r="R469" s="61" t="n">
        <v>19.9</v>
      </c>
      <c r="S469" s="61" t="n">
        <v>58.8</v>
      </c>
      <c r="T469" s="61" t="n">
        <f aca="false">O469+R469</f>
        <v>41.2</v>
      </c>
      <c r="U469" s="69" t="s">
        <v>1352</v>
      </c>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c r="IY469" s="0"/>
      <c r="IZ469" s="0"/>
      <c r="JA469" s="0"/>
      <c r="JB469" s="0"/>
      <c r="JC469" s="0"/>
      <c r="JD469" s="0"/>
      <c r="JE469" s="0"/>
      <c r="JF469" s="0"/>
      <c r="JG469" s="0"/>
      <c r="JH469" s="0"/>
      <c r="JI469" s="0"/>
      <c r="JJ469" s="0"/>
      <c r="JK469" s="0"/>
      <c r="JL469" s="0"/>
      <c r="JM469" s="0"/>
      <c r="JN469" s="0"/>
      <c r="JO469" s="0"/>
      <c r="JP469" s="0"/>
      <c r="JQ469" s="0"/>
      <c r="JR469" s="0"/>
      <c r="JS469" s="0"/>
      <c r="JT469" s="0"/>
      <c r="JU469" s="0"/>
      <c r="JV469" s="0"/>
      <c r="JW469" s="0"/>
      <c r="JX469" s="0"/>
      <c r="JY469" s="0"/>
      <c r="JZ469" s="0"/>
      <c r="KA469" s="0"/>
      <c r="KB469" s="0"/>
      <c r="KC469" s="0"/>
      <c r="KD469" s="0"/>
      <c r="KE469" s="0"/>
      <c r="KF469" s="0"/>
      <c r="KG469" s="0"/>
      <c r="KH469" s="0"/>
      <c r="KI469" s="0"/>
      <c r="KJ469" s="0"/>
      <c r="KK469" s="0"/>
      <c r="KL469" s="0"/>
      <c r="KM469" s="0"/>
      <c r="KN469" s="0"/>
      <c r="KO469" s="0"/>
      <c r="KP469" s="0"/>
      <c r="KQ469" s="0"/>
      <c r="KR469" s="0"/>
      <c r="KS469" s="0"/>
      <c r="KT469" s="0"/>
      <c r="KU469" s="0"/>
      <c r="KV469" s="0"/>
      <c r="KW469" s="0"/>
      <c r="KX469" s="0"/>
      <c r="KY469" s="0"/>
      <c r="KZ469" s="0"/>
      <c r="LA469" s="0"/>
      <c r="LB469" s="0"/>
      <c r="LC469" s="0"/>
      <c r="LD469" s="0"/>
      <c r="LE469" s="0"/>
      <c r="LF469" s="0"/>
      <c r="LG469" s="0"/>
      <c r="LH469" s="0"/>
      <c r="LI469" s="0"/>
      <c r="LJ469" s="0"/>
      <c r="LK469" s="0"/>
      <c r="LL469" s="0"/>
      <c r="LM469" s="0"/>
      <c r="LN469" s="0"/>
      <c r="LO469" s="0"/>
      <c r="LP469" s="0"/>
      <c r="LQ469" s="0"/>
      <c r="LR469" s="0"/>
      <c r="LS469" s="0"/>
      <c r="LT469" s="0"/>
      <c r="LU469" s="0"/>
      <c r="LV469" s="0"/>
      <c r="LW469" s="0"/>
      <c r="LX469" s="0"/>
      <c r="LY469" s="0"/>
      <c r="LZ469" s="0"/>
      <c r="MA469" s="0"/>
      <c r="MB469" s="0"/>
      <c r="MC469" s="0"/>
      <c r="MD469" s="0"/>
      <c r="ME469" s="0"/>
      <c r="MF469" s="0"/>
      <c r="MG469" s="0"/>
      <c r="MH469" s="0"/>
      <c r="MI469" s="0"/>
      <c r="MJ469" s="0"/>
      <c r="MK469" s="0"/>
      <c r="ML469" s="0"/>
      <c r="MM469" s="0"/>
      <c r="MN469" s="0"/>
      <c r="MO469" s="0"/>
      <c r="MP469" s="0"/>
      <c r="MQ469" s="0"/>
      <c r="MR469" s="0"/>
      <c r="MS469" s="0"/>
      <c r="MT469" s="0"/>
      <c r="MU469" s="0"/>
      <c r="MV469" s="0"/>
      <c r="MW469" s="0"/>
      <c r="MX469" s="0"/>
      <c r="MY469" s="0"/>
      <c r="MZ469" s="0"/>
      <c r="NA469" s="0"/>
      <c r="NB469" s="0"/>
      <c r="NC469" s="0"/>
      <c r="ND469" s="0"/>
      <c r="NE469" s="0"/>
      <c r="NF469" s="0"/>
      <c r="NG469" s="0"/>
      <c r="NH469" s="0"/>
      <c r="NI469" s="0"/>
      <c r="NJ469" s="0"/>
      <c r="NK469" s="0"/>
      <c r="NL469" s="0"/>
      <c r="NM469" s="0"/>
      <c r="NN469" s="0"/>
      <c r="NO469" s="0"/>
      <c r="NP469" s="0"/>
      <c r="NQ469" s="0"/>
      <c r="NR469" s="0"/>
      <c r="NS469" s="0"/>
      <c r="NT469" s="0"/>
      <c r="NU469" s="0"/>
      <c r="NV469" s="0"/>
      <c r="NW469" s="0"/>
      <c r="NX469" s="0"/>
      <c r="NY469" s="0"/>
      <c r="NZ469" s="0"/>
      <c r="OA469" s="0"/>
      <c r="OB469" s="0"/>
      <c r="OC469" s="0"/>
      <c r="OD469" s="0"/>
      <c r="OE469" s="0"/>
      <c r="OF469" s="0"/>
      <c r="OG469" s="0"/>
      <c r="OH469" s="0"/>
      <c r="OI469" s="0"/>
      <c r="OJ469" s="0"/>
      <c r="OK469" s="0"/>
      <c r="OL469" s="0"/>
      <c r="OM469" s="0"/>
      <c r="ON469" s="0"/>
      <c r="OO469" s="0"/>
      <c r="OP469" s="0"/>
      <c r="OQ469" s="0"/>
      <c r="OR469" s="0"/>
      <c r="OS469" s="0"/>
      <c r="OT469" s="0"/>
      <c r="OU469" s="0"/>
      <c r="OV469" s="0"/>
      <c r="OW469" s="0"/>
      <c r="OX469" s="0"/>
      <c r="OY469" s="0"/>
      <c r="OZ469" s="0"/>
      <c r="PA469" s="0"/>
      <c r="PB469" s="0"/>
      <c r="PC469" s="0"/>
      <c r="PD469" s="0"/>
      <c r="PE469" s="0"/>
      <c r="PF469" s="0"/>
      <c r="PG469" s="0"/>
      <c r="PH469" s="0"/>
      <c r="PI469" s="0"/>
      <c r="PJ469" s="0"/>
      <c r="PK469" s="0"/>
      <c r="PL469" s="0"/>
      <c r="PM469" s="0"/>
      <c r="PN469" s="0"/>
      <c r="PO469" s="0"/>
      <c r="PP469" s="0"/>
      <c r="PQ469" s="0"/>
      <c r="PR469" s="0"/>
      <c r="PS469" s="0"/>
      <c r="PT469" s="0"/>
      <c r="PU469" s="0"/>
      <c r="PV469" s="0"/>
      <c r="PW469" s="0"/>
      <c r="PX469" s="0"/>
      <c r="PY469" s="0"/>
      <c r="PZ469" s="0"/>
      <c r="QA469" s="0"/>
      <c r="QB469" s="0"/>
      <c r="QC469" s="0"/>
      <c r="QD469" s="0"/>
      <c r="QE469" s="0"/>
      <c r="QF469" s="0"/>
      <c r="QG469" s="0"/>
      <c r="QH469" s="0"/>
      <c r="QI469" s="0"/>
      <c r="QJ469" s="0"/>
      <c r="QK469" s="0"/>
      <c r="QL469" s="0"/>
      <c r="QM469" s="0"/>
      <c r="QN469" s="0"/>
      <c r="QO469" s="0"/>
      <c r="QP469" s="0"/>
      <c r="QQ469" s="0"/>
      <c r="QR469" s="0"/>
      <c r="QS469" s="0"/>
      <c r="QT469" s="0"/>
      <c r="QU469" s="0"/>
      <c r="QV469" s="0"/>
      <c r="QW469" s="0"/>
      <c r="QX469" s="0"/>
      <c r="QY469" s="0"/>
      <c r="QZ469" s="0"/>
      <c r="RA469" s="0"/>
      <c r="RB469" s="0"/>
      <c r="RC469" s="0"/>
      <c r="RD469" s="0"/>
      <c r="RE469" s="0"/>
      <c r="RF469" s="0"/>
      <c r="RG469" s="0"/>
      <c r="RH469" s="0"/>
      <c r="RI469" s="0"/>
      <c r="RJ469" s="0"/>
      <c r="RK469" s="0"/>
      <c r="RL469" s="0"/>
      <c r="RM469" s="0"/>
      <c r="RN469" s="0"/>
      <c r="RO469" s="0"/>
      <c r="RP469" s="0"/>
      <c r="RQ469" s="0"/>
      <c r="RR469" s="0"/>
      <c r="RS469" s="0"/>
      <c r="RT469" s="0"/>
      <c r="RU469" s="0"/>
      <c r="RV469" s="0"/>
      <c r="RW469" s="0"/>
      <c r="RX469" s="0"/>
      <c r="RY469" s="0"/>
      <c r="RZ469" s="0"/>
      <c r="SA469" s="0"/>
      <c r="SB469" s="0"/>
      <c r="SC469" s="0"/>
      <c r="SD469" s="0"/>
      <c r="SE469" s="0"/>
      <c r="SF469" s="0"/>
      <c r="SG469" s="0"/>
      <c r="SH469" s="0"/>
      <c r="SI469" s="0"/>
      <c r="SJ469" s="0"/>
      <c r="SK469" s="0"/>
      <c r="SL469" s="0"/>
      <c r="SM469" s="0"/>
      <c r="SN469" s="0"/>
      <c r="SO469" s="0"/>
      <c r="SP469" s="0"/>
      <c r="SQ469" s="0"/>
      <c r="SR469" s="0"/>
      <c r="SS469" s="0"/>
      <c r="ST469" s="0"/>
      <c r="SU469" s="0"/>
      <c r="SV469" s="0"/>
      <c r="SW469" s="0"/>
      <c r="SX469" s="0"/>
      <c r="SY469" s="0"/>
      <c r="SZ469" s="0"/>
      <c r="TA469" s="0"/>
      <c r="TB469" s="0"/>
      <c r="TC469" s="0"/>
      <c r="TD469" s="0"/>
      <c r="TE469" s="0"/>
      <c r="TF469" s="0"/>
      <c r="TG469" s="0"/>
      <c r="TH469" s="0"/>
      <c r="TI469" s="0"/>
      <c r="TJ469" s="0"/>
      <c r="TK469" s="0"/>
      <c r="TL469" s="0"/>
      <c r="TM469" s="0"/>
      <c r="TN469" s="0"/>
      <c r="TO469" s="0"/>
      <c r="TP469" s="0"/>
      <c r="TQ469" s="0"/>
      <c r="TR469" s="0"/>
      <c r="TS469" s="0"/>
      <c r="TT469" s="0"/>
      <c r="TU469" s="0"/>
      <c r="TV469" s="0"/>
      <c r="TW469" s="0"/>
      <c r="TX469" s="0"/>
      <c r="TY469" s="0"/>
      <c r="TZ469" s="0"/>
      <c r="UA469" s="0"/>
      <c r="UB469" s="0"/>
      <c r="UC469" s="0"/>
      <c r="UD469" s="0"/>
      <c r="UE469" s="0"/>
      <c r="UF469" s="0"/>
      <c r="UG469" s="0"/>
      <c r="UH469" s="0"/>
      <c r="UI469" s="0"/>
      <c r="UJ469" s="0"/>
      <c r="UK469" s="0"/>
      <c r="UL469" s="0"/>
      <c r="UM469" s="0"/>
      <c r="UN469" s="0"/>
      <c r="UO469" s="0"/>
      <c r="UP469" s="0"/>
      <c r="UQ469" s="0"/>
      <c r="UR469" s="0"/>
      <c r="US469" s="0"/>
      <c r="UT469" s="0"/>
      <c r="UU469" s="0"/>
      <c r="UV469" s="0"/>
      <c r="UW469" s="0"/>
      <c r="UX469" s="0"/>
      <c r="UY469" s="0"/>
      <c r="UZ469" s="0"/>
      <c r="VA469" s="0"/>
      <c r="VB469" s="0"/>
      <c r="VC469" s="0"/>
      <c r="VD469" s="0"/>
      <c r="VE469" s="0"/>
      <c r="VF469" s="0"/>
      <c r="VG469" s="0"/>
      <c r="VH469" s="0"/>
      <c r="VI469" s="0"/>
      <c r="VJ469" s="0"/>
      <c r="VK469" s="0"/>
      <c r="VL469" s="0"/>
      <c r="VM469" s="0"/>
      <c r="VN469" s="0"/>
      <c r="VO469" s="0"/>
      <c r="VP469" s="0"/>
      <c r="VQ469" s="0"/>
      <c r="VR469" s="0"/>
      <c r="VS469" s="0"/>
      <c r="VT469" s="0"/>
      <c r="VU469" s="0"/>
      <c r="VV469" s="0"/>
      <c r="VW469" s="0"/>
      <c r="VX469" s="0"/>
      <c r="VY469" s="0"/>
      <c r="VZ469" s="0"/>
      <c r="WA469" s="0"/>
      <c r="WB469" s="0"/>
      <c r="WC469" s="0"/>
      <c r="WD469" s="0"/>
      <c r="WE469" s="0"/>
      <c r="WF469" s="0"/>
      <c r="WG469" s="0"/>
      <c r="WH469" s="0"/>
      <c r="WI469" s="0"/>
      <c r="WJ469" s="0"/>
      <c r="WK469" s="0"/>
      <c r="WL469" s="0"/>
      <c r="WM469" s="0"/>
      <c r="WN469" s="0"/>
      <c r="WO469" s="0"/>
      <c r="WP469" s="0"/>
      <c r="WQ469" s="0"/>
      <c r="WR469" s="0"/>
      <c r="WS469" s="0"/>
      <c r="WT469" s="0"/>
      <c r="WU469" s="0"/>
      <c r="WV469" s="0"/>
      <c r="WW469" s="0"/>
      <c r="WX469" s="0"/>
      <c r="WY469" s="0"/>
      <c r="WZ469" s="0"/>
      <c r="XA469" s="0"/>
      <c r="XB469" s="0"/>
      <c r="XC469" s="0"/>
      <c r="XD469" s="0"/>
      <c r="XE469" s="0"/>
      <c r="XF469" s="0"/>
      <c r="XG469" s="0"/>
      <c r="XH469" s="0"/>
      <c r="XI469" s="0"/>
      <c r="XJ469" s="0"/>
      <c r="XK469" s="0"/>
      <c r="XL469" s="0"/>
      <c r="XM469" s="0"/>
      <c r="XN469" s="0"/>
      <c r="XO469" s="0"/>
      <c r="XP469" s="0"/>
      <c r="XQ469" s="0"/>
      <c r="XR469" s="0"/>
      <c r="XS469" s="0"/>
      <c r="XT469" s="0"/>
      <c r="XU469" s="0"/>
      <c r="XV469" s="0"/>
      <c r="XW469" s="0"/>
      <c r="XX469" s="0"/>
      <c r="XY469" s="0"/>
      <c r="XZ469" s="0"/>
      <c r="YA469" s="0"/>
      <c r="YB469" s="0"/>
      <c r="YC469" s="0"/>
      <c r="YD469" s="0"/>
      <c r="YE469" s="0"/>
      <c r="YF469" s="0"/>
      <c r="YG469" s="0"/>
      <c r="YH469" s="0"/>
      <c r="YI469" s="0"/>
      <c r="YJ469" s="0"/>
      <c r="YK469" s="0"/>
      <c r="YL469" s="0"/>
      <c r="YM469" s="0"/>
      <c r="YN469" s="0"/>
      <c r="YO469" s="0"/>
      <c r="YP469" s="0"/>
      <c r="YQ469" s="0"/>
      <c r="YR469" s="0"/>
      <c r="YS469" s="0"/>
      <c r="YT469" s="0"/>
      <c r="YU469" s="0"/>
      <c r="YV469" s="0"/>
      <c r="YW469" s="0"/>
      <c r="YX469" s="0"/>
      <c r="YY469" s="0"/>
      <c r="YZ469" s="0"/>
      <c r="ZA469" s="0"/>
      <c r="ZB469" s="0"/>
      <c r="ZC469" s="0"/>
      <c r="ZD469" s="0"/>
      <c r="ZE469" s="0"/>
      <c r="ZF469" s="0"/>
      <c r="ZG469" s="0"/>
      <c r="ZH469" s="0"/>
      <c r="ZI469" s="0"/>
      <c r="ZJ469" s="0"/>
      <c r="ZK469" s="0"/>
      <c r="ZL469" s="0"/>
      <c r="ZM469" s="0"/>
      <c r="ZN469" s="0"/>
      <c r="ZO469" s="0"/>
      <c r="ZP469" s="0"/>
      <c r="ZQ469" s="0"/>
      <c r="ZR469" s="0"/>
      <c r="ZS469" s="0"/>
      <c r="ZT469" s="0"/>
      <c r="ZU469" s="0"/>
      <c r="ZV469" s="0"/>
      <c r="ZW469" s="0"/>
      <c r="ZX469" s="0"/>
      <c r="ZY469" s="0"/>
      <c r="ZZ469" s="0"/>
      <c r="AAA469" s="0"/>
      <c r="AAB469" s="0"/>
      <c r="AAC469" s="0"/>
      <c r="AAD469" s="0"/>
      <c r="AAE469" s="0"/>
      <c r="AAF469" s="0"/>
      <c r="AAG469" s="0"/>
      <c r="AAH469" s="0"/>
      <c r="AAI469" s="0"/>
      <c r="AAJ469" s="0"/>
      <c r="AAK469" s="0"/>
      <c r="AAL469" s="0"/>
      <c r="AAM469" s="0"/>
      <c r="AAN469" s="0"/>
      <c r="AAO469" s="0"/>
      <c r="AAP469" s="0"/>
      <c r="AAQ469" s="0"/>
      <c r="AAR469" s="0"/>
      <c r="AAS469" s="0"/>
      <c r="AAT469" s="0"/>
      <c r="AAU469" s="0"/>
      <c r="AAV469" s="0"/>
      <c r="AAW469" s="0"/>
      <c r="AAX469" s="0"/>
      <c r="AAY469" s="0"/>
      <c r="AAZ469" s="0"/>
      <c r="ABA469" s="0"/>
      <c r="ABB469" s="0"/>
      <c r="ABC469" s="0"/>
      <c r="ABD469" s="0"/>
      <c r="ABE469" s="0"/>
      <c r="ABF469" s="0"/>
      <c r="ABG469" s="0"/>
      <c r="ABH469" s="0"/>
      <c r="ABI469" s="0"/>
      <c r="ABJ469" s="0"/>
      <c r="ABK469" s="0"/>
      <c r="ABL469" s="0"/>
      <c r="ABM469" s="0"/>
      <c r="ABN469" s="0"/>
      <c r="ABO469" s="0"/>
      <c r="ABP469" s="0"/>
      <c r="ABQ469" s="0"/>
      <c r="ABR469" s="0"/>
      <c r="ABS469" s="0"/>
      <c r="ABT469" s="0"/>
      <c r="ABU469" s="0"/>
      <c r="ABV469" s="0"/>
      <c r="ABW469" s="0"/>
      <c r="ABX469" s="0"/>
      <c r="ABY469" s="0"/>
      <c r="ABZ469" s="0"/>
      <c r="ACA469" s="0"/>
      <c r="ACB469" s="0"/>
      <c r="ACC469" s="0"/>
      <c r="ACD469" s="0"/>
      <c r="ACE469" s="0"/>
      <c r="ACF469" s="0"/>
      <c r="ACG469" s="0"/>
      <c r="ACH469" s="0"/>
      <c r="ACI469" s="0"/>
      <c r="ACJ469" s="0"/>
      <c r="ACK469" s="0"/>
      <c r="ACL469" s="0"/>
      <c r="ACM469" s="0"/>
      <c r="ACN469" s="0"/>
      <c r="ACO469" s="0"/>
      <c r="ACP469" s="0"/>
      <c r="ACQ469" s="0"/>
      <c r="ACR469" s="0"/>
      <c r="ACS469" s="0"/>
      <c r="ACT469" s="0"/>
      <c r="ACU469" s="0"/>
      <c r="ACV469" s="0"/>
      <c r="ACW469" s="0"/>
      <c r="ACX469" s="0"/>
      <c r="ACY469" s="0"/>
      <c r="ACZ469" s="0"/>
      <c r="ADA469" s="0"/>
      <c r="ADB469" s="0"/>
      <c r="ADC469" s="0"/>
      <c r="ADD469" s="0"/>
      <c r="ADE469" s="0"/>
      <c r="ADF469" s="0"/>
      <c r="ADG469" s="0"/>
      <c r="ADH469" s="0"/>
      <c r="ADI469" s="0"/>
      <c r="ADJ469" s="0"/>
      <c r="ADK469" s="0"/>
      <c r="ADL469" s="0"/>
      <c r="ADM469" s="0"/>
      <c r="ADN469" s="0"/>
      <c r="ADO469" s="0"/>
      <c r="ADP469" s="0"/>
      <c r="ADQ469" s="0"/>
      <c r="ADR469" s="0"/>
      <c r="ADS469" s="0"/>
      <c r="ADT469" s="0"/>
      <c r="ADU469" s="0"/>
      <c r="ADV469" s="0"/>
      <c r="ADW469" s="0"/>
      <c r="ADX469" s="0"/>
      <c r="ADY469" s="0"/>
      <c r="ADZ469" s="0"/>
      <c r="AEA469" s="0"/>
      <c r="AEB469" s="0"/>
      <c r="AEC469" s="0"/>
      <c r="AED469" s="0"/>
      <c r="AEE469" s="0"/>
      <c r="AEF469" s="0"/>
      <c r="AEG469" s="0"/>
      <c r="AEH469" s="0"/>
      <c r="AEI469" s="0"/>
      <c r="AEJ469" s="0"/>
      <c r="AEK469" s="0"/>
      <c r="AEL469" s="0"/>
      <c r="AEM469" s="0"/>
      <c r="AEN469" s="0"/>
      <c r="AEO469" s="0"/>
      <c r="AEP469" s="0"/>
      <c r="AEQ469" s="0"/>
      <c r="AER469" s="0"/>
      <c r="AES469" s="0"/>
      <c r="AET469" s="0"/>
      <c r="AEU469" s="0"/>
      <c r="AEV469" s="0"/>
      <c r="AEW469" s="0"/>
      <c r="AEX469" s="0"/>
      <c r="AEY469" s="0"/>
      <c r="AEZ469" s="0"/>
      <c r="AFA469" s="0"/>
      <c r="AFB469" s="0"/>
      <c r="AFC469" s="0"/>
      <c r="AFD469" s="0"/>
      <c r="AFE469" s="0"/>
      <c r="AFF469" s="0"/>
      <c r="AFG469" s="0"/>
      <c r="AFH469" s="0"/>
      <c r="AFI469" s="0"/>
      <c r="AFJ469" s="0"/>
      <c r="AFK469" s="0"/>
      <c r="AFL469" s="0"/>
      <c r="AFM469" s="0"/>
      <c r="AFN469" s="0"/>
      <c r="AFO469" s="0"/>
      <c r="AFP469" s="0"/>
      <c r="AFQ469" s="0"/>
      <c r="AFR469" s="0"/>
      <c r="AFS469" s="0"/>
      <c r="AFT469" s="0"/>
      <c r="AFU469" s="0"/>
      <c r="AFV469" s="0"/>
      <c r="AFW469" s="0"/>
      <c r="AFX469" s="0"/>
      <c r="AFY469" s="0"/>
      <c r="AFZ469" s="0"/>
      <c r="AGA469" s="0"/>
      <c r="AGB469" s="0"/>
      <c r="AGC469" s="0"/>
      <c r="AGD469" s="0"/>
      <c r="AGE469" s="0"/>
      <c r="AGF469" s="0"/>
      <c r="AGG469" s="0"/>
      <c r="AGH469" s="0"/>
      <c r="AGI469" s="0"/>
      <c r="AGJ469" s="0"/>
      <c r="AGK469" s="0"/>
      <c r="AGL469" s="0"/>
      <c r="AGM469" s="0"/>
      <c r="AGN469" s="0"/>
      <c r="AGO469" s="0"/>
      <c r="AGP469" s="0"/>
      <c r="AGQ469" s="0"/>
      <c r="AGR469" s="0"/>
      <c r="AGS469" s="0"/>
      <c r="AGT469" s="0"/>
      <c r="AGU469" s="0"/>
      <c r="AGV469" s="0"/>
      <c r="AGW469" s="0"/>
      <c r="AGX469" s="0"/>
      <c r="AGY469" s="0"/>
      <c r="AGZ469" s="0"/>
      <c r="AHA469" s="0"/>
      <c r="AHB469" s="0"/>
      <c r="AHC469" s="0"/>
      <c r="AHD469" s="0"/>
      <c r="AHE469" s="0"/>
      <c r="AHF469" s="0"/>
      <c r="AHG469" s="0"/>
      <c r="AHH469" s="0"/>
      <c r="AHI469" s="0"/>
      <c r="AHJ469" s="0"/>
      <c r="AHK469" s="0"/>
      <c r="AHL469" s="0"/>
      <c r="AHM469" s="0"/>
      <c r="AHN469" s="0"/>
      <c r="AHO469" s="0"/>
      <c r="AHP469" s="0"/>
      <c r="AHQ469" s="0"/>
      <c r="AHR469" s="0"/>
      <c r="AHS469" s="0"/>
      <c r="AHT469" s="0"/>
      <c r="AHU469" s="0"/>
      <c r="AHV469" s="0"/>
      <c r="AHW469" s="0"/>
      <c r="AHX469" s="0"/>
      <c r="AHY469" s="0"/>
      <c r="AHZ469" s="0"/>
      <c r="AIA469" s="0"/>
      <c r="AIB469" s="0"/>
      <c r="AIC469" s="0"/>
      <c r="AID469" s="0"/>
      <c r="AIE469" s="0"/>
      <c r="AIF469" s="0"/>
      <c r="AIG469" s="0"/>
      <c r="AIH469" s="0"/>
      <c r="AII469" s="0"/>
      <c r="AIJ469" s="0"/>
      <c r="AIK469" s="0"/>
      <c r="AIL469" s="0"/>
      <c r="AIM469" s="0"/>
      <c r="AIN469" s="0"/>
      <c r="AIO469" s="0"/>
      <c r="AIP469" s="0"/>
      <c r="AIQ469" s="0"/>
      <c r="AIR469" s="0"/>
      <c r="AIS469" s="0"/>
      <c r="AIT469" s="0"/>
      <c r="AIU469" s="0"/>
      <c r="AIV469" s="0"/>
      <c r="AIW469" s="0"/>
      <c r="AIX469" s="0"/>
      <c r="AIY469" s="0"/>
      <c r="AIZ469" s="0"/>
      <c r="AJA469" s="0"/>
      <c r="AJB469" s="0"/>
      <c r="AJC469" s="0"/>
      <c r="AJD469" s="0"/>
      <c r="AJE469" s="0"/>
      <c r="AJF469" s="0"/>
      <c r="AJG469" s="0"/>
      <c r="AJH469" s="0"/>
      <c r="AJI469" s="0"/>
      <c r="AJJ469" s="0"/>
      <c r="AJK469" s="0"/>
      <c r="AJL469" s="0"/>
      <c r="AJM469" s="0"/>
      <c r="AJN469" s="0"/>
      <c r="AJO469" s="0"/>
      <c r="AJP469" s="0"/>
      <c r="AJQ469" s="0"/>
      <c r="AJR469" s="0"/>
      <c r="AJS469" s="0"/>
      <c r="AJT469" s="0"/>
      <c r="AJU469" s="0"/>
      <c r="AJV469" s="0"/>
      <c r="AJW469" s="0"/>
      <c r="AJX469" s="0"/>
      <c r="AJY469" s="0"/>
      <c r="AJZ469" s="0"/>
      <c r="AKA469" s="0"/>
      <c r="AKB469" s="0"/>
      <c r="AKC469" s="0"/>
      <c r="AKD469" s="0"/>
      <c r="AKE469" s="0"/>
      <c r="AKF469" s="0"/>
      <c r="AKG469" s="0"/>
      <c r="AKH469" s="0"/>
      <c r="AKI469" s="0"/>
      <c r="AKJ469" s="0"/>
      <c r="AKK469" s="0"/>
      <c r="AKL469" s="0"/>
      <c r="AKM469" s="0"/>
      <c r="AKN469" s="0"/>
      <c r="AKO469" s="0"/>
      <c r="AKP469" s="0"/>
      <c r="AKQ469" s="0"/>
      <c r="AKR469" s="0"/>
      <c r="AKS469" s="0"/>
      <c r="AKT469" s="0"/>
      <c r="AKU469" s="0"/>
      <c r="AKV469" s="0"/>
      <c r="AKW469" s="0"/>
      <c r="AKX469" s="0"/>
      <c r="AKY469" s="0"/>
      <c r="AKZ469" s="0"/>
      <c r="ALA469" s="0"/>
      <c r="ALB469" s="0"/>
      <c r="ALC469" s="0"/>
      <c r="ALD469" s="0"/>
      <c r="ALE469" s="0"/>
      <c r="ALF469" s="0"/>
      <c r="ALG469" s="0"/>
      <c r="ALH469" s="0"/>
      <c r="ALI469" s="0"/>
      <c r="ALJ469" s="0"/>
      <c r="ALK469" s="0"/>
      <c r="ALL469" s="0"/>
      <c r="ALM469" s="0"/>
      <c r="ALN469" s="0"/>
      <c r="ALO469" s="0"/>
      <c r="ALP469" s="0"/>
      <c r="ALQ469" s="0"/>
      <c r="ALR469" s="0"/>
      <c r="ALS469" s="0"/>
      <c r="ALT469" s="0"/>
      <c r="ALU469" s="0"/>
      <c r="ALV469" s="0"/>
      <c r="ALW469" s="0"/>
      <c r="ALX469" s="0"/>
      <c r="ALY469" s="0"/>
      <c r="ALZ469" s="0"/>
      <c r="AMA469" s="0"/>
      <c r="AMB469" s="0"/>
      <c r="AMC469" s="0"/>
      <c r="AMD469" s="0"/>
      <c r="AME469" s="0"/>
      <c r="AMF469" s="0"/>
    </row>
    <row r="470" customFormat="false" ht="14.15" hidden="false" customHeight="false" outlineLevel="0" collapsed="false">
      <c r="A470" s="61" t="s">
        <v>681</v>
      </c>
      <c r="B470" s="61" t="s">
        <v>712</v>
      </c>
      <c r="C470" s="61" t="s">
        <v>1703</v>
      </c>
      <c r="D470" s="61"/>
      <c r="E470" s="61"/>
      <c r="F470" s="61"/>
      <c r="G470" s="61" t="s">
        <v>1913</v>
      </c>
      <c r="H470" s="61"/>
      <c r="I470" s="61" t="s">
        <v>1418</v>
      </c>
      <c r="J470" s="61" t="s">
        <v>1830</v>
      </c>
      <c r="K470" s="61" t="s">
        <v>571</v>
      </c>
      <c r="L470" s="61" t="s">
        <v>1914</v>
      </c>
      <c r="M470" s="61"/>
      <c r="N470" s="61" t="s">
        <v>1656</v>
      </c>
      <c r="O470" s="61"/>
      <c r="P470" s="61"/>
      <c r="Q470" s="61"/>
      <c r="R470" s="61"/>
      <c r="S470" s="61"/>
      <c r="T470" s="61" t="n">
        <f aca="false">O470+R470</f>
        <v>0</v>
      </c>
      <c r="U470" s="69" t="s">
        <v>1352</v>
      </c>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c r="AED470" s="0"/>
      <c r="AEE470" s="0"/>
      <c r="AEF470" s="0"/>
      <c r="AEG470" s="0"/>
      <c r="AEH470" s="0"/>
      <c r="AEI470" s="0"/>
      <c r="AEJ470" s="0"/>
      <c r="AEK470" s="0"/>
      <c r="AEL470" s="0"/>
      <c r="AEM470" s="0"/>
      <c r="AEN470" s="0"/>
      <c r="AEO470" s="0"/>
      <c r="AEP470" s="0"/>
      <c r="AEQ470" s="0"/>
      <c r="AER470" s="0"/>
      <c r="AES470" s="0"/>
      <c r="AET470" s="0"/>
      <c r="AEU470" s="0"/>
      <c r="AEV470" s="0"/>
      <c r="AEW470" s="0"/>
      <c r="AEX470" s="0"/>
      <c r="AEY470" s="0"/>
      <c r="AEZ470" s="0"/>
      <c r="AFA470" s="0"/>
      <c r="AFB470" s="0"/>
      <c r="AFC470" s="0"/>
      <c r="AFD470" s="0"/>
      <c r="AFE470" s="0"/>
      <c r="AFF470" s="0"/>
      <c r="AFG470" s="0"/>
      <c r="AFH470" s="0"/>
      <c r="AFI470" s="0"/>
      <c r="AFJ470" s="0"/>
      <c r="AFK470" s="0"/>
      <c r="AFL470" s="0"/>
      <c r="AFM470" s="0"/>
      <c r="AFN470" s="0"/>
      <c r="AFO470" s="0"/>
      <c r="AFP470" s="0"/>
      <c r="AFQ470" s="0"/>
      <c r="AFR470" s="0"/>
      <c r="AFS470" s="0"/>
      <c r="AFT470" s="0"/>
      <c r="AFU470" s="0"/>
      <c r="AFV470" s="0"/>
      <c r="AFW470" s="0"/>
      <c r="AFX470" s="0"/>
      <c r="AFY470" s="0"/>
      <c r="AFZ470" s="0"/>
      <c r="AGA470" s="0"/>
      <c r="AGB470" s="0"/>
      <c r="AGC470" s="0"/>
      <c r="AGD470" s="0"/>
      <c r="AGE470" s="0"/>
      <c r="AGF470" s="0"/>
      <c r="AGG470" s="0"/>
      <c r="AGH470" s="0"/>
      <c r="AGI470" s="0"/>
      <c r="AGJ470" s="0"/>
      <c r="AGK470" s="0"/>
      <c r="AGL470" s="0"/>
      <c r="AGM470" s="0"/>
      <c r="AGN470" s="0"/>
      <c r="AGO470" s="0"/>
      <c r="AGP470" s="0"/>
      <c r="AGQ470" s="0"/>
      <c r="AGR470" s="0"/>
      <c r="AGS470" s="0"/>
      <c r="AGT470" s="0"/>
      <c r="AGU470" s="0"/>
      <c r="AGV470" s="0"/>
      <c r="AGW470" s="0"/>
      <c r="AGX470" s="0"/>
      <c r="AGY470" s="0"/>
      <c r="AGZ470" s="0"/>
      <c r="AHA470" s="0"/>
      <c r="AHB470" s="0"/>
      <c r="AHC470" s="0"/>
      <c r="AHD470" s="0"/>
      <c r="AHE470" s="0"/>
      <c r="AHF470" s="0"/>
      <c r="AHG470" s="0"/>
      <c r="AHH470" s="0"/>
      <c r="AHI470" s="0"/>
      <c r="AHJ470" s="0"/>
      <c r="AHK470" s="0"/>
      <c r="AHL470" s="0"/>
      <c r="AHM470" s="0"/>
      <c r="AHN470" s="0"/>
      <c r="AHO470" s="0"/>
      <c r="AHP470" s="0"/>
      <c r="AHQ470" s="0"/>
      <c r="AHR470" s="0"/>
      <c r="AHS470" s="0"/>
      <c r="AHT470" s="0"/>
      <c r="AHU470" s="0"/>
      <c r="AHV470" s="0"/>
      <c r="AHW470" s="0"/>
      <c r="AHX470" s="0"/>
      <c r="AHY470" s="0"/>
      <c r="AHZ470" s="0"/>
      <c r="AIA470" s="0"/>
      <c r="AIB470" s="0"/>
      <c r="AIC470" s="0"/>
      <c r="AID470" s="0"/>
      <c r="AIE470" s="0"/>
      <c r="AIF470" s="0"/>
      <c r="AIG470" s="0"/>
      <c r="AIH470" s="0"/>
      <c r="AII470" s="0"/>
      <c r="AIJ470" s="0"/>
      <c r="AIK470" s="0"/>
      <c r="AIL470" s="0"/>
      <c r="AIM470" s="0"/>
      <c r="AIN470" s="0"/>
      <c r="AIO470" s="0"/>
      <c r="AIP470" s="0"/>
      <c r="AIQ470" s="0"/>
      <c r="AIR470" s="0"/>
      <c r="AIS470" s="0"/>
      <c r="AIT470" s="0"/>
      <c r="AIU470" s="0"/>
      <c r="AIV470" s="0"/>
      <c r="AIW470" s="0"/>
      <c r="AIX470" s="0"/>
      <c r="AIY470" s="0"/>
      <c r="AIZ470" s="0"/>
      <c r="AJA470" s="0"/>
      <c r="AJB470" s="0"/>
      <c r="AJC470" s="0"/>
      <c r="AJD470" s="0"/>
      <c r="AJE470" s="0"/>
      <c r="AJF470" s="0"/>
      <c r="AJG470" s="0"/>
      <c r="AJH470" s="0"/>
      <c r="AJI470" s="0"/>
      <c r="AJJ470" s="0"/>
      <c r="AJK470" s="0"/>
      <c r="AJL470" s="0"/>
      <c r="AJM470" s="0"/>
      <c r="AJN470" s="0"/>
      <c r="AJO470" s="0"/>
      <c r="AJP470" s="0"/>
      <c r="AJQ470" s="0"/>
      <c r="AJR470" s="0"/>
      <c r="AJS470" s="0"/>
      <c r="AJT470" s="0"/>
      <c r="AJU470" s="0"/>
      <c r="AJV470" s="0"/>
      <c r="AJW470" s="0"/>
      <c r="AJX470" s="0"/>
      <c r="AJY470" s="0"/>
      <c r="AJZ470" s="0"/>
      <c r="AKA470" s="0"/>
      <c r="AKB470" s="0"/>
      <c r="AKC470" s="0"/>
      <c r="AKD470" s="0"/>
      <c r="AKE470" s="0"/>
      <c r="AKF470" s="0"/>
      <c r="AKG470" s="0"/>
      <c r="AKH470" s="0"/>
      <c r="AKI470" s="0"/>
      <c r="AKJ470" s="0"/>
      <c r="AKK470" s="0"/>
      <c r="AKL470" s="0"/>
      <c r="AKM470" s="0"/>
      <c r="AKN470" s="0"/>
      <c r="AKO470" s="0"/>
      <c r="AKP470" s="0"/>
      <c r="AKQ470" s="0"/>
      <c r="AKR470" s="0"/>
      <c r="AKS470" s="0"/>
      <c r="AKT470" s="0"/>
      <c r="AKU470" s="0"/>
      <c r="AKV470" s="0"/>
      <c r="AKW470" s="0"/>
      <c r="AKX470" s="0"/>
      <c r="AKY470" s="0"/>
      <c r="AKZ470" s="0"/>
      <c r="ALA470" s="0"/>
      <c r="ALB470" s="0"/>
      <c r="ALC470" s="0"/>
      <c r="ALD470" s="0"/>
      <c r="ALE470" s="0"/>
      <c r="ALF470" s="0"/>
      <c r="ALG470" s="0"/>
      <c r="ALH470" s="0"/>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row>
    <row r="471" customFormat="false" ht="14.15" hidden="false" customHeight="false" outlineLevel="0" collapsed="false">
      <c r="A471" s="61" t="s">
        <v>681</v>
      </c>
      <c r="B471" s="61" t="s">
        <v>712</v>
      </c>
      <c r="C471" s="61" t="s">
        <v>1341</v>
      </c>
      <c r="D471" s="61" t="s">
        <v>1775</v>
      </c>
      <c r="E471" s="61"/>
      <c r="F471" s="61"/>
      <c r="G471" s="61" t="s">
        <v>1915</v>
      </c>
      <c r="H471" s="61"/>
      <c r="I471" s="61" t="s">
        <v>1418</v>
      </c>
      <c r="J471" s="61" t="s">
        <v>246</v>
      </c>
      <c r="K471" s="61" t="s">
        <v>571</v>
      </c>
      <c r="L471" s="61" t="s">
        <v>1916</v>
      </c>
      <c r="M471" s="61"/>
      <c r="N471" s="61" t="s">
        <v>587</v>
      </c>
      <c r="O471" s="61" t="n">
        <v>72.8</v>
      </c>
      <c r="P471" s="61" t="n">
        <f aca="false">O471-Q471</f>
        <v>71.4</v>
      </c>
      <c r="Q471" s="61" t="n">
        <v>1.4</v>
      </c>
      <c r="R471" s="61" t="n">
        <v>6.2</v>
      </c>
      <c r="S471" s="61" t="n">
        <v>21</v>
      </c>
      <c r="T471" s="61" t="n">
        <f aca="false">O471+R471</f>
        <v>79</v>
      </c>
      <c r="U471" s="69" t="s">
        <v>1352</v>
      </c>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c r="AED471" s="0"/>
      <c r="AEE471" s="0"/>
      <c r="AEF471" s="0"/>
      <c r="AEG471" s="0"/>
      <c r="AEH471" s="0"/>
      <c r="AEI471" s="0"/>
      <c r="AEJ471" s="0"/>
      <c r="AEK471" s="0"/>
      <c r="AEL471" s="0"/>
      <c r="AEM471" s="0"/>
      <c r="AEN471" s="0"/>
      <c r="AEO471" s="0"/>
      <c r="AEP471" s="0"/>
      <c r="AEQ471" s="0"/>
      <c r="AER471" s="0"/>
      <c r="AES471" s="0"/>
      <c r="AET471" s="0"/>
      <c r="AEU471" s="0"/>
      <c r="AEV471" s="0"/>
      <c r="AEW471" s="0"/>
      <c r="AEX471" s="0"/>
      <c r="AEY471" s="0"/>
      <c r="AEZ471" s="0"/>
      <c r="AFA471" s="0"/>
      <c r="AFB471" s="0"/>
      <c r="AFC471" s="0"/>
      <c r="AFD471" s="0"/>
      <c r="AFE471" s="0"/>
      <c r="AFF471" s="0"/>
      <c r="AFG471" s="0"/>
      <c r="AFH471" s="0"/>
      <c r="AFI471" s="0"/>
      <c r="AFJ471" s="0"/>
      <c r="AFK471" s="0"/>
      <c r="AFL471" s="0"/>
      <c r="AFM471" s="0"/>
      <c r="AFN471" s="0"/>
      <c r="AFO471" s="0"/>
      <c r="AFP471" s="0"/>
      <c r="AFQ471" s="0"/>
      <c r="AFR471" s="0"/>
      <c r="AFS471" s="0"/>
      <c r="AFT471" s="0"/>
      <c r="AFU471" s="0"/>
      <c r="AFV471" s="0"/>
      <c r="AFW471" s="0"/>
      <c r="AFX471" s="0"/>
      <c r="AFY471" s="0"/>
      <c r="AFZ471" s="0"/>
      <c r="AGA471" s="0"/>
      <c r="AGB471" s="0"/>
      <c r="AGC471" s="0"/>
      <c r="AGD471" s="0"/>
      <c r="AGE471" s="0"/>
      <c r="AGF471" s="0"/>
      <c r="AGG471" s="0"/>
      <c r="AGH471" s="0"/>
      <c r="AGI471" s="0"/>
      <c r="AGJ471" s="0"/>
      <c r="AGK471" s="0"/>
      <c r="AGL471" s="0"/>
      <c r="AGM471" s="0"/>
      <c r="AGN471" s="0"/>
      <c r="AGO471" s="0"/>
      <c r="AGP471" s="0"/>
      <c r="AGQ471" s="0"/>
      <c r="AGR471" s="0"/>
      <c r="AGS471" s="0"/>
      <c r="AGT471" s="0"/>
      <c r="AGU471" s="0"/>
      <c r="AGV471" s="0"/>
      <c r="AGW471" s="0"/>
      <c r="AGX471" s="0"/>
      <c r="AGY471" s="0"/>
      <c r="AGZ471" s="0"/>
      <c r="AHA471" s="0"/>
      <c r="AHB471" s="0"/>
      <c r="AHC471" s="0"/>
      <c r="AHD471" s="0"/>
      <c r="AHE471" s="0"/>
      <c r="AHF471" s="0"/>
      <c r="AHG471" s="0"/>
      <c r="AHH471" s="0"/>
      <c r="AHI471" s="0"/>
      <c r="AHJ471" s="0"/>
      <c r="AHK471" s="0"/>
      <c r="AHL471" s="0"/>
      <c r="AHM471" s="0"/>
      <c r="AHN471" s="0"/>
      <c r="AHO471" s="0"/>
      <c r="AHP471" s="0"/>
      <c r="AHQ471" s="0"/>
      <c r="AHR471" s="0"/>
      <c r="AHS471" s="0"/>
      <c r="AHT471" s="0"/>
      <c r="AHU471" s="0"/>
      <c r="AHV471" s="0"/>
      <c r="AHW471" s="0"/>
      <c r="AHX471" s="0"/>
      <c r="AHY471" s="0"/>
      <c r="AHZ471" s="0"/>
      <c r="AIA471" s="0"/>
      <c r="AIB471" s="0"/>
      <c r="AIC471" s="0"/>
      <c r="AID471" s="0"/>
      <c r="AIE471" s="0"/>
      <c r="AIF471" s="0"/>
      <c r="AIG471" s="0"/>
      <c r="AIH471" s="0"/>
      <c r="AII471" s="0"/>
      <c r="AIJ471" s="0"/>
      <c r="AIK471" s="0"/>
      <c r="AIL471" s="0"/>
      <c r="AIM471" s="0"/>
      <c r="AIN471" s="0"/>
      <c r="AIO471" s="0"/>
      <c r="AIP471" s="0"/>
      <c r="AIQ471" s="0"/>
      <c r="AIR471" s="0"/>
      <c r="AIS471" s="0"/>
      <c r="AIT471" s="0"/>
      <c r="AIU471" s="0"/>
      <c r="AIV471" s="0"/>
      <c r="AIW471" s="0"/>
      <c r="AIX471" s="0"/>
      <c r="AIY471" s="0"/>
      <c r="AIZ471" s="0"/>
      <c r="AJA471" s="0"/>
      <c r="AJB471" s="0"/>
      <c r="AJC471" s="0"/>
      <c r="AJD471" s="0"/>
      <c r="AJE471" s="0"/>
      <c r="AJF471" s="0"/>
      <c r="AJG471" s="0"/>
      <c r="AJH471" s="0"/>
      <c r="AJI471" s="0"/>
      <c r="AJJ471" s="0"/>
      <c r="AJK471" s="0"/>
      <c r="AJL471" s="0"/>
      <c r="AJM471" s="0"/>
      <c r="AJN471" s="0"/>
      <c r="AJO471" s="0"/>
      <c r="AJP471" s="0"/>
      <c r="AJQ471" s="0"/>
      <c r="AJR471" s="0"/>
      <c r="AJS471" s="0"/>
      <c r="AJT471" s="0"/>
      <c r="AJU471" s="0"/>
      <c r="AJV471" s="0"/>
      <c r="AJW471" s="0"/>
      <c r="AJX471" s="0"/>
      <c r="AJY471" s="0"/>
      <c r="AJZ471" s="0"/>
      <c r="AKA471" s="0"/>
      <c r="AKB471" s="0"/>
      <c r="AKC471" s="0"/>
      <c r="AKD471" s="0"/>
      <c r="AKE471" s="0"/>
      <c r="AKF471" s="0"/>
      <c r="AKG471" s="0"/>
      <c r="AKH471" s="0"/>
      <c r="AKI471" s="0"/>
      <c r="AKJ471" s="0"/>
      <c r="AKK471" s="0"/>
      <c r="AKL471" s="0"/>
      <c r="AKM471" s="0"/>
      <c r="AKN471" s="0"/>
      <c r="AKO471" s="0"/>
      <c r="AKP471" s="0"/>
      <c r="AKQ471" s="0"/>
      <c r="AKR471" s="0"/>
      <c r="AKS471" s="0"/>
      <c r="AKT471" s="0"/>
      <c r="AKU471" s="0"/>
      <c r="AKV471" s="0"/>
      <c r="AKW471" s="0"/>
      <c r="AKX471" s="0"/>
      <c r="AKY471" s="0"/>
      <c r="AKZ471" s="0"/>
      <c r="ALA471" s="0"/>
      <c r="ALB471" s="0"/>
      <c r="ALC471" s="0"/>
      <c r="ALD471" s="0"/>
      <c r="ALE471" s="0"/>
      <c r="ALF471" s="0"/>
      <c r="ALG471" s="0"/>
      <c r="ALH471" s="0"/>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row>
    <row r="472" customFormat="false" ht="14.15" hidden="false" customHeight="false" outlineLevel="0" collapsed="false">
      <c r="A472" s="61" t="s">
        <v>681</v>
      </c>
      <c r="B472" s="61" t="s">
        <v>712</v>
      </c>
      <c r="C472" s="61" t="s">
        <v>1917</v>
      </c>
      <c r="D472" s="61"/>
      <c r="E472" s="61"/>
      <c r="F472" s="61"/>
      <c r="G472" s="61" t="s">
        <v>1918</v>
      </c>
      <c r="H472" s="61"/>
      <c r="I472" s="61" t="s">
        <v>1418</v>
      </c>
      <c r="J472" s="61" t="s">
        <v>246</v>
      </c>
      <c r="K472" s="61" t="s">
        <v>571</v>
      </c>
      <c r="L472" s="61" t="s">
        <v>1919</v>
      </c>
      <c r="M472" s="61"/>
      <c r="N472" s="61" t="s">
        <v>587</v>
      </c>
      <c r="O472" s="61" t="n">
        <v>9.9</v>
      </c>
      <c r="P472" s="61" t="n">
        <f aca="false">O472-Q472</f>
        <v>9.1</v>
      </c>
      <c r="Q472" s="61" t="n">
        <v>0.8</v>
      </c>
      <c r="R472" s="61" t="n">
        <v>4.3</v>
      </c>
      <c r="S472" s="61" t="n">
        <v>85.8</v>
      </c>
      <c r="T472" s="61" t="n">
        <f aca="false">O472+R472</f>
        <v>14.2</v>
      </c>
      <c r="U472" s="69" t="s">
        <v>1352</v>
      </c>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c r="AED472" s="0"/>
      <c r="AEE472" s="0"/>
      <c r="AEF472" s="0"/>
      <c r="AEG472" s="0"/>
      <c r="AEH472" s="0"/>
      <c r="AEI472" s="0"/>
      <c r="AEJ472" s="0"/>
      <c r="AEK472" s="0"/>
      <c r="AEL472" s="0"/>
      <c r="AEM472" s="0"/>
      <c r="AEN472" s="0"/>
      <c r="AEO472" s="0"/>
      <c r="AEP472" s="0"/>
      <c r="AEQ472" s="0"/>
      <c r="AER472" s="0"/>
      <c r="AES472" s="0"/>
      <c r="AET472" s="0"/>
      <c r="AEU472" s="0"/>
      <c r="AEV472" s="0"/>
      <c r="AEW472" s="0"/>
      <c r="AEX472" s="0"/>
      <c r="AEY472" s="0"/>
      <c r="AEZ472" s="0"/>
      <c r="AFA472" s="0"/>
      <c r="AFB472" s="0"/>
      <c r="AFC472" s="0"/>
      <c r="AFD472" s="0"/>
      <c r="AFE472" s="0"/>
      <c r="AFF472" s="0"/>
      <c r="AFG472" s="0"/>
      <c r="AFH472" s="0"/>
      <c r="AFI472" s="0"/>
      <c r="AFJ472" s="0"/>
      <c r="AFK472" s="0"/>
      <c r="AFL472" s="0"/>
      <c r="AFM472" s="0"/>
      <c r="AFN472" s="0"/>
      <c r="AFO472" s="0"/>
      <c r="AFP472" s="0"/>
      <c r="AFQ472" s="0"/>
      <c r="AFR472" s="0"/>
      <c r="AFS472" s="0"/>
      <c r="AFT472" s="0"/>
      <c r="AFU472" s="0"/>
      <c r="AFV472" s="0"/>
      <c r="AFW472" s="0"/>
      <c r="AFX472" s="0"/>
      <c r="AFY472" s="0"/>
      <c r="AFZ472" s="0"/>
      <c r="AGA472" s="0"/>
      <c r="AGB472" s="0"/>
      <c r="AGC472" s="0"/>
      <c r="AGD472" s="0"/>
      <c r="AGE472" s="0"/>
      <c r="AGF472" s="0"/>
      <c r="AGG472" s="0"/>
      <c r="AGH472" s="0"/>
      <c r="AGI472" s="0"/>
      <c r="AGJ472" s="0"/>
      <c r="AGK472" s="0"/>
      <c r="AGL472" s="0"/>
      <c r="AGM472" s="0"/>
      <c r="AGN472" s="0"/>
      <c r="AGO472" s="0"/>
      <c r="AGP472" s="0"/>
      <c r="AGQ472" s="0"/>
      <c r="AGR472" s="0"/>
      <c r="AGS472" s="0"/>
      <c r="AGT472" s="0"/>
      <c r="AGU472" s="0"/>
      <c r="AGV472" s="0"/>
      <c r="AGW472" s="0"/>
      <c r="AGX472" s="0"/>
      <c r="AGY472" s="0"/>
      <c r="AGZ472" s="0"/>
      <c r="AHA472" s="0"/>
      <c r="AHB472" s="0"/>
      <c r="AHC472" s="0"/>
      <c r="AHD472" s="0"/>
      <c r="AHE472" s="0"/>
      <c r="AHF472" s="0"/>
      <c r="AHG472" s="0"/>
      <c r="AHH472" s="0"/>
      <c r="AHI472" s="0"/>
      <c r="AHJ472" s="0"/>
      <c r="AHK472" s="0"/>
      <c r="AHL472" s="0"/>
      <c r="AHM472" s="0"/>
      <c r="AHN472" s="0"/>
      <c r="AHO472" s="0"/>
      <c r="AHP472" s="0"/>
      <c r="AHQ472" s="0"/>
      <c r="AHR472" s="0"/>
      <c r="AHS472" s="0"/>
      <c r="AHT472" s="0"/>
      <c r="AHU472" s="0"/>
      <c r="AHV472" s="0"/>
      <c r="AHW472" s="0"/>
      <c r="AHX472" s="0"/>
      <c r="AHY472" s="0"/>
      <c r="AHZ472" s="0"/>
      <c r="AIA472" s="0"/>
      <c r="AIB472" s="0"/>
      <c r="AIC472" s="0"/>
      <c r="AID472" s="0"/>
      <c r="AIE472" s="0"/>
      <c r="AIF472" s="0"/>
      <c r="AIG472" s="0"/>
      <c r="AIH472" s="0"/>
      <c r="AII472" s="0"/>
      <c r="AIJ472" s="0"/>
      <c r="AIK472" s="0"/>
      <c r="AIL472" s="0"/>
      <c r="AIM472" s="0"/>
      <c r="AIN472" s="0"/>
      <c r="AIO472" s="0"/>
      <c r="AIP472" s="0"/>
      <c r="AIQ472" s="0"/>
      <c r="AIR472" s="0"/>
      <c r="AIS472" s="0"/>
      <c r="AIT472" s="0"/>
      <c r="AIU472" s="0"/>
      <c r="AIV472" s="0"/>
      <c r="AIW472" s="0"/>
      <c r="AIX472" s="0"/>
      <c r="AIY472" s="0"/>
      <c r="AIZ472" s="0"/>
      <c r="AJA472" s="0"/>
      <c r="AJB472" s="0"/>
      <c r="AJC472" s="0"/>
      <c r="AJD472" s="0"/>
      <c r="AJE472" s="0"/>
      <c r="AJF472" s="0"/>
      <c r="AJG472" s="0"/>
      <c r="AJH472" s="0"/>
      <c r="AJI472" s="0"/>
      <c r="AJJ472" s="0"/>
      <c r="AJK472" s="0"/>
      <c r="AJL472" s="0"/>
      <c r="AJM472" s="0"/>
      <c r="AJN472" s="0"/>
      <c r="AJO472" s="0"/>
      <c r="AJP472" s="0"/>
      <c r="AJQ472" s="0"/>
      <c r="AJR472" s="0"/>
      <c r="AJS472" s="0"/>
      <c r="AJT472" s="0"/>
      <c r="AJU472" s="0"/>
      <c r="AJV472" s="0"/>
      <c r="AJW472" s="0"/>
      <c r="AJX472" s="0"/>
      <c r="AJY472" s="0"/>
      <c r="AJZ472" s="0"/>
      <c r="AKA472" s="0"/>
      <c r="AKB472" s="0"/>
      <c r="AKC472" s="0"/>
      <c r="AKD472" s="0"/>
      <c r="AKE472" s="0"/>
      <c r="AKF472" s="0"/>
      <c r="AKG472" s="0"/>
      <c r="AKH472" s="0"/>
      <c r="AKI472" s="0"/>
      <c r="AKJ472" s="0"/>
      <c r="AKK472" s="0"/>
      <c r="AKL472" s="0"/>
      <c r="AKM472" s="0"/>
      <c r="AKN472" s="0"/>
      <c r="AKO472" s="0"/>
      <c r="AKP472" s="0"/>
      <c r="AKQ472" s="0"/>
      <c r="AKR472" s="0"/>
      <c r="AKS472" s="0"/>
      <c r="AKT472" s="0"/>
      <c r="AKU472" s="0"/>
      <c r="AKV472" s="0"/>
      <c r="AKW472" s="0"/>
      <c r="AKX472" s="0"/>
      <c r="AKY472" s="0"/>
      <c r="AKZ472" s="0"/>
      <c r="ALA472" s="0"/>
      <c r="ALB472" s="0"/>
      <c r="ALC472" s="0"/>
      <c r="ALD472" s="0"/>
      <c r="ALE472" s="0"/>
      <c r="ALF472" s="0"/>
      <c r="ALG472" s="0"/>
      <c r="ALH472" s="0"/>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row>
    <row r="473" customFormat="false" ht="14.15" hidden="false" customHeight="false" outlineLevel="0" collapsed="false">
      <c r="A473" s="61" t="s">
        <v>681</v>
      </c>
      <c r="B473" s="61" t="s">
        <v>682</v>
      </c>
      <c r="C473" s="61" t="s">
        <v>683</v>
      </c>
      <c r="D473" s="61" t="s">
        <v>1450</v>
      </c>
      <c r="E473" s="61"/>
      <c r="F473" s="61" t="s">
        <v>1451</v>
      </c>
      <c r="G473" s="61" t="s">
        <v>1920</v>
      </c>
      <c r="H473" s="61" t="n">
        <v>1183381</v>
      </c>
      <c r="I473" s="61" t="s">
        <v>1418</v>
      </c>
      <c r="J473" s="61" t="s">
        <v>239</v>
      </c>
      <c r="K473" s="61" t="s">
        <v>571</v>
      </c>
      <c r="L473" s="61" t="s">
        <v>1921</v>
      </c>
      <c r="M473" s="61"/>
      <c r="N473" s="61" t="s">
        <v>587</v>
      </c>
      <c r="O473" s="61" t="n">
        <v>66.2</v>
      </c>
      <c r="P473" s="61" t="n">
        <f aca="false">O473-Q473</f>
        <v>43.5</v>
      </c>
      <c r="Q473" s="61" t="n">
        <v>22.7</v>
      </c>
      <c r="R473" s="61" t="n">
        <v>15.2</v>
      </c>
      <c r="S473" s="61" t="n">
        <v>18.6</v>
      </c>
      <c r="T473" s="61" t="n">
        <f aca="false">O473+R473</f>
        <v>81.4</v>
      </c>
      <c r="U473" s="69" t="s">
        <v>1352</v>
      </c>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c r="IY473" s="0"/>
      <c r="IZ473" s="0"/>
      <c r="JA473" s="0"/>
      <c r="JB473" s="0"/>
      <c r="JC473" s="0"/>
      <c r="JD473" s="0"/>
      <c r="JE473" s="0"/>
      <c r="JF473" s="0"/>
      <c r="JG473" s="0"/>
      <c r="JH473" s="0"/>
      <c r="JI473" s="0"/>
      <c r="JJ473" s="0"/>
      <c r="JK473" s="0"/>
      <c r="JL473" s="0"/>
      <c r="JM473" s="0"/>
      <c r="JN473" s="0"/>
      <c r="JO473" s="0"/>
      <c r="JP473" s="0"/>
      <c r="JQ473" s="0"/>
      <c r="JR473" s="0"/>
      <c r="JS473" s="0"/>
      <c r="JT473" s="0"/>
      <c r="JU473" s="0"/>
      <c r="JV473" s="0"/>
      <c r="JW473" s="0"/>
      <c r="JX473" s="0"/>
      <c r="JY473" s="0"/>
      <c r="JZ473" s="0"/>
      <c r="KA473" s="0"/>
      <c r="KB473" s="0"/>
      <c r="KC473" s="0"/>
      <c r="KD473" s="0"/>
      <c r="KE473" s="0"/>
      <c r="KF473" s="0"/>
      <c r="KG473" s="0"/>
      <c r="KH473" s="0"/>
      <c r="KI473" s="0"/>
      <c r="KJ473" s="0"/>
      <c r="KK473" s="0"/>
      <c r="KL473" s="0"/>
      <c r="KM473" s="0"/>
      <c r="KN473" s="0"/>
      <c r="KO473" s="0"/>
      <c r="KP473" s="0"/>
      <c r="KQ473" s="0"/>
      <c r="KR473" s="0"/>
      <c r="KS473" s="0"/>
      <c r="KT473" s="0"/>
      <c r="KU473" s="0"/>
      <c r="KV473" s="0"/>
      <c r="KW473" s="0"/>
      <c r="KX473" s="0"/>
      <c r="KY473" s="0"/>
      <c r="KZ473" s="0"/>
      <c r="LA473" s="0"/>
      <c r="LB473" s="0"/>
      <c r="LC473" s="0"/>
      <c r="LD473" s="0"/>
      <c r="LE473" s="0"/>
      <c r="LF473" s="0"/>
      <c r="LG473" s="0"/>
      <c r="LH473" s="0"/>
      <c r="LI473" s="0"/>
      <c r="LJ473" s="0"/>
      <c r="LK473" s="0"/>
      <c r="LL473" s="0"/>
      <c r="LM473" s="0"/>
      <c r="LN473" s="0"/>
      <c r="LO473" s="0"/>
      <c r="LP473" s="0"/>
      <c r="LQ473" s="0"/>
      <c r="LR473" s="0"/>
      <c r="LS473" s="0"/>
      <c r="LT473" s="0"/>
      <c r="LU473" s="0"/>
      <c r="LV473" s="0"/>
      <c r="LW473" s="0"/>
      <c r="LX473" s="0"/>
      <c r="LY473" s="0"/>
      <c r="LZ473" s="0"/>
      <c r="MA473" s="0"/>
      <c r="MB473" s="0"/>
      <c r="MC473" s="0"/>
      <c r="MD473" s="0"/>
      <c r="ME473" s="0"/>
      <c r="MF473" s="0"/>
      <c r="MG473" s="0"/>
      <c r="MH473" s="0"/>
      <c r="MI473" s="0"/>
      <c r="MJ473" s="0"/>
      <c r="MK473" s="0"/>
      <c r="ML473" s="0"/>
      <c r="MM473" s="0"/>
      <c r="MN473" s="0"/>
      <c r="MO473" s="0"/>
      <c r="MP473" s="0"/>
      <c r="MQ473" s="0"/>
      <c r="MR473" s="0"/>
      <c r="MS473" s="0"/>
      <c r="MT473" s="0"/>
      <c r="MU473" s="0"/>
      <c r="MV473" s="0"/>
      <c r="MW473" s="0"/>
      <c r="MX473" s="0"/>
      <c r="MY473" s="0"/>
      <c r="MZ473" s="0"/>
      <c r="NA473" s="0"/>
      <c r="NB473" s="0"/>
      <c r="NC473" s="0"/>
      <c r="ND473" s="0"/>
      <c r="NE473" s="0"/>
      <c r="NF473" s="0"/>
      <c r="NG473" s="0"/>
      <c r="NH473" s="0"/>
      <c r="NI473" s="0"/>
      <c r="NJ473" s="0"/>
      <c r="NK473" s="0"/>
      <c r="NL473" s="0"/>
      <c r="NM473" s="0"/>
      <c r="NN473" s="0"/>
      <c r="NO473" s="0"/>
      <c r="NP473" s="0"/>
      <c r="NQ473" s="0"/>
      <c r="NR473" s="0"/>
      <c r="NS473" s="0"/>
      <c r="NT473" s="0"/>
      <c r="NU473" s="0"/>
      <c r="NV473" s="0"/>
      <c r="NW473" s="0"/>
      <c r="NX473" s="0"/>
      <c r="NY473" s="0"/>
      <c r="NZ473" s="0"/>
      <c r="OA473" s="0"/>
      <c r="OB473" s="0"/>
      <c r="OC473" s="0"/>
      <c r="OD473" s="0"/>
      <c r="OE473" s="0"/>
      <c r="OF473" s="0"/>
      <c r="OG473" s="0"/>
      <c r="OH473" s="0"/>
      <c r="OI473" s="0"/>
      <c r="OJ473" s="0"/>
      <c r="OK473" s="0"/>
      <c r="OL473" s="0"/>
      <c r="OM473" s="0"/>
      <c r="ON473" s="0"/>
      <c r="OO473" s="0"/>
      <c r="OP473" s="0"/>
      <c r="OQ473" s="0"/>
      <c r="OR473" s="0"/>
      <c r="OS473" s="0"/>
      <c r="OT473" s="0"/>
      <c r="OU473" s="0"/>
      <c r="OV473" s="0"/>
      <c r="OW473" s="0"/>
      <c r="OX473" s="0"/>
      <c r="OY473" s="0"/>
      <c r="OZ473" s="0"/>
      <c r="PA473" s="0"/>
      <c r="PB473" s="0"/>
      <c r="PC473" s="0"/>
      <c r="PD473" s="0"/>
      <c r="PE473" s="0"/>
      <c r="PF473" s="0"/>
      <c r="PG473" s="0"/>
      <c r="PH473" s="0"/>
      <c r="PI473" s="0"/>
      <c r="PJ473" s="0"/>
      <c r="PK473" s="0"/>
      <c r="PL473" s="0"/>
      <c r="PM473" s="0"/>
      <c r="PN473" s="0"/>
      <c r="PO473" s="0"/>
      <c r="PP473" s="0"/>
      <c r="PQ473" s="0"/>
      <c r="PR473" s="0"/>
      <c r="PS473" s="0"/>
      <c r="PT473" s="0"/>
      <c r="PU473" s="0"/>
      <c r="PV473" s="0"/>
      <c r="PW473" s="0"/>
      <c r="PX473" s="0"/>
      <c r="PY473" s="0"/>
      <c r="PZ473" s="0"/>
      <c r="QA473" s="0"/>
      <c r="QB473" s="0"/>
      <c r="QC473" s="0"/>
      <c r="QD473" s="0"/>
      <c r="QE473" s="0"/>
      <c r="QF473" s="0"/>
      <c r="QG473" s="0"/>
      <c r="QH473" s="0"/>
      <c r="QI473" s="0"/>
      <c r="QJ473" s="0"/>
      <c r="QK473" s="0"/>
      <c r="QL473" s="0"/>
      <c r="QM473" s="0"/>
      <c r="QN473" s="0"/>
      <c r="QO473" s="0"/>
      <c r="QP473" s="0"/>
      <c r="QQ473" s="0"/>
      <c r="QR473" s="0"/>
      <c r="QS473" s="0"/>
      <c r="QT473" s="0"/>
      <c r="QU473" s="0"/>
      <c r="QV473" s="0"/>
      <c r="QW473" s="0"/>
      <c r="QX473" s="0"/>
      <c r="QY473" s="0"/>
      <c r="QZ473" s="0"/>
      <c r="RA473" s="0"/>
      <c r="RB473" s="0"/>
      <c r="RC473" s="0"/>
      <c r="RD473" s="0"/>
      <c r="RE473" s="0"/>
      <c r="RF473" s="0"/>
      <c r="RG473" s="0"/>
      <c r="RH473" s="0"/>
      <c r="RI473" s="0"/>
      <c r="RJ473" s="0"/>
      <c r="RK473" s="0"/>
      <c r="RL473" s="0"/>
      <c r="RM473" s="0"/>
      <c r="RN473" s="0"/>
      <c r="RO473" s="0"/>
      <c r="RP473" s="0"/>
      <c r="RQ473" s="0"/>
      <c r="RR473" s="0"/>
      <c r="RS473" s="0"/>
      <c r="RT473" s="0"/>
      <c r="RU473" s="0"/>
      <c r="RV473" s="0"/>
      <c r="RW473" s="0"/>
      <c r="RX473" s="0"/>
      <c r="RY473" s="0"/>
      <c r="RZ473" s="0"/>
      <c r="SA473" s="0"/>
      <c r="SB473" s="0"/>
      <c r="SC473" s="0"/>
      <c r="SD473" s="0"/>
      <c r="SE473" s="0"/>
      <c r="SF473" s="0"/>
      <c r="SG473" s="0"/>
      <c r="SH473" s="0"/>
      <c r="SI473" s="0"/>
      <c r="SJ473" s="0"/>
      <c r="SK473" s="0"/>
      <c r="SL473" s="0"/>
      <c r="SM473" s="0"/>
      <c r="SN473" s="0"/>
      <c r="SO473" s="0"/>
      <c r="SP473" s="0"/>
      <c r="SQ473" s="0"/>
      <c r="SR473" s="0"/>
      <c r="SS473" s="0"/>
      <c r="ST473" s="0"/>
      <c r="SU473" s="0"/>
      <c r="SV473" s="0"/>
      <c r="SW473" s="0"/>
      <c r="SX473" s="0"/>
      <c r="SY473" s="0"/>
      <c r="SZ473" s="0"/>
      <c r="TA473" s="0"/>
      <c r="TB473" s="0"/>
      <c r="TC473" s="0"/>
      <c r="TD473" s="0"/>
      <c r="TE473" s="0"/>
      <c r="TF473" s="0"/>
      <c r="TG473" s="0"/>
      <c r="TH473" s="0"/>
      <c r="TI473" s="0"/>
      <c r="TJ473" s="0"/>
      <c r="TK473" s="0"/>
      <c r="TL473" s="0"/>
      <c r="TM473" s="0"/>
      <c r="TN473" s="0"/>
      <c r="TO473" s="0"/>
      <c r="TP473" s="0"/>
      <c r="TQ473" s="0"/>
      <c r="TR473" s="0"/>
      <c r="TS473" s="0"/>
      <c r="TT473" s="0"/>
      <c r="TU473" s="0"/>
      <c r="TV473" s="0"/>
      <c r="TW473" s="0"/>
      <c r="TX473" s="0"/>
      <c r="TY473" s="0"/>
      <c r="TZ473" s="0"/>
      <c r="UA473" s="0"/>
      <c r="UB473" s="0"/>
      <c r="UC473" s="0"/>
      <c r="UD473" s="0"/>
      <c r="UE473" s="0"/>
      <c r="UF473" s="0"/>
      <c r="UG473" s="0"/>
      <c r="UH473" s="0"/>
      <c r="UI473" s="0"/>
      <c r="UJ473" s="0"/>
      <c r="UK473" s="0"/>
      <c r="UL473" s="0"/>
      <c r="UM473" s="0"/>
      <c r="UN473" s="0"/>
      <c r="UO473" s="0"/>
      <c r="UP473" s="0"/>
      <c r="UQ473" s="0"/>
      <c r="UR473" s="0"/>
      <c r="US473" s="0"/>
      <c r="UT473" s="0"/>
      <c r="UU473" s="0"/>
      <c r="UV473" s="0"/>
      <c r="UW473" s="0"/>
      <c r="UX473" s="0"/>
      <c r="UY473" s="0"/>
      <c r="UZ473" s="0"/>
      <c r="VA473" s="0"/>
      <c r="VB473" s="0"/>
      <c r="VC473" s="0"/>
      <c r="VD473" s="0"/>
      <c r="VE473" s="0"/>
      <c r="VF473" s="0"/>
      <c r="VG473" s="0"/>
      <c r="VH473" s="0"/>
      <c r="VI473" s="0"/>
      <c r="VJ473" s="0"/>
      <c r="VK473" s="0"/>
      <c r="VL473" s="0"/>
      <c r="VM473" s="0"/>
      <c r="VN473" s="0"/>
      <c r="VO473" s="0"/>
      <c r="VP473" s="0"/>
      <c r="VQ473" s="0"/>
      <c r="VR473" s="0"/>
      <c r="VS473" s="0"/>
      <c r="VT473" s="0"/>
      <c r="VU473" s="0"/>
      <c r="VV473" s="0"/>
      <c r="VW473" s="0"/>
      <c r="VX473" s="0"/>
      <c r="VY473" s="0"/>
      <c r="VZ473" s="0"/>
      <c r="WA473" s="0"/>
      <c r="WB473" s="0"/>
      <c r="WC473" s="0"/>
      <c r="WD473" s="0"/>
      <c r="WE473" s="0"/>
      <c r="WF473" s="0"/>
      <c r="WG473" s="0"/>
      <c r="WH473" s="0"/>
      <c r="WI473" s="0"/>
      <c r="WJ473" s="0"/>
      <c r="WK473" s="0"/>
      <c r="WL473" s="0"/>
      <c r="WM473" s="0"/>
      <c r="WN473" s="0"/>
      <c r="WO473" s="0"/>
      <c r="WP473" s="0"/>
      <c r="WQ473" s="0"/>
      <c r="WR473" s="0"/>
      <c r="WS473" s="0"/>
      <c r="WT473" s="0"/>
      <c r="WU473" s="0"/>
      <c r="WV473" s="0"/>
      <c r="WW473" s="0"/>
      <c r="WX473" s="0"/>
      <c r="WY473" s="0"/>
      <c r="WZ473" s="0"/>
      <c r="XA473" s="0"/>
      <c r="XB473" s="0"/>
      <c r="XC473" s="0"/>
      <c r="XD473" s="0"/>
      <c r="XE473" s="0"/>
      <c r="XF473" s="0"/>
      <c r="XG473" s="0"/>
      <c r="XH473" s="0"/>
      <c r="XI473" s="0"/>
      <c r="XJ473" s="0"/>
      <c r="XK473" s="0"/>
      <c r="XL473" s="0"/>
      <c r="XM473" s="0"/>
      <c r="XN473" s="0"/>
      <c r="XO473" s="0"/>
      <c r="XP473" s="0"/>
      <c r="XQ473" s="0"/>
      <c r="XR473" s="0"/>
      <c r="XS473" s="0"/>
      <c r="XT473" s="0"/>
      <c r="XU473" s="0"/>
      <c r="XV473" s="0"/>
      <c r="XW473" s="0"/>
      <c r="XX473" s="0"/>
      <c r="XY473" s="0"/>
      <c r="XZ473" s="0"/>
      <c r="YA473" s="0"/>
      <c r="YB473" s="0"/>
      <c r="YC473" s="0"/>
      <c r="YD473" s="0"/>
      <c r="YE473" s="0"/>
      <c r="YF473" s="0"/>
      <c r="YG473" s="0"/>
      <c r="YH473" s="0"/>
      <c r="YI473" s="0"/>
      <c r="YJ473" s="0"/>
      <c r="YK473" s="0"/>
      <c r="YL473" s="0"/>
      <c r="YM473" s="0"/>
      <c r="YN473" s="0"/>
      <c r="YO473" s="0"/>
      <c r="YP473" s="0"/>
      <c r="YQ473" s="0"/>
      <c r="YR473" s="0"/>
      <c r="YS473" s="0"/>
      <c r="YT473" s="0"/>
      <c r="YU473" s="0"/>
      <c r="YV473" s="0"/>
      <c r="YW473" s="0"/>
      <c r="YX473" s="0"/>
      <c r="YY473" s="0"/>
      <c r="YZ473" s="0"/>
      <c r="ZA473" s="0"/>
      <c r="ZB473" s="0"/>
      <c r="ZC473" s="0"/>
      <c r="ZD473" s="0"/>
      <c r="ZE473" s="0"/>
      <c r="ZF473" s="0"/>
      <c r="ZG473" s="0"/>
      <c r="ZH473" s="0"/>
      <c r="ZI473" s="0"/>
      <c r="ZJ473" s="0"/>
      <c r="ZK473" s="0"/>
      <c r="ZL473" s="0"/>
      <c r="ZM473" s="0"/>
      <c r="ZN473" s="0"/>
      <c r="ZO473" s="0"/>
      <c r="ZP473" s="0"/>
      <c r="ZQ473" s="0"/>
      <c r="ZR473" s="0"/>
      <c r="ZS473" s="0"/>
      <c r="ZT473" s="0"/>
      <c r="ZU473" s="0"/>
      <c r="ZV473" s="0"/>
      <c r="ZW473" s="0"/>
      <c r="ZX473" s="0"/>
      <c r="ZY473" s="0"/>
      <c r="ZZ473" s="0"/>
      <c r="AAA473" s="0"/>
      <c r="AAB473" s="0"/>
      <c r="AAC473" s="0"/>
      <c r="AAD473" s="0"/>
      <c r="AAE473" s="0"/>
      <c r="AAF473" s="0"/>
      <c r="AAG473" s="0"/>
      <c r="AAH473" s="0"/>
      <c r="AAI473" s="0"/>
      <c r="AAJ473" s="0"/>
      <c r="AAK473" s="0"/>
      <c r="AAL473" s="0"/>
      <c r="AAM473" s="0"/>
      <c r="AAN473" s="0"/>
      <c r="AAO473" s="0"/>
      <c r="AAP473" s="0"/>
      <c r="AAQ473" s="0"/>
      <c r="AAR473" s="0"/>
      <c r="AAS473" s="0"/>
      <c r="AAT473" s="0"/>
      <c r="AAU473" s="0"/>
      <c r="AAV473" s="0"/>
      <c r="AAW473" s="0"/>
      <c r="AAX473" s="0"/>
      <c r="AAY473" s="0"/>
      <c r="AAZ473" s="0"/>
      <c r="ABA473" s="0"/>
      <c r="ABB473" s="0"/>
      <c r="ABC473" s="0"/>
      <c r="ABD473" s="0"/>
      <c r="ABE473" s="0"/>
      <c r="ABF473" s="0"/>
      <c r="ABG473" s="0"/>
      <c r="ABH473" s="0"/>
      <c r="ABI473" s="0"/>
      <c r="ABJ473" s="0"/>
      <c r="ABK473" s="0"/>
      <c r="ABL473" s="0"/>
      <c r="ABM473" s="0"/>
      <c r="ABN473" s="0"/>
      <c r="ABO473" s="0"/>
      <c r="ABP473" s="0"/>
      <c r="ABQ473" s="0"/>
      <c r="ABR473" s="0"/>
      <c r="ABS473" s="0"/>
      <c r="ABT473" s="0"/>
      <c r="ABU473" s="0"/>
      <c r="ABV473" s="0"/>
      <c r="ABW473" s="0"/>
      <c r="ABX473" s="0"/>
      <c r="ABY473" s="0"/>
      <c r="ABZ473" s="0"/>
      <c r="ACA473" s="0"/>
      <c r="ACB473" s="0"/>
      <c r="ACC473" s="0"/>
      <c r="ACD473" s="0"/>
      <c r="ACE473" s="0"/>
      <c r="ACF473" s="0"/>
      <c r="ACG473" s="0"/>
      <c r="ACH473" s="0"/>
      <c r="ACI473" s="0"/>
      <c r="ACJ473" s="0"/>
      <c r="ACK473" s="0"/>
      <c r="ACL473" s="0"/>
      <c r="ACM473" s="0"/>
      <c r="ACN473" s="0"/>
      <c r="ACO473" s="0"/>
      <c r="ACP473" s="0"/>
      <c r="ACQ473" s="0"/>
      <c r="ACR473" s="0"/>
      <c r="ACS473" s="0"/>
      <c r="ACT473" s="0"/>
      <c r="ACU473" s="0"/>
      <c r="ACV473" s="0"/>
      <c r="ACW473" s="0"/>
      <c r="ACX473" s="0"/>
      <c r="ACY473" s="0"/>
      <c r="ACZ473" s="0"/>
      <c r="ADA473" s="0"/>
      <c r="ADB473" s="0"/>
      <c r="ADC473" s="0"/>
      <c r="ADD473" s="0"/>
      <c r="ADE473" s="0"/>
      <c r="ADF473" s="0"/>
      <c r="ADG473" s="0"/>
      <c r="ADH473" s="0"/>
      <c r="ADI473" s="0"/>
      <c r="ADJ473" s="0"/>
      <c r="ADK473" s="0"/>
      <c r="ADL473" s="0"/>
      <c r="ADM473" s="0"/>
      <c r="ADN473" s="0"/>
      <c r="ADO473" s="0"/>
      <c r="ADP473" s="0"/>
      <c r="ADQ473" s="0"/>
      <c r="ADR473" s="0"/>
      <c r="ADS473" s="0"/>
      <c r="ADT473" s="0"/>
      <c r="ADU473" s="0"/>
      <c r="ADV473" s="0"/>
      <c r="ADW473" s="0"/>
      <c r="ADX473" s="0"/>
      <c r="ADY473" s="0"/>
      <c r="ADZ473" s="0"/>
      <c r="AEA473" s="0"/>
      <c r="AEB473" s="0"/>
      <c r="AEC473" s="0"/>
      <c r="AED473" s="0"/>
      <c r="AEE473" s="0"/>
      <c r="AEF473" s="0"/>
      <c r="AEG473" s="0"/>
      <c r="AEH473" s="0"/>
      <c r="AEI473" s="0"/>
      <c r="AEJ473" s="0"/>
      <c r="AEK473" s="0"/>
      <c r="AEL473" s="0"/>
      <c r="AEM473" s="0"/>
      <c r="AEN473" s="0"/>
      <c r="AEO473" s="0"/>
      <c r="AEP473" s="0"/>
      <c r="AEQ473" s="0"/>
      <c r="AER473" s="0"/>
      <c r="AES473" s="0"/>
      <c r="AET473" s="0"/>
      <c r="AEU473" s="0"/>
      <c r="AEV473" s="0"/>
      <c r="AEW473" s="0"/>
      <c r="AEX473" s="0"/>
      <c r="AEY473" s="0"/>
      <c r="AEZ473" s="0"/>
      <c r="AFA473" s="0"/>
      <c r="AFB473" s="0"/>
      <c r="AFC473" s="0"/>
      <c r="AFD473" s="0"/>
      <c r="AFE473" s="0"/>
      <c r="AFF473" s="0"/>
      <c r="AFG473" s="0"/>
      <c r="AFH473" s="0"/>
      <c r="AFI473" s="0"/>
      <c r="AFJ473" s="0"/>
      <c r="AFK473" s="0"/>
      <c r="AFL473" s="0"/>
      <c r="AFM473" s="0"/>
      <c r="AFN473" s="0"/>
      <c r="AFO473" s="0"/>
      <c r="AFP473" s="0"/>
      <c r="AFQ473" s="0"/>
      <c r="AFR473" s="0"/>
      <c r="AFS473" s="0"/>
      <c r="AFT473" s="0"/>
      <c r="AFU473" s="0"/>
      <c r="AFV473" s="0"/>
      <c r="AFW473" s="0"/>
      <c r="AFX473" s="0"/>
      <c r="AFY473" s="0"/>
      <c r="AFZ473" s="0"/>
      <c r="AGA473" s="0"/>
      <c r="AGB473" s="0"/>
      <c r="AGC473" s="0"/>
      <c r="AGD473" s="0"/>
      <c r="AGE473" s="0"/>
      <c r="AGF473" s="0"/>
      <c r="AGG473" s="0"/>
      <c r="AGH473" s="0"/>
      <c r="AGI473" s="0"/>
      <c r="AGJ473" s="0"/>
      <c r="AGK473" s="0"/>
      <c r="AGL473" s="0"/>
      <c r="AGM473" s="0"/>
      <c r="AGN473" s="0"/>
      <c r="AGO473" s="0"/>
      <c r="AGP473" s="0"/>
      <c r="AGQ473" s="0"/>
      <c r="AGR473" s="0"/>
      <c r="AGS473" s="0"/>
      <c r="AGT473" s="0"/>
      <c r="AGU473" s="0"/>
      <c r="AGV473" s="0"/>
      <c r="AGW473" s="0"/>
      <c r="AGX473" s="0"/>
      <c r="AGY473" s="0"/>
      <c r="AGZ473" s="0"/>
      <c r="AHA473" s="0"/>
      <c r="AHB473" s="0"/>
      <c r="AHC473" s="0"/>
      <c r="AHD473" s="0"/>
      <c r="AHE473" s="0"/>
      <c r="AHF473" s="0"/>
      <c r="AHG473" s="0"/>
      <c r="AHH473" s="0"/>
      <c r="AHI473" s="0"/>
      <c r="AHJ473" s="0"/>
      <c r="AHK473" s="0"/>
      <c r="AHL473" s="0"/>
      <c r="AHM473" s="0"/>
      <c r="AHN473" s="0"/>
      <c r="AHO473" s="0"/>
      <c r="AHP473" s="0"/>
      <c r="AHQ473" s="0"/>
      <c r="AHR473" s="0"/>
      <c r="AHS473" s="0"/>
      <c r="AHT473" s="0"/>
      <c r="AHU473" s="0"/>
      <c r="AHV473" s="0"/>
      <c r="AHW473" s="0"/>
      <c r="AHX473" s="0"/>
      <c r="AHY473" s="0"/>
      <c r="AHZ473" s="0"/>
      <c r="AIA473" s="0"/>
      <c r="AIB473" s="0"/>
      <c r="AIC473" s="0"/>
      <c r="AID473" s="0"/>
      <c r="AIE473" s="0"/>
      <c r="AIF473" s="0"/>
      <c r="AIG473" s="0"/>
      <c r="AIH473" s="0"/>
      <c r="AII473" s="0"/>
      <c r="AIJ473" s="0"/>
      <c r="AIK473" s="0"/>
      <c r="AIL473" s="0"/>
      <c r="AIM473" s="0"/>
      <c r="AIN473" s="0"/>
      <c r="AIO473" s="0"/>
      <c r="AIP473" s="0"/>
      <c r="AIQ473" s="0"/>
      <c r="AIR473" s="0"/>
      <c r="AIS473" s="0"/>
      <c r="AIT473" s="0"/>
      <c r="AIU473" s="0"/>
      <c r="AIV473" s="0"/>
      <c r="AIW473" s="0"/>
      <c r="AIX473" s="0"/>
      <c r="AIY473" s="0"/>
      <c r="AIZ473" s="0"/>
      <c r="AJA473" s="0"/>
      <c r="AJB473" s="0"/>
      <c r="AJC473" s="0"/>
      <c r="AJD473" s="0"/>
      <c r="AJE473" s="0"/>
      <c r="AJF473" s="0"/>
      <c r="AJG473" s="0"/>
      <c r="AJH473" s="0"/>
      <c r="AJI473" s="0"/>
      <c r="AJJ473" s="0"/>
      <c r="AJK473" s="0"/>
      <c r="AJL473" s="0"/>
      <c r="AJM473" s="0"/>
      <c r="AJN473" s="0"/>
      <c r="AJO473" s="0"/>
      <c r="AJP473" s="0"/>
      <c r="AJQ473" s="0"/>
      <c r="AJR473" s="0"/>
      <c r="AJS473" s="0"/>
      <c r="AJT473" s="0"/>
      <c r="AJU473" s="0"/>
      <c r="AJV473" s="0"/>
      <c r="AJW473" s="0"/>
      <c r="AJX473" s="0"/>
      <c r="AJY473" s="0"/>
      <c r="AJZ473" s="0"/>
      <c r="AKA473" s="0"/>
      <c r="AKB473" s="0"/>
      <c r="AKC473" s="0"/>
      <c r="AKD473" s="0"/>
      <c r="AKE473" s="0"/>
      <c r="AKF473" s="0"/>
      <c r="AKG473" s="0"/>
      <c r="AKH473" s="0"/>
      <c r="AKI473" s="0"/>
      <c r="AKJ473" s="0"/>
      <c r="AKK473" s="0"/>
      <c r="AKL473" s="0"/>
      <c r="AKM473" s="0"/>
      <c r="AKN473" s="0"/>
      <c r="AKO473" s="0"/>
      <c r="AKP473" s="0"/>
      <c r="AKQ473" s="0"/>
      <c r="AKR473" s="0"/>
      <c r="AKS473" s="0"/>
      <c r="AKT473" s="0"/>
      <c r="AKU473" s="0"/>
      <c r="AKV473" s="0"/>
      <c r="AKW473" s="0"/>
      <c r="AKX473" s="0"/>
      <c r="AKY473" s="0"/>
      <c r="AKZ473" s="0"/>
      <c r="ALA473" s="0"/>
      <c r="ALB473" s="0"/>
      <c r="ALC473" s="0"/>
      <c r="ALD473" s="0"/>
      <c r="ALE473" s="0"/>
      <c r="ALF473" s="0"/>
      <c r="ALG473" s="0"/>
      <c r="ALH473" s="0"/>
      <c r="ALI473" s="0"/>
      <c r="ALJ473" s="0"/>
      <c r="ALK473" s="0"/>
      <c r="ALL473" s="0"/>
      <c r="ALM473" s="0"/>
      <c r="ALN473" s="0"/>
      <c r="ALO473" s="0"/>
      <c r="ALP473" s="0"/>
      <c r="ALQ473" s="0"/>
      <c r="ALR473" s="0"/>
      <c r="ALS473" s="0"/>
      <c r="ALT473" s="0"/>
      <c r="ALU473" s="0"/>
      <c r="ALV473" s="0"/>
      <c r="ALW473" s="0"/>
      <c r="ALX473" s="0"/>
      <c r="ALY473" s="0"/>
      <c r="ALZ473" s="0"/>
      <c r="AMA473" s="0"/>
      <c r="AMB473" s="0"/>
      <c r="AMC473" s="0"/>
      <c r="AMD473" s="0"/>
      <c r="AME473" s="0"/>
      <c r="AMF473" s="0"/>
    </row>
    <row r="474" customFormat="false" ht="14.15" hidden="false" customHeight="false" outlineLevel="0" collapsed="false">
      <c r="A474" s="61" t="s">
        <v>681</v>
      </c>
      <c r="B474" s="61" t="s">
        <v>712</v>
      </c>
      <c r="C474" s="61" t="s">
        <v>1341</v>
      </c>
      <c r="D474" s="61" t="s">
        <v>1873</v>
      </c>
      <c r="E474" s="61"/>
      <c r="F474" s="61"/>
      <c r="G474" s="61" t="s">
        <v>1922</v>
      </c>
      <c r="H474" s="61"/>
      <c r="I474" s="61" t="s">
        <v>56</v>
      </c>
      <c r="J474" s="61" t="s">
        <v>1051</v>
      </c>
      <c r="K474" s="61" t="s">
        <v>571</v>
      </c>
      <c r="L474" s="61" t="s">
        <v>1923</v>
      </c>
      <c r="M474" s="61"/>
      <c r="N474" s="61" t="s">
        <v>587</v>
      </c>
      <c r="O474" s="61" t="n">
        <v>32</v>
      </c>
      <c r="P474" s="61"/>
      <c r="Q474" s="61"/>
      <c r="R474" s="61" t="n">
        <v>2</v>
      </c>
      <c r="S474" s="61" t="n">
        <v>66</v>
      </c>
      <c r="T474" s="61" t="n">
        <f aca="false">O474+R474</f>
        <v>34</v>
      </c>
      <c r="U474" s="69" t="s">
        <v>733</v>
      </c>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c r="AED474" s="0"/>
      <c r="AEE474" s="0"/>
      <c r="AEF474" s="0"/>
      <c r="AEG474" s="0"/>
      <c r="AEH474" s="0"/>
      <c r="AEI474" s="0"/>
      <c r="AEJ474" s="0"/>
      <c r="AEK474" s="0"/>
      <c r="AEL474" s="0"/>
      <c r="AEM474" s="0"/>
      <c r="AEN474" s="0"/>
      <c r="AEO474" s="0"/>
      <c r="AEP474" s="0"/>
      <c r="AEQ474" s="0"/>
      <c r="AER474" s="0"/>
      <c r="AES474" s="0"/>
      <c r="AET474" s="0"/>
      <c r="AEU474" s="0"/>
      <c r="AEV474" s="0"/>
      <c r="AEW474" s="0"/>
      <c r="AEX474" s="0"/>
      <c r="AEY474" s="0"/>
      <c r="AEZ474" s="0"/>
      <c r="AFA474" s="0"/>
      <c r="AFB474" s="0"/>
      <c r="AFC474" s="0"/>
      <c r="AFD474" s="0"/>
      <c r="AFE474" s="0"/>
      <c r="AFF474" s="0"/>
      <c r="AFG474" s="0"/>
      <c r="AFH474" s="0"/>
      <c r="AFI474" s="0"/>
      <c r="AFJ474" s="0"/>
      <c r="AFK474" s="0"/>
      <c r="AFL474" s="0"/>
      <c r="AFM474" s="0"/>
      <c r="AFN474" s="0"/>
      <c r="AFO474" s="0"/>
      <c r="AFP474" s="0"/>
      <c r="AFQ474" s="0"/>
      <c r="AFR474" s="0"/>
      <c r="AFS474" s="0"/>
      <c r="AFT474" s="0"/>
      <c r="AFU474" s="0"/>
      <c r="AFV474" s="0"/>
      <c r="AFW474" s="0"/>
      <c r="AFX474" s="0"/>
      <c r="AFY474" s="0"/>
      <c r="AFZ474" s="0"/>
      <c r="AGA474" s="0"/>
      <c r="AGB474" s="0"/>
      <c r="AGC474" s="0"/>
      <c r="AGD474" s="0"/>
      <c r="AGE474" s="0"/>
      <c r="AGF474" s="0"/>
      <c r="AGG474" s="0"/>
      <c r="AGH474" s="0"/>
      <c r="AGI474" s="0"/>
      <c r="AGJ474" s="0"/>
      <c r="AGK474" s="0"/>
      <c r="AGL474" s="0"/>
      <c r="AGM474" s="0"/>
      <c r="AGN474" s="0"/>
      <c r="AGO474" s="0"/>
      <c r="AGP474" s="0"/>
      <c r="AGQ474" s="0"/>
      <c r="AGR474" s="0"/>
      <c r="AGS474" s="0"/>
      <c r="AGT474" s="0"/>
      <c r="AGU474" s="0"/>
      <c r="AGV474" s="0"/>
      <c r="AGW474" s="0"/>
      <c r="AGX474" s="0"/>
      <c r="AGY474" s="0"/>
      <c r="AGZ474" s="0"/>
      <c r="AHA474" s="0"/>
      <c r="AHB474" s="0"/>
      <c r="AHC474" s="0"/>
      <c r="AHD474" s="0"/>
      <c r="AHE474" s="0"/>
      <c r="AHF474" s="0"/>
      <c r="AHG474" s="0"/>
      <c r="AHH474" s="0"/>
      <c r="AHI474" s="0"/>
      <c r="AHJ474" s="0"/>
      <c r="AHK474" s="0"/>
      <c r="AHL474" s="0"/>
      <c r="AHM474" s="0"/>
      <c r="AHN474" s="0"/>
      <c r="AHO474" s="0"/>
      <c r="AHP474" s="0"/>
      <c r="AHQ474" s="0"/>
      <c r="AHR474" s="0"/>
      <c r="AHS474" s="0"/>
      <c r="AHT474" s="0"/>
      <c r="AHU474" s="0"/>
      <c r="AHV474" s="0"/>
      <c r="AHW474" s="0"/>
      <c r="AHX474" s="0"/>
      <c r="AHY474" s="0"/>
      <c r="AHZ474" s="0"/>
      <c r="AIA474" s="0"/>
      <c r="AIB474" s="0"/>
      <c r="AIC474" s="0"/>
      <c r="AID474" s="0"/>
      <c r="AIE474" s="0"/>
      <c r="AIF474" s="0"/>
      <c r="AIG474" s="0"/>
      <c r="AIH474" s="0"/>
      <c r="AII474" s="0"/>
      <c r="AIJ474" s="0"/>
      <c r="AIK474" s="0"/>
      <c r="AIL474" s="0"/>
      <c r="AIM474" s="0"/>
      <c r="AIN474" s="0"/>
      <c r="AIO474" s="0"/>
      <c r="AIP474" s="0"/>
      <c r="AIQ474" s="0"/>
      <c r="AIR474" s="0"/>
      <c r="AIS474" s="0"/>
      <c r="AIT474" s="0"/>
      <c r="AIU474" s="0"/>
      <c r="AIV474" s="0"/>
      <c r="AIW474" s="0"/>
      <c r="AIX474" s="0"/>
      <c r="AIY474" s="0"/>
      <c r="AIZ474" s="0"/>
      <c r="AJA474" s="0"/>
      <c r="AJB474" s="0"/>
      <c r="AJC474" s="0"/>
      <c r="AJD474" s="0"/>
      <c r="AJE474" s="0"/>
      <c r="AJF474" s="0"/>
      <c r="AJG474" s="0"/>
      <c r="AJH474" s="0"/>
      <c r="AJI474" s="0"/>
      <c r="AJJ474" s="0"/>
      <c r="AJK474" s="0"/>
      <c r="AJL474" s="0"/>
      <c r="AJM474" s="0"/>
      <c r="AJN474" s="0"/>
      <c r="AJO474" s="0"/>
      <c r="AJP474" s="0"/>
      <c r="AJQ474" s="0"/>
      <c r="AJR474" s="0"/>
      <c r="AJS474" s="0"/>
      <c r="AJT474" s="0"/>
      <c r="AJU474" s="0"/>
      <c r="AJV474" s="0"/>
      <c r="AJW474" s="0"/>
      <c r="AJX474" s="0"/>
      <c r="AJY474" s="0"/>
      <c r="AJZ474" s="0"/>
      <c r="AKA474" s="0"/>
      <c r="AKB474" s="0"/>
      <c r="AKC474" s="0"/>
      <c r="AKD474" s="0"/>
      <c r="AKE474" s="0"/>
      <c r="AKF474" s="0"/>
      <c r="AKG474" s="0"/>
      <c r="AKH474" s="0"/>
      <c r="AKI474" s="0"/>
      <c r="AKJ474" s="0"/>
      <c r="AKK474" s="0"/>
      <c r="AKL474" s="0"/>
      <c r="AKM474" s="0"/>
      <c r="AKN474" s="0"/>
      <c r="AKO474" s="0"/>
      <c r="AKP474" s="0"/>
      <c r="AKQ474" s="0"/>
      <c r="AKR474" s="0"/>
      <c r="AKS474" s="0"/>
      <c r="AKT474" s="0"/>
      <c r="AKU474" s="0"/>
      <c r="AKV474" s="0"/>
      <c r="AKW474" s="0"/>
      <c r="AKX474" s="0"/>
      <c r="AKY474" s="0"/>
      <c r="AKZ474" s="0"/>
      <c r="ALA474" s="0"/>
      <c r="ALB474" s="0"/>
      <c r="ALC474" s="0"/>
      <c r="ALD474" s="0"/>
      <c r="ALE474" s="0"/>
      <c r="ALF474" s="0"/>
      <c r="ALG474" s="0"/>
      <c r="ALH474" s="0"/>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row>
    <row r="475" s="54" customFormat="true" ht="14.15" hidden="false" customHeight="false" outlineLevel="0" collapsed="false">
      <c r="A475" s="61" t="s">
        <v>1179</v>
      </c>
      <c r="B475" s="61" t="s">
        <v>1180</v>
      </c>
      <c r="C475" s="61" t="s">
        <v>1205</v>
      </c>
      <c r="D475" s="61" t="s">
        <v>1924</v>
      </c>
      <c r="E475" s="61"/>
      <c r="F475" s="61"/>
      <c r="G475" s="61" t="s">
        <v>1925</v>
      </c>
      <c r="H475" s="61"/>
      <c r="I475" s="61" t="s">
        <v>56</v>
      </c>
      <c r="J475" s="61"/>
      <c r="K475" s="61"/>
      <c r="L475" s="61" t="s">
        <v>1926</v>
      </c>
      <c r="M475" s="61"/>
      <c r="N475" s="61" t="s">
        <v>587</v>
      </c>
      <c r="O475" s="61" t="n">
        <v>31.7</v>
      </c>
      <c r="P475" s="61" t="n">
        <v>20.4</v>
      </c>
      <c r="Q475" s="61" t="n">
        <v>11.3</v>
      </c>
      <c r="R475" s="61" t="n">
        <v>28.5</v>
      </c>
      <c r="S475" s="61" t="n">
        <v>39.8</v>
      </c>
      <c r="T475" s="61" t="n">
        <f aca="false">R475+O475</f>
        <v>60.2</v>
      </c>
      <c r="AMJ475" s="71"/>
    </row>
    <row r="476" s="54" customFormat="true" ht="14.15" hidden="false" customHeight="false" outlineLevel="0" collapsed="false">
      <c r="A476" s="61" t="s">
        <v>1179</v>
      </c>
      <c r="B476" s="61" t="s">
        <v>1180</v>
      </c>
      <c r="C476" s="61" t="s">
        <v>1205</v>
      </c>
      <c r="D476" s="61" t="s">
        <v>1924</v>
      </c>
      <c r="E476" s="61"/>
      <c r="F476" s="61"/>
      <c r="G476" s="61" t="s">
        <v>1927</v>
      </c>
      <c r="H476" s="61"/>
      <c r="I476" s="61" t="s">
        <v>56</v>
      </c>
      <c r="J476" s="61"/>
      <c r="K476" s="61"/>
      <c r="L476" s="61" t="s">
        <v>1928</v>
      </c>
      <c r="M476" s="61"/>
      <c r="N476" s="61" t="s">
        <v>587</v>
      </c>
      <c r="O476" s="61" t="n">
        <v>44.1</v>
      </c>
      <c r="P476" s="61" t="n">
        <v>24.3</v>
      </c>
      <c r="Q476" s="61" t="n">
        <v>19.8</v>
      </c>
      <c r="R476" s="61" t="n">
        <v>23.7</v>
      </c>
      <c r="S476" s="61" t="n">
        <v>32.2</v>
      </c>
      <c r="T476" s="61" t="n">
        <f aca="false">R476+O476</f>
        <v>67.8</v>
      </c>
      <c r="AMJ476" s="71"/>
    </row>
    <row r="477" s="54" customFormat="true" ht="14.15" hidden="false" customHeight="false" outlineLevel="0" collapsed="false">
      <c r="A477" s="61" t="s">
        <v>1179</v>
      </c>
      <c r="B477" s="61" t="s">
        <v>1180</v>
      </c>
      <c r="C477" s="61" t="s">
        <v>1211</v>
      </c>
      <c r="D477" s="61" t="s">
        <v>1929</v>
      </c>
      <c r="E477" s="61"/>
      <c r="F477" s="61"/>
      <c r="G477" s="61" t="s">
        <v>1930</v>
      </c>
      <c r="H477" s="61"/>
      <c r="I477" s="61" t="s">
        <v>56</v>
      </c>
      <c r="J477" s="61"/>
      <c r="K477" s="61"/>
      <c r="L477" s="61" t="s">
        <v>1931</v>
      </c>
      <c r="M477" s="61"/>
      <c r="N477" s="61" t="s">
        <v>587</v>
      </c>
      <c r="O477" s="61" t="n">
        <v>8.3</v>
      </c>
      <c r="P477" s="61" t="n">
        <v>6.1</v>
      </c>
      <c r="Q477" s="61" t="n">
        <v>2.2</v>
      </c>
      <c r="R477" s="61" t="n">
        <v>14.4</v>
      </c>
      <c r="S477" s="61" t="n">
        <v>77.3</v>
      </c>
      <c r="T477" s="61" t="n">
        <f aca="false">R477+O477</f>
        <v>22.7</v>
      </c>
      <c r="AMJ477" s="71"/>
    </row>
    <row r="478" s="54" customFormat="true" ht="14.15" hidden="false" customHeight="false" outlineLevel="0" collapsed="false">
      <c r="A478" s="61" t="s">
        <v>1179</v>
      </c>
      <c r="B478" s="61" t="s">
        <v>1180</v>
      </c>
      <c r="C478" s="61" t="s">
        <v>1211</v>
      </c>
      <c r="D478" s="61" t="s">
        <v>1932</v>
      </c>
      <c r="E478" s="61"/>
      <c r="F478" s="61"/>
      <c r="G478" s="61" t="s">
        <v>1933</v>
      </c>
      <c r="H478" s="61"/>
      <c r="I478" s="61" t="s">
        <v>56</v>
      </c>
      <c r="J478" s="61"/>
      <c r="K478" s="61"/>
      <c r="L478" s="61" t="s">
        <v>1934</v>
      </c>
      <c r="M478" s="61"/>
      <c r="N478" s="61" t="s">
        <v>587</v>
      </c>
      <c r="O478" s="61" t="n">
        <v>26.8</v>
      </c>
      <c r="P478" s="61" t="n">
        <v>14.4</v>
      </c>
      <c r="Q478" s="61" t="n">
        <v>12.4</v>
      </c>
      <c r="R478" s="61" t="n">
        <v>17.2</v>
      </c>
      <c r="S478" s="61" t="n">
        <v>56</v>
      </c>
      <c r="T478" s="61" t="n">
        <f aca="false">R478+O478</f>
        <v>44</v>
      </c>
      <c r="AMJ478" s="71"/>
    </row>
    <row r="479" s="54" customFormat="true" ht="14.15" hidden="false" customHeight="false" outlineLevel="0" collapsed="false">
      <c r="A479" s="61" t="s">
        <v>1179</v>
      </c>
      <c r="B479" s="61" t="s">
        <v>1180</v>
      </c>
      <c r="C479" s="61" t="s">
        <v>1211</v>
      </c>
      <c r="D479" s="61" t="s">
        <v>1935</v>
      </c>
      <c r="E479" s="61"/>
      <c r="F479" s="61"/>
      <c r="G479" s="61" t="s">
        <v>1936</v>
      </c>
      <c r="H479" s="61"/>
      <c r="I479" s="61" t="s">
        <v>56</v>
      </c>
      <c r="J479" s="61"/>
      <c r="K479" s="61"/>
      <c r="L479" s="61" t="s">
        <v>1937</v>
      </c>
      <c r="M479" s="61"/>
      <c r="N479" s="61" t="s">
        <v>587</v>
      </c>
      <c r="O479" s="61" t="n">
        <v>13.2</v>
      </c>
      <c r="P479" s="61" t="n">
        <v>8.4</v>
      </c>
      <c r="Q479" s="61" t="n">
        <v>4.8</v>
      </c>
      <c r="R479" s="61" t="n">
        <v>10.9</v>
      </c>
      <c r="S479" s="61" t="n">
        <v>75.9</v>
      </c>
      <c r="T479" s="61" t="n">
        <f aca="false">R479+O479</f>
        <v>24.1</v>
      </c>
      <c r="AMJ479" s="71"/>
    </row>
    <row r="480" s="54" customFormat="true" ht="14.15" hidden="false" customHeight="false" outlineLevel="0" collapsed="false">
      <c r="A480" s="61" t="s">
        <v>1179</v>
      </c>
      <c r="B480" s="61" t="s">
        <v>1180</v>
      </c>
      <c r="C480" s="61" t="s">
        <v>1938</v>
      </c>
      <c r="D480" s="61" t="s">
        <v>1939</v>
      </c>
      <c r="E480" s="61"/>
      <c r="F480" s="61"/>
      <c r="G480" s="61" t="s">
        <v>1940</v>
      </c>
      <c r="H480" s="61"/>
      <c r="I480" s="61" t="s">
        <v>56</v>
      </c>
      <c r="J480" s="61"/>
      <c r="K480" s="61"/>
      <c r="L480" s="61" t="s">
        <v>1941</v>
      </c>
      <c r="M480" s="61"/>
      <c r="N480" s="61" t="s">
        <v>587</v>
      </c>
      <c r="O480" s="61" t="n">
        <v>38.8</v>
      </c>
      <c r="P480" s="61" t="n">
        <v>26.1</v>
      </c>
      <c r="Q480" s="61" t="n">
        <v>12.7</v>
      </c>
      <c r="R480" s="61" t="n">
        <v>26.5</v>
      </c>
      <c r="S480" s="61" t="n">
        <v>34.7</v>
      </c>
      <c r="T480" s="61" t="n">
        <f aca="false">R480+O480</f>
        <v>65.3</v>
      </c>
      <c r="AMJ480" s="71"/>
    </row>
    <row r="481" s="54" customFormat="true" ht="14.15" hidden="false" customHeight="false" outlineLevel="0" collapsed="false">
      <c r="A481" s="61" t="s">
        <v>1179</v>
      </c>
      <c r="B481" s="61" t="s">
        <v>1180</v>
      </c>
      <c r="C481" s="61" t="s">
        <v>1181</v>
      </c>
      <c r="D481" s="61" t="s">
        <v>1942</v>
      </c>
      <c r="E481" s="61"/>
      <c r="F481" s="61"/>
      <c r="G481" s="61" t="s">
        <v>1943</v>
      </c>
      <c r="H481" s="61"/>
      <c r="I481" s="61" t="s">
        <v>56</v>
      </c>
      <c r="J481" s="61"/>
      <c r="K481" s="61"/>
      <c r="L481" s="61" t="s">
        <v>1944</v>
      </c>
      <c r="M481" s="61"/>
      <c r="N481" s="61" t="s">
        <v>587</v>
      </c>
      <c r="O481" s="61" t="n">
        <v>19</v>
      </c>
      <c r="P481" s="61" t="n">
        <v>8.1</v>
      </c>
      <c r="Q481" s="61" t="n">
        <v>10.9</v>
      </c>
      <c r="R481" s="61" t="n">
        <v>12.3</v>
      </c>
      <c r="S481" s="61" t="n">
        <v>68.7</v>
      </c>
      <c r="T481" s="61" t="n">
        <f aca="false">R481+O481</f>
        <v>31.3</v>
      </c>
      <c r="AMJ481" s="71"/>
    </row>
    <row r="482" s="54" customFormat="true" ht="14.15" hidden="false" customHeight="false" outlineLevel="0" collapsed="false">
      <c r="A482" s="61" t="s">
        <v>1179</v>
      </c>
      <c r="B482" s="61" t="s">
        <v>1180</v>
      </c>
      <c r="C482" s="61" t="s">
        <v>1181</v>
      </c>
      <c r="D482" s="61" t="s">
        <v>1942</v>
      </c>
      <c r="E482" s="61"/>
      <c r="F482" s="61"/>
      <c r="G482" s="61" t="s">
        <v>1945</v>
      </c>
      <c r="H482" s="61"/>
      <c r="I482" s="61" t="s">
        <v>56</v>
      </c>
      <c r="J482" s="61"/>
      <c r="K482" s="61"/>
      <c r="L482" s="61" t="s">
        <v>1946</v>
      </c>
      <c r="M482" s="61"/>
      <c r="N482" s="61" t="s">
        <v>587</v>
      </c>
      <c r="O482" s="61" t="n">
        <v>11.3</v>
      </c>
      <c r="P482" s="61" t="n">
        <v>9.6</v>
      </c>
      <c r="Q482" s="61" t="n">
        <v>1.7</v>
      </c>
      <c r="R482" s="61" t="n">
        <v>21.8</v>
      </c>
      <c r="S482" s="61" t="n">
        <v>66.9</v>
      </c>
      <c r="T482" s="61" t="n">
        <f aca="false">R482+O482</f>
        <v>33.1</v>
      </c>
      <c r="AMJ482" s="71"/>
    </row>
    <row r="483" customFormat="false" ht="14.15" hidden="false" customHeight="false" outlineLevel="0" collapsed="false">
      <c r="A483" s="61" t="s">
        <v>681</v>
      </c>
      <c r="B483" s="61" t="s">
        <v>1947</v>
      </c>
      <c r="C483" s="61"/>
      <c r="D483" s="61" t="s">
        <v>1863</v>
      </c>
      <c r="E483" s="61"/>
      <c r="F483" s="61" t="s">
        <v>1948</v>
      </c>
      <c r="G483" s="61" t="s">
        <v>1949</v>
      </c>
      <c r="H483" s="61" t="n">
        <v>1577616</v>
      </c>
      <c r="I483" s="61" t="s">
        <v>56</v>
      </c>
      <c r="J483" s="61" t="s">
        <v>1345</v>
      </c>
      <c r="K483" s="61" t="s">
        <v>571</v>
      </c>
      <c r="L483" s="61" t="s">
        <v>1950</v>
      </c>
      <c r="M483" s="61"/>
      <c r="N483" s="61" t="s">
        <v>1951</v>
      </c>
      <c r="O483" s="61"/>
      <c r="P483" s="61"/>
      <c r="Q483" s="61"/>
      <c r="R483" s="61"/>
      <c r="S483" s="61"/>
      <c r="T483" s="61"/>
      <c r="U483" s="72" t="n">
        <f aca="false">S483+R483</f>
        <v>0</v>
      </c>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c r="AED483" s="0"/>
      <c r="AEE483" s="0"/>
      <c r="AEF483" s="0"/>
      <c r="AEG483" s="0"/>
      <c r="AEH483" s="0"/>
      <c r="AEI483" s="0"/>
      <c r="AEJ483" s="0"/>
      <c r="AEK483" s="0"/>
      <c r="AEL483" s="0"/>
      <c r="AEM483" s="0"/>
      <c r="AEN483" s="0"/>
      <c r="AEO483" s="0"/>
      <c r="AEP483" s="0"/>
      <c r="AEQ483" s="0"/>
      <c r="AER483" s="0"/>
      <c r="AES483" s="0"/>
      <c r="AET483" s="0"/>
      <c r="AEU483" s="0"/>
      <c r="AEV483" s="0"/>
      <c r="AEW483" s="0"/>
      <c r="AEX483" s="0"/>
      <c r="AEY483" s="0"/>
      <c r="AEZ483" s="0"/>
      <c r="AFA483" s="0"/>
      <c r="AFB483" s="0"/>
      <c r="AFC483" s="0"/>
      <c r="AFD483" s="0"/>
      <c r="AFE483" s="0"/>
      <c r="AFF483" s="0"/>
      <c r="AFG483" s="0"/>
      <c r="AFH483" s="0"/>
      <c r="AFI483" s="0"/>
      <c r="AFJ483" s="0"/>
      <c r="AFK483" s="0"/>
      <c r="AFL483" s="0"/>
      <c r="AFM483" s="0"/>
      <c r="AFN483" s="0"/>
      <c r="AFO483" s="0"/>
      <c r="AFP483" s="0"/>
      <c r="AFQ483" s="0"/>
      <c r="AFR483" s="0"/>
      <c r="AFS483" s="0"/>
      <c r="AFT483" s="0"/>
      <c r="AFU483" s="0"/>
      <c r="AFV483" s="0"/>
      <c r="AFW483" s="0"/>
      <c r="AFX483" s="0"/>
      <c r="AFY483" s="0"/>
      <c r="AFZ483" s="0"/>
      <c r="AGA483" s="0"/>
      <c r="AGB483" s="0"/>
      <c r="AGC483" s="0"/>
      <c r="AGD483" s="0"/>
      <c r="AGE483" s="0"/>
      <c r="AGF483" s="0"/>
      <c r="AGG483" s="0"/>
      <c r="AGH483" s="0"/>
      <c r="AGI483" s="0"/>
      <c r="AGJ483" s="0"/>
      <c r="AGK483" s="0"/>
      <c r="AGL483" s="0"/>
      <c r="AGM483" s="0"/>
      <c r="AGN483" s="0"/>
      <c r="AGO483" s="0"/>
      <c r="AGP483" s="0"/>
      <c r="AGQ483" s="0"/>
      <c r="AGR483" s="0"/>
      <c r="AGS483" s="0"/>
      <c r="AGT483" s="0"/>
      <c r="AGU483" s="0"/>
      <c r="AGV483" s="0"/>
      <c r="AGW483" s="0"/>
      <c r="AGX483" s="0"/>
      <c r="AGY483" s="0"/>
      <c r="AGZ483" s="0"/>
      <c r="AHA483" s="0"/>
      <c r="AHB483" s="0"/>
      <c r="AHC483" s="0"/>
      <c r="AHD483" s="0"/>
      <c r="AHE483" s="0"/>
      <c r="AHF483" s="0"/>
      <c r="AHG483" s="0"/>
      <c r="AHH483" s="0"/>
      <c r="AHI483" s="0"/>
      <c r="AHJ483" s="0"/>
      <c r="AHK483" s="0"/>
      <c r="AHL483" s="0"/>
      <c r="AHM483" s="0"/>
      <c r="AHN483" s="0"/>
      <c r="AHO483" s="0"/>
      <c r="AHP483" s="0"/>
      <c r="AHQ483" s="0"/>
      <c r="AHR483" s="0"/>
      <c r="AHS483" s="0"/>
      <c r="AHT483" s="0"/>
      <c r="AHU483" s="0"/>
      <c r="AHV483" s="0"/>
      <c r="AHW483" s="0"/>
      <c r="AHX483" s="0"/>
      <c r="AHY483" s="0"/>
      <c r="AHZ483" s="0"/>
      <c r="AIA483" s="0"/>
      <c r="AIB483" s="0"/>
      <c r="AIC483" s="0"/>
      <c r="AID483" s="0"/>
      <c r="AIE483" s="0"/>
      <c r="AIF483" s="0"/>
      <c r="AIG483" s="0"/>
      <c r="AIH483" s="0"/>
      <c r="AII483" s="0"/>
      <c r="AIJ483" s="0"/>
      <c r="AIK483" s="0"/>
      <c r="AIL483" s="0"/>
      <c r="AIM483" s="0"/>
      <c r="AIN483" s="0"/>
      <c r="AIO483" s="0"/>
      <c r="AIP483" s="0"/>
      <c r="AIQ483" s="0"/>
      <c r="AIR483" s="0"/>
      <c r="AIS483" s="0"/>
      <c r="AIT483" s="0"/>
      <c r="AIU483" s="0"/>
      <c r="AIV483" s="0"/>
      <c r="AIW483" s="0"/>
      <c r="AIX483" s="0"/>
      <c r="AIY483" s="0"/>
      <c r="AIZ483" s="0"/>
      <c r="AJA483" s="0"/>
      <c r="AJB483" s="0"/>
      <c r="AJC483" s="0"/>
      <c r="AJD483" s="0"/>
      <c r="AJE483" s="0"/>
      <c r="AJF483" s="0"/>
      <c r="AJG483" s="0"/>
      <c r="AJH483" s="0"/>
      <c r="AJI483" s="0"/>
      <c r="AJJ483" s="0"/>
      <c r="AJK483" s="0"/>
      <c r="AJL483" s="0"/>
      <c r="AJM483" s="0"/>
      <c r="AJN483" s="0"/>
      <c r="AJO483" s="0"/>
      <c r="AJP483" s="0"/>
      <c r="AJQ483" s="0"/>
      <c r="AJR483" s="0"/>
      <c r="AJS483" s="0"/>
      <c r="AJT483" s="0"/>
      <c r="AJU483" s="0"/>
      <c r="AJV483" s="0"/>
      <c r="AJW483" s="0"/>
      <c r="AJX483" s="0"/>
      <c r="AJY483" s="0"/>
      <c r="AJZ483" s="0"/>
      <c r="AKA483" s="0"/>
      <c r="AKB483" s="0"/>
      <c r="AKC483" s="0"/>
      <c r="AKD483" s="0"/>
      <c r="AKE483" s="0"/>
      <c r="AKF483" s="0"/>
      <c r="AKG483" s="0"/>
      <c r="AKH483" s="0"/>
      <c r="AKI483" s="0"/>
      <c r="AKJ483" s="0"/>
      <c r="AKK483" s="0"/>
      <c r="AKL483" s="0"/>
      <c r="AKM483" s="0"/>
      <c r="AKN483" s="0"/>
      <c r="AKO483" s="0"/>
      <c r="AKP483" s="0"/>
      <c r="AKQ483" s="0"/>
      <c r="AKR483" s="0"/>
      <c r="AKS483" s="0"/>
      <c r="AKT483" s="0"/>
      <c r="AKU483" s="0"/>
      <c r="AKV483" s="0"/>
      <c r="AKW483" s="0"/>
      <c r="AKX483" s="0"/>
      <c r="AKY483" s="0"/>
      <c r="AKZ483" s="0"/>
      <c r="ALA483" s="0"/>
      <c r="ALB483" s="0"/>
      <c r="ALC483" s="0"/>
      <c r="ALD483" s="0"/>
      <c r="ALE483" s="0"/>
      <c r="ALF483" s="0"/>
      <c r="ALG483" s="0"/>
      <c r="ALH483" s="0"/>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row>
    <row r="484" customFormat="false" ht="14.15" hidden="false" customHeight="false" outlineLevel="0" collapsed="false">
      <c r="A484" s="61" t="s">
        <v>681</v>
      </c>
      <c r="B484" s="61" t="s">
        <v>1952</v>
      </c>
      <c r="C484" s="61"/>
      <c r="D484" s="61" t="s">
        <v>799</v>
      </c>
      <c r="E484" s="61"/>
      <c r="F484" s="61" t="s">
        <v>1953</v>
      </c>
      <c r="G484" s="61" t="s">
        <v>1954</v>
      </c>
      <c r="H484" s="61" t="n">
        <v>1282036</v>
      </c>
      <c r="I484" s="61" t="s">
        <v>56</v>
      </c>
      <c r="J484" s="61" t="s">
        <v>239</v>
      </c>
      <c r="K484" s="61" t="s">
        <v>571</v>
      </c>
      <c r="L484" s="61" t="s">
        <v>1955</v>
      </c>
      <c r="M484" s="61" t="s">
        <v>1956</v>
      </c>
      <c r="N484" s="61" t="s">
        <v>1951</v>
      </c>
      <c r="O484" s="61"/>
      <c r="P484" s="61"/>
      <c r="Q484" s="61"/>
      <c r="R484" s="61"/>
      <c r="S484" s="61"/>
      <c r="T484" s="61"/>
      <c r="U484" s="72" t="n">
        <f aca="false">S484+R484</f>
        <v>0</v>
      </c>
      <c r="V484" s="72"/>
      <c r="W484" s="72"/>
      <c r="X484" s="72"/>
      <c r="Y484" s="72"/>
      <c r="Z484" s="72"/>
      <c r="AA484" s="24"/>
      <c r="AB484" s="24"/>
      <c r="AC484" s="24"/>
      <c r="AD484" s="24"/>
      <c r="AE484" s="24"/>
      <c r="AF484" s="24"/>
      <c r="AG484" s="24"/>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c r="AED484" s="0"/>
      <c r="AEE484" s="0"/>
      <c r="AEF484" s="0"/>
      <c r="AEG484" s="0"/>
      <c r="AEH484" s="0"/>
      <c r="AEI484" s="0"/>
      <c r="AEJ484" s="0"/>
      <c r="AEK484" s="0"/>
      <c r="AEL484" s="0"/>
      <c r="AEM484" s="0"/>
      <c r="AEN484" s="0"/>
      <c r="AEO484" s="0"/>
      <c r="AEP484" s="0"/>
      <c r="AEQ484" s="0"/>
      <c r="AER484" s="0"/>
      <c r="AES484" s="0"/>
      <c r="AET484" s="0"/>
      <c r="AEU484" s="0"/>
      <c r="AEV484" s="0"/>
      <c r="AEW484" s="0"/>
      <c r="AEX484" s="0"/>
      <c r="AEY484" s="0"/>
      <c r="AEZ484" s="0"/>
      <c r="AFA484" s="0"/>
      <c r="AFB484" s="0"/>
      <c r="AFC484" s="0"/>
      <c r="AFD484" s="0"/>
      <c r="AFE484" s="0"/>
      <c r="AFF484" s="0"/>
      <c r="AFG484" s="0"/>
      <c r="AFH484" s="0"/>
      <c r="AFI484" s="0"/>
      <c r="AFJ484" s="0"/>
      <c r="AFK484" s="0"/>
      <c r="AFL484" s="0"/>
      <c r="AFM484" s="0"/>
      <c r="AFN484" s="0"/>
      <c r="AFO484" s="0"/>
      <c r="AFP484" s="0"/>
      <c r="AFQ484" s="0"/>
      <c r="AFR484" s="0"/>
      <c r="AFS484" s="0"/>
      <c r="AFT484" s="0"/>
      <c r="AFU484" s="0"/>
      <c r="AFV484" s="0"/>
      <c r="AFW484" s="0"/>
      <c r="AFX484" s="0"/>
      <c r="AFY484" s="0"/>
      <c r="AFZ484" s="0"/>
      <c r="AGA484" s="0"/>
      <c r="AGB484" s="0"/>
      <c r="AGC484" s="0"/>
      <c r="AGD484" s="0"/>
      <c r="AGE484" s="0"/>
      <c r="AGF484" s="0"/>
      <c r="AGG484" s="0"/>
      <c r="AGH484" s="0"/>
      <c r="AGI484" s="0"/>
      <c r="AGJ484" s="0"/>
      <c r="AGK484" s="0"/>
      <c r="AGL484" s="0"/>
      <c r="AGM484" s="0"/>
      <c r="AGN484" s="0"/>
      <c r="AGO484" s="0"/>
      <c r="AGP484" s="0"/>
      <c r="AGQ484" s="0"/>
      <c r="AGR484" s="0"/>
      <c r="AGS484" s="0"/>
      <c r="AGT484" s="0"/>
      <c r="AGU484" s="0"/>
      <c r="AGV484" s="0"/>
      <c r="AGW484" s="0"/>
      <c r="AGX484" s="0"/>
      <c r="AGY484" s="0"/>
      <c r="AGZ484" s="0"/>
      <c r="AHA484" s="0"/>
      <c r="AHB484" s="0"/>
      <c r="AHC484" s="0"/>
      <c r="AHD484" s="0"/>
      <c r="AHE484" s="0"/>
      <c r="AHF484" s="0"/>
      <c r="AHG484" s="0"/>
      <c r="AHH484" s="0"/>
      <c r="AHI484" s="0"/>
      <c r="AHJ484" s="0"/>
      <c r="AHK484" s="0"/>
      <c r="AHL484" s="0"/>
      <c r="AHM484" s="0"/>
      <c r="AHN484" s="0"/>
      <c r="AHO484" s="0"/>
      <c r="AHP484" s="0"/>
      <c r="AHQ484" s="0"/>
      <c r="AHR484" s="0"/>
      <c r="AHS484" s="0"/>
      <c r="AHT484" s="0"/>
      <c r="AHU484" s="0"/>
      <c r="AHV484" s="0"/>
      <c r="AHW484" s="0"/>
      <c r="AHX484" s="0"/>
      <c r="AHY484" s="0"/>
      <c r="AHZ484" s="0"/>
      <c r="AIA484" s="0"/>
      <c r="AIB484" s="0"/>
      <c r="AIC484" s="0"/>
      <c r="AID484" s="0"/>
      <c r="AIE484" s="0"/>
      <c r="AIF484" s="0"/>
      <c r="AIG484" s="0"/>
      <c r="AIH484" s="0"/>
      <c r="AII484" s="0"/>
      <c r="AIJ484" s="0"/>
      <c r="AIK484" s="0"/>
      <c r="AIL484" s="0"/>
      <c r="AIM484" s="0"/>
      <c r="AIN484" s="0"/>
      <c r="AIO484" s="0"/>
      <c r="AIP484" s="0"/>
      <c r="AIQ484" s="0"/>
      <c r="AIR484" s="0"/>
      <c r="AIS484" s="0"/>
      <c r="AIT484" s="0"/>
      <c r="AIU484" s="0"/>
      <c r="AIV484" s="0"/>
      <c r="AIW484" s="0"/>
      <c r="AIX484" s="0"/>
      <c r="AIY484" s="0"/>
      <c r="AIZ484" s="0"/>
      <c r="AJA484" s="0"/>
      <c r="AJB484" s="0"/>
      <c r="AJC484" s="0"/>
      <c r="AJD484" s="0"/>
      <c r="AJE484" s="0"/>
      <c r="AJF484" s="0"/>
      <c r="AJG484" s="0"/>
      <c r="AJH484" s="0"/>
      <c r="AJI484" s="0"/>
      <c r="AJJ484" s="0"/>
      <c r="AJK484" s="0"/>
      <c r="AJL484" s="0"/>
      <c r="AJM484" s="0"/>
      <c r="AJN484" s="0"/>
      <c r="AJO484" s="0"/>
      <c r="AJP484" s="0"/>
      <c r="AJQ484" s="0"/>
      <c r="AJR484" s="0"/>
      <c r="AJS484" s="0"/>
      <c r="AJT484" s="0"/>
      <c r="AJU484" s="0"/>
      <c r="AJV484" s="0"/>
      <c r="AJW484" s="0"/>
      <c r="AJX484" s="0"/>
      <c r="AJY484" s="0"/>
      <c r="AJZ484" s="0"/>
      <c r="AKA484" s="0"/>
      <c r="AKB484" s="0"/>
      <c r="AKC484" s="0"/>
      <c r="AKD484" s="0"/>
      <c r="AKE484" s="0"/>
      <c r="AKF484" s="0"/>
      <c r="AKG484" s="0"/>
      <c r="AKH484" s="0"/>
      <c r="AKI484" s="0"/>
      <c r="AKJ484" s="0"/>
      <c r="AKK484" s="0"/>
      <c r="AKL484" s="0"/>
      <c r="AKM484" s="0"/>
      <c r="AKN484" s="0"/>
      <c r="AKO484" s="0"/>
      <c r="AKP484" s="0"/>
      <c r="AKQ484" s="0"/>
      <c r="AKR484" s="0"/>
      <c r="AKS484" s="0"/>
      <c r="AKT484" s="0"/>
      <c r="AKU484" s="0"/>
      <c r="AKV484" s="0"/>
      <c r="AKW484" s="0"/>
      <c r="AKX484" s="0"/>
      <c r="AKY484" s="0"/>
      <c r="AKZ484" s="0"/>
      <c r="ALA484" s="0"/>
      <c r="ALB484" s="0"/>
      <c r="ALC484" s="0"/>
      <c r="ALD484" s="0"/>
      <c r="ALE484" s="0"/>
      <c r="ALF484" s="0"/>
      <c r="ALG484" s="0"/>
      <c r="ALH484" s="0"/>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row>
    <row r="485" customFormat="false" ht="14.15" hidden="false" customHeight="false" outlineLevel="0" collapsed="false">
      <c r="A485" s="61" t="s">
        <v>681</v>
      </c>
      <c r="B485" s="61" t="s">
        <v>1952</v>
      </c>
      <c r="C485" s="61"/>
      <c r="D485" s="61" t="s">
        <v>1957</v>
      </c>
      <c r="E485" s="61"/>
      <c r="F485" s="61" t="s">
        <v>1958</v>
      </c>
      <c r="G485" s="61" t="s">
        <v>1959</v>
      </c>
      <c r="H485" s="61" t="n">
        <v>84317</v>
      </c>
      <c r="I485" s="61" t="s">
        <v>56</v>
      </c>
      <c r="J485" s="61"/>
      <c r="K485" s="61" t="s">
        <v>571</v>
      </c>
      <c r="L485" s="61" t="s">
        <v>1960</v>
      </c>
      <c r="M485" s="61"/>
      <c r="N485" s="61" t="s">
        <v>1961</v>
      </c>
      <c r="O485" s="61"/>
      <c r="P485" s="61"/>
      <c r="Q485" s="61"/>
      <c r="R485" s="61"/>
      <c r="S485" s="61"/>
      <c r="T485" s="61"/>
      <c r="U485" s="72"/>
      <c r="V485" s="72"/>
      <c r="W485" s="72"/>
      <c r="X485" s="72"/>
      <c r="Y485" s="72"/>
      <c r="Z485" s="72"/>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c r="AED485" s="0"/>
      <c r="AEE485" s="0"/>
      <c r="AEF485" s="0"/>
      <c r="AEG485" s="0"/>
      <c r="AEH485" s="0"/>
      <c r="AEI485" s="0"/>
      <c r="AEJ485" s="0"/>
      <c r="AEK485" s="0"/>
      <c r="AEL485" s="0"/>
      <c r="AEM485" s="0"/>
      <c r="AEN485" s="0"/>
      <c r="AEO485" s="0"/>
      <c r="AEP485" s="0"/>
      <c r="AEQ485" s="0"/>
      <c r="AER485" s="0"/>
      <c r="AES485" s="0"/>
      <c r="AET485" s="0"/>
      <c r="AEU485" s="0"/>
      <c r="AEV485" s="0"/>
      <c r="AEW485" s="0"/>
      <c r="AEX485" s="0"/>
      <c r="AEY485" s="0"/>
      <c r="AEZ485" s="0"/>
      <c r="AFA485" s="0"/>
      <c r="AFB485" s="0"/>
      <c r="AFC485" s="0"/>
      <c r="AFD485" s="0"/>
      <c r="AFE485" s="0"/>
      <c r="AFF485" s="0"/>
      <c r="AFG485" s="0"/>
      <c r="AFH485" s="0"/>
      <c r="AFI485" s="0"/>
      <c r="AFJ485" s="0"/>
      <c r="AFK485" s="0"/>
      <c r="AFL485" s="0"/>
      <c r="AFM485" s="0"/>
      <c r="AFN485" s="0"/>
      <c r="AFO485" s="0"/>
      <c r="AFP485" s="0"/>
      <c r="AFQ485" s="0"/>
      <c r="AFR485" s="0"/>
      <c r="AFS485" s="0"/>
      <c r="AFT485" s="0"/>
      <c r="AFU485" s="0"/>
      <c r="AFV485" s="0"/>
      <c r="AFW485" s="0"/>
      <c r="AFX485" s="0"/>
      <c r="AFY485" s="0"/>
      <c r="AFZ485" s="0"/>
      <c r="AGA485" s="0"/>
      <c r="AGB485" s="0"/>
      <c r="AGC485" s="0"/>
      <c r="AGD485" s="0"/>
      <c r="AGE485" s="0"/>
      <c r="AGF485" s="0"/>
      <c r="AGG485" s="0"/>
      <c r="AGH485" s="0"/>
      <c r="AGI485" s="0"/>
      <c r="AGJ485" s="0"/>
      <c r="AGK485" s="0"/>
      <c r="AGL485" s="0"/>
      <c r="AGM485" s="0"/>
      <c r="AGN485" s="0"/>
      <c r="AGO485" s="0"/>
      <c r="AGP485" s="0"/>
      <c r="AGQ485" s="0"/>
      <c r="AGR485" s="0"/>
      <c r="AGS485" s="0"/>
      <c r="AGT485" s="0"/>
      <c r="AGU485" s="0"/>
      <c r="AGV485" s="0"/>
      <c r="AGW485" s="0"/>
      <c r="AGX485" s="0"/>
      <c r="AGY485" s="0"/>
      <c r="AGZ485" s="0"/>
      <c r="AHA485" s="0"/>
      <c r="AHB485" s="0"/>
      <c r="AHC485" s="0"/>
      <c r="AHD485" s="0"/>
      <c r="AHE485" s="0"/>
      <c r="AHF485" s="0"/>
      <c r="AHG485" s="0"/>
      <c r="AHH485" s="0"/>
      <c r="AHI485" s="0"/>
      <c r="AHJ485" s="0"/>
      <c r="AHK485" s="0"/>
      <c r="AHL485" s="0"/>
      <c r="AHM485" s="0"/>
      <c r="AHN485" s="0"/>
      <c r="AHO485" s="0"/>
      <c r="AHP485" s="0"/>
      <c r="AHQ485" s="0"/>
      <c r="AHR485" s="0"/>
      <c r="AHS485" s="0"/>
      <c r="AHT485" s="0"/>
      <c r="AHU485" s="0"/>
      <c r="AHV485" s="0"/>
      <c r="AHW485" s="0"/>
      <c r="AHX485" s="0"/>
      <c r="AHY485" s="0"/>
      <c r="AHZ485" s="0"/>
      <c r="AIA485" s="0"/>
      <c r="AIB485" s="0"/>
      <c r="AIC485" s="0"/>
      <c r="AID485" s="0"/>
      <c r="AIE485" s="0"/>
      <c r="AIF485" s="0"/>
      <c r="AIG485" s="0"/>
      <c r="AIH485" s="0"/>
      <c r="AII485" s="0"/>
      <c r="AIJ485" s="0"/>
      <c r="AIK485" s="0"/>
      <c r="AIL485" s="0"/>
      <c r="AIM485" s="0"/>
      <c r="AIN485" s="0"/>
      <c r="AIO485" s="0"/>
      <c r="AIP485" s="0"/>
      <c r="AIQ485" s="0"/>
      <c r="AIR485" s="0"/>
      <c r="AIS485" s="0"/>
      <c r="AIT485" s="0"/>
      <c r="AIU485" s="0"/>
      <c r="AIV485" s="0"/>
      <c r="AIW485" s="0"/>
      <c r="AIX485" s="0"/>
      <c r="AIY485" s="0"/>
      <c r="AIZ485" s="0"/>
      <c r="AJA485" s="0"/>
      <c r="AJB485" s="0"/>
      <c r="AJC485" s="0"/>
      <c r="AJD485" s="0"/>
      <c r="AJE485" s="0"/>
      <c r="AJF485" s="0"/>
      <c r="AJG485" s="0"/>
      <c r="AJH485" s="0"/>
      <c r="AJI485" s="0"/>
      <c r="AJJ485" s="0"/>
      <c r="AJK485" s="0"/>
      <c r="AJL485" s="0"/>
      <c r="AJM485" s="0"/>
      <c r="AJN485" s="0"/>
      <c r="AJO485" s="0"/>
      <c r="AJP485" s="0"/>
      <c r="AJQ485" s="0"/>
      <c r="AJR485" s="0"/>
      <c r="AJS485" s="0"/>
      <c r="AJT485" s="0"/>
      <c r="AJU485" s="0"/>
      <c r="AJV485" s="0"/>
      <c r="AJW485" s="0"/>
      <c r="AJX485" s="0"/>
      <c r="AJY485" s="0"/>
      <c r="AJZ485" s="0"/>
      <c r="AKA485" s="0"/>
      <c r="AKB485" s="0"/>
      <c r="AKC485" s="0"/>
      <c r="AKD485" s="0"/>
      <c r="AKE485" s="0"/>
      <c r="AKF485" s="0"/>
      <c r="AKG485" s="0"/>
      <c r="AKH485" s="0"/>
      <c r="AKI485" s="0"/>
      <c r="AKJ485" s="0"/>
      <c r="AKK485" s="0"/>
      <c r="AKL485" s="0"/>
      <c r="AKM485" s="0"/>
      <c r="AKN485" s="0"/>
      <c r="AKO485" s="0"/>
      <c r="AKP485" s="0"/>
      <c r="AKQ485" s="0"/>
      <c r="AKR485" s="0"/>
      <c r="AKS485" s="0"/>
      <c r="AKT485" s="0"/>
      <c r="AKU485" s="0"/>
      <c r="AKV485" s="0"/>
      <c r="AKW485" s="0"/>
      <c r="AKX485" s="0"/>
      <c r="AKY485" s="0"/>
      <c r="AKZ485" s="0"/>
      <c r="ALA485" s="0"/>
      <c r="ALB485" s="0"/>
      <c r="ALC485" s="0"/>
      <c r="ALD485" s="0"/>
      <c r="ALE485" s="0"/>
      <c r="ALF485" s="0"/>
      <c r="ALG485" s="0"/>
      <c r="ALH485" s="0"/>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row>
    <row r="486" customFormat="false" ht="14.15" hidden="false" customHeight="false" outlineLevel="0" collapsed="false">
      <c r="A486" s="61" t="s">
        <v>681</v>
      </c>
      <c r="B486" s="61" t="s">
        <v>1952</v>
      </c>
      <c r="C486" s="61"/>
      <c r="D486" s="61" t="s">
        <v>1957</v>
      </c>
      <c r="E486" s="61"/>
      <c r="F486" s="61" t="s">
        <v>1958</v>
      </c>
      <c r="G486" s="61" t="s">
        <v>1962</v>
      </c>
      <c r="H486" s="61" t="n">
        <v>569818</v>
      </c>
      <c r="I486" s="61" t="s">
        <v>56</v>
      </c>
      <c r="J486" s="61"/>
      <c r="K486" s="61" t="s">
        <v>571</v>
      </c>
      <c r="L486" s="61" t="s">
        <v>1963</v>
      </c>
      <c r="M486" s="61"/>
      <c r="N486" s="61" t="s">
        <v>1961</v>
      </c>
      <c r="O486" s="61"/>
      <c r="P486" s="61"/>
      <c r="Q486" s="61"/>
      <c r="R486" s="61"/>
      <c r="S486" s="61"/>
      <c r="T486" s="61"/>
      <c r="U486" s="72"/>
      <c r="V486" s="72"/>
      <c r="W486" s="72"/>
      <c r="X486" s="72"/>
      <c r="Y486" s="72"/>
      <c r="Z486" s="72"/>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c r="AED486" s="0"/>
      <c r="AEE486" s="0"/>
      <c r="AEF486" s="0"/>
      <c r="AEG486" s="0"/>
      <c r="AEH486" s="0"/>
      <c r="AEI486" s="0"/>
      <c r="AEJ486" s="0"/>
      <c r="AEK486" s="0"/>
      <c r="AEL486" s="0"/>
      <c r="AEM486" s="0"/>
      <c r="AEN486" s="0"/>
      <c r="AEO486" s="0"/>
      <c r="AEP486" s="0"/>
      <c r="AEQ486" s="0"/>
      <c r="AER486" s="0"/>
      <c r="AES486" s="0"/>
      <c r="AET486" s="0"/>
      <c r="AEU486" s="0"/>
      <c r="AEV486" s="0"/>
      <c r="AEW486" s="0"/>
      <c r="AEX486" s="0"/>
      <c r="AEY486" s="0"/>
      <c r="AEZ486" s="0"/>
      <c r="AFA486" s="0"/>
      <c r="AFB486" s="0"/>
      <c r="AFC486" s="0"/>
      <c r="AFD486" s="0"/>
      <c r="AFE486" s="0"/>
      <c r="AFF486" s="0"/>
      <c r="AFG486" s="0"/>
      <c r="AFH486" s="0"/>
      <c r="AFI486" s="0"/>
      <c r="AFJ486" s="0"/>
      <c r="AFK486" s="0"/>
      <c r="AFL486" s="0"/>
      <c r="AFM486" s="0"/>
      <c r="AFN486" s="0"/>
      <c r="AFO486" s="0"/>
      <c r="AFP486" s="0"/>
      <c r="AFQ486" s="0"/>
      <c r="AFR486" s="0"/>
      <c r="AFS486" s="0"/>
      <c r="AFT486" s="0"/>
      <c r="AFU486" s="0"/>
      <c r="AFV486" s="0"/>
      <c r="AFW486" s="0"/>
      <c r="AFX486" s="0"/>
      <c r="AFY486" s="0"/>
      <c r="AFZ486" s="0"/>
      <c r="AGA486" s="0"/>
      <c r="AGB486" s="0"/>
      <c r="AGC486" s="0"/>
      <c r="AGD486" s="0"/>
      <c r="AGE486" s="0"/>
      <c r="AGF486" s="0"/>
      <c r="AGG486" s="0"/>
      <c r="AGH486" s="0"/>
      <c r="AGI486" s="0"/>
      <c r="AGJ486" s="0"/>
      <c r="AGK486" s="0"/>
      <c r="AGL486" s="0"/>
      <c r="AGM486" s="0"/>
      <c r="AGN486" s="0"/>
      <c r="AGO486" s="0"/>
      <c r="AGP486" s="0"/>
      <c r="AGQ486" s="0"/>
      <c r="AGR486" s="0"/>
      <c r="AGS486" s="0"/>
      <c r="AGT486" s="0"/>
      <c r="AGU486" s="0"/>
      <c r="AGV486" s="0"/>
      <c r="AGW486" s="0"/>
      <c r="AGX486" s="0"/>
      <c r="AGY486" s="0"/>
      <c r="AGZ486" s="0"/>
      <c r="AHA486" s="0"/>
      <c r="AHB486" s="0"/>
      <c r="AHC486" s="0"/>
      <c r="AHD486" s="0"/>
      <c r="AHE486" s="0"/>
      <c r="AHF486" s="0"/>
      <c r="AHG486" s="0"/>
      <c r="AHH486" s="0"/>
      <c r="AHI486" s="0"/>
      <c r="AHJ486" s="0"/>
      <c r="AHK486" s="0"/>
      <c r="AHL486" s="0"/>
      <c r="AHM486" s="0"/>
      <c r="AHN486" s="0"/>
      <c r="AHO486" s="0"/>
      <c r="AHP486" s="0"/>
      <c r="AHQ486" s="0"/>
      <c r="AHR486" s="0"/>
      <c r="AHS486" s="0"/>
      <c r="AHT486" s="0"/>
      <c r="AHU486" s="0"/>
      <c r="AHV486" s="0"/>
      <c r="AHW486" s="0"/>
      <c r="AHX486" s="0"/>
      <c r="AHY486" s="0"/>
      <c r="AHZ486" s="0"/>
      <c r="AIA486" s="0"/>
      <c r="AIB486" s="0"/>
      <c r="AIC486" s="0"/>
      <c r="AID486" s="0"/>
      <c r="AIE486" s="0"/>
      <c r="AIF486" s="0"/>
      <c r="AIG486" s="0"/>
      <c r="AIH486" s="0"/>
      <c r="AII486" s="0"/>
      <c r="AIJ486" s="0"/>
      <c r="AIK486" s="0"/>
      <c r="AIL486" s="0"/>
      <c r="AIM486" s="0"/>
      <c r="AIN486" s="0"/>
      <c r="AIO486" s="0"/>
      <c r="AIP486" s="0"/>
      <c r="AIQ486" s="0"/>
      <c r="AIR486" s="0"/>
      <c r="AIS486" s="0"/>
      <c r="AIT486" s="0"/>
      <c r="AIU486" s="0"/>
      <c r="AIV486" s="0"/>
      <c r="AIW486" s="0"/>
      <c r="AIX486" s="0"/>
      <c r="AIY486" s="0"/>
      <c r="AIZ486" s="0"/>
      <c r="AJA486" s="0"/>
      <c r="AJB486" s="0"/>
      <c r="AJC486" s="0"/>
      <c r="AJD486" s="0"/>
      <c r="AJE486" s="0"/>
      <c r="AJF486" s="0"/>
      <c r="AJG486" s="0"/>
      <c r="AJH486" s="0"/>
      <c r="AJI486" s="0"/>
      <c r="AJJ486" s="0"/>
      <c r="AJK486" s="0"/>
      <c r="AJL486" s="0"/>
      <c r="AJM486" s="0"/>
      <c r="AJN486" s="0"/>
      <c r="AJO486" s="0"/>
      <c r="AJP486" s="0"/>
      <c r="AJQ486" s="0"/>
      <c r="AJR486" s="0"/>
      <c r="AJS486" s="0"/>
      <c r="AJT486" s="0"/>
      <c r="AJU486" s="0"/>
      <c r="AJV486" s="0"/>
      <c r="AJW486" s="0"/>
      <c r="AJX486" s="0"/>
      <c r="AJY486" s="0"/>
      <c r="AJZ486" s="0"/>
      <c r="AKA486" s="0"/>
      <c r="AKB486" s="0"/>
      <c r="AKC486" s="0"/>
      <c r="AKD486" s="0"/>
      <c r="AKE486" s="0"/>
      <c r="AKF486" s="0"/>
      <c r="AKG486" s="0"/>
      <c r="AKH486" s="0"/>
      <c r="AKI486" s="0"/>
      <c r="AKJ486" s="0"/>
      <c r="AKK486" s="0"/>
      <c r="AKL486" s="0"/>
      <c r="AKM486" s="0"/>
      <c r="AKN486" s="0"/>
      <c r="AKO486" s="0"/>
      <c r="AKP486" s="0"/>
      <c r="AKQ486" s="0"/>
      <c r="AKR486" s="0"/>
      <c r="AKS486" s="0"/>
      <c r="AKT486" s="0"/>
      <c r="AKU486" s="0"/>
      <c r="AKV486" s="0"/>
      <c r="AKW486" s="0"/>
      <c r="AKX486" s="0"/>
      <c r="AKY486" s="0"/>
      <c r="AKZ486" s="0"/>
      <c r="ALA486" s="0"/>
      <c r="ALB486" s="0"/>
      <c r="ALC486" s="0"/>
      <c r="ALD486" s="0"/>
      <c r="ALE486" s="0"/>
      <c r="ALF486" s="0"/>
      <c r="ALG486" s="0"/>
      <c r="ALH486" s="0"/>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row>
    <row r="487" customFormat="false" ht="13.8" hidden="false" customHeight="false" outlineLevel="0" collapsed="false">
      <c r="A487" s="61" t="s">
        <v>681</v>
      </c>
      <c r="B487" s="61" t="s">
        <v>1947</v>
      </c>
      <c r="C487" s="61"/>
      <c r="D487" s="61" t="s">
        <v>1964</v>
      </c>
      <c r="E487" s="61"/>
      <c r="F487" s="61" t="s">
        <v>1965</v>
      </c>
      <c r="G487" s="61" t="s">
        <v>1966</v>
      </c>
      <c r="H487" s="61" t="n">
        <v>1930248</v>
      </c>
      <c r="I487" s="61" t="s">
        <v>56</v>
      </c>
      <c r="J487" s="61" t="s">
        <v>246</v>
      </c>
      <c r="K487" s="61" t="s">
        <v>571</v>
      </c>
      <c r="L487" s="61" t="s">
        <v>1967</v>
      </c>
      <c r="M487" s="61"/>
      <c r="N487" s="61" t="s">
        <v>1968</v>
      </c>
      <c r="O487" s="61" t="n">
        <v>75.5</v>
      </c>
      <c r="P487" s="61"/>
      <c r="Q487" s="61"/>
      <c r="R487" s="61" t="n">
        <v>9.9</v>
      </c>
      <c r="S487" s="61" t="n">
        <v>14.6</v>
      </c>
      <c r="T487" s="61" t="n">
        <f aca="false">R487+O487</f>
        <v>85.4</v>
      </c>
      <c r="U487" s="0"/>
      <c r="V487" s="72"/>
      <c r="W487" s="72"/>
      <c r="X487" s="72"/>
      <c r="Y487" s="72"/>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c r="AED487" s="0"/>
      <c r="AEE487" s="0"/>
      <c r="AEF487" s="0"/>
      <c r="AEG487" s="0"/>
      <c r="AEH487" s="0"/>
      <c r="AEI487" s="0"/>
      <c r="AEJ487" s="0"/>
      <c r="AEK487" s="0"/>
      <c r="AEL487" s="0"/>
      <c r="AEM487" s="0"/>
      <c r="AEN487" s="0"/>
      <c r="AEO487" s="0"/>
      <c r="AEP487" s="0"/>
      <c r="AEQ487" s="0"/>
      <c r="AER487" s="0"/>
      <c r="AES487" s="0"/>
      <c r="AET487" s="0"/>
      <c r="AEU487" s="0"/>
      <c r="AEV487" s="0"/>
      <c r="AEW487" s="0"/>
      <c r="AEX487" s="0"/>
      <c r="AEY487" s="0"/>
      <c r="AEZ487" s="0"/>
      <c r="AFA487" s="0"/>
      <c r="AFB487" s="0"/>
      <c r="AFC487" s="0"/>
      <c r="AFD487" s="0"/>
      <c r="AFE487" s="0"/>
      <c r="AFF487" s="0"/>
      <c r="AFG487" s="0"/>
      <c r="AFH487" s="0"/>
      <c r="AFI487" s="0"/>
      <c r="AFJ487" s="0"/>
      <c r="AFK487" s="0"/>
      <c r="AFL487" s="0"/>
      <c r="AFM487" s="0"/>
      <c r="AFN487" s="0"/>
      <c r="AFO487" s="0"/>
      <c r="AFP487" s="0"/>
      <c r="AFQ487" s="0"/>
      <c r="AFR487" s="0"/>
      <c r="AFS487" s="0"/>
      <c r="AFT487" s="0"/>
      <c r="AFU487" s="0"/>
      <c r="AFV487" s="0"/>
      <c r="AFW487" s="0"/>
      <c r="AFX487" s="0"/>
      <c r="AFY487" s="0"/>
      <c r="AFZ487" s="0"/>
      <c r="AGA487" s="0"/>
      <c r="AGB487" s="0"/>
      <c r="AGC487" s="0"/>
      <c r="AGD487" s="0"/>
      <c r="AGE487" s="0"/>
      <c r="AGF487" s="0"/>
      <c r="AGG487" s="0"/>
      <c r="AGH487" s="0"/>
      <c r="AGI487" s="0"/>
      <c r="AGJ487" s="0"/>
      <c r="AGK487" s="0"/>
      <c r="AGL487" s="0"/>
      <c r="AGM487" s="0"/>
      <c r="AGN487" s="0"/>
      <c r="AGO487" s="0"/>
      <c r="AGP487" s="0"/>
      <c r="AGQ487" s="0"/>
      <c r="AGR487" s="0"/>
      <c r="AGS487" s="0"/>
      <c r="AGT487" s="0"/>
      <c r="AGU487" s="0"/>
      <c r="AGV487" s="0"/>
      <c r="AGW487" s="0"/>
      <c r="AGX487" s="0"/>
      <c r="AGY487" s="0"/>
      <c r="AGZ487" s="0"/>
      <c r="AHA487" s="0"/>
      <c r="AHB487" s="0"/>
      <c r="AHC487" s="0"/>
      <c r="AHD487" s="0"/>
      <c r="AHE487" s="0"/>
      <c r="AHF487" s="0"/>
      <c r="AHG487" s="0"/>
      <c r="AHH487" s="0"/>
      <c r="AHI487" s="0"/>
      <c r="AHJ487" s="0"/>
      <c r="AHK487" s="0"/>
      <c r="AHL487" s="0"/>
      <c r="AHM487" s="0"/>
      <c r="AHN487" s="0"/>
      <c r="AHO487" s="0"/>
      <c r="AHP487" s="0"/>
      <c r="AHQ487" s="0"/>
      <c r="AHR487" s="0"/>
      <c r="AHS487" s="0"/>
      <c r="AHT487" s="0"/>
      <c r="AHU487" s="0"/>
      <c r="AHV487" s="0"/>
      <c r="AHW487" s="0"/>
      <c r="AHX487" s="0"/>
      <c r="AHY487" s="0"/>
      <c r="AHZ487" s="0"/>
      <c r="AIA487" s="0"/>
      <c r="AIB487" s="0"/>
      <c r="AIC487" s="0"/>
      <c r="AID487" s="0"/>
      <c r="AIE487" s="0"/>
      <c r="AIF487" s="0"/>
      <c r="AIG487" s="0"/>
      <c r="AIH487" s="0"/>
      <c r="AII487" s="0"/>
      <c r="AIJ487" s="0"/>
      <c r="AIK487" s="0"/>
      <c r="AIL487" s="0"/>
      <c r="AIM487" s="0"/>
      <c r="AIN487" s="0"/>
      <c r="AIO487" s="0"/>
      <c r="AIP487" s="0"/>
      <c r="AIQ487" s="0"/>
      <c r="AIR487" s="0"/>
      <c r="AIS487" s="0"/>
      <c r="AIT487" s="0"/>
      <c r="AIU487" s="0"/>
      <c r="AIV487" s="0"/>
      <c r="AIW487" s="0"/>
      <c r="AIX487" s="0"/>
      <c r="AIY487" s="0"/>
      <c r="AIZ487" s="0"/>
      <c r="AJA487" s="0"/>
      <c r="AJB487" s="0"/>
      <c r="AJC487" s="0"/>
      <c r="AJD487" s="0"/>
      <c r="AJE487" s="0"/>
      <c r="AJF487" s="0"/>
      <c r="AJG487" s="0"/>
      <c r="AJH487" s="0"/>
      <c r="AJI487" s="0"/>
      <c r="AJJ487" s="0"/>
      <c r="AJK487" s="0"/>
      <c r="AJL487" s="0"/>
      <c r="AJM487" s="0"/>
      <c r="AJN487" s="0"/>
      <c r="AJO487" s="0"/>
      <c r="AJP487" s="0"/>
      <c r="AJQ487" s="0"/>
      <c r="AJR487" s="0"/>
      <c r="AJS487" s="0"/>
      <c r="AJT487" s="0"/>
      <c r="AJU487" s="0"/>
      <c r="AJV487" s="0"/>
      <c r="AJW487" s="0"/>
      <c r="AJX487" s="0"/>
      <c r="AJY487" s="0"/>
      <c r="AJZ487" s="0"/>
      <c r="AKA487" s="0"/>
      <c r="AKB487" s="0"/>
      <c r="AKC487" s="0"/>
      <c r="AKD487" s="0"/>
      <c r="AKE487" s="0"/>
      <c r="AKF487" s="0"/>
      <c r="AKG487" s="0"/>
      <c r="AKH487" s="0"/>
      <c r="AKI487" s="0"/>
      <c r="AKJ487" s="0"/>
      <c r="AKK487" s="0"/>
      <c r="AKL487" s="0"/>
      <c r="AKM487" s="0"/>
      <c r="AKN487" s="0"/>
      <c r="AKO487" s="0"/>
      <c r="AKP487" s="0"/>
      <c r="AKQ487" s="0"/>
      <c r="AKR487" s="0"/>
      <c r="AKS487" s="0"/>
      <c r="AKT487" s="0"/>
      <c r="AKU487" s="0"/>
      <c r="AKV487" s="0"/>
      <c r="AKW487" s="0"/>
      <c r="AKX487" s="0"/>
      <c r="AKY487" s="0"/>
      <c r="AKZ487" s="0"/>
      <c r="ALA487" s="0"/>
      <c r="ALB487" s="0"/>
      <c r="ALC487" s="0"/>
      <c r="ALD487" s="0"/>
      <c r="ALE487" s="0"/>
      <c r="ALF487" s="0"/>
      <c r="ALG487" s="0"/>
      <c r="ALH487" s="0"/>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row>
    <row r="488" customFormat="false" ht="14.15" hidden="false" customHeight="false" outlineLevel="0" collapsed="false">
      <c r="A488" s="61" t="s">
        <v>681</v>
      </c>
      <c r="B488" s="61" t="s">
        <v>1947</v>
      </c>
      <c r="C488" s="61"/>
      <c r="D488" s="61" t="s">
        <v>1969</v>
      </c>
      <c r="E488" s="61"/>
      <c r="F488" s="61" t="s">
        <v>1970</v>
      </c>
      <c r="G488" s="61" t="s">
        <v>1971</v>
      </c>
      <c r="H488" s="61" t="n">
        <v>1890532</v>
      </c>
      <c r="I488" s="61" t="s">
        <v>56</v>
      </c>
      <c r="J488" s="61" t="s">
        <v>239</v>
      </c>
      <c r="K488" s="61" t="s">
        <v>571</v>
      </c>
      <c r="L488" s="61" t="s">
        <v>1972</v>
      </c>
      <c r="M488" s="61"/>
      <c r="N488" s="61" t="s">
        <v>1961</v>
      </c>
      <c r="O488" s="61"/>
      <c r="P488" s="61"/>
      <c r="Q488" s="61"/>
      <c r="R488" s="61"/>
      <c r="S488" s="61"/>
      <c r="T488" s="61"/>
      <c r="U488" s="72" t="n">
        <f aca="false">S488+R488</f>
        <v>0</v>
      </c>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c r="AED488" s="0"/>
      <c r="AEE488" s="0"/>
      <c r="AEF488" s="0"/>
      <c r="AEG488" s="0"/>
      <c r="AEH488" s="0"/>
      <c r="AEI488" s="0"/>
      <c r="AEJ488" s="0"/>
      <c r="AEK488" s="0"/>
      <c r="AEL488" s="0"/>
      <c r="AEM488" s="0"/>
      <c r="AEN488" s="0"/>
      <c r="AEO488" s="0"/>
      <c r="AEP488" s="0"/>
      <c r="AEQ488" s="0"/>
      <c r="AER488" s="0"/>
      <c r="AES488" s="0"/>
      <c r="AET488" s="0"/>
      <c r="AEU488" s="0"/>
      <c r="AEV488" s="0"/>
      <c r="AEW488" s="0"/>
      <c r="AEX488" s="0"/>
      <c r="AEY488" s="0"/>
      <c r="AEZ488" s="0"/>
      <c r="AFA488" s="0"/>
      <c r="AFB488" s="0"/>
      <c r="AFC488" s="0"/>
      <c r="AFD488" s="0"/>
      <c r="AFE488" s="0"/>
      <c r="AFF488" s="0"/>
      <c r="AFG488" s="0"/>
      <c r="AFH488" s="0"/>
      <c r="AFI488" s="0"/>
      <c r="AFJ488" s="0"/>
      <c r="AFK488" s="0"/>
      <c r="AFL488" s="0"/>
      <c r="AFM488" s="0"/>
      <c r="AFN488" s="0"/>
      <c r="AFO488" s="0"/>
      <c r="AFP488" s="0"/>
      <c r="AFQ488" s="0"/>
      <c r="AFR488" s="0"/>
      <c r="AFS488" s="0"/>
      <c r="AFT488" s="0"/>
      <c r="AFU488" s="0"/>
      <c r="AFV488" s="0"/>
      <c r="AFW488" s="0"/>
      <c r="AFX488" s="0"/>
      <c r="AFY488" s="0"/>
      <c r="AFZ488" s="0"/>
      <c r="AGA488" s="0"/>
      <c r="AGB488" s="0"/>
      <c r="AGC488" s="0"/>
      <c r="AGD488" s="0"/>
      <c r="AGE488" s="0"/>
      <c r="AGF488" s="0"/>
      <c r="AGG488" s="0"/>
      <c r="AGH488" s="0"/>
      <c r="AGI488" s="0"/>
      <c r="AGJ488" s="0"/>
      <c r="AGK488" s="0"/>
      <c r="AGL488" s="0"/>
      <c r="AGM488" s="0"/>
      <c r="AGN488" s="0"/>
      <c r="AGO488" s="0"/>
      <c r="AGP488" s="0"/>
      <c r="AGQ488" s="0"/>
      <c r="AGR488" s="0"/>
      <c r="AGS488" s="0"/>
      <c r="AGT488" s="0"/>
      <c r="AGU488" s="0"/>
      <c r="AGV488" s="0"/>
      <c r="AGW488" s="0"/>
      <c r="AGX488" s="0"/>
      <c r="AGY488" s="0"/>
      <c r="AGZ488" s="0"/>
      <c r="AHA488" s="0"/>
      <c r="AHB488" s="0"/>
      <c r="AHC488" s="0"/>
      <c r="AHD488" s="0"/>
      <c r="AHE488" s="0"/>
      <c r="AHF488" s="0"/>
      <c r="AHG488" s="0"/>
      <c r="AHH488" s="0"/>
      <c r="AHI488" s="0"/>
      <c r="AHJ488" s="0"/>
      <c r="AHK488" s="0"/>
      <c r="AHL488" s="0"/>
      <c r="AHM488" s="0"/>
      <c r="AHN488" s="0"/>
      <c r="AHO488" s="0"/>
      <c r="AHP488" s="0"/>
      <c r="AHQ488" s="0"/>
      <c r="AHR488" s="0"/>
      <c r="AHS488" s="0"/>
      <c r="AHT488" s="0"/>
      <c r="AHU488" s="0"/>
      <c r="AHV488" s="0"/>
      <c r="AHW488" s="0"/>
      <c r="AHX488" s="0"/>
      <c r="AHY488" s="0"/>
      <c r="AHZ488" s="0"/>
      <c r="AIA488" s="0"/>
      <c r="AIB488" s="0"/>
      <c r="AIC488" s="0"/>
      <c r="AID488" s="0"/>
      <c r="AIE488" s="0"/>
      <c r="AIF488" s="0"/>
      <c r="AIG488" s="0"/>
      <c r="AIH488" s="0"/>
      <c r="AII488" s="0"/>
      <c r="AIJ488" s="0"/>
      <c r="AIK488" s="0"/>
      <c r="AIL488" s="0"/>
      <c r="AIM488" s="0"/>
      <c r="AIN488" s="0"/>
      <c r="AIO488" s="0"/>
      <c r="AIP488" s="0"/>
      <c r="AIQ488" s="0"/>
      <c r="AIR488" s="0"/>
      <c r="AIS488" s="0"/>
      <c r="AIT488" s="0"/>
      <c r="AIU488" s="0"/>
      <c r="AIV488" s="0"/>
      <c r="AIW488" s="0"/>
      <c r="AIX488" s="0"/>
      <c r="AIY488" s="0"/>
      <c r="AIZ488" s="0"/>
      <c r="AJA488" s="0"/>
      <c r="AJB488" s="0"/>
      <c r="AJC488" s="0"/>
      <c r="AJD488" s="0"/>
      <c r="AJE488" s="0"/>
      <c r="AJF488" s="0"/>
      <c r="AJG488" s="0"/>
      <c r="AJH488" s="0"/>
      <c r="AJI488" s="0"/>
      <c r="AJJ488" s="0"/>
      <c r="AJK488" s="0"/>
      <c r="AJL488" s="0"/>
      <c r="AJM488" s="0"/>
      <c r="AJN488" s="0"/>
      <c r="AJO488" s="0"/>
      <c r="AJP488" s="0"/>
      <c r="AJQ488" s="0"/>
      <c r="AJR488" s="0"/>
      <c r="AJS488" s="0"/>
      <c r="AJT488" s="0"/>
      <c r="AJU488" s="0"/>
      <c r="AJV488" s="0"/>
      <c r="AJW488" s="0"/>
      <c r="AJX488" s="0"/>
      <c r="AJY488" s="0"/>
      <c r="AJZ488" s="0"/>
      <c r="AKA488" s="0"/>
      <c r="AKB488" s="0"/>
      <c r="AKC488" s="0"/>
      <c r="AKD488" s="0"/>
      <c r="AKE488" s="0"/>
      <c r="AKF488" s="0"/>
      <c r="AKG488" s="0"/>
      <c r="AKH488" s="0"/>
      <c r="AKI488" s="0"/>
      <c r="AKJ488" s="0"/>
      <c r="AKK488" s="0"/>
      <c r="AKL488" s="0"/>
      <c r="AKM488" s="0"/>
      <c r="AKN488" s="0"/>
      <c r="AKO488" s="0"/>
      <c r="AKP488" s="0"/>
      <c r="AKQ488" s="0"/>
      <c r="AKR488" s="0"/>
      <c r="AKS488" s="0"/>
      <c r="AKT488" s="0"/>
      <c r="AKU488" s="0"/>
      <c r="AKV488" s="0"/>
      <c r="AKW488" s="0"/>
      <c r="AKX488" s="0"/>
      <c r="AKY488" s="0"/>
      <c r="AKZ488" s="0"/>
      <c r="ALA488" s="0"/>
      <c r="ALB488" s="0"/>
      <c r="ALC488" s="0"/>
      <c r="ALD488" s="0"/>
      <c r="ALE488" s="0"/>
      <c r="ALF488" s="0"/>
      <c r="ALG488" s="0"/>
      <c r="ALH488" s="0"/>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row>
    <row r="489" customFormat="false" ht="14.15" hidden="false" customHeight="false" outlineLevel="0" collapsed="false">
      <c r="A489" s="61" t="s">
        <v>681</v>
      </c>
      <c r="B489" s="61" t="s">
        <v>1947</v>
      </c>
      <c r="C489" s="61"/>
      <c r="D489" s="61" t="s">
        <v>1969</v>
      </c>
      <c r="E489" s="61"/>
      <c r="F489" s="61" t="s">
        <v>1970</v>
      </c>
      <c r="G489" s="61" t="s">
        <v>1971</v>
      </c>
      <c r="H489" s="61" t="n">
        <v>1890532</v>
      </c>
      <c r="I489" s="61" t="s">
        <v>56</v>
      </c>
      <c r="J489" s="61"/>
      <c r="K489" s="61" t="s">
        <v>571</v>
      </c>
      <c r="L489" s="61" t="s">
        <v>1973</v>
      </c>
      <c r="M489" s="61"/>
      <c r="N489" s="61" t="s">
        <v>1961</v>
      </c>
      <c r="O489" s="61"/>
      <c r="P489" s="61"/>
      <c r="Q489" s="61"/>
      <c r="R489" s="61"/>
      <c r="S489" s="61"/>
      <c r="T489" s="61"/>
      <c r="U489" s="72" t="n">
        <f aca="false">S489+R489</f>
        <v>0</v>
      </c>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c r="DG489" s="0"/>
      <c r="DH489" s="0"/>
      <c r="DI489" s="0"/>
      <c r="DJ489" s="0"/>
      <c r="DK489" s="0"/>
      <c r="DL489" s="0"/>
      <c r="DM489" s="0"/>
      <c r="DN489" s="0"/>
      <c r="DO489" s="0"/>
      <c r="DP489" s="0"/>
      <c r="DQ489" s="0"/>
      <c r="DR489" s="0"/>
      <c r="DS489" s="0"/>
      <c r="DT489" s="0"/>
      <c r="DU489" s="0"/>
      <c r="DV489" s="0"/>
      <c r="DW489" s="0"/>
      <c r="DX489" s="0"/>
      <c r="DY489" s="0"/>
      <c r="DZ489" s="0"/>
      <c r="EA489" s="0"/>
      <c r="EB489" s="0"/>
      <c r="EC489" s="0"/>
      <c r="ED489" s="0"/>
      <c r="EE489" s="0"/>
      <c r="EF489" s="0"/>
      <c r="EG489" s="0"/>
      <c r="EH489" s="0"/>
      <c r="EI489" s="0"/>
      <c r="EJ489" s="0"/>
      <c r="EK489" s="0"/>
      <c r="EL489" s="0"/>
      <c r="EM489" s="0"/>
      <c r="EN489" s="0"/>
      <c r="EO489" s="0"/>
      <c r="EP489" s="0"/>
      <c r="EQ489" s="0"/>
      <c r="ER489" s="0"/>
      <c r="ES489" s="0"/>
      <c r="ET489" s="0"/>
      <c r="EU489" s="0"/>
      <c r="EV489" s="0"/>
      <c r="EW489" s="0"/>
      <c r="EX489" s="0"/>
      <c r="EY489" s="0"/>
      <c r="EZ489" s="0"/>
      <c r="FA489" s="0"/>
      <c r="FB489" s="0"/>
      <c r="FC489" s="0"/>
      <c r="FD489" s="0"/>
      <c r="FE489" s="0"/>
      <c r="FF489" s="0"/>
      <c r="FG489" s="0"/>
      <c r="FH489" s="0"/>
      <c r="FI489" s="0"/>
      <c r="FJ489" s="0"/>
      <c r="FK489" s="0"/>
      <c r="FL489" s="0"/>
      <c r="FM489" s="0"/>
      <c r="FN489" s="0"/>
      <c r="FO489" s="0"/>
      <c r="FP489" s="0"/>
      <c r="FQ489" s="0"/>
      <c r="FR489" s="0"/>
      <c r="FS489" s="0"/>
      <c r="FT489" s="0"/>
      <c r="FU489" s="0"/>
      <c r="FV489" s="0"/>
      <c r="FW489" s="0"/>
      <c r="FX489" s="0"/>
      <c r="FY489" s="0"/>
      <c r="FZ489" s="0"/>
      <c r="GA489" s="0"/>
      <c r="GB489" s="0"/>
      <c r="GC489" s="0"/>
      <c r="GD489" s="0"/>
      <c r="GE489" s="0"/>
      <c r="GF489" s="0"/>
      <c r="GG489" s="0"/>
      <c r="GH489" s="0"/>
      <c r="GI489" s="0"/>
      <c r="GJ489" s="0"/>
      <c r="GK489" s="0"/>
      <c r="GL489" s="0"/>
      <c r="GM489" s="0"/>
      <c r="GN489" s="0"/>
      <c r="GO489" s="0"/>
      <c r="GP489" s="0"/>
      <c r="GQ489" s="0"/>
      <c r="GR489" s="0"/>
      <c r="GS489" s="0"/>
      <c r="GT489" s="0"/>
      <c r="GU489" s="0"/>
      <c r="GV489" s="0"/>
      <c r="GW489" s="0"/>
      <c r="GX489" s="0"/>
      <c r="GY489" s="0"/>
      <c r="GZ489" s="0"/>
      <c r="HA489" s="0"/>
      <c r="HB489" s="0"/>
      <c r="HC489" s="0"/>
      <c r="HD489" s="0"/>
      <c r="HE489" s="0"/>
      <c r="HF489" s="0"/>
      <c r="HG489" s="0"/>
      <c r="HH489" s="0"/>
      <c r="HI489" s="0"/>
      <c r="HJ489" s="0"/>
      <c r="HK489" s="0"/>
      <c r="HL489" s="0"/>
      <c r="HM489" s="0"/>
      <c r="HN489" s="0"/>
      <c r="HO489" s="0"/>
      <c r="HP489" s="0"/>
      <c r="HQ489" s="0"/>
      <c r="HR489" s="0"/>
      <c r="HS489" s="0"/>
      <c r="HT489" s="0"/>
      <c r="HU489" s="0"/>
      <c r="HV489" s="0"/>
      <c r="HW489" s="0"/>
      <c r="HX489" s="0"/>
      <c r="HY489" s="0"/>
      <c r="HZ489" s="0"/>
      <c r="IA489" s="0"/>
      <c r="IB489" s="0"/>
      <c r="IC489" s="0"/>
      <c r="ID489" s="0"/>
      <c r="IE489" s="0"/>
      <c r="IF489" s="0"/>
      <c r="IG489" s="0"/>
      <c r="IH489" s="0"/>
      <c r="II489" s="0"/>
      <c r="IJ489" s="0"/>
      <c r="IK489" s="0"/>
      <c r="IL489" s="0"/>
      <c r="IM489" s="0"/>
      <c r="IN489" s="0"/>
      <c r="IO489" s="0"/>
      <c r="IP489" s="0"/>
      <c r="IQ489" s="0"/>
      <c r="IR489" s="0"/>
      <c r="IS489" s="0"/>
      <c r="IT489" s="0"/>
      <c r="IU489" s="0"/>
      <c r="IV489" s="0"/>
      <c r="IW489" s="0"/>
      <c r="IX489" s="0"/>
      <c r="IY489" s="0"/>
      <c r="IZ489" s="0"/>
      <c r="JA489" s="0"/>
      <c r="JB489" s="0"/>
      <c r="JC489" s="0"/>
      <c r="JD489" s="0"/>
      <c r="JE489" s="0"/>
      <c r="JF489" s="0"/>
      <c r="JG489" s="0"/>
      <c r="JH489" s="0"/>
      <c r="JI489" s="0"/>
      <c r="JJ489" s="0"/>
      <c r="JK489" s="0"/>
      <c r="JL489" s="0"/>
      <c r="JM489" s="0"/>
      <c r="JN489" s="0"/>
      <c r="JO489" s="0"/>
      <c r="JP489" s="0"/>
      <c r="JQ489" s="0"/>
      <c r="JR489" s="0"/>
      <c r="JS489" s="0"/>
      <c r="JT489" s="0"/>
      <c r="JU489" s="0"/>
      <c r="JV489" s="0"/>
      <c r="JW489" s="0"/>
      <c r="JX489" s="0"/>
      <c r="JY489" s="0"/>
      <c r="JZ489" s="0"/>
      <c r="KA489" s="0"/>
      <c r="KB489" s="0"/>
      <c r="KC489" s="0"/>
      <c r="KD489" s="0"/>
      <c r="KE489" s="0"/>
      <c r="KF489" s="0"/>
      <c r="KG489" s="0"/>
      <c r="KH489" s="0"/>
      <c r="KI489" s="0"/>
      <c r="KJ489" s="0"/>
      <c r="KK489" s="0"/>
      <c r="KL489" s="0"/>
      <c r="KM489" s="0"/>
      <c r="KN489" s="0"/>
      <c r="KO489" s="0"/>
      <c r="KP489" s="0"/>
      <c r="KQ489" s="0"/>
      <c r="KR489" s="0"/>
      <c r="KS489" s="0"/>
      <c r="KT489" s="0"/>
      <c r="KU489" s="0"/>
      <c r="KV489" s="0"/>
      <c r="KW489" s="0"/>
      <c r="KX489" s="0"/>
      <c r="KY489" s="0"/>
      <c r="KZ489" s="0"/>
      <c r="LA489" s="0"/>
      <c r="LB489" s="0"/>
      <c r="LC489" s="0"/>
      <c r="LD489" s="0"/>
      <c r="LE489" s="0"/>
      <c r="LF489" s="0"/>
      <c r="LG489" s="0"/>
      <c r="LH489" s="0"/>
      <c r="LI489" s="0"/>
      <c r="LJ489" s="0"/>
      <c r="LK489" s="0"/>
      <c r="LL489" s="0"/>
      <c r="LM489" s="0"/>
      <c r="LN489" s="0"/>
      <c r="LO489" s="0"/>
      <c r="LP489" s="0"/>
      <c r="LQ489" s="0"/>
      <c r="LR489" s="0"/>
      <c r="LS489" s="0"/>
      <c r="LT489" s="0"/>
      <c r="LU489" s="0"/>
      <c r="LV489" s="0"/>
      <c r="LW489" s="0"/>
      <c r="LX489" s="0"/>
      <c r="LY489" s="0"/>
      <c r="LZ489" s="0"/>
      <c r="MA489" s="0"/>
      <c r="MB489" s="0"/>
      <c r="MC489" s="0"/>
      <c r="MD489" s="0"/>
      <c r="ME489" s="0"/>
      <c r="MF489" s="0"/>
      <c r="MG489" s="0"/>
      <c r="MH489" s="0"/>
      <c r="MI489" s="0"/>
      <c r="MJ489" s="0"/>
      <c r="MK489" s="0"/>
      <c r="ML489" s="0"/>
      <c r="MM489" s="0"/>
      <c r="MN489" s="0"/>
      <c r="MO489" s="0"/>
      <c r="MP489" s="0"/>
      <c r="MQ489" s="0"/>
      <c r="MR489" s="0"/>
      <c r="MS489" s="0"/>
      <c r="MT489" s="0"/>
      <c r="MU489" s="0"/>
      <c r="MV489" s="0"/>
      <c r="MW489" s="0"/>
      <c r="MX489" s="0"/>
      <c r="MY489" s="0"/>
      <c r="MZ489" s="0"/>
      <c r="NA489" s="0"/>
      <c r="NB489" s="0"/>
      <c r="NC489" s="0"/>
      <c r="ND489" s="0"/>
      <c r="NE489" s="0"/>
      <c r="NF489" s="0"/>
      <c r="NG489" s="0"/>
      <c r="NH489" s="0"/>
      <c r="NI489" s="0"/>
      <c r="NJ489" s="0"/>
      <c r="NK489" s="0"/>
      <c r="NL489" s="0"/>
      <c r="NM489" s="0"/>
      <c r="NN489" s="0"/>
      <c r="NO489" s="0"/>
      <c r="NP489" s="0"/>
      <c r="NQ489" s="0"/>
      <c r="NR489" s="0"/>
      <c r="NS489" s="0"/>
      <c r="NT489" s="0"/>
      <c r="NU489" s="0"/>
      <c r="NV489" s="0"/>
      <c r="NW489" s="0"/>
      <c r="NX489" s="0"/>
      <c r="NY489" s="0"/>
      <c r="NZ489" s="0"/>
      <c r="OA489" s="0"/>
      <c r="OB489" s="0"/>
      <c r="OC489" s="0"/>
      <c r="OD489" s="0"/>
      <c r="OE489" s="0"/>
      <c r="OF489" s="0"/>
      <c r="OG489" s="0"/>
      <c r="OH489" s="0"/>
      <c r="OI489" s="0"/>
      <c r="OJ489" s="0"/>
      <c r="OK489" s="0"/>
      <c r="OL489" s="0"/>
      <c r="OM489" s="0"/>
      <c r="ON489" s="0"/>
      <c r="OO489" s="0"/>
      <c r="OP489" s="0"/>
      <c r="OQ489" s="0"/>
      <c r="OR489" s="0"/>
      <c r="OS489" s="0"/>
      <c r="OT489" s="0"/>
      <c r="OU489" s="0"/>
      <c r="OV489" s="0"/>
      <c r="OW489" s="0"/>
      <c r="OX489" s="0"/>
      <c r="OY489" s="0"/>
      <c r="OZ489" s="0"/>
      <c r="PA489" s="0"/>
      <c r="PB489" s="0"/>
      <c r="PC489" s="0"/>
      <c r="PD489" s="0"/>
      <c r="PE489" s="0"/>
      <c r="PF489" s="0"/>
      <c r="PG489" s="0"/>
      <c r="PH489" s="0"/>
      <c r="PI489" s="0"/>
      <c r="PJ489" s="0"/>
      <c r="PK489" s="0"/>
      <c r="PL489" s="0"/>
      <c r="PM489" s="0"/>
      <c r="PN489" s="0"/>
      <c r="PO489" s="0"/>
      <c r="PP489" s="0"/>
      <c r="PQ489" s="0"/>
      <c r="PR489" s="0"/>
      <c r="PS489" s="0"/>
      <c r="PT489" s="0"/>
      <c r="PU489" s="0"/>
      <c r="PV489" s="0"/>
      <c r="PW489" s="0"/>
      <c r="PX489" s="0"/>
      <c r="PY489" s="0"/>
      <c r="PZ489" s="0"/>
      <c r="QA489" s="0"/>
      <c r="QB489" s="0"/>
      <c r="QC489" s="0"/>
      <c r="QD489" s="0"/>
      <c r="QE489" s="0"/>
      <c r="QF489" s="0"/>
      <c r="QG489" s="0"/>
      <c r="QH489" s="0"/>
      <c r="QI489" s="0"/>
      <c r="QJ489" s="0"/>
      <c r="QK489" s="0"/>
      <c r="QL489" s="0"/>
      <c r="QM489" s="0"/>
      <c r="QN489" s="0"/>
      <c r="QO489" s="0"/>
      <c r="QP489" s="0"/>
      <c r="QQ489" s="0"/>
      <c r="QR489" s="0"/>
      <c r="QS489" s="0"/>
      <c r="QT489" s="0"/>
      <c r="QU489" s="0"/>
      <c r="QV489" s="0"/>
      <c r="QW489" s="0"/>
      <c r="QX489" s="0"/>
      <c r="QY489" s="0"/>
      <c r="QZ489" s="0"/>
      <c r="RA489" s="0"/>
      <c r="RB489" s="0"/>
      <c r="RC489" s="0"/>
      <c r="RD489" s="0"/>
      <c r="RE489" s="0"/>
      <c r="RF489" s="0"/>
      <c r="RG489" s="0"/>
      <c r="RH489" s="0"/>
      <c r="RI489" s="0"/>
      <c r="RJ489" s="0"/>
      <c r="RK489" s="0"/>
      <c r="RL489" s="0"/>
      <c r="RM489" s="0"/>
      <c r="RN489" s="0"/>
      <c r="RO489" s="0"/>
      <c r="RP489" s="0"/>
      <c r="RQ489" s="0"/>
      <c r="RR489" s="0"/>
      <c r="RS489" s="0"/>
      <c r="RT489" s="0"/>
      <c r="RU489" s="0"/>
      <c r="RV489" s="0"/>
      <c r="RW489" s="0"/>
      <c r="RX489" s="0"/>
      <c r="RY489" s="0"/>
      <c r="RZ489" s="0"/>
      <c r="SA489" s="0"/>
      <c r="SB489" s="0"/>
      <c r="SC489" s="0"/>
      <c r="SD489" s="0"/>
      <c r="SE489" s="0"/>
      <c r="SF489" s="0"/>
      <c r="SG489" s="0"/>
      <c r="SH489" s="0"/>
      <c r="SI489" s="0"/>
      <c r="SJ489" s="0"/>
      <c r="SK489" s="0"/>
      <c r="SL489" s="0"/>
      <c r="SM489" s="0"/>
      <c r="SN489" s="0"/>
      <c r="SO489" s="0"/>
      <c r="SP489" s="0"/>
      <c r="SQ489" s="0"/>
      <c r="SR489" s="0"/>
      <c r="SS489" s="0"/>
      <c r="ST489" s="0"/>
      <c r="SU489" s="0"/>
      <c r="SV489" s="0"/>
      <c r="SW489" s="0"/>
      <c r="SX489" s="0"/>
      <c r="SY489" s="0"/>
      <c r="SZ489" s="0"/>
      <c r="TA489" s="0"/>
      <c r="TB489" s="0"/>
      <c r="TC489" s="0"/>
      <c r="TD489" s="0"/>
      <c r="TE489" s="0"/>
      <c r="TF489" s="0"/>
      <c r="TG489" s="0"/>
      <c r="TH489" s="0"/>
      <c r="TI489" s="0"/>
      <c r="TJ489" s="0"/>
      <c r="TK489" s="0"/>
      <c r="TL489" s="0"/>
      <c r="TM489" s="0"/>
      <c r="TN489" s="0"/>
      <c r="TO489" s="0"/>
      <c r="TP489" s="0"/>
      <c r="TQ489" s="0"/>
      <c r="TR489" s="0"/>
      <c r="TS489" s="0"/>
      <c r="TT489" s="0"/>
      <c r="TU489" s="0"/>
      <c r="TV489" s="0"/>
      <c r="TW489" s="0"/>
      <c r="TX489" s="0"/>
      <c r="TY489" s="0"/>
      <c r="TZ489" s="0"/>
      <c r="UA489" s="0"/>
      <c r="UB489" s="0"/>
      <c r="UC489" s="0"/>
      <c r="UD489" s="0"/>
      <c r="UE489" s="0"/>
      <c r="UF489" s="0"/>
      <c r="UG489" s="0"/>
      <c r="UH489" s="0"/>
      <c r="UI489" s="0"/>
      <c r="UJ489" s="0"/>
      <c r="UK489" s="0"/>
      <c r="UL489" s="0"/>
      <c r="UM489" s="0"/>
      <c r="UN489" s="0"/>
      <c r="UO489" s="0"/>
      <c r="UP489" s="0"/>
      <c r="UQ489" s="0"/>
      <c r="UR489" s="0"/>
      <c r="US489" s="0"/>
      <c r="UT489" s="0"/>
      <c r="UU489" s="0"/>
      <c r="UV489" s="0"/>
      <c r="UW489" s="0"/>
      <c r="UX489" s="0"/>
      <c r="UY489" s="0"/>
      <c r="UZ489" s="0"/>
      <c r="VA489" s="0"/>
      <c r="VB489" s="0"/>
      <c r="VC489" s="0"/>
      <c r="VD489" s="0"/>
      <c r="VE489" s="0"/>
      <c r="VF489" s="0"/>
      <c r="VG489" s="0"/>
      <c r="VH489" s="0"/>
      <c r="VI489" s="0"/>
      <c r="VJ489" s="0"/>
      <c r="VK489" s="0"/>
      <c r="VL489" s="0"/>
      <c r="VM489" s="0"/>
      <c r="VN489" s="0"/>
      <c r="VO489" s="0"/>
      <c r="VP489" s="0"/>
      <c r="VQ489" s="0"/>
      <c r="VR489" s="0"/>
      <c r="VS489" s="0"/>
      <c r="VT489" s="0"/>
      <c r="VU489" s="0"/>
      <c r="VV489" s="0"/>
      <c r="VW489" s="0"/>
      <c r="VX489" s="0"/>
      <c r="VY489" s="0"/>
      <c r="VZ489" s="0"/>
      <c r="WA489" s="0"/>
      <c r="WB489" s="0"/>
      <c r="WC489" s="0"/>
      <c r="WD489" s="0"/>
      <c r="WE489" s="0"/>
      <c r="WF489" s="0"/>
      <c r="WG489" s="0"/>
      <c r="WH489" s="0"/>
      <c r="WI489" s="0"/>
      <c r="WJ489" s="0"/>
      <c r="WK489" s="0"/>
      <c r="WL489" s="0"/>
      <c r="WM489" s="0"/>
      <c r="WN489" s="0"/>
      <c r="WO489" s="0"/>
      <c r="WP489" s="0"/>
      <c r="WQ489" s="0"/>
      <c r="WR489" s="0"/>
      <c r="WS489" s="0"/>
      <c r="WT489" s="0"/>
      <c r="WU489" s="0"/>
      <c r="WV489" s="0"/>
      <c r="WW489" s="0"/>
      <c r="WX489" s="0"/>
      <c r="WY489" s="0"/>
      <c r="WZ489" s="0"/>
      <c r="XA489" s="0"/>
      <c r="XB489" s="0"/>
      <c r="XC489" s="0"/>
      <c r="XD489" s="0"/>
      <c r="XE489" s="0"/>
      <c r="XF489" s="0"/>
      <c r="XG489" s="0"/>
      <c r="XH489" s="0"/>
      <c r="XI489" s="0"/>
      <c r="XJ489" s="0"/>
      <c r="XK489" s="0"/>
      <c r="XL489" s="0"/>
      <c r="XM489" s="0"/>
      <c r="XN489" s="0"/>
      <c r="XO489" s="0"/>
      <c r="XP489" s="0"/>
      <c r="XQ489" s="0"/>
      <c r="XR489" s="0"/>
      <c r="XS489" s="0"/>
      <c r="XT489" s="0"/>
      <c r="XU489" s="0"/>
      <c r="XV489" s="0"/>
      <c r="XW489" s="0"/>
      <c r="XX489" s="0"/>
      <c r="XY489" s="0"/>
      <c r="XZ489" s="0"/>
      <c r="YA489" s="0"/>
      <c r="YB489" s="0"/>
      <c r="YC489" s="0"/>
      <c r="YD489" s="0"/>
      <c r="YE489" s="0"/>
      <c r="YF489" s="0"/>
      <c r="YG489" s="0"/>
      <c r="YH489" s="0"/>
      <c r="YI489" s="0"/>
      <c r="YJ489" s="0"/>
      <c r="YK489" s="0"/>
      <c r="YL489" s="0"/>
      <c r="YM489" s="0"/>
      <c r="YN489" s="0"/>
      <c r="YO489" s="0"/>
      <c r="YP489" s="0"/>
      <c r="YQ489" s="0"/>
      <c r="YR489" s="0"/>
      <c r="YS489" s="0"/>
      <c r="YT489" s="0"/>
      <c r="YU489" s="0"/>
      <c r="YV489" s="0"/>
      <c r="YW489" s="0"/>
      <c r="YX489" s="0"/>
      <c r="YY489" s="0"/>
      <c r="YZ489" s="0"/>
      <c r="ZA489" s="0"/>
      <c r="ZB489" s="0"/>
      <c r="ZC489" s="0"/>
      <c r="ZD489" s="0"/>
      <c r="ZE489" s="0"/>
      <c r="ZF489" s="0"/>
      <c r="ZG489" s="0"/>
      <c r="ZH489" s="0"/>
      <c r="ZI489" s="0"/>
      <c r="ZJ489" s="0"/>
      <c r="ZK489" s="0"/>
      <c r="ZL489" s="0"/>
      <c r="ZM489" s="0"/>
      <c r="ZN489" s="0"/>
      <c r="ZO489" s="0"/>
      <c r="ZP489" s="0"/>
      <c r="ZQ489" s="0"/>
      <c r="ZR489" s="0"/>
      <c r="ZS489" s="0"/>
      <c r="ZT489" s="0"/>
      <c r="ZU489" s="0"/>
      <c r="ZV489" s="0"/>
      <c r="ZW489" s="0"/>
      <c r="ZX489" s="0"/>
      <c r="ZY489" s="0"/>
      <c r="ZZ489" s="0"/>
      <c r="AAA489" s="0"/>
      <c r="AAB489" s="0"/>
      <c r="AAC489" s="0"/>
      <c r="AAD489" s="0"/>
      <c r="AAE489" s="0"/>
      <c r="AAF489" s="0"/>
      <c r="AAG489" s="0"/>
      <c r="AAH489" s="0"/>
      <c r="AAI489" s="0"/>
      <c r="AAJ489" s="0"/>
      <c r="AAK489" s="0"/>
      <c r="AAL489" s="0"/>
      <c r="AAM489" s="0"/>
      <c r="AAN489" s="0"/>
      <c r="AAO489" s="0"/>
      <c r="AAP489" s="0"/>
      <c r="AAQ489" s="0"/>
      <c r="AAR489" s="0"/>
      <c r="AAS489" s="0"/>
      <c r="AAT489" s="0"/>
      <c r="AAU489" s="0"/>
      <c r="AAV489" s="0"/>
      <c r="AAW489" s="0"/>
      <c r="AAX489" s="0"/>
      <c r="AAY489" s="0"/>
      <c r="AAZ489" s="0"/>
      <c r="ABA489" s="0"/>
      <c r="ABB489" s="0"/>
      <c r="ABC489" s="0"/>
      <c r="ABD489" s="0"/>
      <c r="ABE489" s="0"/>
      <c r="ABF489" s="0"/>
      <c r="ABG489" s="0"/>
      <c r="ABH489" s="0"/>
      <c r="ABI489" s="0"/>
      <c r="ABJ489" s="0"/>
      <c r="ABK489" s="0"/>
      <c r="ABL489" s="0"/>
      <c r="ABM489" s="0"/>
      <c r="ABN489" s="0"/>
      <c r="ABO489" s="0"/>
      <c r="ABP489" s="0"/>
      <c r="ABQ489" s="0"/>
      <c r="ABR489" s="0"/>
      <c r="ABS489" s="0"/>
      <c r="ABT489" s="0"/>
      <c r="ABU489" s="0"/>
      <c r="ABV489" s="0"/>
      <c r="ABW489" s="0"/>
      <c r="ABX489" s="0"/>
      <c r="ABY489" s="0"/>
      <c r="ABZ489" s="0"/>
      <c r="ACA489" s="0"/>
      <c r="ACB489" s="0"/>
      <c r="ACC489" s="0"/>
      <c r="ACD489" s="0"/>
      <c r="ACE489" s="0"/>
      <c r="ACF489" s="0"/>
      <c r="ACG489" s="0"/>
      <c r="ACH489" s="0"/>
      <c r="ACI489" s="0"/>
      <c r="ACJ489" s="0"/>
      <c r="ACK489" s="0"/>
      <c r="ACL489" s="0"/>
      <c r="ACM489" s="0"/>
      <c r="ACN489" s="0"/>
      <c r="ACO489" s="0"/>
      <c r="ACP489" s="0"/>
      <c r="ACQ489" s="0"/>
      <c r="ACR489" s="0"/>
      <c r="ACS489" s="0"/>
      <c r="ACT489" s="0"/>
      <c r="ACU489" s="0"/>
      <c r="ACV489" s="0"/>
      <c r="ACW489" s="0"/>
      <c r="ACX489" s="0"/>
      <c r="ACY489" s="0"/>
      <c r="ACZ489" s="0"/>
      <c r="ADA489" s="0"/>
      <c r="ADB489" s="0"/>
      <c r="ADC489" s="0"/>
      <c r="ADD489" s="0"/>
      <c r="ADE489" s="0"/>
      <c r="ADF489" s="0"/>
      <c r="ADG489" s="0"/>
      <c r="ADH489" s="0"/>
      <c r="ADI489" s="0"/>
      <c r="ADJ489" s="0"/>
      <c r="ADK489" s="0"/>
      <c r="ADL489" s="0"/>
      <c r="ADM489" s="0"/>
      <c r="ADN489" s="0"/>
      <c r="ADO489" s="0"/>
      <c r="ADP489" s="0"/>
      <c r="ADQ489" s="0"/>
      <c r="ADR489" s="0"/>
      <c r="ADS489" s="0"/>
      <c r="ADT489" s="0"/>
      <c r="ADU489" s="0"/>
      <c r="ADV489" s="0"/>
      <c r="ADW489" s="0"/>
      <c r="ADX489" s="0"/>
      <c r="ADY489" s="0"/>
      <c r="ADZ489" s="0"/>
      <c r="AEA489" s="0"/>
      <c r="AEB489" s="0"/>
      <c r="AEC489" s="0"/>
      <c r="AED489" s="0"/>
      <c r="AEE489" s="0"/>
      <c r="AEF489" s="0"/>
      <c r="AEG489" s="0"/>
      <c r="AEH489" s="0"/>
      <c r="AEI489" s="0"/>
      <c r="AEJ489" s="0"/>
      <c r="AEK489" s="0"/>
      <c r="AEL489" s="0"/>
      <c r="AEM489" s="0"/>
      <c r="AEN489" s="0"/>
      <c r="AEO489" s="0"/>
      <c r="AEP489" s="0"/>
      <c r="AEQ489" s="0"/>
      <c r="AER489" s="0"/>
      <c r="AES489" s="0"/>
      <c r="AET489" s="0"/>
      <c r="AEU489" s="0"/>
      <c r="AEV489" s="0"/>
      <c r="AEW489" s="0"/>
      <c r="AEX489" s="0"/>
      <c r="AEY489" s="0"/>
      <c r="AEZ489" s="0"/>
      <c r="AFA489" s="0"/>
      <c r="AFB489" s="0"/>
      <c r="AFC489" s="0"/>
      <c r="AFD489" s="0"/>
      <c r="AFE489" s="0"/>
      <c r="AFF489" s="0"/>
      <c r="AFG489" s="0"/>
      <c r="AFH489" s="0"/>
      <c r="AFI489" s="0"/>
      <c r="AFJ489" s="0"/>
      <c r="AFK489" s="0"/>
      <c r="AFL489" s="0"/>
      <c r="AFM489" s="0"/>
      <c r="AFN489" s="0"/>
      <c r="AFO489" s="0"/>
      <c r="AFP489" s="0"/>
      <c r="AFQ489" s="0"/>
      <c r="AFR489" s="0"/>
      <c r="AFS489" s="0"/>
      <c r="AFT489" s="0"/>
      <c r="AFU489" s="0"/>
      <c r="AFV489" s="0"/>
      <c r="AFW489" s="0"/>
      <c r="AFX489" s="0"/>
      <c r="AFY489" s="0"/>
      <c r="AFZ489" s="0"/>
      <c r="AGA489" s="0"/>
      <c r="AGB489" s="0"/>
      <c r="AGC489" s="0"/>
      <c r="AGD489" s="0"/>
      <c r="AGE489" s="0"/>
      <c r="AGF489" s="0"/>
      <c r="AGG489" s="0"/>
      <c r="AGH489" s="0"/>
      <c r="AGI489" s="0"/>
      <c r="AGJ489" s="0"/>
      <c r="AGK489" s="0"/>
      <c r="AGL489" s="0"/>
      <c r="AGM489" s="0"/>
      <c r="AGN489" s="0"/>
      <c r="AGO489" s="0"/>
      <c r="AGP489" s="0"/>
      <c r="AGQ489" s="0"/>
      <c r="AGR489" s="0"/>
      <c r="AGS489" s="0"/>
      <c r="AGT489" s="0"/>
      <c r="AGU489" s="0"/>
      <c r="AGV489" s="0"/>
      <c r="AGW489" s="0"/>
      <c r="AGX489" s="0"/>
      <c r="AGY489" s="0"/>
      <c r="AGZ489" s="0"/>
      <c r="AHA489" s="0"/>
      <c r="AHB489" s="0"/>
      <c r="AHC489" s="0"/>
      <c r="AHD489" s="0"/>
      <c r="AHE489" s="0"/>
      <c r="AHF489" s="0"/>
      <c r="AHG489" s="0"/>
      <c r="AHH489" s="0"/>
      <c r="AHI489" s="0"/>
      <c r="AHJ489" s="0"/>
      <c r="AHK489" s="0"/>
      <c r="AHL489" s="0"/>
      <c r="AHM489" s="0"/>
      <c r="AHN489" s="0"/>
      <c r="AHO489" s="0"/>
      <c r="AHP489" s="0"/>
      <c r="AHQ489" s="0"/>
      <c r="AHR489" s="0"/>
      <c r="AHS489" s="0"/>
      <c r="AHT489" s="0"/>
      <c r="AHU489" s="0"/>
      <c r="AHV489" s="0"/>
      <c r="AHW489" s="0"/>
      <c r="AHX489" s="0"/>
      <c r="AHY489" s="0"/>
      <c r="AHZ489" s="0"/>
      <c r="AIA489" s="0"/>
      <c r="AIB489" s="0"/>
      <c r="AIC489" s="0"/>
      <c r="AID489" s="0"/>
      <c r="AIE489" s="0"/>
      <c r="AIF489" s="0"/>
      <c r="AIG489" s="0"/>
      <c r="AIH489" s="0"/>
      <c r="AII489" s="0"/>
      <c r="AIJ489" s="0"/>
      <c r="AIK489" s="0"/>
      <c r="AIL489" s="0"/>
      <c r="AIM489" s="0"/>
      <c r="AIN489" s="0"/>
      <c r="AIO489" s="0"/>
      <c r="AIP489" s="0"/>
      <c r="AIQ489" s="0"/>
      <c r="AIR489" s="0"/>
      <c r="AIS489" s="0"/>
      <c r="AIT489" s="0"/>
      <c r="AIU489" s="0"/>
      <c r="AIV489" s="0"/>
      <c r="AIW489" s="0"/>
      <c r="AIX489" s="0"/>
      <c r="AIY489" s="0"/>
      <c r="AIZ489" s="0"/>
      <c r="AJA489" s="0"/>
      <c r="AJB489" s="0"/>
      <c r="AJC489" s="0"/>
      <c r="AJD489" s="0"/>
      <c r="AJE489" s="0"/>
      <c r="AJF489" s="0"/>
      <c r="AJG489" s="0"/>
      <c r="AJH489" s="0"/>
      <c r="AJI489" s="0"/>
      <c r="AJJ489" s="0"/>
      <c r="AJK489" s="0"/>
      <c r="AJL489" s="0"/>
      <c r="AJM489" s="0"/>
      <c r="AJN489" s="0"/>
      <c r="AJO489" s="0"/>
      <c r="AJP489" s="0"/>
      <c r="AJQ489" s="0"/>
      <c r="AJR489" s="0"/>
      <c r="AJS489" s="0"/>
      <c r="AJT489" s="0"/>
      <c r="AJU489" s="0"/>
      <c r="AJV489" s="0"/>
      <c r="AJW489" s="0"/>
      <c r="AJX489" s="0"/>
      <c r="AJY489" s="0"/>
      <c r="AJZ489" s="0"/>
      <c r="AKA489" s="0"/>
      <c r="AKB489" s="0"/>
      <c r="AKC489" s="0"/>
      <c r="AKD489" s="0"/>
      <c r="AKE489" s="0"/>
      <c r="AKF489" s="0"/>
      <c r="AKG489" s="0"/>
      <c r="AKH489" s="0"/>
      <c r="AKI489" s="0"/>
      <c r="AKJ489" s="0"/>
      <c r="AKK489" s="0"/>
      <c r="AKL489" s="0"/>
      <c r="AKM489" s="0"/>
      <c r="AKN489" s="0"/>
      <c r="AKO489" s="0"/>
      <c r="AKP489" s="0"/>
      <c r="AKQ489" s="0"/>
      <c r="AKR489" s="0"/>
      <c r="AKS489" s="0"/>
      <c r="AKT489" s="0"/>
      <c r="AKU489" s="0"/>
      <c r="AKV489" s="0"/>
      <c r="AKW489" s="0"/>
      <c r="AKX489" s="0"/>
      <c r="AKY489" s="0"/>
      <c r="AKZ489" s="0"/>
      <c r="ALA489" s="0"/>
      <c r="ALB489" s="0"/>
      <c r="ALC489" s="0"/>
      <c r="ALD489" s="0"/>
      <c r="ALE489" s="0"/>
      <c r="ALF489" s="0"/>
      <c r="ALG489" s="0"/>
      <c r="ALH489" s="0"/>
      <c r="ALI489" s="0"/>
      <c r="ALJ489" s="0"/>
      <c r="ALK489" s="0"/>
      <c r="ALL489" s="0"/>
      <c r="ALM489" s="0"/>
      <c r="ALN489" s="0"/>
      <c r="ALO489" s="0"/>
      <c r="ALP489" s="0"/>
      <c r="ALQ489" s="0"/>
      <c r="ALR489" s="0"/>
      <c r="ALS489" s="0"/>
      <c r="ALT489" s="0"/>
      <c r="ALU489" s="0"/>
      <c r="ALV489" s="0"/>
      <c r="ALW489" s="0"/>
      <c r="ALX489" s="0"/>
      <c r="ALY489" s="0"/>
      <c r="ALZ489" s="0"/>
      <c r="AMA489" s="0"/>
      <c r="AMB489" s="0"/>
      <c r="AMC489" s="0"/>
      <c r="AMD489" s="0"/>
      <c r="AME489" s="0"/>
      <c r="AMF489" s="0"/>
    </row>
    <row r="490" customFormat="false" ht="13.8" hidden="false" customHeight="false" outlineLevel="0" collapsed="false">
      <c r="A490" s="61" t="s">
        <v>50</v>
      </c>
      <c r="B490" s="61"/>
      <c r="C490" s="61" t="s">
        <v>1974</v>
      </c>
      <c r="D490" s="61"/>
      <c r="E490" s="61"/>
      <c r="F490" s="61" t="s">
        <v>1975</v>
      </c>
      <c r="G490" s="61" t="s">
        <v>1976</v>
      </c>
      <c r="H490" s="61" t="n">
        <v>29158</v>
      </c>
      <c r="I490" s="61" t="s">
        <v>578</v>
      </c>
      <c r="J490" s="61"/>
      <c r="K490" s="61" t="s">
        <v>803</v>
      </c>
      <c r="L490" s="61" t="s">
        <v>1977</v>
      </c>
      <c r="M490" s="61"/>
      <c r="N490" s="61" t="s">
        <v>1978</v>
      </c>
      <c r="O490" s="61" t="n">
        <v>80.3</v>
      </c>
      <c r="P490" s="61"/>
      <c r="Q490" s="61" t="n">
        <v>32.8</v>
      </c>
      <c r="R490" s="61" t="n">
        <v>8.8</v>
      </c>
      <c r="S490" s="61" t="n">
        <v>10.9</v>
      </c>
      <c r="T490" s="61" t="n">
        <v>89.1</v>
      </c>
    </row>
    <row r="491" customFormat="false" ht="14.15" hidden="false" customHeight="false" outlineLevel="0" collapsed="false">
      <c r="A491" s="61" t="s">
        <v>50</v>
      </c>
      <c r="B491" s="61"/>
      <c r="C491" s="61" t="s">
        <v>1974</v>
      </c>
      <c r="D491" s="61"/>
      <c r="E491" s="61"/>
      <c r="F491" s="61" t="s">
        <v>1975</v>
      </c>
      <c r="G491" s="61" t="s">
        <v>1979</v>
      </c>
      <c r="H491" s="61" t="n">
        <v>310899</v>
      </c>
      <c r="I491" s="61" t="s">
        <v>578</v>
      </c>
      <c r="J491" s="61"/>
      <c r="K491" s="61" t="s">
        <v>1980</v>
      </c>
      <c r="L491" s="61" t="s">
        <v>1981</v>
      </c>
      <c r="M491" s="61" t="s">
        <v>1982</v>
      </c>
      <c r="N491" s="61" t="s">
        <v>1983</v>
      </c>
      <c r="O491" s="61" t="n">
        <v>64.4</v>
      </c>
      <c r="P491" s="61"/>
      <c r="Q491" s="61" t="n">
        <v>2</v>
      </c>
      <c r="R491" s="61" t="n">
        <v>19.3</v>
      </c>
      <c r="S491" s="61" t="n">
        <v>16.3</v>
      </c>
      <c r="T491" s="61" t="n">
        <v>83.7</v>
      </c>
    </row>
    <row r="492" customFormat="false" ht="13.8" hidden="false" customHeight="false" outlineLevel="0" collapsed="false">
      <c r="A492" s="61" t="s">
        <v>50</v>
      </c>
      <c r="B492" s="61"/>
      <c r="C492" s="61" t="s">
        <v>1974</v>
      </c>
      <c r="D492" s="61"/>
      <c r="E492" s="61"/>
      <c r="F492" s="61" t="s">
        <v>1975</v>
      </c>
      <c r="G492" s="61" t="s">
        <v>1984</v>
      </c>
      <c r="H492" s="61" t="n">
        <v>47539</v>
      </c>
      <c r="I492" s="61" t="s">
        <v>56</v>
      </c>
      <c r="J492" s="61" t="s">
        <v>246</v>
      </c>
      <c r="K492" s="61" t="s">
        <v>571</v>
      </c>
      <c r="L492" s="61" t="s">
        <v>1985</v>
      </c>
      <c r="M492" s="61" t="s">
        <v>1986</v>
      </c>
      <c r="N492" s="61" t="s">
        <v>1983</v>
      </c>
      <c r="O492" s="61" t="n">
        <v>49.8</v>
      </c>
      <c r="P492" s="61"/>
      <c r="Q492" s="61" t="n">
        <v>5.7</v>
      </c>
      <c r="R492" s="61" t="n">
        <v>24.6</v>
      </c>
      <c r="S492" s="61" t="n">
        <v>25.6</v>
      </c>
      <c r="T492" s="61" t="n">
        <v>74.4</v>
      </c>
    </row>
    <row r="493" customFormat="false" ht="14.15" hidden="false" customHeight="false" outlineLevel="0" collapsed="false">
      <c r="A493" s="61" t="s">
        <v>50</v>
      </c>
      <c r="B493" s="61"/>
      <c r="C493" s="61" t="s">
        <v>1987</v>
      </c>
      <c r="D493" s="61"/>
      <c r="E493" s="61"/>
      <c r="F493" s="61"/>
      <c r="G493" s="61" t="s">
        <v>1988</v>
      </c>
      <c r="H493" s="61"/>
      <c r="I493" s="61" t="s">
        <v>56</v>
      </c>
      <c r="J493" s="61"/>
      <c r="K493" s="61"/>
      <c r="L493" s="61" t="s">
        <v>1989</v>
      </c>
      <c r="M493" s="61" t="s">
        <v>1990</v>
      </c>
      <c r="N493" s="61" t="s">
        <v>1991</v>
      </c>
      <c r="O493" s="61"/>
      <c r="P493" s="61"/>
      <c r="Q493" s="61"/>
      <c r="R493" s="61"/>
      <c r="S493" s="61"/>
      <c r="T493" s="61" t="n">
        <v>0</v>
      </c>
    </row>
    <row r="494" customFormat="false" ht="13.8" hidden="false" customHeight="false" outlineLevel="0" collapsed="false">
      <c r="A494" s="61" t="s">
        <v>50</v>
      </c>
      <c r="B494" s="61"/>
      <c r="C494" s="61" t="s">
        <v>1987</v>
      </c>
      <c r="D494" s="61"/>
      <c r="E494" s="61"/>
      <c r="F494" s="61"/>
      <c r="G494" s="61" t="s">
        <v>1992</v>
      </c>
      <c r="H494" s="61" t="n">
        <v>52922</v>
      </c>
      <c r="I494" s="61" t="s">
        <v>56</v>
      </c>
      <c r="J494" s="61"/>
      <c r="K494" s="61"/>
      <c r="L494" s="61" t="s">
        <v>1993</v>
      </c>
      <c r="M494" s="61"/>
      <c r="N494" s="61" t="s">
        <v>1991</v>
      </c>
      <c r="O494" s="61"/>
      <c r="P494" s="61"/>
      <c r="Q494" s="61"/>
      <c r="R494" s="61"/>
      <c r="S494" s="61"/>
      <c r="T494" s="61" t="n">
        <v>0</v>
      </c>
    </row>
    <row r="495" customFormat="false" ht="14.15" hidden="false" customHeight="false" outlineLevel="0" collapsed="false">
      <c r="A495" s="61" t="s">
        <v>50</v>
      </c>
      <c r="B495" s="61"/>
      <c r="C495" s="61" t="s">
        <v>1987</v>
      </c>
      <c r="D495" s="61"/>
      <c r="E495" s="61"/>
      <c r="F495" s="61"/>
      <c r="G495" s="61" t="s">
        <v>1994</v>
      </c>
      <c r="H495" s="61"/>
      <c r="I495" s="61" t="s">
        <v>56</v>
      </c>
      <c r="J495" s="61"/>
      <c r="K495" s="61"/>
      <c r="L495" s="61" t="s">
        <v>1995</v>
      </c>
      <c r="M495" s="61" t="s">
        <v>1996</v>
      </c>
      <c r="N495" s="61" t="s">
        <v>1983</v>
      </c>
      <c r="O495" s="61" t="n">
        <v>36.1</v>
      </c>
      <c r="P495" s="61"/>
      <c r="Q495" s="61" t="n">
        <v>16.9</v>
      </c>
      <c r="R495" s="61" t="n">
        <v>18.8</v>
      </c>
      <c r="S495" s="61" t="n">
        <v>45.1</v>
      </c>
      <c r="T495" s="61" t="n">
        <v>54.9</v>
      </c>
    </row>
    <row r="496" customFormat="false" ht="14.15" hidden="false" customHeight="false" outlineLevel="0" collapsed="false">
      <c r="A496" s="61" t="s">
        <v>50</v>
      </c>
      <c r="B496" s="61"/>
      <c r="C496" s="61" t="s">
        <v>1997</v>
      </c>
      <c r="D496" s="61"/>
      <c r="E496" s="61"/>
      <c r="F496" s="61" t="s">
        <v>1998</v>
      </c>
      <c r="G496" s="61" t="s">
        <v>1999</v>
      </c>
      <c r="H496" s="61" t="n">
        <v>6613</v>
      </c>
      <c r="I496" s="61" t="s">
        <v>578</v>
      </c>
      <c r="J496" s="61"/>
      <c r="K496" s="61" t="s">
        <v>803</v>
      </c>
      <c r="L496" s="61" t="s">
        <v>2000</v>
      </c>
      <c r="M496" s="61" t="s">
        <v>2001</v>
      </c>
      <c r="N496" s="61" t="s">
        <v>2002</v>
      </c>
      <c r="O496" s="61" t="n">
        <v>86.1</v>
      </c>
      <c r="P496" s="61"/>
      <c r="Q496" s="61" t="n">
        <v>2.8</v>
      </c>
      <c r="R496" s="61" t="n">
        <v>6.8</v>
      </c>
      <c r="S496" s="61" t="n">
        <v>7.1</v>
      </c>
      <c r="T496" s="61" t="n">
        <v>92.9</v>
      </c>
    </row>
    <row r="497" customFormat="false" ht="14.15" hidden="false" customHeight="false" outlineLevel="0" collapsed="false">
      <c r="A497" s="61" t="s">
        <v>50</v>
      </c>
      <c r="B497" s="61"/>
      <c r="C497" s="61" t="s">
        <v>1997</v>
      </c>
      <c r="D497" s="61"/>
      <c r="E497" s="61"/>
      <c r="F497" s="61" t="s">
        <v>1998</v>
      </c>
      <c r="G497" s="61" t="s">
        <v>2003</v>
      </c>
      <c r="H497" s="61" t="n">
        <v>61716</v>
      </c>
      <c r="I497" s="61" t="s">
        <v>578</v>
      </c>
      <c r="J497" s="61"/>
      <c r="K497" s="61" t="s">
        <v>803</v>
      </c>
      <c r="L497" s="61" t="s">
        <v>2004</v>
      </c>
      <c r="M497" s="61" t="s">
        <v>2005</v>
      </c>
      <c r="N497" s="61" t="s">
        <v>2006</v>
      </c>
      <c r="O497" s="61" t="n">
        <v>82.6</v>
      </c>
      <c r="P497" s="61"/>
      <c r="Q497" s="61" t="n">
        <v>0.1</v>
      </c>
      <c r="R497" s="61" t="n">
        <v>10.7</v>
      </c>
      <c r="S497" s="61" t="n">
        <v>6.7</v>
      </c>
      <c r="T497" s="61" t="n">
        <v>93.3</v>
      </c>
    </row>
    <row r="498" customFormat="false" ht="14.15" hidden="false" customHeight="false" outlineLevel="0" collapsed="false">
      <c r="A498" s="61" t="s">
        <v>50</v>
      </c>
      <c r="B498" s="61"/>
      <c r="C498" s="61" t="s">
        <v>1997</v>
      </c>
      <c r="D498" s="61"/>
      <c r="E498" s="61"/>
      <c r="F498" s="61" t="s">
        <v>1998</v>
      </c>
      <c r="G498" s="61" t="s">
        <v>2007</v>
      </c>
      <c r="H498" s="61" t="n">
        <v>6645</v>
      </c>
      <c r="I498" s="61" t="s">
        <v>578</v>
      </c>
      <c r="J498" s="61" t="s">
        <v>2008</v>
      </c>
      <c r="K498" s="61" t="s">
        <v>803</v>
      </c>
      <c r="L498" s="61" t="s">
        <v>2009</v>
      </c>
      <c r="M498" s="61" t="s">
        <v>2010</v>
      </c>
      <c r="N498" s="61" t="s">
        <v>2011</v>
      </c>
      <c r="O498" s="61"/>
      <c r="P498" s="61"/>
      <c r="Q498" s="61"/>
      <c r="R498" s="61"/>
      <c r="S498" s="61"/>
      <c r="T498" s="61" t="n">
        <v>0</v>
      </c>
    </row>
    <row r="499" customFormat="false" ht="14.15" hidden="false" customHeight="false" outlineLevel="0" collapsed="false">
      <c r="A499" s="61" t="s">
        <v>50</v>
      </c>
      <c r="B499" s="61"/>
      <c r="C499" s="61" t="s">
        <v>1997</v>
      </c>
      <c r="D499" s="61"/>
      <c r="E499" s="61"/>
      <c r="F499" s="61" t="s">
        <v>1998</v>
      </c>
      <c r="G499" s="61" t="s">
        <v>2012</v>
      </c>
      <c r="H499" s="61" t="n">
        <v>6625</v>
      </c>
      <c r="I499" s="61" t="s">
        <v>578</v>
      </c>
      <c r="J499" s="61"/>
      <c r="K499" s="61" t="s">
        <v>803</v>
      </c>
      <c r="L499" s="61" t="s">
        <v>2013</v>
      </c>
      <c r="M499" s="61" t="s">
        <v>2014</v>
      </c>
      <c r="N499" s="61" t="s">
        <v>1983</v>
      </c>
      <c r="O499" s="61" t="n">
        <v>4.6</v>
      </c>
      <c r="P499" s="61"/>
      <c r="Q499" s="61" t="n">
        <v>0.3</v>
      </c>
      <c r="R499" s="61" t="n">
        <v>7.9</v>
      </c>
      <c r="S499" s="61" t="n">
        <v>87.5</v>
      </c>
      <c r="T499" s="61" t="n">
        <v>12.5</v>
      </c>
    </row>
    <row r="500" customFormat="false" ht="14.15" hidden="false" customHeight="false" outlineLevel="0" collapsed="false">
      <c r="A500" s="61" t="s">
        <v>50</v>
      </c>
      <c r="B500" s="61"/>
      <c r="C500" s="61" t="s">
        <v>1997</v>
      </c>
      <c r="D500" s="61"/>
      <c r="E500" s="61"/>
      <c r="F500" s="61" t="s">
        <v>1998</v>
      </c>
      <c r="G500" s="61" t="s">
        <v>2015</v>
      </c>
      <c r="H500" s="61" t="n">
        <v>515824</v>
      </c>
      <c r="I500" s="61" t="s">
        <v>578</v>
      </c>
      <c r="J500" s="61"/>
      <c r="K500" s="61" t="s">
        <v>803</v>
      </c>
      <c r="L500" s="61" t="s">
        <v>2016</v>
      </c>
      <c r="M500" s="61" t="s">
        <v>2017</v>
      </c>
      <c r="N500" s="61" t="s">
        <v>1983</v>
      </c>
      <c r="O500" s="61" t="n">
        <v>58.2</v>
      </c>
      <c r="P500" s="61"/>
      <c r="Q500" s="61" t="n">
        <v>8</v>
      </c>
      <c r="R500" s="61" t="n">
        <v>17.2</v>
      </c>
      <c r="S500" s="61" t="n">
        <v>24.6</v>
      </c>
      <c r="T500" s="61" t="n">
        <v>75.4</v>
      </c>
    </row>
    <row r="501" customFormat="false" ht="13.8" hidden="false" customHeight="false" outlineLevel="0" collapsed="false">
      <c r="A501" s="61" t="s">
        <v>50</v>
      </c>
      <c r="B501" s="61"/>
      <c r="C501" s="61" t="s">
        <v>1997</v>
      </c>
      <c r="D501" s="61"/>
      <c r="E501" s="61"/>
      <c r="F501" s="61" t="s">
        <v>1998</v>
      </c>
      <c r="G501" s="61" t="s">
        <v>2018</v>
      </c>
      <c r="H501" s="61" t="n">
        <v>158019</v>
      </c>
      <c r="I501" s="61" t="s">
        <v>578</v>
      </c>
      <c r="J501" s="61"/>
      <c r="K501" s="61" t="s">
        <v>803</v>
      </c>
      <c r="L501" s="61" t="s">
        <v>2019</v>
      </c>
      <c r="M501" s="61"/>
      <c r="N501" s="61" t="s">
        <v>1983</v>
      </c>
      <c r="O501" s="61" t="n">
        <v>71.5</v>
      </c>
      <c r="P501" s="61"/>
      <c r="Q501" s="61" t="n">
        <v>5.5</v>
      </c>
      <c r="R501" s="61" t="n">
        <v>7.3</v>
      </c>
      <c r="S501" s="61" t="n">
        <v>21.2</v>
      </c>
      <c r="T501" s="61" t="n">
        <v>78.8</v>
      </c>
    </row>
    <row r="502" customFormat="false" ht="14.15" hidden="false" customHeight="false" outlineLevel="0" collapsed="false">
      <c r="A502" s="61" t="s">
        <v>50</v>
      </c>
      <c r="B502" s="61"/>
      <c r="C502" s="61" t="s">
        <v>1997</v>
      </c>
      <c r="D502" s="61"/>
      <c r="E502" s="61"/>
      <c r="F502" s="61" t="s">
        <v>1998</v>
      </c>
      <c r="G502" s="61" t="s">
        <v>2020</v>
      </c>
      <c r="H502" s="61" t="n">
        <v>256136</v>
      </c>
      <c r="I502" s="61" t="s">
        <v>2021</v>
      </c>
      <c r="J502" s="61"/>
      <c r="K502" s="61" t="s">
        <v>803</v>
      </c>
      <c r="L502" s="61" t="s">
        <v>2022</v>
      </c>
      <c r="M502" s="61" t="s">
        <v>2023</v>
      </c>
      <c r="N502" s="61" t="s">
        <v>2024</v>
      </c>
      <c r="O502" s="61" t="n">
        <v>85.3</v>
      </c>
      <c r="P502" s="61"/>
      <c r="Q502" s="61" t="n">
        <v>0.7</v>
      </c>
      <c r="R502" s="61" t="n">
        <v>7.8</v>
      </c>
      <c r="S502" s="61" t="n">
        <v>6.9</v>
      </c>
      <c r="T502" s="61" t="n">
        <v>93.1</v>
      </c>
    </row>
    <row r="503" customFormat="false" ht="14.15" hidden="false" customHeight="false" outlineLevel="0" collapsed="false">
      <c r="A503" s="61" t="s">
        <v>50</v>
      </c>
      <c r="B503" s="61"/>
      <c r="C503" s="61" t="s">
        <v>1997</v>
      </c>
      <c r="D503" s="61"/>
      <c r="E503" s="61"/>
      <c r="F503" s="61" t="s">
        <v>1998</v>
      </c>
      <c r="G503" s="61" t="s">
        <v>2012</v>
      </c>
      <c r="H503" s="61" t="n">
        <v>6625</v>
      </c>
      <c r="I503" s="61" t="s">
        <v>56</v>
      </c>
      <c r="J503" s="61"/>
      <c r="K503" s="61" t="s">
        <v>803</v>
      </c>
      <c r="L503" s="61" t="s">
        <v>2025</v>
      </c>
      <c r="M503" s="61" t="s">
        <v>2014</v>
      </c>
      <c r="N503" s="61" t="s">
        <v>1991</v>
      </c>
      <c r="O503" s="61"/>
      <c r="P503" s="61"/>
      <c r="Q503" s="61"/>
      <c r="R503" s="61"/>
      <c r="S503" s="61"/>
      <c r="T503" s="61" t="n">
        <v>0</v>
      </c>
    </row>
    <row r="504" customFormat="false" ht="13.8" hidden="false" customHeight="false" outlineLevel="0" collapsed="false">
      <c r="A504" s="61" t="s">
        <v>50</v>
      </c>
      <c r="B504" s="61"/>
      <c r="C504" s="61" t="s">
        <v>1997</v>
      </c>
      <c r="D504" s="61"/>
      <c r="E504" s="61"/>
      <c r="F504" s="61" t="s">
        <v>1998</v>
      </c>
      <c r="G504" s="61" t="s">
        <v>2026</v>
      </c>
      <c r="H504" s="61" t="n">
        <v>34573</v>
      </c>
      <c r="I504" s="61" t="s">
        <v>56</v>
      </c>
      <c r="J504" s="61" t="s">
        <v>407</v>
      </c>
      <c r="K504" s="61" t="s">
        <v>571</v>
      </c>
      <c r="L504" s="61" t="s">
        <v>2027</v>
      </c>
      <c r="M504" s="61"/>
      <c r="N504" s="61" t="s">
        <v>1983</v>
      </c>
      <c r="O504" s="61" t="n">
        <v>48.4</v>
      </c>
      <c r="P504" s="61"/>
      <c r="Q504" s="61" t="n">
        <v>4.7</v>
      </c>
      <c r="R504" s="61" t="n">
        <v>29</v>
      </c>
      <c r="S504" s="61" t="n">
        <v>22.6</v>
      </c>
      <c r="T504" s="61" t="n">
        <v>77.4</v>
      </c>
    </row>
    <row r="505" customFormat="false" ht="13.8" hidden="false" customHeight="false" outlineLevel="0" collapsed="false">
      <c r="A505" s="61" t="s">
        <v>50</v>
      </c>
      <c r="B505" s="61"/>
      <c r="C505" s="61" t="s">
        <v>1997</v>
      </c>
      <c r="D505" s="61"/>
      <c r="E505" s="61"/>
      <c r="F505" s="61" t="s">
        <v>1998</v>
      </c>
      <c r="G505" s="61" t="s">
        <v>2028</v>
      </c>
      <c r="H505" s="61"/>
      <c r="I505" s="61" t="s">
        <v>56</v>
      </c>
      <c r="J505" s="61"/>
      <c r="K505" s="61"/>
      <c r="L505" s="61" t="s">
        <v>2029</v>
      </c>
      <c r="M505" s="61"/>
      <c r="N505" s="61" t="s">
        <v>1983</v>
      </c>
      <c r="O505" s="61" t="n">
        <v>41.9</v>
      </c>
      <c r="P505" s="61"/>
      <c r="Q505" s="61" t="n">
        <v>5.9</v>
      </c>
      <c r="R505" s="61" t="n">
        <v>28.8</v>
      </c>
      <c r="S505" s="61" t="n">
        <v>29.3</v>
      </c>
      <c r="T505" s="61" t="n">
        <v>70.7</v>
      </c>
    </row>
    <row r="506" customFormat="false" ht="14.15" hidden="false" customHeight="false" outlineLevel="0" collapsed="false">
      <c r="A506" s="61" t="s">
        <v>50</v>
      </c>
      <c r="B506" s="61"/>
      <c r="C506" s="61" t="s">
        <v>51</v>
      </c>
      <c r="D506" s="61"/>
      <c r="E506" s="61"/>
      <c r="F506" s="61"/>
      <c r="G506" s="61" t="s">
        <v>2030</v>
      </c>
      <c r="H506" s="61"/>
      <c r="I506" s="61" t="s">
        <v>578</v>
      </c>
      <c r="J506" s="61"/>
      <c r="K506" s="61" t="s">
        <v>2031</v>
      </c>
      <c r="L506" s="61" t="s">
        <v>2032</v>
      </c>
      <c r="M506" s="61" t="s">
        <v>2033</v>
      </c>
      <c r="N506" s="61" t="s">
        <v>1983</v>
      </c>
      <c r="O506" s="61" t="n">
        <v>28.4</v>
      </c>
      <c r="P506" s="61"/>
      <c r="Q506" s="61" t="n">
        <v>1.7</v>
      </c>
      <c r="R506" s="61" t="n">
        <v>18.9</v>
      </c>
      <c r="S506" s="61" t="n">
        <v>52.7</v>
      </c>
      <c r="T506" s="61" t="n">
        <v>47.3</v>
      </c>
    </row>
    <row r="507" customFormat="false" ht="13.8" hidden="false" customHeight="false" outlineLevel="0" collapsed="false">
      <c r="A507" s="61" t="s">
        <v>50</v>
      </c>
      <c r="B507" s="61"/>
      <c r="C507" s="61" t="s">
        <v>2034</v>
      </c>
      <c r="D507" s="61"/>
      <c r="E507" s="61"/>
      <c r="F507" s="61"/>
      <c r="G507" s="61" t="s">
        <v>2035</v>
      </c>
      <c r="H507" s="61"/>
      <c r="I507" s="61" t="s">
        <v>56</v>
      </c>
      <c r="J507" s="61"/>
      <c r="K507" s="61"/>
      <c r="L507" s="61" t="s">
        <v>2036</v>
      </c>
      <c r="M507" s="61"/>
      <c r="N507" s="61" t="s">
        <v>1983</v>
      </c>
      <c r="O507" s="61" t="n">
        <v>47.5</v>
      </c>
      <c r="P507" s="61"/>
      <c r="Q507" s="61" t="n">
        <v>10.3</v>
      </c>
      <c r="R507" s="61" t="n">
        <v>24.8</v>
      </c>
      <c r="S507" s="61" t="n">
        <v>27.7</v>
      </c>
      <c r="T507" s="61" t="n">
        <v>72.3</v>
      </c>
    </row>
    <row r="508" customFormat="false" ht="13.8" hidden="false" customHeight="false" outlineLevel="0" collapsed="false">
      <c r="A508" s="61" t="s">
        <v>50</v>
      </c>
      <c r="B508" s="61"/>
      <c r="C508" s="61" t="s">
        <v>2037</v>
      </c>
      <c r="D508" s="61"/>
      <c r="E508" s="61"/>
      <c r="F508" s="61"/>
      <c r="G508" s="61" t="s">
        <v>2038</v>
      </c>
      <c r="H508" s="61"/>
      <c r="I508" s="61" t="s">
        <v>56</v>
      </c>
      <c r="J508" s="61"/>
      <c r="K508" s="61"/>
      <c r="L508" s="61" t="s">
        <v>2039</v>
      </c>
      <c r="M508" s="61"/>
      <c r="N508" s="61" t="s">
        <v>1983</v>
      </c>
      <c r="O508" s="61" t="n">
        <v>6.8</v>
      </c>
      <c r="P508" s="61"/>
      <c r="Q508" s="61" t="n">
        <v>1.5</v>
      </c>
      <c r="R508" s="61" t="n">
        <v>17.8</v>
      </c>
      <c r="S508" s="61" t="n">
        <v>75.4</v>
      </c>
      <c r="T508" s="61" t="n">
        <v>24.6</v>
      </c>
    </row>
    <row r="509" customFormat="false" ht="13.8" hidden="false" customHeight="false" outlineLevel="0" collapsed="false">
      <c r="A509" s="61" t="s">
        <v>50</v>
      </c>
      <c r="B509" s="61"/>
      <c r="C509" s="61" t="s">
        <v>2040</v>
      </c>
      <c r="D509" s="61"/>
      <c r="E509" s="61"/>
      <c r="F509" s="61"/>
      <c r="G509" s="61" t="s">
        <v>2041</v>
      </c>
      <c r="H509" s="61"/>
      <c r="I509" s="61" t="s">
        <v>56</v>
      </c>
      <c r="J509" s="61"/>
      <c r="K509" s="61"/>
      <c r="L509" s="61" t="s">
        <v>2042</v>
      </c>
      <c r="M509" s="61"/>
      <c r="N509" s="61" t="s">
        <v>2043</v>
      </c>
      <c r="O509" s="61" t="n">
        <v>69.3</v>
      </c>
      <c r="P509" s="61"/>
      <c r="Q509" s="61" t="n">
        <v>15</v>
      </c>
      <c r="R509" s="61" t="n">
        <v>16.8</v>
      </c>
      <c r="S509" s="61" t="n">
        <v>13.9</v>
      </c>
      <c r="T509" s="61" t="n">
        <v>86.1</v>
      </c>
    </row>
    <row r="510" customFormat="false" ht="13.8" hidden="false" customHeight="false" outlineLevel="0" collapsed="false">
      <c r="A510" s="61" t="s">
        <v>50</v>
      </c>
      <c r="B510" s="61"/>
      <c r="C510" s="61" t="s">
        <v>2040</v>
      </c>
      <c r="D510" s="61"/>
      <c r="E510" s="61"/>
      <c r="F510" s="61"/>
      <c r="G510" s="61" t="s">
        <v>2044</v>
      </c>
      <c r="H510" s="61"/>
      <c r="I510" s="61" t="s">
        <v>56</v>
      </c>
      <c r="J510" s="61"/>
      <c r="K510" s="61"/>
      <c r="L510" s="61" t="s">
        <v>2045</v>
      </c>
      <c r="M510" s="61"/>
      <c r="N510" s="61" t="s">
        <v>1991</v>
      </c>
      <c r="O510" s="61"/>
      <c r="P510" s="61"/>
      <c r="Q510" s="61"/>
      <c r="R510" s="61"/>
      <c r="S510" s="61"/>
      <c r="T510" s="61" t="n">
        <v>0</v>
      </c>
    </row>
    <row r="511" customFormat="false" ht="13.8" hidden="false" customHeight="false" outlineLevel="0" collapsed="false">
      <c r="A511" s="61" t="s">
        <v>50</v>
      </c>
      <c r="B511" s="61"/>
      <c r="C511" s="61" t="s">
        <v>2040</v>
      </c>
      <c r="D511" s="61"/>
      <c r="E511" s="61"/>
      <c r="F511" s="61"/>
      <c r="G511" s="61" t="s">
        <v>2041</v>
      </c>
      <c r="H511" s="61"/>
      <c r="I511" s="61" t="s">
        <v>56</v>
      </c>
      <c r="J511" s="61"/>
      <c r="K511" s="61"/>
      <c r="L511" s="61" t="s">
        <v>2046</v>
      </c>
      <c r="M511" s="61"/>
      <c r="N511" s="61" t="s">
        <v>1983</v>
      </c>
      <c r="O511" s="61" t="n">
        <v>43.4</v>
      </c>
      <c r="P511" s="61"/>
      <c r="Q511" s="61" t="n">
        <v>5</v>
      </c>
      <c r="R511" s="61" t="n">
        <v>23.1</v>
      </c>
      <c r="S511" s="61" t="n">
        <v>33.5</v>
      </c>
      <c r="T511" s="61" t="n">
        <v>66.5</v>
      </c>
    </row>
    <row r="512" customFormat="false" ht="13.8" hidden="false" customHeight="false" outlineLevel="0" collapsed="false">
      <c r="A512" s="61" t="s">
        <v>50</v>
      </c>
      <c r="B512" s="61"/>
      <c r="C512" s="61" t="s">
        <v>2040</v>
      </c>
      <c r="D512" s="61"/>
      <c r="E512" s="61"/>
      <c r="F512" s="61"/>
      <c r="G512" s="61" t="s">
        <v>2047</v>
      </c>
      <c r="H512" s="61"/>
      <c r="I512" s="61" t="s">
        <v>56</v>
      </c>
      <c r="J512" s="61"/>
      <c r="K512" s="61"/>
      <c r="L512" s="61" t="s">
        <v>2048</v>
      </c>
      <c r="M512" s="61"/>
      <c r="N512" s="61" t="s">
        <v>1983</v>
      </c>
      <c r="O512" s="61" t="n">
        <v>31.5</v>
      </c>
      <c r="P512" s="61"/>
      <c r="Q512" s="61" t="n">
        <v>3.5</v>
      </c>
      <c r="R512" s="61" t="n">
        <v>19.5</v>
      </c>
      <c r="S512" s="61" t="n">
        <v>49</v>
      </c>
      <c r="T512" s="61" t="n">
        <v>51</v>
      </c>
    </row>
    <row r="513" customFormat="false" ht="13.8" hidden="false" customHeight="false" outlineLevel="0" collapsed="false">
      <c r="A513" s="61" t="s">
        <v>50</v>
      </c>
      <c r="B513" s="61"/>
      <c r="C513" s="61" t="s">
        <v>2040</v>
      </c>
      <c r="D513" s="61"/>
      <c r="E513" s="61"/>
      <c r="F513" s="61"/>
      <c r="G513" s="61" t="s">
        <v>2047</v>
      </c>
      <c r="H513" s="61"/>
      <c r="I513" s="61" t="s">
        <v>56</v>
      </c>
      <c r="J513" s="61"/>
      <c r="K513" s="61"/>
      <c r="L513" s="61" t="s">
        <v>2049</v>
      </c>
      <c r="M513" s="61"/>
      <c r="N513" s="61" t="s">
        <v>1983</v>
      </c>
      <c r="O513" s="61" t="n">
        <v>56.7</v>
      </c>
      <c r="P513" s="61"/>
      <c r="Q513" s="61" t="n">
        <v>11.5</v>
      </c>
      <c r="R513" s="61" t="n">
        <v>21.5</v>
      </c>
      <c r="S513" s="61" t="n">
        <v>21.8</v>
      </c>
      <c r="T513" s="61" t="n">
        <v>78.2</v>
      </c>
    </row>
    <row r="514" customFormat="false" ht="13.8" hidden="false" customHeight="false" outlineLevel="0" collapsed="false">
      <c r="A514" s="61" t="s">
        <v>50</v>
      </c>
      <c r="B514" s="61"/>
      <c r="C514" s="61" t="s">
        <v>2050</v>
      </c>
      <c r="D514" s="61"/>
      <c r="E514" s="61"/>
      <c r="F514" s="61"/>
      <c r="G514" s="61" t="s">
        <v>2051</v>
      </c>
      <c r="H514" s="61"/>
      <c r="I514" s="61" t="s">
        <v>56</v>
      </c>
      <c r="J514" s="61"/>
      <c r="K514" s="61"/>
      <c r="L514" s="61" t="s">
        <v>2052</v>
      </c>
      <c r="M514" s="61"/>
      <c r="N514" s="61" t="s">
        <v>1983</v>
      </c>
      <c r="O514" s="61" t="n">
        <v>11.9</v>
      </c>
      <c r="P514" s="61"/>
      <c r="Q514" s="61" t="n">
        <v>3.4</v>
      </c>
      <c r="R514" s="61" t="n">
        <v>21.5</v>
      </c>
      <c r="S514" s="61" t="n">
        <v>66.6</v>
      </c>
      <c r="T514" s="61" t="n">
        <v>33.4</v>
      </c>
    </row>
    <row r="515" customFormat="false" ht="13.8" hidden="false" customHeight="false" outlineLevel="0" collapsed="false">
      <c r="A515" s="61" t="s">
        <v>50</v>
      </c>
      <c r="B515" s="61"/>
      <c r="C515" s="61" t="s">
        <v>2053</v>
      </c>
      <c r="D515" s="61"/>
      <c r="E515" s="61"/>
      <c r="F515" s="61"/>
      <c r="G515" s="61" t="s">
        <v>2054</v>
      </c>
      <c r="H515" s="61"/>
      <c r="I515" s="61" t="s">
        <v>56</v>
      </c>
      <c r="J515" s="61"/>
      <c r="K515" s="61"/>
      <c r="L515" s="61" t="s">
        <v>2055</v>
      </c>
      <c r="M515" s="61"/>
      <c r="N515" s="61" t="s">
        <v>1983</v>
      </c>
      <c r="O515" s="61" t="n">
        <v>15.7</v>
      </c>
      <c r="P515" s="61"/>
      <c r="Q515" s="61" t="n">
        <v>4.5</v>
      </c>
      <c r="R515" s="61" t="n">
        <v>27.8</v>
      </c>
      <c r="S515" s="61" t="n">
        <v>56.5</v>
      </c>
      <c r="T515" s="61" t="n">
        <v>43.5</v>
      </c>
    </row>
    <row r="516" customFormat="false" ht="13.8" hidden="false" customHeight="false" outlineLevel="0" collapsed="false">
      <c r="A516" s="61" t="s">
        <v>50</v>
      </c>
      <c r="B516" s="61"/>
      <c r="C516" s="61" t="s">
        <v>2053</v>
      </c>
      <c r="D516" s="61"/>
      <c r="E516" s="61"/>
      <c r="F516" s="61"/>
      <c r="G516" s="61" t="s">
        <v>2056</v>
      </c>
      <c r="H516" s="61"/>
      <c r="I516" s="61" t="s">
        <v>56</v>
      </c>
      <c r="J516" s="61"/>
      <c r="K516" s="61"/>
      <c r="L516" s="61" t="s">
        <v>2057</v>
      </c>
      <c r="M516" s="61"/>
      <c r="N516" s="61" t="s">
        <v>1983</v>
      </c>
      <c r="O516" s="61" t="n">
        <v>54.4</v>
      </c>
      <c r="P516" s="61"/>
      <c r="Q516" s="61" t="n">
        <v>10.1</v>
      </c>
      <c r="R516" s="61" t="n">
        <v>28.5</v>
      </c>
      <c r="S516" s="61" t="n">
        <v>17.1</v>
      </c>
      <c r="T516" s="61" t="n">
        <v>82.9</v>
      </c>
    </row>
    <row r="517" customFormat="false" ht="14.15" hidden="false" customHeight="false" outlineLevel="0" collapsed="false">
      <c r="A517" s="61" t="s">
        <v>50</v>
      </c>
      <c r="B517" s="61"/>
      <c r="C517" s="61" t="s">
        <v>2058</v>
      </c>
      <c r="D517" s="61"/>
      <c r="E517" s="61"/>
      <c r="F517" s="61" t="s">
        <v>2059</v>
      </c>
      <c r="G517" s="61" t="s">
        <v>2060</v>
      </c>
      <c r="H517" s="61" t="n">
        <v>28835</v>
      </c>
      <c r="I517" s="61" t="s">
        <v>578</v>
      </c>
      <c r="J517" s="61"/>
      <c r="K517" s="61" t="s">
        <v>803</v>
      </c>
      <c r="L517" s="61" t="s">
        <v>2061</v>
      </c>
      <c r="M517" s="61" t="s">
        <v>2062</v>
      </c>
      <c r="N517" s="61" t="s">
        <v>1983</v>
      </c>
      <c r="O517" s="61" t="n">
        <v>65.5</v>
      </c>
      <c r="P517" s="61"/>
      <c r="Q517" s="61" t="n">
        <v>10.3</v>
      </c>
      <c r="R517" s="61" t="n">
        <v>11</v>
      </c>
      <c r="S517" s="61" t="n">
        <v>23.5</v>
      </c>
      <c r="T517" s="61" t="n">
        <v>76.5</v>
      </c>
    </row>
    <row r="518" customFormat="false" ht="13.8" hidden="false" customHeight="false" outlineLevel="0" collapsed="false">
      <c r="A518" s="61" t="s">
        <v>50</v>
      </c>
      <c r="B518" s="61"/>
      <c r="C518" s="61" t="s">
        <v>2058</v>
      </c>
      <c r="D518" s="61"/>
      <c r="E518" s="61"/>
      <c r="F518" s="61"/>
      <c r="G518" s="61" t="s">
        <v>2063</v>
      </c>
      <c r="H518" s="61"/>
      <c r="I518" s="61" t="s">
        <v>56</v>
      </c>
      <c r="J518" s="61"/>
      <c r="K518" s="61"/>
      <c r="L518" s="61" t="s">
        <v>2064</v>
      </c>
      <c r="M518" s="61"/>
      <c r="N518" s="61" t="s">
        <v>2065</v>
      </c>
      <c r="O518" s="61"/>
      <c r="P518" s="61"/>
      <c r="Q518" s="61"/>
      <c r="R518" s="61"/>
      <c r="S518" s="61"/>
      <c r="T518" s="61" t="n">
        <v>0</v>
      </c>
    </row>
    <row r="519" customFormat="false" ht="13.8" hidden="false" customHeight="false" outlineLevel="0" collapsed="false">
      <c r="A519" s="61" t="s">
        <v>50</v>
      </c>
      <c r="B519" s="61"/>
      <c r="C519" s="61" t="s">
        <v>2058</v>
      </c>
      <c r="D519" s="61"/>
      <c r="E519" s="61"/>
      <c r="F519" s="61"/>
      <c r="G519" s="61" t="s">
        <v>2066</v>
      </c>
      <c r="H519" s="61"/>
      <c r="I519" s="61" t="s">
        <v>56</v>
      </c>
      <c r="J519" s="61"/>
      <c r="K519" s="61"/>
      <c r="L519" s="61" t="s">
        <v>2067</v>
      </c>
      <c r="M519" s="61"/>
      <c r="N519" s="61" t="s">
        <v>1983</v>
      </c>
      <c r="O519" s="61" t="n">
        <v>31.1</v>
      </c>
      <c r="P519" s="61"/>
      <c r="Q519" s="61" t="n">
        <v>5.5</v>
      </c>
      <c r="R519" s="61" t="n">
        <v>18.3</v>
      </c>
      <c r="S519" s="61" t="n">
        <v>50.6</v>
      </c>
      <c r="T519" s="61" t="n">
        <v>49.4</v>
      </c>
    </row>
    <row r="520" customFormat="false" ht="13.8" hidden="false" customHeight="false" outlineLevel="0" collapsed="false">
      <c r="A520" s="61" t="s">
        <v>50</v>
      </c>
      <c r="B520" s="61"/>
      <c r="C520" s="61" t="s">
        <v>2058</v>
      </c>
      <c r="D520" s="61"/>
      <c r="E520" s="61"/>
      <c r="F520" s="61"/>
      <c r="G520" s="61" t="s">
        <v>2068</v>
      </c>
      <c r="H520" s="61"/>
      <c r="I520" s="61" t="s">
        <v>56</v>
      </c>
      <c r="J520" s="61"/>
      <c r="K520" s="61"/>
      <c r="L520" s="61" t="s">
        <v>2069</v>
      </c>
      <c r="M520" s="61"/>
      <c r="N520" s="61" t="s">
        <v>1983</v>
      </c>
      <c r="O520" s="61" t="n">
        <v>54.3</v>
      </c>
      <c r="P520" s="61"/>
      <c r="Q520" s="61" t="n">
        <v>16.1</v>
      </c>
      <c r="R520" s="61" t="n">
        <v>18.2</v>
      </c>
      <c r="S520" s="61" t="n">
        <v>27.5</v>
      </c>
      <c r="T520" s="61" t="n">
        <v>72.5</v>
      </c>
    </row>
    <row r="521" customFormat="false" ht="13.8" hidden="false" customHeight="false" outlineLevel="0" collapsed="false">
      <c r="A521" s="61" t="s">
        <v>50</v>
      </c>
      <c r="B521" s="61"/>
      <c r="C521" s="61" t="s">
        <v>2058</v>
      </c>
      <c r="D521" s="61"/>
      <c r="E521" s="61"/>
      <c r="F521" s="61"/>
      <c r="G521" s="61" t="s">
        <v>2070</v>
      </c>
      <c r="H521" s="61"/>
      <c r="I521" s="61" t="s">
        <v>56</v>
      </c>
      <c r="J521" s="61"/>
      <c r="K521" s="61"/>
      <c r="L521" s="61" t="s">
        <v>2071</v>
      </c>
      <c r="M521" s="61"/>
      <c r="N521" s="61" t="s">
        <v>1983</v>
      </c>
      <c r="O521" s="61" t="n">
        <v>68.1</v>
      </c>
      <c r="P521" s="61"/>
      <c r="Q521" s="61" t="n">
        <v>18.6</v>
      </c>
      <c r="R521" s="61" t="n">
        <v>16</v>
      </c>
      <c r="S521" s="61" t="n">
        <v>15.9</v>
      </c>
      <c r="T521" s="61" t="n">
        <v>84.1</v>
      </c>
    </row>
    <row r="522" customFormat="false" ht="14.15" hidden="false" customHeight="false" outlineLevel="0" collapsed="false">
      <c r="A522" s="61" t="s">
        <v>50</v>
      </c>
      <c r="B522" s="61"/>
      <c r="C522" s="61" t="s">
        <v>2058</v>
      </c>
      <c r="D522" s="61"/>
      <c r="E522" s="61"/>
      <c r="F522" s="61"/>
      <c r="G522" s="61" t="s">
        <v>2072</v>
      </c>
      <c r="H522" s="61"/>
      <c r="I522" s="61" t="s">
        <v>56</v>
      </c>
      <c r="J522" s="61"/>
      <c r="K522" s="61"/>
      <c r="L522" s="61" t="s">
        <v>2073</v>
      </c>
      <c r="M522" s="61" t="s">
        <v>2074</v>
      </c>
      <c r="N522" s="61" t="s">
        <v>2075</v>
      </c>
      <c r="O522" s="61" t="n">
        <v>74.9</v>
      </c>
      <c r="P522" s="61"/>
      <c r="Q522" s="61" t="n">
        <v>14.5</v>
      </c>
      <c r="R522" s="61" t="n">
        <v>14.2</v>
      </c>
      <c r="S522" s="61" t="n">
        <v>10.9</v>
      </c>
      <c r="T522" s="61" t="n">
        <v>89.1</v>
      </c>
    </row>
    <row r="523" customFormat="false" ht="14.15" hidden="false" customHeight="false" outlineLevel="0" collapsed="false">
      <c r="A523" s="61" t="s">
        <v>50</v>
      </c>
      <c r="B523" s="61"/>
      <c r="C523" s="61" t="s">
        <v>2058</v>
      </c>
      <c r="D523" s="61"/>
      <c r="E523" s="61"/>
      <c r="F523" s="61"/>
      <c r="G523" s="61" t="s">
        <v>2076</v>
      </c>
      <c r="H523" s="61"/>
      <c r="I523" s="61" t="s">
        <v>2077</v>
      </c>
      <c r="J523" s="61"/>
      <c r="K523" s="61"/>
      <c r="L523" s="61" t="s">
        <v>2078</v>
      </c>
      <c r="M523" s="61" t="s">
        <v>2079</v>
      </c>
      <c r="N523" s="61" t="s">
        <v>1983</v>
      </c>
      <c r="O523" s="61" t="n">
        <v>8.5</v>
      </c>
      <c r="P523" s="61"/>
      <c r="Q523" s="61" t="n">
        <v>2</v>
      </c>
      <c r="R523" s="61" t="n">
        <v>16.7</v>
      </c>
      <c r="S523" s="61" t="n">
        <v>74.8</v>
      </c>
      <c r="T523" s="61" t="n">
        <v>25.2</v>
      </c>
    </row>
    <row r="524" customFormat="false" ht="14.15" hidden="false" customHeight="false" outlineLevel="0" collapsed="false">
      <c r="A524" s="61" t="s">
        <v>50</v>
      </c>
      <c r="B524" s="61"/>
      <c r="C524" s="61" t="s">
        <v>2058</v>
      </c>
      <c r="D524" s="61"/>
      <c r="E524" s="61"/>
      <c r="F524" s="61"/>
      <c r="G524" s="61" t="s">
        <v>2080</v>
      </c>
      <c r="H524" s="61"/>
      <c r="I524" s="61" t="s">
        <v>2077</v>
      </c>
      <c r="J524" s="61"/>
      <c r="K524" s="61"/>
      <c r="L524" s="61" t="s">
        <v>2081</v>
      </c>
      <c r="M524" s="61" t="s">
        <v>2082</v>
      </c>
      <c r="N524" s="61" t="s">
        <v>1983</v>
      </c>
      <c r="O524" s="61" t="n">
        <v>16.3</v>
      </c>
      <c r="P524" s="61"/>
      <c r="Q524" s="61" t="n">
        <v>2.9</v>
      </c>
      <c r="R524" s="61" t="n">
        <v>15.9</v>
      </c>
      <c r="S524" s="61" t="n">
        <v>67.8</v>
      </c>
      <c r="T524" s="61" t="n">
        <v>32.2</v>
      </c>
    </row>
    <row r="525" customFormat="false" ht="14.15" hidden="false" customHeight="false" outlineLevel="0" collapsed="false">
      <c r="A525" s="61" t="s">
        <v>50</v>
      </c>
      <c r="B525" s="61"/>
      <c r="C525" s="61" t="s">
        <v>2058</v>
      </c>
      <c r="D525" s="61"/>
      <c r="E525" s="61"/>
      <c r="F525" s="61"/>
      <c r="G525" s="61" t="s">
        <v>2080</v>
      </c>
      <c r="H525" s="61"/>
      <c r="I525" s="61" t="s">
        <v>2077</v>
      </c>
      <c r="J525" s="61"/>
      <c r="K525" s="61"/>
      <c r="L525" s="61" t="s">
        <v>2083</v>
      </c>
      <c r="M525" s="61" t="s">
        <v>2082</v>
      </c>
      <c r="N525" s="61" t="s">
        <v>1983</v>
      </c>
      <c r="O525" s="61" t="n">
        <v>16</v>
      </c>
      <c r="P525" s="61"/>
      <c r="Q525" s="61" t="n">
        <v>1.4</v>
      </c>
      <c r="R525" s="61" t="n">
        <v>18.7</v>
      </c>
      <c r="S525" s="61" t="n">
        <v>65.3</v>
      </c>
      <c r="T525" s="61" t="n">
        <v>34.7</v>
      </c>
    </row>
    <row r="526" customFormat="false" ht="14.15" hidden="false" customHeight="false" outlineLevel="0" collapsed="false">
      <c r="A526" s="61" t="s">
        <v>50</v>
      </c>
      <c r="B526" s="61"/>
      <c r="C526" s="61" t="s">
        <v>2058</v>
      </c>
      <c r="D526" s="61"/>
      <c r="E526" s="61"/>
      <c r="F526" s="61"/>
      <c r="G526" s="61" t="s">
        <v>2084</v>
      </c>
      <c r="H526" s="61"/>
      <c r="I526" s="61" t="s">
        <v>2077</v>
      </c>
      <c r="J526" s="61"/>
      <c r="K526" s="61"/>
      <c r="L526" s="61" t="s">
        <v>2085</v>
      </c>
      <c r="M526" s="61" t="s">
        <v>2086</v>
      </c>
      <c r="N526" s="61" t="s">
        <v>1983</v>
      </c>
      <c r="O526" s="61" t="n">
        <v>17.4</v>
      </c>
      <c r="P526" s="61"/>
      <c r="Q526" s="61" t="n">
        <v>0.6</v>
      </c>
      <c r="R526" s="61" t="n">
        <v>17.9</v>
      </c>
      <c r="S526" s="61" t="n">
        <v>64.7</v>
      </c>
      <c r="T526" s="61" t="n">
        <v>35.3</v>
      </c>
    </row>
    <row r="527" customFormat="false" ht="14.15" hidden="false" customHeight="false" outlineLevel="0" collapsed="false">
      <c r="A527" s="61" t="s">
        <v>50</v>
      </c>
      <c r="B527" s="61"/>
      <c r="C527" s="61" t="s">
        <v>2058</v>
      </c>
      <c r="D527" s="61"/>
      <c r="E527" s="61"/>
      <c r="F527" s="61"/>
      <c r="G527" s="61" t="s">
        <v>2087</v>
      </c>
      <c r="H527" s="61"/>
      <c r="I527" s="61" t="s">
        <v>2077</v>
      </c>
      <c r="J527" s="61"/>
      <c r="K527" s="61"/>
      <c r="L527" s="61" t="s">
        <v>2088</v>
      </c>
      <c r="M527" s="61" t="s">
        <v>2089</v>
      </c>
      <c r="N527" s="61" t="s">
        <v>1983</v>
      </c>
      <c r="O527" s="61" t="n">
        <v>21.5</v>
      </c>
      <c r="P527" s="61"/>
      <c r="Q527" s="61" t="n">
        <v>4</v>
      </c>
      <c r="R527" s="61" t="n">
        <v>15.9</v>
      </c>
      <c r="S527" s="61" t="n">
        <v>62.6</v>
      </c>
      <c r="T527" s="61" t="n">
        <v>37.4</v>
      </c>
    </row>
    <row r="528" customFormat="false" ht="14.15" hidden="false" customHeight="false" outlineLevel="0" collapsed="false">
      <c r="A528" s="61" t="s">
        <v>50</v>
      </c>
      <c r="B528" s="61"/>
      <c r="C528" s="61" t="s">
        <v>2058</v>
      </c>
      <c r="D528" s="61"/>
      <c r="E528" s="61"/>
      <c r="F528" s="61"/>
      <c r="G528" s="61" t="s">
        <v>2072</v>
      </c>
      <c r="H528" s="61"/>
      <c r="I528" s="61" t="s">
        <v>2077</v>
      </c>
      <c r="J528" s="61"/>
      <c r="K528" s="61"/>
      <c r="L528" s="61" t="s">
        <v>2090</v>
      </c>
      <c r="M528" s="61" t="s">
        <v>2091</v>
      </c>
      <c r="N528" s="61" t="s">
        <v>1983</v>
      </c>
      <c r="O528" s="61" t="n">
        <v>20.3</v>
      </c>
      <c r="P528" s="61"/>
      <c r="Q528" s="61" t="n">
        <v>4.5</v>
      </c>
      <c r="R528" s="61" t="n">
        <v>18.9</v>
      </c>
      <c r="S528" s="61" t="n">
        <v>60.8</v>
      </c>
      <c r="T528" s="61" t="n">
        <v>39.2</v>
      </c>
    </row>
    <row r="529" customFormat="false" ht="14.15" hidden="false" customHeight="false" outlineLevel="0" collapsed="false">
      <c r="A529" s="61" t="s">
        <v>50</v>
      </c>
      <c r="B529" s="61"/>
      <c r="C529" s="61" t="s">
        <v>2058</v>
      </c>
      <c r="D529" s="61"/>
      <c r="E529" s="61"/>
      <c r="F529" s="61"/>
      <c r="G529" s="61" t="s">
        <v>2087</v>
      </c>
      <c r="H529" s="61"/>
      <c r="I529" s="61" t="s">
        <v>2077</v>
      </c>
      <c r="J529" s="61"/>
      <c r="K529" s="61"/>
      <c r="L529" s="61" t="s">
        <v>2092</v>
      </c>
      <c r="M529" s="61" t="s">
        <v>2089</v>
      </c>
      <c r="N529" s="61" t="s">
        <v>1983</v>
      </c>
      <c r="O529" s="61" t="n">
        <v>22.7</v>
      </c>
      <c r="P529" s="61"/>
      <c r="Q529" s="61" t="n">
        <v>1.6</v>
      </c>
      <c r="R529" s="61" t="n">
        <v>18</v>
      </c>
      <c r="S529" s="61" t="n">
        <v>59.3</v>
      </c>
      <c r="T529" s="61" t="n">
        <v>40.7</v>
      </c>
    </row>
    <row r="530" customFormat="false" ht="14.15" hidden="false" customHeight="false" outlineLevel="0" collapsed="false">
      <c r="A530" s="61" t="s">
        <v>50</v>
      </c>
      <c r="B530" s="61"/>
      <c r="C530" s="61" t="s">
        <v>2058</v>
      </c>
      <c r="D530" s="61"/>
      <c r="E530" s="61"/>
      <c r="F530" s="61"/>
      <c r="G530" s="61" t="s">
        <v>2093</v>
      </c>
      <c r="H530" s="61"/>
      <c r="I530" s="61" t="s">
        <v>2077</v>
      </c>
      <c r="J530" s="61"/>
      <c r="K530" s="61"/>
      <c r="L530" s="61" t="s">
        <v>2094</v>
      </c>
      <c r="M530" s="61" t="s">
        <v>2095</v>
      </c>
      <c r="N530" s="61" t="s">
        <v>1983</v>
      </c>
      <c r="O530" s="61" t="n">
        <v>42.1</v>
      </c>
      <c r="P530" s="61"/>
      <c r="Q530" s="61" t="n">
        <v>7.7</v>
      </c>
      <c r="R530" s="61" t="n">
        <v>23</v>
      </c>
      <c r="S530" s="61" t="n">
        <v>34.9</v>
      </c>
      <c r="T530" s="61" t="n">
        <v>65.1</v>
      </c>
    </row>
    <row r="531" customFormat="false" ht="14.15" hidden="false" customHeight="false" outlineLevel="0" collapsed="false">
      <c r="A531" s="61" t="s">
        <v>50</v>
      </c>
      <c r="B531" s="61"/>
      <c r="C531" s="61" t="s">
        <v>2058</v>
      </c>
      <c r="D531" s="61"/>
      <c r="E531" s="61"/>
      <c r="F531" s="61"/>
      <c r="G531" s="61" t="s">
        <v>2093</v>
      </c>
      <c r="H531" s="61"/>
      <c r="I531" s="61" t="s">
        <v>2077</v>
      </c>
      <c r="J531" s="61"/>
      <c r="K531" s="61"/>
      <c r="L531" s="61" t="s">
        <v>2096</v>
      </c>
      <c r="M531" s="61" t="s">
        <v>2095</v>
      </c>
      <c r="N531" s="61" t="s">
        <v>1983</v>
      </c>
      <c r="O531" s="61" t="n">
        <v>43.8</v>
      </c>
      <c r="P531" s="61"/>
      <c r="Q531" s="61" t="n">
        <v>1.9</v>
      </c>
      <c r="R531" s="61" t="n">
        <v>24.1</v>
      </c>
      <c r="S531" s="61" t="n">
        <v>32.1</v>
      </c>
      <c r="T531" s="61" t="n">
        <v>67.9</v>
      </c>
    </row>
    <row r="532" customFormat="false" ht="13.8" hidden="false" customHeight="false" outlineLevel="0" collapsed="false">
      <c r="A532" s="61" t="s">
        <v>50</v>
      </c>
      <c r="B532" s="61"/>
      <c r="C532" s="61" t="s">
        <v>2058</v>
      </c>
      <c r="D532" s="61"/>
      <c r="E532" s="61"/>
      <c r="F532" s="61"/>
      <c r="G532" s="61" t="s">
        <v>2097</v>
      </c>
      <c r="H532" s="61"/>
      <c r="I532" s="61" t="s">
        <v>2098</v>
      </c>
      <c r="J532" s="61"/>
      <c r="K532" s="61"/>
      <c r="L532" s="61" t="s">
        <v>2099</v>
      </c>
      <c r="M532" s="61"/>
      <c r="N532" s="61" t="s">
        <v>1983</v>
      </c>
      <c r="O532" s="61" t="n">
        <v>7.8</v>
      </c>
      <c r="P532" s="61"/>
      <c r="Q532" s="61" t="n">
        <v>2</v>
      </c>
      <c r="R532" s="61" t="n">
        <v>21</v>
      </c>
      <c r="S532" s="61" t="n">
        <v>71.2</v>
      </c>
      <c r="T532" s="61" t="n">
        <v>28.8</v>
      </c>
    </row>
    <row r="533" customFormat="false" ht="13.8" hidden="false" customHeight="false" outlineLevel="0" collapsed="false">
      <c r="A533" s="61" t="s">
        <v>50</v>
      </c>
      <c r="B533" s="61"/>
      <c r="C533" s="61" t="s">
        <v>2058</v>
      </c>
      <c r="D533" s="61"/>
      <c r="E533" s="61"/>
      <c r="F533" s="61"/>
      <c r="G533" s="61" t="s">
        <v>2100</v>
      </c>
      <c r="H533" s="61"/>
      <c r="I533" s="61" t="s">
        <v>2101</v>
      </c>
      <c r="J533" s="61"/>
      <c r="K533" s="61"/>
      <c r="L533" s="61" t="s">
        <v>2102</v>
      </c>
      <c r="M533" s="61"/>
      <c r="N533" s="61" t="s">
        <v>1983</v>
      </c>
      <c r="O533" s="61" t="n">
        <v>53.4</v>
      </c>
      <c r="P533" s="61"/>
      <c r="Q533" s="61" t="n">
        <v>11.5</v>
      </c>
      <c r="R533" s="61" t="n">
        <v>17.5</v>
      </c>
      <c r="S533" s="61" t="n">
        <v>29.1</v>
      </c>
      <c r="T533" s="61" t="n">
        <v>70.9</v>
      </c>
    </row>
    <row r="534" customFormat="false" ht="14.15" hidden="false" customHeight="false" outlineLevel="0" collapsed="false">
      <c r="A534" s="61" t="s">
        <v>50</v>
      </c>
      <c r="B534" s="61"/>
      <c r="C534" s="61" t="s">
        <v>2103</v>
      </c>
      <c r="D534" s="61"/>
      <c r="E534" s="61"/>
      <c r="F534" s="61"/>
      <c r="G534" s="61" t="s">
        <v>2104</v>
      </c>
      <c r="H534" s="61" t="n">
        <v>358449</v>
      </c>
      <c r="I534" s="61" t="s">
        <v>2105</v>
      </c>
      <c r="J534" s="61" t="s">
        <v>246</v>
      </c>
      <c r="K534" s="61" t="s">
        <v>571</v>
      </c>
      <c r="L534" s="61" t="s">
        <v>583</v>
      </c>
      <c r="M534" s="61" t="s">
        <v>2106</v>
      </c>
      <c r="N534" s="61" t="s">
        <v>2107</v>
      </c>
      <c r="O534" s="61" t="n">
        <v>22.2</v>
      </c>
      <c r="P534" s="61"/>
      <c r="Q534" s="61" t="n">
        <v>3.6</v>
      </c>
      <c r="R534" s="61" t="n">
        <v>49.7</v>
      </c>
      <c r="S534" s="61" t="n">
        <v>28.1</v>
      </c>
      <c r="T534" s="61" t="n">
        <v>71.9</v>
      </c>
    </row>
    <row r="535" customFormat="false" ht="14.15" hidden="false" customHeight="false" outlineLevel="0" collapsed="false">
      <c r="A535" s="61" t="s">
        <v>50</v>
      </c>
      <c r="B535" s="61"/>
      <c r="C535" s="61" t="s">
        <v>2103</v>
      </c>
      <c r="D535" s="61"/>
      <c r="E535" s="61"/>
      <c r="F535" s="61"/>
      <c r="G535" s="61" t="s">
        <v>2104</v>
      </c>
      <c r="H535" s="61" t="n">
        <v>358449</v>
      </c>
      <c r="I535" s="61" t="s">
        <v>2108</v>
      </c>
      <c r="J535" s="61" t="s">
        <v>246</v>
      </c>
      <c r="K535" s="61" t="s">
        <v>571</v>
      </c>
      <c r="L535" s="61" t="s">
        <v>583</v>
      </c>
      <c r="M535" s="61" t="s">
        <v>2106</v>
      </c>
      <c r="N535" s="61" t="s">
        <v>1983</v>
      </c>
      <c r="O535" s="61" t="n">
        <v>22.2</v>
      </c>
      <c r="P535" s="61"/>
      <c r="Q535" s="61" t="n">
        <v>3.6</v>
      </c>
      <c r="R535" s="61" t="n">
        <v>49.7</v>
      </c>
      <c r="S535" s="61" t="n">
        <v>28.1</v>
      </c>
      <c r="T535" s="61" t="n">
        <v>71.9</v>
      </c>
    </row>
    <row r="536" customFormat="false" ht="14.15" hidden="false" customHeight="false" outlineLevel="0" collapsed="false">
      <c r="A536" s="61" t="s">
        <v>50</v>
      </c>
      <c r="B536" s="61"/>
      <c r="C536" s="61" t="s">
        <v>2109</v>
      </c>
      <c r="D536" s="61"/>
      <c r="E536" s="61"/>
      <c r="F536" s="61"/>
      <c r="G536" s="61" t="s">
        <v>2110</v>
      </c>
      <c r="H536" s="61" t="n">
        <v>256137</v>
      </c>
      <c r="I536" s="61" t="s">
        <v>56</v>
      </c>
      <c r="J536" s="61" t="s">
        <v>239</v>
      </c>
      <c r="K536" s="61" t="s">
        <v>571</v>
      </c>
      <c r="L536" s="61" t="s">
        <v>2111</v>
      </c>
      <c r="M536" s="61" t="s">
        <v>2112</v>
      </c>
      <c r="N536" s="61" t="s">
        <v>1983</v>
      </c>
      <c r="O536" s="61" t="n">
        <v>29.6</v>
      </c>
      <c r="P536" s="61"/>
      <c r="Q536" s="61" t="n">
        <v>10.1</v>
      </c>
      <c r="R536" s="61" t="n">
        <v>22.7</v>
      </c>
      <c r="S536" s="61" t="n">
        <v>47.7</v>
      </c>
      <c r="T536" s="61" t="n">
        <v>52.3</v>
      </c>
    </row>
    <row r="537" customFormat="false" ht="13.8" hidden="false" customHeight="false" outlineLevel="0" collapsed="false">
      <c r="A537" s="61" t="s">
        <v>50</v>
      </c>
      <c r="B537" s="61"/>
      <c r="C537" s="61" t="s">
        <v>2109</v>
      </c>
      <c r="D537" s="61"/>
      <c r="E537" s="61"/>
      <c r="F537" s="61"/>
      <c r="G537" s="61" t="s">
        <v>2113</v>
      </c>
      <c r="H537" s="61" t="n">
        <v>2732483</v>
      </c>
      <c r="I537" s="61" t="s">
        <v>2114</v>
      </c>
      <c r="J537" s="61" t="s">
        <v>67</v>
      </c>
      <c r="K537" s="61" t="s">
        <v>571</v>
      </c>
      <c r="L537" s="61" t="s">
        <v>2115</v>
      </c>
      <c r="M537" s="61" t="s">
        <v>2116</v>
      </c>
      <c r="N537" s="61" t="s">
        <v>1983</v>
      </c>
      <c r="O537" s="61" t="n">
        <v>29.8</v>
      </c>
      <c r="P537" s="61"/>
      <c r="Q537" s="61" t="n">
        <v>6.8</v>
      </c>
      <c r="R537" s="61" t="n">
        <v>12.5</v>
      </c>
      <c r="S537" s="61" t="n">
        <v>57.7</v>
      </c>
      <c r="T537" s="61" t="n">
        <v>42.3</v>
      </c>
    </row>
    <row r="538" customFormat="false" ht="14.15" hidden="false" customHeight="false" outlineLevel="0" collapsed="false">
      <c r="A538" s="61" t="s">
        <v>50</v>
      </c>
      <c r="B538" s="61"/>
      <c r="C538" s="61" t="s">
        <v>2109</v>
      </c>
      <c r="D538" s="61"/>
      <c r="E538" s="61"/>
      <c r="F538" s="61"/>
      <c r="G538" s="61" t="s">
        <v>2117</v>
      </c>
      <c r="H538" s="61" t="n">
        <v>2732486</v>
      </c>
      <c r="I538" s="61" t="s">
        <v>2118</v>
      </c>
      <c r="J538" s="61" t="s">
        <v>67</v>
      </c>
      <c r="K538" s="61" t="s">
        <v>571</v>
      </c>
      <c r="L538" s="61" t="s">
        <v>2119</v>
      </c>
      <c r="M538" s="61" t="s">
        <v>2112</v>
      </c>
      <c r="N538" s="61" t="s">
        <v>1983</v>
      </c>
      <c r="O538" s="61" t="n">
        <v>69.3</v>
      </c>
      <c r="P538" s="61"/>
      <c r="Q538" s="61" t="n">
        <v>15.6</v>
      </c>
      <c r="R538" s="61" t="n">
        <v>14.2</v>
      </c>
      <c r="S538" s="61" t="n">
        <v>16.5</v>
      </c>
      <c r="T538" s="61" t="n">
        <v>83.5</v>
      </c>
    </row>
    <row r="539" customFormat="false" ht="14.15" hidden="false" customHeight="false" outlineLevel="0" collapsed="false">
      <c r="A539" s="61" t="s">
        <v>50</v>
      </c>
      <c r="B539" s="61"/>
      <c r="C539" s="61" t="s">
        <v>2109</v>
      </c>
      <c r="D539" s="61"/>
      <c r="E539" s="61"/>
      <c r="F539" s="61"/>
      <c r="G539" s="61" t="s">
        <v>2120</v>
      </c>
      <c r="H539" s="61" t="n">
        <v>211853</v>
      </c>
      <c r="I539" s="61" t="s">
        <v>2121</v>
      </c>
      <c r="J539" s="61" t="s">
        <v>239</v>
      </c>
      <c r="K539" s="61" t="s">
        <v>571</v>
      </c>
      <c r="L539" s="61" t="s">
        <v>2122</v>
      </c>
      <c r="M539" s="61" t="s">
        <v>2112</v>
      </c>
      <c r="N539" s="61" t="s">
        <v>1991</v>
      </c>
      <c r="O539" s="61"/>
      <c r="P539" s="61"/>
      <c r="Q539" s="61"/>
      <c r="R539" s="61"/>
      <c r="S539" s="61"/>
      <c r="T539" s="61" t="n">
        <v>0</v>
      </c>
    </row>
    <row r="540" customFormat="false" ht="14.15" hidden="false" customHeight="false" outlineLevel="0" collapsed="false">
      <c r="A540" s="61" t="s">
        <v>50</v>
      </c>
      <c r="B540" s="61"/>
      <c r="C540" s="61" t="s">
        <v>2109</v>
      </c>
      <c r="D540" s="61"/>
      <c r="E540" s="61"/>
      <c r="F540" s="61"/>
      <c r="G540" s="61" t="s">
        <v>2123</v>
      </c>
      <c r="H540" s="61" t="n">
        <v>2732485</v>
      </c>
      <c r="I540" s="61" t="s">
        <v>2121</v>
      </c>
      <c r="J540" s="61" t="s">
        <v>239</v>
      </c>
      <c r="K540" s="61" t="s">
        <v>571</v>
      </c>
      <c r="L540" s="61" t="s">
        <v>2124</v>
      </c>
      <c r="M540" s="61" t="s">
        <v>2112</v>
      </c>
      <c r="N540" s="61" t="s">
        <v>1983</v>
      </c>
      <c r="O540" s="61" t="n">
        <v>49.6</v>
      </c>
      <c r="P540" s="61"/>
      <c r="Q540" s="61" t="n">
        <v>12.5</v>
      </c>
      <c r="R540" s="61" t="n">
        <v>18.4</v>
      </c>
      <c r="S540" s="61" t="n">
        <v>32</v>
      </c>
      <c r="T540" s="61" t="n">
        <v>68</v>
      </c>
    </row>
    <row r="541" customFormat="false" ht="13.8" hidden="false" customHeight="false" outlineLevel="0" collapsed="false">
      <c r="A541" s="61" t="s">
        <v>50</v>
      </c>
      <c r="B541" s="61"/>
      <c r="C541" s="61" t="s">
        <v>2109</v>
      </c>
      <c r="D541" s="61"/>
      <c r="E541" s="61"/>
      <c r="F541" s="61"/>
      <c r="G541" s="61" t="s">
        <v>2125</v>
      </c>
      <c r="H541" s="61"/>
      <c r="I541" s="61" t="s">
        <v>56</v>
      </c>
      <c r="J541" s="61"/>
      <c r="K541" s="61"/>
      <c r="L541" s="61" t="s">
        <v>2126</v>
      </c>
      <c r="M541" s="61"/>
      <c r="N541" s="61" t="s">
        <v>1983</v>
      </c>
      <c r="O541" s="61" t="n">
        <v>13.8</v>
      </c>
      <c r="P541" s="61"/>
      <c r="Q541" s="61" t="n">
        <v>3.5</v>
      </c>
      <c r="R541" s="61" t="n">
        <v>26</v>
      </c>
      <c r="S541" s="61" t="n">
        <v>60.2</v>
      </c>
      <c r="T541" s="61" t="n">
        <v>39.8</v>
      </c>
    </row>
    <row r="542" customFormat="false" ht="14.15" hidden="false" customHeight="false" outlineLevel="0" collapsed="false">
      <c r="A542" s="61" t="s">
        <v>50</v>
      </c>
      <c r="B542" s="61"/>
      <c r="C542" s="61" t="s">
        <v>2109</v>
      </c>
      <c r="D542" s="61"/>
      <c r="E542" s="61"/>
      <c r="F542" s="61"/>
      <c r="G542" s="61" t="s">
        <v>2127</v>
      </c>
      <c r="H542" s="61"/>
      <c r="I542" s="61" t="s">
        <v>56</v>
      </c>
      <c r="J542" s="61"/>
      <c r="K542" s="61" t="s">
        <v>571</v>
      </c>
      <c r="L542" s="61" t="s">
        <v>2128</v>
      </c>
      <c r="M542" s="61" t="s">
        <v>2112</v>
      </c>
      <c r="N542" s="61" t="s">
        <v>1991</v>
      </c>
      <c r="O542" s="61" t="n">
        <v>75.2</v>
      </c>
      <c r="P542" s="61"/>
      <c r="Q542" s="61" t="n">
        <v>29.7</v>
      </c>
      <c r="R542" s="61" t="n">
        <v>6.9</v>
      </c>
      <c r="S542" s="61" t="n">
        <v>17.9</v>
      </c>
      <c r="T542" s="61" t="n">
        <v>82.1</v>
      </c>
    </row>
    <row r="543" customFormat="false" ht="14.15" hidden="false" customHeight="false" outlineLevel="0" collapsed="false">
      <c r="A543" s="61" t="s">
        <v>50</v>
      </c>
      <c r="B543" s="61"/>
      <c r="C543" s="61" t="s">
        <v>2109</v>
      </c>
      <c r="D543" s="61"/>
      <c r="E543" s="61"/>
      <c r="F543" s="61"/>
      <c r="G543" s="61" t="s">
        <v>2129</v>
      </c>
      <c r="H543" s="61" t="n">
        <v>167016</v>
      </c>
      <c r="I543" s="61" t="s">
        <v>2130</v>
      </c>
      <c r="J543" s="61" t="s">
        <v>239</v>
      </c>
      <c r="K543" s="61" t="s">
        <v>571</v>
      </c>
      <c r="L543" s="61" t="s">
        <v>2131</v>
      </c>
      <c r="M543" s="61" t="s">
        <v>2112</v>
      </c>
      <c r="N543" s="61" t="s">
        <v>1991</v>
      </c>
      <c r="O543" s="61"/>
      <c r="P543" s="61"/>
      <c r="Q543" s="61"/>
      <c r="R543" s="61"/>
      <c r="S543" s="61"/>
      <c r="T543" s="61" t="n">
        <v>0</v>
      </c>
    </row>
    <row r="544" customFormat="false" ht="14.15" hidden="false" customHeight="false" outlineLevel="0" collapsed="false">
      <c r="A544" s="61" t="s">
        <v>50</v>
      </c>
      <c r="B544" s="61"/>
      <c r="C544" s="61" t="s">
        <v>2109</v>
      </c>
      <c r="D544" s="61"/>
      <c r="E544" s="61"/>
      <c r="F544" s="61"/>
      <c r="G544" s="61" t="s">
        <v>2129</v>
      </c>
      <c r="H544" s="61" t="n">
        <v>167016</v>
      </c>
      <c r="I544" s="61" t="s">
        <v>2121</v>
      </c>
      <c r="J544" s="61" t="s">
        <v>239</v>
      </c>
      <c r="K544" s="61" t="s">
        <v>571</v>
      </c>
      <c r="L544" s="61" t="s">
        <v>2132</v>
      </c>
      <c r="M544" s="61" t="s">
        <v>2112</v>
      </c>
      <c r="N544" s="61" t="s">
        <v>1991</v>
      </c>
      <c r="O544" s="61"/>
      <c r="P544" s="61"/>
      <c r="Q544" s="61"/>
      <c r="R544" s="61"/>
      <c r="S544" s="61"/>
      <c r="T544" s="61" t="n">
        <v>0</v>
      </c>
    </row>
    <row r="545" customFormat="false" ht="14.15" hidden="false" customHeight="false" outlineLevel="0" collapsed="false">
      <c r="A545" s="61" t="s">
        <v>50</v>
      </c>
      <c r="B545" s="61"/>
      <c r="C545" s="61" t="s">
        <v>2133</v>
      </c>
      <c r="D545" s="61"/>
      <c r="E545" s="61"/>
      <c r="F545" s="61"/>
      <c r="G545" s="61" t="s">
        <v>2134</v>
      </c>
      <c r="H545" s="61" t="n">
        <v>211836</v>
      </c>
      <c r="I545" s="61" t="s">
        <v>56</v>
      </c>
      <c r="J545" s="61"/>
      <c r="K545" s="61"/>
      <c r="L545" s="61" t="s">
        <v>2135</v>
      </c>
      <c r="M545" s="61" t="s">
        <v>2136</v>
      </c>
      <c r="N545" s="61" t="s">
        <v>1991</v>
      </c>
      <c r="O545" s="61"/>
      <c r="P545" s="61"/>
      <c r="Q545" s="61"/>
      <c r="R545" s="61"/>
      <c r="S545" s="61"/>
      <c r="T545" s="61" t="n">
        <v>0</v>
      </c>
    </row>
    <row r="546" customFormat="false" ht="13.8" hidden="false" customHeight="false" outlineLevel="0" collapsed="false">
      <c r="A546" s="61" t="s">
        <v>50</v>
      </c>
      <c r="B546" s="61"/>
      <c r="C546" s="61" t="s">
        <v>2133</v>
      </c>
      <c r="D546" s="61"/>
      <c r="E546" s="61"/>
      <c r="F546" s="61"/>
      <c r="G546" s="61" t="s">
        <v>2137</v>
      </c>
      <c r="H546" s="61"/>
      <c r="I546" s="61" t="s">
        <v>56</v>
      </c>
      <c r="J546" s="61"/>
      <c r="K546" s="61"/>
      <c r="L546" s="61" t="s">
        <v>2138</v>
      </c>
      <c r="M546" s="61"/>
      <c r="N546" s="61" t="s">
        <v>1983</v>
      </c>
      <c r="O546" s="61" t="n">
        <v>31</v>
      </c>
      <c r="P546" s="61"/>
      <c r="Q546" s="61" t="n">
        <v>12.4</v>
      </c>
      <c r="R546" s="61" t="n">
        <v>31.4</v>
      </c>
      <c r="S546" s="61" t="n">
        <v>37.6</v>
      </c>
      <c r="T546" s="61" t="n">
        <v>62.4</v>
      </c>
    </row>
    <row r="547" customFormat="false" ht="14.15" hidden="false" customHeight="false" outlineLevel="0" collapsed="false">
      <c r="A547" s="61" t="s">
        <v>50</v>
      </c>
      <c r="B547" s="61"/>
      <c r="C547" s="61" t="s">
        <v>2139</v>
      </c>
      <c r="D547" s="61"/>
      <c r="E547" s="61"/>
      <c r="F547" s="61"/>
      <c r="G547" s="61" t="s">
        <v>2140</v>
      </c>
      <c r="H547" s="61"/>
      <c r="I547" s="61" t="s">
        <v>56</v>
      </c>
      <c r="J547" s="61"/>
      <c r="K547" s="61"/>
      <c r="L547" s="61" t="s">
        <v>2141</v>
      </c>
      <c r="M547" s="61" t="s">
        <v>2136</v>
      </c>
      <c r="N547" s="61" t="s">
        <v>1991</v>
      </c>
      <c r="O547" s="61"/>
      <c r="P547" s="61"/>
      <c r="Q547" s="61"/>
      <c r="R547" s="61"/>
      <c r="S547" s="61"/>
      <c r="T547" s="61" t="n">
        <v>0</v>
      </c>
    </row>
    <row r="548" customFormat="false" ht="14.15" hidden="false" customHeight="false" outlineLevel="0" collapsed="false">
      <c r="A548" s="61" t="s">
        <v>50</v>
      </c>
      <c r="B548" s="61"/>
      <c r="C548" s="61" t="s">
        <v>2139</v>
      </c>
      <c r="D548" s="61"/>
      <c r="E548" s="61"/>
      <c r="F548" s="61"/>
      <c r="G548" s="61" t="s">
        <v>2142</v>
      </c>
      <c r="H548" s="61"/>
      <c r="I548" s="61" t="s">
        <v>56</v>
      </c>
      <c r="J548" s="61"/>
      <c r="K548" s="61"/>
      <c r="L548" s="61" t="s">
        <v>2143</v>
      </c>
      <c r="M548" s="61" t="s">
        <v>1990</v>
      </c>
      <c r="N548" s="61" t="s">
        <v>1983</v>
      </c>
      <c r="O548" s="61" t="n">
        <v>31.3</v>
      </c>
      <c r="P548" s="61"/>
      <c r="Q548" s="61" t="n">
        <v>17.3</v>
      </c>
      <c r="R548" s="61" t="n">
        <v>22.3</v>
      </c>
      <c r="S548" s="61" t="n">
        <v>46.4</v>
      </c>
      <c r="T548" s="61" t="n">
        <v>53.6</v>
      </c>
    </row>
    <row r="549" customFormat="false" ht="14.15" hidden="false" customHeight="false" outlineLevel="0" collapsed="false">
      <c r="A549" s="61" t="s">
        <v>50</v>
      </c>
      <c r="B549" s="61"/>
      <c r="C549" s="61" t="s">
        <v>2139</v>
      </c>
      <c r="D549" s="61"/>
      <c r="E549" s="61"/>
      <c r="F549" s="61"/>
      <c r="G549" s="61" t="s">
        <v>2144</v>
      </c>
      <c r="H549" s="61"/>
      <c r="I549" s="61" t="s">
        <v>56</v>
      </c>
      <c r="J549" s="61"/>
      <c r="K549" s="61"/>
      <c r="L549" s="61" t="s">
        <v>2145</v>
      </c>
      <c r="M549" s="61" t="s">
        <v>2146</v>
      </c>
      <c r="N549" s="61" t="s">
        <v>1983</v>
      </c>
      <c r="O549" s="61" t="n">
        <v>30.4</v>
      </c>
      <c r="P549" s="61"/>
      <c r="Q549" s="61" t="n">
        <v>17.5</v>
      </c>
      <c r="R549" s="61" t="n">
        <v>24.9</v>
      </c>
      <c r="S549" s="61" t="n">
        <v>44.7</v>
      </c>
      <c r="T549" s="61" t="n">
        <v>55.3</v>
      </c>
    </row>
    <row r="550" customFormat="false" ht="14.15" hidden="false" customHeight="false" outlineLevel="0" collapsed="false">
      <c r="A550" s="61" t="s">
        <v>50</v>
      </c>
      <c r="B550" s="61"/>
      <c r="C550" s="61" t="s">
        <v>2139</v>
      </c>
      <c r="D550" s="61"/>
      <c r="E550" s="61"/>
      <c r="F550" s="61"/>
      <c r="G550" s="61" t="s">
        <v>2147</v>
      </c>
      <c r="H550" s="61"/>
      <c r="I550" s="61" t="s">
        <v>56</v>
      </c>
      <c r="J550" s="61"/>
      <c r="K550" s="61"/>
      <c r="L550" s="61" t="s">
        <v>2148</v>
      </c>
      <c r="M550" s="61" t="s">
        <v>2149</v>
      </c>
      <c r="N550" s="61" t="s">
        <v>1983</v>
      </c>
      <c r="O550" s="61" t="n">
        <v>48.2</v>
      </c>
      <c r="P550" s="61"/>
      <c r="Q550" s="61" t="n">
        <v>25.6</v>
      </c>
      <c r="R550" s="61" t="n">
        <v>17.7</v>
      </c>
      <c r="S550" s="61" t="n">
        <v>34.1</v>
      </c>
      <c r="T550" s="61" t="n">
        <v>65.9</v>
      </c>
    </row>
    <row r="551" customFormat="false" ht="13.8" hidden="false" customHeight="false" outlineLevel="0" collapsed="false">
      <c r="A551" s="61" t="s">
        <v>50</v>
      </c>
      <c r="B551" s="61"/>
      <c r="C551" s="61" t="s">
        <v>2139</v>
      </c>
      <c r="D551" s="61"/>
      <c r="E551" s="61"/>
      <c r="F551" s="61"/>
      <c r="G551" s="61" t="s">
        <v>2150</v>
      </c>
      <c r="H551" s="61"/>
      <c r="I551" s="61" t="s">
        <v>56</v>
      </c>
      <c r="J551" s="61"/>
      <c r="K551" s="61"/>
      <c r="L551" s="61" t="s">
        <v>2151</v>
      </c>
      <c r="M551" s="61"/>
      <c r="N551" s="61" t="s">
        <v>1983</v>
      </c>
      <c r="O551" s="61" t="n">
        <v>42.2</v>
      </c>
      <c r="P551" s="61"/>
      <c r="Q551" s="61" t="n">
        <v>16.5</v>
      </c>
      <c r="R551" s="61" t="n">
        <v>24.5</v>
      </c>
      <c r="S551" s="61" t="n">
        <v>33.3</v>
      </c>
      <c r="T551" s="61" t="n">
        <v>66.7</v>
      </c>
    </row>
    <row r="552" customFormat="false" ht="14.15" hidden="false" customHeight="false" outlineLevel="0" collapsed="false">
      <c r="A552" s="61" t="s">
        <v>50</v>
      </c>
      <c r="B552" s="61"/>
      <c r="C552" s="61" t="s">
        <v>2139</v>
      </c>
      <c r="D552" s="61"/>
      <c r="E552" s="61"/>
      <c r="F552" s="61"/>
      <c r="G552" s="61" t="s">
        <v>2152</v>
      </c>
      <c r="H552" s="61"/>
      <c r="I552" s="61" t="s">
        <v>56</v>
      </c>
      <c r="J552" s="61"/>
      <c r="K552" s="61"/>
      <c r="L552" s="61" t="s">
        <v>2153</v>
      </c>
      <c r="M552" s="61" t="s">
        <v>2154</v>
      </c>
      <c r="N552" s="61" t="s">
        <v>1983</v>
      </c>
      <c r="O552" s="61" t="n">
        <v>49.3</v>
      </c>
      <c r="P552" s="61"/>
      <c r="Q552" s="61" t="n">
        <v>25.9</v>
      </c>
      <c r="R552" s="61" t="n">
        <v>19.3</v>
      </c>
      <c r="S552" s="61" t="n">
        <v>31.4</v>
      </c>
      <c r="T552" s="61" t="n">
        <v>68.6</v>
      </c>
    </row>
    <row r="553" customFormat="false" ht="13.8" hidden="false" customHeight="false" outlineLevel="0" collapsed="false">
      <c r="A553" s="61"/>
      <c r="B553" s="61"/>
      <c r="C553" s="61"/>
      <c r="D553" s="61"/>
      <c r="E553" s="61"/>
      <c r="F553" s="61"/>
      <c r="G553" s="61"/>
      <c r="H553" s="61"/>
      <c r="I553" s="61"/>
      <c r="J553" s="61"/>
      <c r="K553" s="61"/>
      <c r="L553" s="61"/>
      <c r="M553" s="61"/>
      <c r="N553" s="61"/>
      <c r="O553" s="61"/>
      <c r="P553" s="61"/>
      <c r="Q553" s="61"/>
      <c r="R553" s="61"/>
      <c r="S553" s="61"/>
      <c r="T553" s="61"/>
    </row>
    <row r="554" customFormat="false" ht="13.8" hidden="false" customHeight="false" outlineLevel="0" collapsed="false">
      <c r="A554" s="61"/>
      <c r="B554" s="61"/>
      <c r="C554" s="61"/>
      <c r="D554" s="61"/>
      <c r="E554" s="61"/>
      <c r="F554" s="61"/>
      <c r="G554" s="61"/>
      <c r="H554" s="61"/>
      <c r="I554" s="61"/>
      <c r="J554" s="61"/>
      <c r="K554" s="61"/>
      <c r="L554" s="61"/>
      <c r="M554" s="61"/>
      <c r="N554" s="61"/>
      <c r="O554" s="61"/>
      <c r="P554" s="61"/>
      <c r="Q554" s="61"/>
      <c r="R554" s="61"/>
      <c r="S554" s="61"/>
      <c r="T554" s="61"/>
    </row>
    <row r="555" customFormat="false" ht="13.8" hidden="false" customHeight="false" outlineLevel="0" collapsed="false">
      <c r="G555" s="73"/>
      <c r="H555" s="68"/>
    </row>
    <row r="556" customFormat="false" ht="13.8" hidden="false" customHeight="false" outlineLevel="0" collapsed="false">
      <c r="G556" s="73"/>
      <c r="H556" s="68"/>
    </row>
    <row r="557" customFormat="false" ht="13.8" hidden="false" customHeight="false" outlineLevel="0" collapsed="false">
      <c r="G557" s="73"/>
      <c r="H557" s="68"/>
    </row>
    <row r="558" customFormat="false" ht="13.8" hidden="false" customHeight="false" outlineLevel="0" collapsed="false">
      <c r="G558" s="73"/>
      <c r="H558" s="68"/>
    </row>
    <row r="559" customFormat="false" ht="13.8" hidden="false" customHeight="false" outlineLevel="0" collapsed="false">
      <c r="G559" s="73"/>
      <c r="H559" s="68"/>
    </row>
    <row r="560" customFormat="false" ht="13.8" hidden="false" customHeight="false" outlineLevel="0" collapsed="false">
      <c r="G560" s="73"/>
      <c r="H560" s="68"/>
    </row>
    <row r="561" customFormat="false" ht="13.8" hidden="false" customHeight="false" outlineLevel="0" collapsed="false">
      <c r="G561" s="73"/>
      <c r="H561" s="68"/>
    </row>
    <row r="562" customFormat="false" ht="13.8" hidden="false" customHeight="false" outlineLevel="0" collapsed="false">
      <c r="G562" s="73"/>
      <c r="H562" s="68"/>
    </row>
    <row r="563" customFormat="false" ht="13.8" hidden="false" customHeight="false" outlineLevel="0" collapsed="false">
      <c r="G563" s="73"/>
      <c r="H563" s="68"/>
    </row>
    <row r="564" customFormat="false" ht="13.8" hidden="false" customHeight="false" outlineLevel="0" collapsed="false">
      <c r="G564" s="73"/>
      <c r="H564" s="68"/>
    </row>
    <row r="565" customFormat="false" ht="13.8" hidden="false" customHeight="false" outlineLevel="0" collapsed="false">
      <c r="G565" s="73"/>
      <c r="H565" s="68"/>
    </row>
    <row r="566" customFormat="false" ht="13.8" hidden="false" customHeight="false" outlineLevel="0" collapsed="false">
      <c r="G566" s="73"/>
      <c r="H566" s="68"/>
    </row>
    <row r="567" customFormat="false" ht="13.8" hidden="false" customHeight="false" outlineLevel="0" collapsed="false">
      <c r="G567" s="73"/>
      <c r="H567" s="68"/>
    </row>
    <row r="568" customFormat="false" ht="13.8" hidden="false" customHeight="false" outlineLevel="0" collapsed="false">
      <c r="G568" s="73"/>
      <c r="H568" s="68"/>
    </row>
    <row r="569" customFormat="false" ht="13.8" hidden="false" customHeight="false" outlineLevel="0" collapsed="false">
      <c r="G569" s="73"/>
      <c r="H569" s="68"/>
    </row>
    <row r="570" customFormat="false" ht="13.8" hidden="false" customHeight="false" outlineLevel="0" collapsed="false">
      <c r="G570" s="73"/>
      <c r="H570" s="68"/>
    </row>
    <row r="571" customFormat="false" ht="13.8" hidden="false" customHeight="false" outlineLevel="0" collapsed="false">
      <c r="G571" s="73"/>
      <c r="H571" s="68"/>
    </row>
    <row r="572" customFormat="false" ht="13.8" hidden="false" customHeight="false" outlineLevel="0" collapsed="false">
      <c r="G572" s="73"/>
      <c r="H572" s="68"/>
    </row>
    <row r="573" customFormat="false" ht="13.8" hidden="false" customHeight="false" outlineLevel="0" collapsed="false">
      <c r="G573" s="73"/>
      <c r="H573" s="68"/>
    </row>
    <row r="574" customFormat="false" ht="13.8" hidden="false" customHeight="false" outlineLevel="0" collapsed="false">
      <c r="G574" s="73"/>
      <c r="H574" s="68"/>
    </row>
    <row r="575" customFormat="false" ht="13.8" hidden="false" customHeight="false" outlineLevel="0" collapsed="false">
      <c r="G575" s="73"/>
      <c r="H575" s="68"/>
    </row>
    <row r="576" customFormat="false" ht="13.8" hidden="false" customHeight="false" outlineLevel="0" collapsed="false">
      <c r="G576" s="73"/>
      <c r="H576" s="68"/>
    </row>
    <row r="577" customFormat="false" ht="13.8" hidden="false" customHeight="false" outlineLevel="0" collapsed="false">
      <c r="G577" s="73"/>
      <c r="H577" s="68"/>
    </row>
    <row r="578" customFormat="false" ht="13.8" hidden="false" customHeight="false" outlineLevel="0" collapsed="false">
      <c r="G578" s="73"/>
      <c r="H578" s="68"/>
    </row>
    <row r="579" customFormat="false" ht="13.8" hidden="false" customHeight="false" outlineLevel="0" collapsed="false">
      <c r="G579" s="73"/>
      <c r="H579" s="68"/>
    </row>
    <row r="580" customFormat="false" ht="13.8" hidden="false" customHeight="false" outlineLevel="0" collapsed="false">
      <c r="G580" s="73"/>
      <c r="H580" s="68"/>
    </row>
    <row r="581" customFormat="false" ht="13.8" hidden="false" customHeight="false" outlineLevel="0" collapsed="false">
      <c r="G581" s="73"/>
      <c r="H581" s="68"/>
    </row>
    <row r="582" customFormat="false" ht="13.8" hidden="false" customHeight="false" outlineLevel="0" collapsed="false">
      <c r="G582" s="73"/>
      <c r="H582" s="68"/>
    </row>
    <row r="583" customFormat="false" ht="13.8" hidden="false" customHeight="false" outlineLevel="0" collapsed="false">
      <c r="G583" s="73"/>
      <c r="H583" s="68"/>
    </row>
    <row r="584" customFormat="false" ht="13.8" hidden="false" customHeight="false" outlineLevel="0" collapsed="false">
      <c r="G584" s="73"/>
      <c r="H584" s="68"/>
    </row>
    <row r="585" customFormat="false" ht="13.8" hidden="false" customHeight="false" outlineLevel="0" collapsed="false">
      <c r="G585" s="73"/>
      <c r="H585" s="68"/>
    </row>
    <row r="586" customFormat="false" ht="13.8" hidden="false" customHeight="false" outlineLevel="0" collapsed="false">
      <c r="G586" s="73"/>
      <c r="H586" s="68"/>
    </row>
    <row r="587" customFormat="false" ht="13.8" hidden="false" customHeight="false" outlineLevel="0" collapsed="false">
      <c r="G587" s="73"/>
      <c r="H587" s="68"/>
    </row>
    <row r="588" customFormat="false" ht="13.8" hidden="false" customHeight="false" outlineLevel="0" collapsed="false">
      <c r="G588" s="73"/>
      <c r="H588" s="68"/>
    </row>
    <row r="589" customFormat="false" ht="13.8" hidden="false" customHeight="false" outlineLevel="0" collapsed="false">
      <c r="G589" s="73"/>
      <c r="H589" s="68"/>
    </row>
    <row r="590" customFormat="false" ht="13.8" hidden="false" customHeight="false" outlineLevel="0" collapsed="false">
      <c r="G590" s="73"/>
      <c r="H590" s="68"/>
    </row>
    <row r="591" customFormat="false" ht="13.8" hidden="false" customHeight="false" outlineLevel="0" collapsed="false">
      <c r="G591" s="73"/>
      <c r="H591" s="68"/>
    </row>
    <row r="592" customFormat="false" ht="13.8" hidden="false" customHeight="false" outlineLevel="0" collapsed="false">
      <c r="G592" s="73"/>
      <c r="H592" s="68"/>
    </row>
    <row r="593" customFormat="false" ht="13.8" hidden="false" customHeight="false" outlineLevel="0" collapsed="false">
      <c r="G593" s="73"/>
      <c r="H593" s="68"/>
    </row>
    <row r="594" customFormat="false" ht="13.8" hidden="false" customHeight="false" outlineLevel="0" collapsed="false">
      <c r="G594" s="73"/>
      <c r="H594" s="68"/>
    </row>
    <row r="595" customFormat="false" ht="13.8" hidden="false" customHeight="false" outlineLevel="0" collapsed="false">
      <c r="G595" s="73"/>
      <c r="H595" s="68"/>
    </row>
    <row r="596" customFormat="false" ht="13.8" hidden="false" customHeight="false" outlineLevel="0" collapsed="false">
      <c r="G596" s="73"/>
      <c r="H596" s="68"/>
    </row>
    <row r="597" customFormat="false" ht="13.8" hidden="false" customHeight="false" outlineLevel="0" collapsed="false">
      <c r="G597" s="73"/>
      <c r="H597" s="68"/>
    </row>
    <row r="598" customFormat="false" ht="13.8" hidden="false" customHeight="false" outlineLevel="0" collapsed="false">
      <c r="G598" s="73"/>
      <c r="H598" s="68"/>
    </row>
    <row r="599" customFormat="false" ht="13.8" hidden="false" customHeight="false" outlineLevel="0" collapsed="false">
      <c r="G599" s="73"/>
      <c r="H599" s="68"/>
    </row>
    <row r="600" customFormat="false" ht="13.8" hidden="false" customHeight="false" outlineLevel="0" collapsed="false">
      <c r="G600" s="73"/>
      <c r="H600" s="68"/>
    </row>
    <row r="601" customFormat="false" ht="13.8" hidden="false" customHeight="false" outlineLevel="0" collapsed="false">
      <c r="G601" s="73"/>
      <c r="H601" s="68"/>
    </row>
    <row r="602" customFormat="false" ht="13.8" hidden="false" customHeight="false" outlineLevel="0" collapsed="false">
      <c r="G602" s="73"/>
      <c r="H602" s="68"/>
    </row>
    <row r="603" customFormat="false" ht="13.8" hidden="false" customHeight="false" outlineLevel="0" collapsed="false">
      <c r="G603" s="73"/>
      <c r="H603" s="68"/>
    </row>
    <row r="604" customFormat="false" ht="13.8" hidden="false" customHeight="false" outlineLevel="0" collapsed="false">
      <c r="G604" s="73"/>
      <c r="H604" s="68"/>
    </row>
    <row r="605" customFormat="false" ht="13.8" hidden="false" customHeight="false" outlineLevel="0" collapsed="false">
      <c r="G605" s="73"/>
      <c r="H605" s="68"/>
    </row>
    <row r="606" customFormat="false" ht="13.8" hidden="false" customHeight="false" outlineLevel="0" collapsed="false">
      <c r="G606" s="73"/>
      <c r="H606" s="68"/>
    </row>
    <row r="607" customFormat="false" ht="13.8" hidden="false" customHeight="false" outlineLevel="0" collapsed="false">
      <c r="G607" s="73"/>
      <c r="H607" s="68"/>
    </row>
    <row r="608" customFormat="false" ht="13.8" hidden="false" customHeight="false" outlineLevel="0" collapsed="false">
      <c r="G608" s="73"/>
      <c r="H608" s="68"/>
    </row>
    <row r="609" customFormat="false" ht="13.8" hidden="false" customHeight="false" outlineLevel="0" collapsed="false">
      <c r="G609" s="73"/>
      <c r="H609" s="68"/>
    </row>
    <row r="610" customFormat="false" ht="13.8" hidden="false" customHeight="false" outlineLevel="0" collapsed="false">
      <c r="G610" s="73"/>
      <c r="H610" s="68"/>
    </row>
    <row r="611" customFormat="false" ht="13.8" hidden="false" customHeight="false" outlineLevel="0" collapsed="false">
      <c r="G611" s="73"/>
      <c r="H611" s="68"/>
    </row>
    <row r="612" customFormat="false" ht="13.8" hidden="false" customHeight="false" outlineLevel="0" collapsed="false">
      <c r="G612" s="73"/>
      <c r="H612" s="68"/>
    </row>
    <row r="613" customFormat="false" ht="13.8" hidden="false" customHeight="false" outlineLevel="0" collapsed="false">
      <c r="G613" s="73"/>
      <c r="H613" s="68"/>
    </row>
    <row r="614" customFormat="false" ht="13.8" hidden="false" customHeight="false" outlineLevel="0" collapsed="false">
      <c r="G614" s="73"/>
      <c r="H614" s="68"/>
    </row>
    <row r="615" customFormat="false" ht="13.8" hidden="false" customHeight="false" outlineLevel="0" collapsed="false">
      <c r="G615" s="73"/>
      <c r="H615" s="68"/>
    </row>
    <row r="616" customFormat="false" ht="13.8" hidden="false" customHeight="false" outlineLevel="0" collapsed="false">
      <c r="G616" s="73"/>
      <c r="H616" s="68"/>
    </row>
    <row r="617" customFormat="false" ht="13.8" hidden="false" customHeight="false" outlineLevel="0" collapsed="false">
      <c r="G617" s="73"/>
      <c r="H617" s="68"/>
    </row>
    <row r="618" customFormat="false" ht="13.8" hidden="false" customHeight="false" outlineLevel="0" collapsed="false">
      <c r="G618" s="73"/>
      <c r="H618" s="68"/>
    </row>
    <row r="619" customFormat="false" ht="13.8" hidden="false" customHeight="false" outlineLevel="0" collapsed="false">
      <c r="G619" s="73"/>
      <c r="H619" s="68"/>
    </row>
    <row r="620" customFormat="false" ht="13.8" hidden="false" customHeight="false" outlineLevel="0" collapsed="false">
      <c r="G620" s="73"/>
      <c r="H620" s="68"/>
    </row>
    <row r="621" customFormat="false" ht="13.8" hidden="false" customHeight="false" outlineLevel="0" collapsed="false">
      <c r="G621" s="73"/>
      <c r="H621" s="68"/>
    </row>
    <row r="622" customFormat="false" ht="13.8" hidden="false" customHeight="false" outlineLevel="0" collapsed="false">
      <c r="G622" s="73"/>
      <c r="H622" s="68"/>
    </row>
    <row r="623" customFormat="false" ht="13.8" hidden="false" customHeight="false" outlineLevel="0" collapsed="false">
      <c r="G623" s="73"/>
      <c r="H623" s="68"/>
    </row>
    <row r="624" customFormat="false" ht="13.8" hidden="false" customHeight="false" outlineLevel="0" collapsed="false">
      <c r="G624" s="73"/>
      <c r="H624" s="68"/>
    </row>
    <row r="625" customFormat="false" ht="13.8" hidden="false" customHeight="false" outlineLevel="0" collapsed="false">
      <c r="G625" s="73"/>
      <c r="H625" s="68"/>
    </row>
    <row r="626" customFormat="false" ht="13.8" hidden="false" customHeight="false" outlineLevel="0" collapsed="false">
      <c r="G626" s="73"/>
      <c r="H626" s="68"/>
    </row>
    <row r="627" customFormat="false" ht="13.8" hidden="false" customHeight="false" outlineLevel="0" collapsed="false">
      <c r="G627" s="73"/>
      <c r="H627" s="68"/>
    </row>
    <row r="628" customFormat="false" ht="13.8" hidden="false" customHeight="false" outlineLevel="0" collapsed="false">
      <c r="G628" s="73"/>
      <c r="H628" s="68"/>
    </row>
    <row r="629" customFormat="false" ht="13.8" hidden="false" customHeight="false" outlineLevel="0" collapsed="false">
      <c r="G629" s="73"/>
      <c r="H629" s="68"/>
    </row>
    <row r="630" customFormat="false" ht="13.8" hidden="false" customHeight="false" outlineLevel="0" collapsed="false">
      <c r="G630" s="73"/>
      <c r="H630" s="68"/>
    </row>
    <row r="631" customFormat="false" ht="13.8" hidden="false" customHeight="false" outlineLevel="0" collapsed="false">
      <c r="G631" s="73"/>
      <c r="H631" s="68"/>
    </row>
    <row r="632" customFormat="false" ht="13.8" hidden="false" customHeight="false" outlineLevel="0" collapsed="false">
      <c r="G632" s="73"/>
      <c r="H632" s="68"/>
    </row>
    <row r="633" customFormat="false" ht="13.8" hidden="false" customHeight="false" outlineLevel="0" collapsed="false">
      <c r="G633" s="73"/>
      <c r="H633" s="68"/>
    </row>
    <row r="634" customFormat="false" ht="13.8" hidden="false" customHeight="false" outlineLevel="0" collapsed="false">
      <c r="G634" s="73"/>
      <c r="H634" s="68"/>
    </row>
    <row r="635" customFormat="false" ht="13.8" hidden="false" customHeight="false" outlineLevel="0" collapsed="false">
      <c r="G635" s="73"/>
      <c r="H635" s="68"/>
    </row>
    <row r="636" customFormat="false" ht="13.8" hidden="false" customHeight="false" outlineLevel="0" collapsed="false">
      <c r="G636" s="73"/>
      <c r="H636" s="68"/>
    </row>
    <row r="637" customFormat="false" ht="13.8" hidden="false" customHeight="false" outlineLevel="0" collapsed="false">
      <c r="G637" s="73"/>
      <c r="H637" s="68"/>
    </row>
    <row r="638" customFormat="false" ht="13.8" hidden="false" customHeight="false" outlineLevel="0" collapsed="false">
      <c r="G638" s="73"/>
      <c r="H638" s="68"/>
    </row>
    <row r="639" customFormat="false" ht="13.8" hidden="false" customHeight="false" outlineLevel="0" collapsed="false">
      <c r="G639" s="73"/>
      <c r="H639" s="68"/>
    </row>
    <row r="640" customFormat="false" ht="13.8" hidden="false" customHeight="false" outlineLevel="0" collapsed="false">
      <c r="G640" s="73"/>
      <c r="H640" s="68"/>
    </row>
    <row r="641" customFormat="false" ht="13.8" hidden="false" customHeight="false" outlineLevel="0" collapsed="false">
      <c r="G641" s="73"/>
      <c r="H641" s="68"/>
    </row>
    <row r="642" customFormat="false" ht="13.8" hidden="false" customHeight="false" outlineLevel="0" collapsed="false">
      <c r="G642" s="73"/>
      <c r="H642" s="68"/>
    </row>
    <row r="643" customFormat="false" ht="13.8" hidden="false" customHeight="false" outlineLevel="0" collapsed="false">
      <c r="G643" s="73"/>
      <c r="H643" s="68"/>
    </row>
    <row r="644" customFormat="false" ht="13.8" hidden="false" customHeight="false" outlineLevel="0" collapsed="false">
      <c r="G644" s="73"/>
      <c r="H644" s="68"/>
    </row>
    <row r="645" customFormat="false" ht="13.8" hidden="false" customHeight="false" outlineLevel="0" collapsed="false">
      <c r="G645" s="73"/>
      <c r="H645" s="68"/>
    </row>
    <row r="646" customFormat="false" ht="13.8" hidden="false" customHeight="false" outlineLevel="0" collapsed="false">
      <c r="G646" s="73"/>
      <c r="H646" s="68"/>
    </row>
    <row r="647" customFormat="false" ht="13.8" hidden="false" customHeight="false" outlineLevel="0" collapsed="false">
      <c r="G647" s="73"/>
      <c r="H647" s="68"/>
    </row>
    <row r="648" customFormat="false" ht="13.8" hidden="false" customHeight="false" outlineLevel="0" collapsed="false">
      <c r="G648" s="73"/>
      <c r="H648" s="68"/>
    </row>
    <row r="649" customFormat="false" ht="13.8" hidden="false" customHeight="false" outlineLevel="0" collapsed="false">
      <c r="G649" s="73"/>
      <c r="H649" s="68"/>
    </row>
    <row r="650" customFormat="false" ht="13.8" hidden="false" customHeight="false" outlineLevel="0" collapsed="false">
      <c r="G650" s="73"/>
      <c r="H650" s="68"/>
    </row>
    <row r="651" customFormat="false" ht="13.8" hidden="false" customHeight="false" outlineLevel="0" collapsed="false">
      <c r="G651" s="73"/>
      <c r="H651" s="68"/>
    </row>
    <row r="652" customFormat="false" ht="13.8" hidden="false" customHeight="false" outlineLevel="0" collapsed="false">
      <c r="G652" s="73"/>
      <c r="H652" s="68"/>
    </row>
    <row r="653" customFormat="false" ht="13.8" hidden="false" customHeight="false" outlineLevel="0" collapsed="false">
      <c r="G653" s="73"/>
      <c r="H653" s="68"/>
    </row>
    <row r="654" customFormat="false" ht="13.8" hidden="false" customHeight="false" outlineLevel="0" collapsed="false">
      <c r="G654" s="73"/>
      <c r="H654" s="68"/>
    </row>
    <row r="655" customFormat="false" ht="13.8" hidden="false" customHeight="false" outlineLevel="0" collapsed="false">
      <c r="G655" s="73"/>
      <c r="H655" s="68"/>
    </row>
    <row r="656" customFormat="false" ht="13.8" hidden="false" customHeight="false" outlineLevel="0" collapsed="false">
      <c r="G656" s="73"/>
      <c r="H656" s="68"/>
    </row>
    <row r="657" customFormat="false" ht="13.8" hidden="false" customHeight="false" outlineLevel="0" collapsed="false">
      <c r="G657" s="73"/>
      <c r="H657" s="68"/>
    </row>
    <row r="658" customFormat="false" ht="13.8" hidden="false" customHeight="false" outlineLevel="0" collapsed="false">
      <c r="G658" s="73"/>
      <c r="H658" s="68"/>
    </row>
    <row r="659" customFormat="false" ht="13.8" hidden="false" customHeight="false" outlineLevel="0" collapsed="false">
      <c r="G659" s="73"/>
      <c r="H659" s="68"/>
    </row>
    <row r="660" customFormat="false" ht="13.8" hidden="false" customHeight="false" outlineLevel="0" collapsed="false">
      <c r="G660" s="73"/>
      <c r="H660" s="68"/>
    </row>
    <row r="661" customFormat="false" ht="13.8" hidden="false" customHeight="false" outlineLevel="0" collapsed="false">
      <c r="G661" s="73"/>
      <c r="H661" s="68"/>
    </row>
    <row r="662" customFormat="false" ht="13.8" hidden="false" customHeight="false" outlineLevel="0" collapsed="false">
      <c r="G662" s="73"/>
      <c r="H662" s="68"/>
    </row>
    <row r="663" customFormat="false" ht="13.8" hidden="false" customHeight="false" outlineLevel="0" collapsed="false">
      <c r="G663" s="73"/>
      <c r="H663" s="68"/>
    </row>
    <row r="664" customFormat="false" ht="13.8" hidden="false" customHeight="false" outlineLevel="0" collapsed="false">
      <c r="G664" s="73"/>
      <c r="H664" s="68"/>
    </row>
    <row r="665" customFormat="false" ht="13.8" hidden="false" customHeight="false" outlineLevel="0" collapsed="false">
      <c r="G665" s="73"/>
      <c r="H665" s="68"/>
    </row>
    <row r="666" customFormat="false" ht="13.8" hidden="false" customHeight="false" outlineLevel="0" collapsed="false">
      <c r="G666" s="73"/>
      <c r="H666" s="68"/>
    </row>
    <row r="667" customFormat="false" ht="13.8" hidden="false" customHeight="false" outlineLevel="0" collapsed="false">
      <c r="G667" s="73"/>
      <c r="H667" s="68"/>
    </row>
    <row r="668" customFormat="false" ht="13.8" hidden="false" customHeight="false" outlineLevel="0" collapsed="false">
      <c r="G668" s="73"/>
      <c r="H668" s="68"/>
    </row>
    <row r="669" customFormat="false" ht="13.8" hidden="false" customHeight="false" outlineLevel="0" collapsed="false">
      <c r="G669" s="73"/>
      <c r="H669" s="68"/>
    </row>
    <row r="670" customFormat="false" ht="13.8" hidden="false" customHeight="false" outlineLevel="0" collapsed="false">
      <c r="G670" s="73"/>
      <c r="H670" s="68"/>
    </row>
    <row r="671" customFormat="false" ht="13.8" hidden="false" customHeight="false" outlineLevel="0" collapsed="false">
      <c r="G671" s="73"/>
      <c r="H671" s="68"/>
    </row>
    <row r="672" customFormat="false" ht="13.8" hidden="false" customHeight="false" outlineLevel="0" collapsed="false">
      <c r="G672" s="73"/>
      <c r="H672" s="68"/>
    </row>
    <row r="673" customFormat="false" ht="13.8" hidden="false" customHeight="false" outlineLevel="0" collapsed="false">
      <c r="G673" s="73"/>
      <c r="H673" s="68"/>
    </row>
    <row r="674" customFormat="false" ht="13.8" hidden="false" customHeight="false" outlineLevel="0" collapsed="false">
      <c r="G674" s="73"/>
      <c r="H674" s="68"/>
    </row>
    <row r="675" customFormat="false" ht="13.8" hidden="false" customHeight="false" outlineLevel="0" collapsed="false">
      <c r="G675" s="73"/>
      <c r="H675" s="68"/>
    </row>
    <row r="676" customFormat="false" ht="13.8" hidden="false" customHeight="false" outlineLevel="0" collapsed="false">
      <c r="G676" s="73"/>
      <c r="H676" s="68"/>
    </row>
    <row r="677" customFormat="false" ht="13.8" hidden="false" customHeight="false" outlineLevel="0" collapsed="false">
      <c r="G677" s="73"/>
      <c r="H677" s="68"/>
    </row>
    <row r="678" customFormat="false" ht="13.8" hidden="false" customHeight="false" outlineLevel="0" collapsed="false">
      <c r="G678" s="73"/>
      <c r="H678" s="68"/>
    </row>
    <row r="679" customFormat="false" ht="13.8" hidden="false" customHeight="false" outlineLevel="0" collapsed="false">
      <c r="G679" s="73"/>
      <c r="H679" s="68"/>
    </row>
    <row r="680" customFormat="false" ht="13.8" hidden="false" customHeight="false" outlineLevel="0" collapsed="false">
      <c r="G680" s="73"/>
      <c r="H680" s="68"/>
    </row>
    <row r="681" customFormat="false" ht="13.8" hidden="false" customHeight="false" outlineLevel="0" collapsed="false">
      <c r="G681" s="73"/>
      <c r="H681" s="68"/>
    </row>
    <row r="682" customFormat="false" ht="13.8" hidden="false" customHeight="false" outlineLevel="0" collapsed="false">
      <c r="G682" s="73"/>
      <c r="H682" s="68"/>
    </row>
    <row r="683" customFormat="false" ht="13.8" hidden="false" customHeight="false" outlineLevel="0" collapsed="false">
      <c r="G683" s="73"/>
      <c r="H683" s="68"/>
    </row>
    <row r="684" customFormat="false" ht="13.8" hidden="false" customHeight="false" outlineLevel="0" collapsed="false">
      <c r="G684" s="73"/>
      <c r="H684" s="68"/>
    </row>
    <row r="685" customFormat="false" ht="13.8" hidden="false" customHeight="false" outlineLevel="0" collapsed="false">
      <c r="G685" s="73"/>
      <c r="H685" s="68"/>
    </row>
    <row r="686" customFormat="false" ht="13.8" hidden="false" customHeight="false" outlineLevel="0" collapsed="false">
      <c r="G686" s="73"/>
      <c r="H686" s="68"/>
    </row>
    <row r="687" customFormat="false" ht="13.8" hidden="false" customHeight="false" outlineLevel="0" collapsed="false">
      <c r="G687" s="73"/>
      <c r="H687" s="68"/>
    </row>
    <row r="688" customFormat="false" ht="13.8" hidden="false" customHeight="false" outlineLevel="0" collapsed="false">
      <c r="G688" s="73"/>
      <c r="H688" s="68"/>
    </row>
    <row r="689" customFormat="false" ht="13.8" hidden="false" customHeight="false" outlineLevel="0" collapsed="false">
      <c r="G689" s="73"/>
      <c r="H689" s="68"/>
    </row>
    <row r="690" customFormat="false" ht="13.8" hidden="false" customHeight="false" outlineLevel="0" collapsed="false">
      <c r="G690" s="73"/>
      <c r="H690" s="68"/>
    </row>
    <row r="691" customFormat="false" ht="13.8" hidden="false" customHeight="false" outlineLevel="0" collapsed="false">
      <c r="G691" s="73"/>
      <c r="H691" s="68"/>
    </row>
    <row r="692" customFormat="false" ht="13.8" hidden="false" customHeight="false" outlineLevel="0" collapsed="false">
      <c r="G692" s="73"/>
      <c r="H692" s="68"/>
    </row>
    <row r="693" customFormat="false" ht="13.8" hidden="false" customHeight="false" outlineLevel="0" collapsed="false">
      <c r="G693" s="73"/>
      <c r="H693" s="68"/>
    </row>
    <row r="694" customFormat="false" ht="13.8" hidden="false" customHeight="false" outlineLevel="0" collapsed="false">
      <c r="G694" s="73"/>
      <c r="H694" s="68"/>
    </row>
    <row r="695" customFormat="false" ht="13.8" hidden="false" customHeight="false" outlineLevel="0" collapsed="false">
      <c r="G695" s="73"/>
      <c r="H695" s="68"/>
    </row>
    <row r="696" customFormat="false" ht="13.8" hidden="false" customHeight="false" outlineLevel="0" collapsed="false">
      <c r="G696" s="73"/>
      <c r="H696" s="68"/>
    </row>
    <row r="697" customFormat="false" ht="13.8" hidden="false" customHeight="false" outlineLevel="0" collapsed="false">
      <c r="G697" s="73"/>
      <c r="H697" s="68"/>
    </row>
    <row r="698" customFormat="false" ht="13.8" hidden="false" customHeight="false" outlineLevel="0" collapsed="false">
      <c r="G698" s="73"/>
      <c r="H698" s="68"/>
    </row>
    <row r="699" customFormat="false" ht="13.8" hidden="false" customHeight="false" outlineLevel="0" collapsed="false">
      <c r="G699" s="73"/>
      <c r="H699" s="68"/>
    </row>
    <row r="700" customFormat="false" ht="13.8" hidden="false" customHeight="false" outlineLevel="0" collapsed="false">
      <c r="G700" s="73"/>
      <c r="H700" s="68"/>
    </row>
    <row r="701" customFormat="false" ht="13.8" hidden="false" customHeight="false" outlineLevel="0" collapsed="false">
      <c r="G701" s="73"/>
      <c r="H701" s="68"/>
    </row>
    <row r="702" customFormat="false" ht="13.8" hidden="false" customHeight="false" outlineLevel="0" collapsed="false">
      <c r="G702" s="73"/>
      <c r="H702" s="68"/>
    </row>
    <row r="703" customFormat="false" ht="13.8" hidden="false" customHeight="false" outlineLevel="0" collapsed="false">
      <c r="G703" s="73"/>
      <c r="H703" s="68"/>
    </row>
    <row r="704" customFormat="false" ht="13.8" hidden="false" customHeight="false" outlineLevel="0" collapsed="false">
      <c r="G704" s="73"/>
      <c r="H704" s="68"/>
    </row>
    <row r="705" customFormat="false" ht="13.8" hidden="false" customHeight="false" outlineLevel="0" collapsed="false">
      <c r="G705" s="73"/>
      <c r="H705" s="68"/>
    </row>
    <row r="706" customFormat="false" ht="13.8" hidden="false" customHeight="false" outlineLevel="0" collapsed="false">
      <c r="G706" s="73"/>
      <c r="H706" s="68"/>
    </row>
    <row r="707" customFormat="false" ht="13.8" hidden="false" customHeight="false" outlineLevel="0" collapsed="false">
      <c r="G707" s="73"/>
      <c r="H707" s="68"/>
    </row>
    <row r="708" customFormat="false" ht="13.8" hidden="false" customHeight="false" outlineLevel="0" collapsed="false">
      <c r="G708" s="73"/>
      <c r="H708" s="68"/>
    </row>
    <row r="709" customFormat="false" ht="13.8" hidden="false" customHeight="false" outlineLevel="0" collapsed="false">
      <c r="G709" s="73"/>
      <c r="H709" s="68"/>
    </row>
    <row r="710" customFormat="false" ht="13.8" hidden="false" customHeight="false" outlineLevel="0" collapsed="false">
      <c r="G710" s="73"/>
      <c r="H710" s="68"/>
    </row>
    <row r="711" customFormat="false" ht="13.8" hidden="false" customHeight="false" outlineLevel="0" collapsed="false">
      <c r="G711" s="73"/>
      <c r="H711" s="68"/>
    </row>
    <row r="712" customFormat="false" ht="13.8" hidden="false" customHeight="false" outlineLevel="0" collapsed="false">
      <c r="G712" s="73"/>
      <c r="H712" s="68"/>
    </row>
    <row r="713" customFormat="false" ht="13.8" hidden="false" customHeight="false" outlineLevel="0" collapsed="false">
      <c r="G713" s="73"/>
      <c r="H713" s="68"/>
    </row>
    <row r="714" customFormat="false" ht="13.8" hidden="false" customHeight="false" outlineLevel="0" collapsed="false">
      <c r="G714" s="73"/>
      <c r="H714" s="68"/>
    </row>
    <row r="715" customFormat="false" ht="13.8" hidden="false" customHeight="false" outlineLevel="0" collapsed="false">
      <c r="G715" s="73"/>
      <c r="H715" s="68"/>
    </row>
    <row r="716" customFormat="false" ht="13.8" hidden="false" customHeight="false" outlineLevel="0" collapsed="false">
      <c r="G716" s="73"/>
      <c r="H716" s="68"/>
    </row>
    <row r="717" customFormat="false" ht="13.8" hidden="false" customHeight="false" outlineLevel="0" collapsed="false">
      <c r="G717" s="73"/>
      <c r="H717" s="68"/>
    </row>
    <row r="718" customFormat="false" ht="13.8" hidden="false" customHeight="false" outlineLevel="0" collapsed="false">
      <c r="G718" s="73"/>
      <c r="H718" s="68"/>
    </row>
    <row r="719" customFormat="false" ht="13.8" hidden="false" customHeight="false" outlineLevel="0" collapsed="false">
      <c r="G719" s="73"/>
      <c r="H719" s="68"/>
    </row>
    <row r="720" customFormat="false" ht="13.8" hidden="false" customHeight="false" outlineLevel="0" collapsed="false">
      <c r="G720" s="73"/>
      <c r="H720" s="68"/>
    </row>
    <row r="721" customFormat="false" ht="13.8" hidden="false" customHeight="false" outlineLevel="0" collapsed="false">
      <c r="G721" s="73"/>
      <c r="H721" s="68"/>
    </row>
    <row r="722" customFormat="false" ht="13.8" hidden="false" customHeight="false" outlineLevel="0" collapsed="false">
      <c r="G722" s="73"/>
      <c r="H722" s="68"/>
    </row>
    <row r="723" customFormat="false" ht="13.8" hidden="false" customHeight="false" outlineLevel="0" collapsed="false">
      <c r="G723" s="73"/>
      <c r="H723" s="68"/>
    </row>
    <row r="724" customFormat="false" ht="13.8" hidden="false" customHeight="false" outlineLevel="0" collapsed="false">
      <c r="G724" s="73"/>
      <c r="H724" s="68"/>
    </row>
    <row r="725" customFormat="false" ht="13.8" hidden="false" customHeight="false" outlineLevel="0" collapsed="false">
      <c r="G725" s="73"/>
      <c r="H725" s="68"/>
    </row>
    <row r="726" customFormat="false" ht="13.8" hidden="false" customHeight="false" outlineLevel="0" collapsed="false">
      <c r="G726" s="73"/>
      <c r="H726" s="68"/>
    </row>
    <row r="727" customFormat="false" ht="13.8" hidden="false" customHeight="false" outlineLevel="0" collapsed="false">
      <c r="G727" s="73"/>
      <c r="H727" s="68"/>
    </row>
    <row r="728" customFormat="false" ht="13.8" hidden="false" customHeight="false" outlineLevel="0" collapsed="false">
      <c r="G728" s="73"/>
      <c r="H728" s="68"/>
    </row>
    <row r="729" customFormat="false" ht="13.8" hidden="false" customHeight="false" outlineLevel="0" collapsed="false">
      <c r="G729" s="73"/>
      <c r="H729" s="68"/>
    </row>
    <row r="730" customFormat="false" ht="13.8" hidden="false" customHeight="false" outlineLevel="0" collapsed="false">
      <c r="G730" s="73"/>
      <c r="H730" s="68"/>
    </row>
    <row r="731" customFormat="false" ht="13.8" hidden="false" customHeight="false" outlineLevel="0" collapsed="false">
      <c r="G731" s="73"/>
      <c r="H731" s="68"/>
    </row>
    <row r="732" customFormat="false" ht="13.8" hidden="false" customHeight="false" outlineLevel="0" collapsed="false">
      <c r="G732" s="73"/>
      <c r="H732" s="68"/>
    </row>
    <row r="733" customFormat="false" ht="13.8" hidden="false" customHeight="false" outlineLevel="0" collapsed="false">
      <c r="G733" s="73"/>
      <c r="H733" s="68"/>
    </row>
    <row r="734" customFormat="false" ht="13.8" hidden="false" customHeight="false" outlineLevel="0" collapsed="false">
      <c r="G734" s="73"/>
      <c r="H734" s="68"/>
    </row>
    <row r="735" customFormat="false" ht="13.8" hidden="false" customHeight="false" outlineLevel="0" collapsed="false">
      <c r="G735" s="73"/>
      <c r="H735" s="68"/>
    </row>
    <row r="736" customFormat="false" ht="13.8" hidden="false" customHeight="false" outlineLevel="0" collapsed="false">
      <c r="G736" s="73"/>
      <c r="H736" s="68"/>
    </row>
    <row r="737" customFormat="false" ht="13.8" hidden="false" customHeight="false" outlineLevel="0" collapsed="false">
      <c r="G737" s="73"/>
      <c r="H737" s="68"/>
    </row>
    <row r="738" customFormat="false" ht="13.8" hidden="false" customHeight="false" outlineLevel="0" collapsed="false">
      <c r="G738" s="73"/>
      <c r="H738" s="68"/>
    </row>
    <row r="739" customFormat="false" ht="13.8" hidden="false" customHeight="false" outlineLevel="0" collapsed="false">
      <c r="G739" s="73"/>
      <c r="H739" s="68"/>
    </row>
    <row r="740" customFormat="false" ht="13.8" hidden="false" customHeight="false" outlineLevel="0" collapsed="false">
      <c r="G740" s="73"/>
      <c r="H740" s="68"/>
    </row>
    <row r="741" customFormat="false" ht="13.8" hidden="false" customHeight="false" outlineLevel="0" collapsed="false">
      <c r="G741" s="73"/>
      <c r="H741" s="68"/>
    </row>
    <row r="742" customFormat="false" ht="13.8" hidden="false" customHeight="false" outlineLevel="0" collapsed="false">
      <c r="G742" s="73"/>
      <c r="H742" s="68"/>
    </row>
    <row r="743" customFormat="false" ht="13.8" hidden="false" customHeight="false" outlineLevel="0" collapsed="false">
      <c r="G743" s="73"/>
      <c r="H743" s="68"/>
    </row>
    <row r="744" customFormat="false" ht="13.8" hidden="false" customHeight="false" outlineLevel="0" collapsed="false">
      <c r="G744" s="73"/>
      <c r="H744" s="68"/>
    </row>
    <row r="745" customFormat="false" ht="13.8" hidden="false" customHeight="false" outlineLevel="0" collapsed="false">
      <c r="G745" s="73"/>
      <c r="H745" s="68"/>
    </row>
    <row r="746" customFormat="false" ht="13.8" hidden="false" customHeight="false" outlineLevel="0" collapsed="false">
      <c r="G746" s="73"/>
      <c r="H746" s="68"/>
    </row>
    <row r="747" customFormat="false" ht="13.8" hidden="false" customHeight="false" outlineLevel="0" collapsed="false">
      <c r="G747" s="73"/>
      <c r="H747" s="68"/>
    </row>
    <row r="748" customFormat="false" ht="13.8" hidden="false" customHeight="false" outlineLevel="0" collapsed="false">
      <c r="G748" s="73"/>
      <c r="H748" s="68"/>
    </row>
    <row r="749" customFormat="false" ht="13.8" hidden="false" customHeight="false" outlineLevel="0" collapsed="false">
      <c r="G749" s="73"/>
      <c r="H749" s="68"/>
    </row>
    <row r="750" customFormat="false" ht="13.8" hidden="false" customHeight="false" outlineLevel="0" collapsed="false">
      <c r="G750" s="73"/>
      <c r="H750" s="68"/>
    </row>
    <row r="751" customFormat="false" ht="13.8" hidden="false" customHeight="false" outlineLevel="0" collapsed="false">
      <c r="G751" s="73"/>
      <c r="H751" s="68"/>
    </row>
    <row r="752" customFormat="false" ht="13.8" hidden="false" customHeight="false" outlineLevel="0" collapsed="false">
      <c r="G752" s="73"/>
      <c r="H752" s="68"/>
    </row>
    <row r="753" customFormat="false" ht="13.8" hidden="false" customHeight="false" outlineLevel="0" collapsed="false">
      <c r="G753" s="73"/>
      <c r="H753" s="68"/>
    </row>
    <row r="754" customFormat="false" ht="13.8" hidden="false" customHeight="false" outlineLevel="0" collapsed="false">
      <c r="G754" s="73"/>
      <c r="H754" s="68"/>
    </row>
    <row r="755" customFormat="false" ht="13.8" hidden="false" customHeight="false" outlineLevel="0" collapsed="false">
      <c r="G755" s="73"/>
      <c r="H755" s="68"/>
    </row>
    <row r="756" customFormat="false" ht="13.8" hidden="false" customHeight="false" outlineLevel="0" collapsed="false">
      <c r="G756" s="73"/>
      <c r="H756" s="68"/>
    </row>
    <row r="757" customFormat="false" ht="13.8" hidden="false" customHeight="false" outlineLevel="0" collapsed="false">
      <c r="G757" s="73"/>
      <c r="H757" s="68"/>
    </row>
    <row r="758" customFormat="false" ht="13.8" hidden="false" customHeight="false" outlineLevel="0" collapsed="false">
      <c r="G758" s="73"/>
      <c r="H758" s="68"/>
    </row>
    <row r="759" customFormat="false" ht="13.8" hidden="false" customHeight="false" outlineLevel="0" collapsed="false">
      <c r="G759" s="73"/>
      <c r="H759" s="68"/>
    </row>
    <row r="760" customFormat="false" ht="13.8" hidden="false" customHeight="false" outlineLevel="0" collapsed="false">
      <c r="G760" s="73"/>
      <c r="H760" s="68"/>
    </row>
    <row r="761" customFormat="false" ht="13.8" hidden="false" customHeight="false" outlineLevel="0" collapsed="false">
      <c r="G761" s="73"/>
      <c r="H761" s="68"/>
    </row>
    <row r="762" customFormat="false" ht="13.8" hidden="false" customHeight="false" outlineLevel="0" collapsed="false">
      <c r="G762" s="73"/>
      <c r="H762" s="68"/>
    </row>
    <row r="763" customFormat="false" ht="13.8" hidden="false" customHeight="false" outlineLevel="0" collapsed="false">
      <c r="G763" s="73"/>
      <c r="H763" s="68"/>
    </row>
    <row r="764" customFormat="false" ht="13.8" hidden="false" customHeight="false" outlineLevel="0" collapsed="false">
      <c r="G764" s="73"/>
      <c r="H764" s="68"/>
    </row>
    <row r="765" customFormat="false" ht="13.8" hidden="false" customHeight="false" outlineLevel="0" collapsed="false">
      <c r="G765" s="73"/>
      <c r="H765" s="68"/>
    </row>
    <row r="766" customFormat="false" ht="13.8" hidden="false" customHeight="false" outlineLevel="0" collapsed="false">
      <c r="G766" s="73"/>
      <c r="H766" s="68"/>
    </row>
    <row r="767" customFormat="false" ht="13.8" hidden="false" customHeight="false" outlineLevel="0" collapsed="false">
      <c r="G767" s="73"/>
      <c r="H767" s="68"/>
    </row>
    <row r="768" customFormat="false" ht="13.8" hidden="false" customHeight="false" outlineLevel="0" collapsed="false">
      <c r="G768" s="73"/>
      <c r="H768" s="68"/>
    </row>
    <row r="769" customFormat="false" ht="13.8" hidden="false" customHeight="false" outlineLevel="0" collapsed="false">
      <c r="G769" s="73"/>
      <c r="H769" s="68"/>
    </row>
    <row r="770" customFormat="false" ht="13.8" hidden="false" customHeight="false" outlineLevel="0" collapsed="false">
      <c r="G770" s="73"/>
      <c r="H770" s="68"/>
    </row>
    <row r="771" customFormat="false" ht="13.8" hidden="false" customHeight="false" outlineLevel="0" collapsed="false">
      <c r="G771" s="73"/>
      <c r="H771" s="68"/>
    </row>
    <row r="772" customFormat="false" ht="13.8" hidden="false" customHeight="false" outlineLevel="0" collapsed="false">
      <c r="G772" s="73"/>
      <c r="H772" s="68"/>
    </row>
    <row r="773" customFormat="false" ht="13.8" hidden="false" customHeight="false" outlineLevel="0" collapsed="false">
      <c r="G773" s="73"/>
      <c r="H773" s="68"/>
    </row>
    <row r="774" customFormat="false" ht="13.8" hidden="false" customHeight="false" outlineLevel="0" collapsed="false">
      <c r="G774" s="73"/>
      <c r="H774" s="68"/>
    </row>
    <row r="775" customFormat="false" ht="13.8" hidden="false" customHeight="false" outlineLevel="0" collapsed="false">
      <c r="G775" s="73"/>
      <c r="H775" s="68"/>
    </row>
    <row r="776" customFormat="false" ht="13.8" hidden="false" customHeight="false" outlineLevel="0" collapsed="false">
      <c r="G776" s="73"/>
      <c r="H776" s="68"/>
    </row>
    <row r="777" customFormat="false" ht="13.8" hidden="false" customHeight="false" outlineLevel="0" collapsed="false">
      <c r="G777" s="73"/>
      <c r="H777" s="68"/>
    </row>
    <row r="778" customFormat="false" ht="13.8" hidden="false" customHeight="false" outlineLevel="0" collapsed="false">
      <c r="G778" s="73"/>
      <c r="H778" s="68"/>
    </row>
    <row r="779" customFormat="false" ht="13.8" hidden="false" customHeight="false" outlineLevel="0" collapsed="false">
      <c r="G779" s="73"/>
      <c r="H779" s="68"/>
    </row>
    <row r="780" customFormat="false" ht="13.8" hidden="false" customHeight="false" outlineLevel="0" collapsed="false">
      <c r="G780" s="73"/>
      <c r="H780" s="68"/>
    </row>
    <row r="781" customFormat="false" ht="13.8" hidden="false" customHeight="false" outlineLevel="0" collapsed="false">
      <c r="G781" s="73"/>
      <c r="H781" s="68"/>
    </row>
    <row r="782" customFormat="false" ht="13.8" hidden="false" customHeight="false" outlineLevel="0" collapsed="false">
      <c r="G782" s="73"/>
      <c r="H782" s="68"/>
    </row>
    <row r="783" customFormat="false" ht="13.8" hidden="false" customHeight="false" outlineLevel="0" collapsed="false">
      <c r="G783" s="73"/>
      <c r="H783" s="68"/>
    </row>
    <row r="784" customFormat="false" ht="13.8" hidden="false" customHeight="false" outlineLevel="0" collapsed="false">
      <c r="G784" s="73"/>
      <c r="H784" s="68"/>
    </row>
    <row r="785" customFormat="false" ht="13.8" hidden="false" customHeight="false" outlineLevel="0" collapsed="false">
      <c r="G785" s="73"/>
      <c r="H785" s="68"/>
    </row>
    <row r="786" customFormat="false" ht="13.8" hidden="false" customHeight="false" outlineLevel="0" collapsed="false">
      <c r="G786" s="73"/>
      <c r="H786" s="68"/>
    </row>
    <row r="787" customFormat="false" ht="13.8" hidden="false" customHeight="false" outlineLevel="0" collapsed="false">
      <c r="G787" s="73"/>
      <c r="H787" s="68"/>
    </row>
    <row r="788" customFormat="false" ht="13.8" hidden="false" customHeight="false" outlineLevel="0" collapsed="false">
      <c r="G788" s="73"/>
      <c r="H788" s="68"/>
    </row>
    <row r="789" customFormat="false" ht="13.8" hidden="false" customHeight="false" outlineLevel="0" collapsed="false">
      <c r="G789" s="73"/>
      <c r="H789" s="68"/>
    </row>
    <row r="790" customFormat="false" ht="13.8" hidden="false" customHeight="false" outlineLevel="0" collapsed="false">
      <c r="G790" s="73"/>
      <c r="H790" s="68"/>
    </row>
    <row r="791" customFormat="false" ht="13.8" hidden="false" customHeight="false" outlineLevel="0" collapsed="false">
      <c r="G791" s="73"/>
      <c r="H791" s="68"/>
    </row>
    <row r="792" customFormat="false" ht="13.8" hidden="false" customHeight="false" outlineLevel="0" collapsed="false">
      <c r="G792" s="73"/>
      <c r="H792" s="68"/>
    </row>
    <row r="793" customFormat="false" ht="13.8" hidden="false" customHeight="false" outlineLevel="0" collapsed="false">
      <c r="G793" s="73"/>
      <c r="H793" s="68"/>
    </row>
    <row r="794" customFormat="false" ht="13.8" hidden="false" customHeight="false" outlineLevel="0" collapsed="false">
      <c r="G794" s="73"/>
      <c r="H794" s="68"/>
    </row>
    <row r="795" customFormat="false" ht="13.8" hidden="false" customHeight="false" outlineLevel="0" collapsed="false">
      <c r="G795" s="73"/>
      <c r="H795" s="68"/>
    </row>
    <row r="796" customFormat="false" ht="13.8" hidden="false" customHeight="false" outlineLevel="0" collapsed="false">
      <c r="G796" s="73"/>
      <c r="H796" s="68"/>
    </row>
    <row r="797" customFormat="false" ht="13.8" hidden="false" customHeight="false" outlineLevel="0" collapsed="false">
      <c r="G797" s="73"/>
      <c r="H797" s="68"/>
    </row>
    <row r="798" customFormat="false" ht="13.8" hidden="false" customHeight="false" outlineLevel="0" collapsed="false">
      <c r="G798" s="73"/>
      <c r="H798" s="68"/>
    </row>
    <row r="799" customFormat="false" ht="13.8" hidden="false" customHeight="false" outlineLevel="0" collapsed="false">
      <c r="G799" s="73"/>
      <c r="H799" s="68"/>
    </row>
    <row r="800" customFormat="false" ht="13.8" hidden="false" customHeight="false" outlineLevel="0" collapsed="false">
      <c r="G800" s="73"/>
      <c r="H800" s="68"/>
    </row>
    <row r="801" customFormat="false" ht="13.8" hidden="false" customHeight="false" outlineLevel="0" collapsed="false">
      <c r="G801" s="73"/>
      <c r="H801" s="68"/>
    </row>
    <row r="802" customFormat="false" ht="13.8" hidden="false" customHeight="false" outlineLevel="0" collapsed="false">
      <c r="G802" s="73"/>
      <c r="H802" s="68"/>
    </row>
    <row r="803" customFormat="false" ht="13.8" hidden="false" customHeight="false" outlineLevel="0" collapsed="false">
      <c r="G803" s="73"/>
      <c r="H803" s="68"/>
    </row>
    <row r="804" customFormat="false" ht="13.8" hidden="false" customHeight="false" outlineLevel="0" collapsed="false">
      <c r="G804" s="73"/>
      <c r="H804" s="68"/>
    </row>
    <row r="805" customFormat="false" ht="13.8" hidden="false" customHeight="false" outlineLevel="0" collapsed="false">
      <c r="G805" s="73"/>
      <c r="H805" s="68"/>
    </row>
    <row r="806" customFormat="false" ht="13.8" hidden="false" customHeight="false" outlineLevel="0" collapsed="false">
      <c r="G806" s="73"/>
      <c r="H806" s="68"/>
    </row>
    <row r="807" customFormat="false" ht="13.8" hidden="false" customHeight="false" outlineLevel="0" collapsed="false">
      <c r="G807" s="73"/>
      <c r="H807" s="68"/>
    </row>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AB489"/>
  <hyperlinks>
    <hyperlink ref="L2" r:id="rId1" display="SRR5353275"/>
    <hyperlink ref="L3" r:id="rId2" display="OsedaxGenome"/>
    <hyperlink ref="M3" r:id="rId3" display="https://www.biorxiv.org/content/10.1101/2022.08.04.502725v1.full"/>
    <hyperlink ref="L4" r:id="rId4" display="SRR1222290"/>
    <hyperlink ref="L5" r:id="rId5" display="SRR1257638"/>
    <hyperlink ref="L6" r:id="rId6" display="SRR5590965"/>
    <hyperlink ref="L7" r:id="rId7" display="SRR5590964"/>
    <hyperlink ref="L8" r:id="rId8" display="SRR1224605"/>
    <hyperlink ref="L9" r:id="rId9" display="SRR1257731"/>
    <hyperlink ref="L10" r:id="rId10" display="SRR1646442"/>
    <hyperlink ref="L11" r:id="rId11" display="SRR1646441"/>
    <hyperlink ref="L12" r:id="rId12" display="SRR1646440"/>
    <hyperlink ref="L13" r:id="rId13" display="SRR1646439"/>
    <hyperlink ref="L14" r:id="rId14" display="SRR1646391"/>
    <hyperlink ref="L15" r:id="rId15" display="SRR1646260"/>
    <hyperlink ref="L16" r:id="rId16" display="SRR2014685"/>
    <hyperlink ref="L17" r:id="rId17" display="SRR2040502"/>
    <hyperlink ref="L18" r:id="rId18" display="SRR2040479"/>
    <hyperlink ref="L19" r:id="rId19" display="SRR2040378"/>
    <hyperlink ref="L20" r:id="rId20" display="SRR2040374"/>
    <hyperlink ref="L21" r:id="rId21" display="SRR2040140"/>
    <hyperlink ref="L22" r:id="rId22" display="SRR2014682"/>
    <hyperlink ref="L23" r:id="rId23" display="SRR2005375        "/>
    <hyperlink ref="L24" r:id="rId24" display="SRR1232821"/>
    <hyperlink ref="L25" r:id="rId25" display="SRR10916925"/>
    <hyperlink ref="L26" r:id="rId26" display="SRR2005364"/>
    <hyperlink ref="L27" r:id="rId27" display="SRR2057019"/>
    <hyperlink ref="L28" r:id="rId28" display="SRR2005728"/>
    <hyperlink ref="L29" r:id="rId29" display="SRR5590969"/>
    <hyperlink ref="L30" r:id="rId30" display="SRR1222216"/>
    <hyperlink ref="L31" r:id="rId31" display="SRR2014574"/>
    <hyperlink ref="L32" r:id="rId32" display="SRR5818303"/>
    <hyperlink ref="L33" r:id="rId33" display="SRR11710105"/>
    <hyperlink ref="L34" r:id="rId34" display="SRR18036350"/>
    <hyperlink ref="L35" r:id="rId35" display="SRR18036349"/>
    <hyperlink ref="M36" r:id="rId36" display="https://www.frontiersin.org/articles/10.3389/fevo.2020.554164/full"/>
    <hyperlink ref="M37" r:id="rId37" display="https://www.nature.com/articles/s41467-022-30690-0"/>
    <hyperlink ref="M38" r:id="rId38" display="https://www.nature.com/articles/s41467-022-30690-0"/>
    <hyperlink ref="L39" r:id="rId39" display="Artfr"/>
    <hyperlink ref="M39" r:id="rId40" display="https://bmcgenomics.biomedcentral.com/articles/10.1186/s12864-021-07937-z"/>
    <hyperlink ref="M40" r:id="rId41" display="https://academic.oup.com/jhered/advance-article/doi/10.1093/jhered/esac057/6759550?login=false"/>
    <hyperlink ref="L41" r:id="rId42" display="SRR4113505"/>
    <hyperlink ref="L43" r:id="rId43" display="SRR13341529"/>
    <hyperlink ref="L44" r:id="rId44" display="SRR19909448"/>
    <hyperlink ref="L45" r:id="rId45" display="SRR3467088"/>
    <hyperlink ref="L46" r:id="rId46" display="SRR4198915"/>
    <hyperlink ref="L47" r:id="rId47" display="SRR13279816"/>
    <hyperlink ref="L48" r:id="rId48" display="SRR13279817"/>
    <hyperlink ref="L49" r:id="rId49" display="SRR13279818"/>
    <hyperlink ref="L50" r:id="rId50" display="SRR13279819"/>
    <hyperlink ref="L51" r:id="rId51" display="SRR13279820"/>
    <hyperlink ref="L52" r:id="rId52" display="SRR8668061"/>
    <hyperlink ref="L53" r:id="rId53" display="SRR8668062"/>
    <hyperlink ref="L54" r:id="rId54" display="SRR9904111"/>
    <hyperlink ref="M55" r:id="rId55" display="https://www.sciencedirect.com/science/article/pii/S0888754321003839?via%3Dihub"/>
    <hyperlink ref="M56" r:id="rId56" display="https://www.ncbi.nlm.nih.gov/pmc/articles/PMC8496215/"/>
    <hyperlink ref="L57" r:id="rId57" display="SRR12549596"/>
    <hyperlink ref="L58" r:id="rId58" display="https://datadryad.org/stash/dataset/doi:10.5061/dryad.jm63xsj6c"/>
    <hyperlink ref="M58" r:id="rId59" display="https://onlinelibrary.wiley.com/doi/10.1111/1755-0998.13266"/>
    <hyperlink ref="L59" r:id="rId60" display="GCA_023373965.1"/>
    <hyperlink ref="L60" r:id="rId61" display="SRR5298318"/>
    <hyperlink ref="L61" r:id="rId62" display="GCA_910591605.1"/>
    <hyperlink ref="L62" r:id="rId63" display="SRR1611130"/>
    <hyperlink ref="L63" r:id="rId64" display="SRR2131392"/>
    <hyperlink ref="L64" r:id="rId65" display="SRR9681687"/>
    <hyperlink ref="L65" r:id="rId66" display="SRR798112"/>
    <hyperlink ref="L66" r:id="rId67" display="SRR1015604"/>
    <hyperlink ref="L67" r:id="rId68" display="GCA_018977245.1"/>
    <hyperlink ref="M67" r:id="rId69" display="https://www.nature.com/articles/s41467-021-24573-z"/>
    <hyperlink ref="L68" r:id="rId70" display="dryad.r7sqv9s9d"/>
    <hyperlink ref="M68" r:id="rId71" display="https://onlinelibrary.wiley.com/doi/full/10.1111/1755-0998.13279"/>
    <hyperlink ref="G69" r:id="rId72" display="Bufo bufo"/>
    <hyperlink ref="L69" r:id="rId73" display="GCF_905171765.1"/>
    <hyperlink ref="L70" r:id="rId74" display="https://www.uniprot.org/proteomes/UP000186698"/>
    <hyperlink ref="L71" r:id="rId75" display="GCA_002915635.3/AMEXG_v6.0-DD"/>
    <hyperlink ref="M71" r:id="rId76" display="https://www.pnas.org/doi/10.1073/pnas.2017176118"/>
    <hyperlink ref="G72" r:id="rId77" display="Pseudoeurycea rex"/>
    <hyperlink ref="L72" r:id="rId78" display="SRR8200627"/>
    <hyperlink ref="G73" r:id="rId79" display="Cynops cyanurus"/>
    <hyperlink ref="L73" r:id="rId80" display="https://www.ncbi.nlm.nih.gov/sra/SRX7755085[accn]"/>
    <hyperlink ref="L74" r:id="rId81" display="GCA_016271365.1"/>
    <hyperlink ref="L75" r:id="rId82" display="GCA_000209535.1 "/>
    <hyperlink ref="L76" r:id="rId83" display="Clytia hemisphaerica"/>
    <hyperlink ref="M76" r:id="rId84" location="Sec9" display="https://www.nature.com/articles/s41559-019-0833-2#Sec9"/>
    <hyperlink ref="L77" r:id="rId85" display="GCA_916610825.1"/>
    <hyperlink ref="L78" r:id="rId86" display="GCA_020137815.1"/>
    <hyperlink ref="M78" r:id="rId87" display="https://academic.oup.com/g3journal/article/11/11/jkab302/6358137"/>
    <hyperlink ref="L79" r:id="rId88" display="https://marinegenomics.oist.jp/dicyemid/viewer/download?project_id=77"/>
    <hyperlink ref="L80" r:id="rId89" display="SRR8061618"/>
    <hyperlink ref="G81" r:id="rId90" display="Dicyemida sp. CEL-2019"/>
    <hyperlink ref="L81" r:id="rId91" display="SRR9670663"/>
    <hyperlink ref="L82" r:id="rId92" display="SRR20755920"/>
    <hyperlink ref="L83" r:id="rId93" display="SRR20755921"/>
    <hyperlink ref="M84" r:id="rId94" display="https://europepmc.org/article/ppr/ppr460578"/>
    <hyperlink ref="G85" r:id="rId95" display="Barentsia gracilis"/>
    <hyperlink ref="L85" r:id="rId96" display="SRR1611554"/>
    <hyperlink ref="G86" r:id="rId97" display="Loxomitra sp. CEL-2019"/>
    <hyperlink ref="L86" r:id="rId98" display="SRR9589082"/>
    <hyperlink ref="G87" r:id="rId99" display="Loxosoma pectinaricola"/>
    <hyperlink ref="L87" r:id="rId100" display="SRR1611559"/>
    <hyperlink ref="G88" r:id="rId101" display="Pedicellina sp. SL-2019"/>
    <hyperlink ref="L88" r:id="rId102" display="SRR8641402"/>
    <hyperlink ref="L89" r:id="rId103" display="SRR1275391"/>
    <hyperlink ref="L90" r:id="rId104" display="SRR1275388"/>
    <hyperlink ref="L91" r:id="rId105" display="SRR1271708"/>
    <hyperlink ref="G92" r:id="rId106" display="Austrognathia sp. CEL-2015"/>
    <hyperlink ref="L92" r:id="rId107" display="SRR1976176"/>
    <hyperlink ref="G93" r:id="rId108" display="Gnathostomula paradoxa"/>
    <hyperlink ref="L93" r:id="rId109" display="SRR1271607"/>
    <hyperlink ref="G94" r:id="rId110" display="Gnathostomula paradoxa"/>
    <hyperlink ref="L94" r:id="rId111" display="SRR1271613"/>
    <hyperlink ref="G95" r:id="rId112" display="Gnathostomula paradoxa"/>
    <hyperlink ref="L95" r:id="rId113" display="SRR1275390"/>
    <hyperlink ref="G96" r:id="rId114" display="Echinoderes sp. k RV-2019"/>
    <hyperlink ref="L96" r:id="rId115" display="SRR8956687"/>
    <hyperlink ref="G97" r:id="rId116" display="Armorloricus elegans"/>
    <hyperlink ref="L97" r:id="rId117" display="SRR2131253"/>
    <hyperlink ref="G98" r:id="rId118" display="Achatina fulica"/>
    <hyperlink ref="M98" r:id="rId119" display="https://academic.oup.com/gigascience/article/8/10/giz124/5601823"/>
    <hyperlink ref="L99" r:id="rId120" display="SRR8318347"/>
    <hyperlink ref="L100" r:id="rId121" display="SRR19577567"/>
    <hyperlink ref="L101" r:id="rId122" display="SRR8318350"/>
    <hyperlink ref="L102" r:id="rId123" display="SRR8318356"/>
    <hyperlink ref="L103" r:id="rId124" display="SRR19577569"/>
    <hyperlink ref="L104" r:id="rId125" display="SRR19577568"/>
    <hyperlink ref="L105" r:id="rId126" display="SRR19577571"/>
    <hyperlink ref="L106" r:id="rId127" display="SRR8223444"/>
    <hyperlink ref="L107" r:id="rId128" display="SRR1230972"/>
    <hyperlink ref="L108" r:id="rId129" display="SRR1657929"/>
    <hyperlink ref="L109" r:id="rId130" display="SRR1657930"/>
    <hyperlink ref="L110" r:id="rId131" display="SRR16678293"/>
    <hyperlink ref="L111" r:id="rId132" display="GJNO00000000.1"/>
    <hyperlink ref="L112" r:id="rId133" display="SRR8223466"/>
    <hyperlink ref="M112" r:id="rId134" display="https://figshare.com/s/4c8e501714dbd5be1be8?file=13783019"/>
    <hyperlink ref="L113" r:id="rId135" display="SRR8943408"/>
    <hyperlink ref="M113" r:id="rId136" display="https://figshare.com/s/4c8e501714dbd5be1be8?file=13783020"/>
    <hyperlink ref="L114" r:id="rId137" display="SRR8943407"/>
    <hyperlink ref="L115" r:id="rId138" display="GCA_002287525.1"/>
    <hyperlink ref="M115" r:id="rId139" display="https://www.sciencedirect.com/science/article/pii/S096098221731076X?via%3Dihub"/>
    <hyperlink ref="L116" r:id="rId140" display="SRR6049087"/>
    <hyperlink ref="K117" r:id="rId141" display="pristionchus.org"/>
    <hyperlink ref="L117" r:id="rId142" display="asudhausi"/>
    <hyperlink ref="L118" r:id="rId143" display="SRR12424049"/>
    <hyperlink ref="L119" r:id="rId144" display="ERR4297151"/>
    <hyperlink ref="L120" r:id="rId145" display="SRR6827990"/>
    <hyperlink ref="L121" r:id="rId146" display="SRR11236085"/>
    <hyperlink ref="L122" r:id="rId147" display="SRR11236086"/>
    <hyperlink ref="L123" r:id="rId148" display="SRR8784134"/>
    <hyperlink ref="L124" r:id="rId149" display="SWDT01000000"/>
    <hyperlink ref="L125" r:id="rId150" display="GCA_000341325.1"/>
    <hyperlink ref="M125" r:id="rId151" display="https://www.sciencedirect.com/science/article/pii/S2589004219304195?via%3Dihub"/>
    <hyperlink ref="L126" r:id="rId152" display="GCA_901765185.1"/>
    <hyperlink ref="M126" r:id="rId153" display="https://www.sciencedirect.com/science/article/pii/S2589004219304195?via%3Dihub"/>
    <hyperlink ref="L127" r:id="rId154" display="GCA_901779475.1"/>
    <hyperlink ref="M127" r:id="rId155" display="https://www.sciencedirect.com/science/article/pii/S2589004219304195?via%3Dihub"/>
    <hyperlink ref="L128" r:id="rId156" display="GCA_901766145.1"/>
    <hyperlink ref="M128" r:id="rId157" display="https://www.sciencedirect.com/science/article/pii/S2589004219304195?via%3Dihub"/>
    <hyperlink ref="L129" r:id="rId158" display="ERR660626"/>
    <hyperlink ref="L130" r:id="rId159" display="SRR8223446"/>
    <hyperlink ref="L131" r:id="rId160" display="SRR8223445"/>
    <hyperlink ref="G132" r:id="rId161" display="Nectonema munidae"/>
    <hyperlink ref="L132" r:id="rId162" display="SRR8618616"/>
    <hyperlink ref="L133" r:id="rId163" display="ERR1817119"/>
    <hyperlink ref="L134" r:id="rId164" display="ERR1817117"/>
    <hyperlink ref="L135" r:id="rId165" display="ERR1817116"/>
    <hyperlink ref="L137" r:id="rId166" display="SRR3581131"/>
    <hyperlink ref="L138" r:id="rId167" display="SRR1611132"/>
    <hyperlink ref="L139" r:id="rId168" display="SRR1505100"/>
    <hyperlink ref="L140" r:id="rId169" display="SRR1275178"/>
    <hyperlink ref="L144" r:id="rId170" display="SRR11128566 + SRR11128567 + SRR11128565"/>
    <hyperlink ref="L145" r:id="rId171" display="SRR8320992"/>
    <hyperlink ref="L146" r:id="rId172" display="SRR4418799"/>
    <hyperlink ref="L147" r:id="rId173" display="SRR20755919"/>
    <hyperlink ref="G148" r:id="rId174" display="Intoshia linei"/>
    <hyperlink ref="L148" r:id="rId175" display="SRR5031247"/>
    <hyperlink ref="G149" r:id="rId176" display="Intoshia linei"/>
    <hyperlink ref="L149" r:id="rId177" display="GCA_001642005.1"/>
    <hyperlink ref="J150" r:id="rId178" display="https://www.ncbi.nlm.nih.gov/genome/?term=txid33209[Organism:exp]"/>
    <hyperlink ref="L150" r:id="rId179" display="UP000078046"/>
    <hyperlink ref="M151" r:id="rId180" display="https://www.nature.com/articles/s41586-022-05110-4"/>
    <hyperlink ref="M152" r:id="rId181" display="https://www.nature.com/articles/s41586-022-05110-4"/>
    <hyperlink ref="M153" r:id="rId182" display="https://www.nature.com/articles/s41586-022-05110-4"/>
    <hyperlink ref="M158" r:id="rId183" display="https://www.nature.com/articles/s41586-022-05110-4"/>
    <hyperlink ref="G159" r:id="rId184" display="Phoronis australis"/>
    <hyperlink ref="L159" r:id="rId185" display="SRR5811959"/>
    <hyperlink ref="G160" r:id="rId186" display="Phoronis australis"/>
    <hyperlink ref="L160" r:id="rId187" display="SRR5811960"/>
    <hyperlink ref="G161" r:id="rId188" display="Phoronis australis"/>
    <hyperlink ref="L161" r:id="rId189" display="SRR5811981"/>
    <hyperlink ref="G162" r:id="rId190" display="Phoronis australis"/>
    <hyperlink ref="L162" r:id="rId191" display="SRR5811982"/>
    <hyperlink ref="L163" r:id="rId192" display="SRR19449804"/>
    <hyperlink ref="G164" r:id="rId193" display="Bdelloura candida"/>
    <hyperlink ref="L164" r:id="rId194" display="SRR1976177"/>
    <hyperlink ref="G165" r:id="rId195" display="Bdelloura candida"/>
    <hyperlink ref="L165" r:id="rId196" display="SRR5345306"/>
    <hyperlink ref="L166" r:id="rId197" display="SRR1796434"/>
    <hyperlink ref="L167" r:id="rId198" display="SRR11928785"/>
    <hyperlink ref="L168" r:id="rId199" display="SRR11928763"/>
    <hyperlink ref="L169" r:id="rId200" display="SRR1801815"/>
    <hyperlink ref="L170" r:id="rId201" display="GCA_907163375"/>
    <hyperlink ref="M170" r:id="rId202" display="https://academic.oup.com/gbe/advance-article/doi/10.1093/gbe/evac133/6678951?rss=1&amp;login=true"/>
    <hyperlink ref="L171" r:id="rId203" display="SRR1797824"/>
    <hyperlink ref="L172" r:id="rId204" display="SRR1796494"/>
    <hyperlink ref="L173" r:id="rId205" display="SRR9107319"/>
    <hyperlink ref="L174" r:id="rId206" display="SRR8592701"/>
    <hyperlink ref="L175" r:id="rId207" display="SRR1797737"/>
    <hyperlink ref="L176" r:id="rId208" display="SRR6411201"/>
    <hyperlink ref="L177" r:id="rId209" display="SRR6388789"/>
    <hyperlink ref="L178" r:id="rId210" display="SRR6388485"/>
    <hyperlink ref="L179" r:id="rId211" display="SRR6379017"/>
    <hyperlink ref="L180" r:id="rId212" display="SRR3294239"/>
    <hyperlink ref="L181" r:id="rId213" display="SRR3194561"/>
    <hyperlink ref="L182" r:id="rId214" display="SRR18752226"/>
    <hyperlink ref="L183" r:id="rId215" display="DRR099737"/>
    <hyperlink ref="L184" r:id="rId216" display="SRR6436040"/>
    <hyperlink ref="L185" r:id="rId217" display="SRR5345364"/>
    <hyperlink ref="L186" r:id="rId218" display="SRR3287341"/>
    <hyperlink ref="L187" r:id="rId219" display="SRR9619725"/>
    <hyperlink ref="L188" r:id="rId220" display="SRR11617505"/>
    <hyperlink ref="L189" r:id="rId221" display="SRR1916923"/>
    <hyperlink ref="L190" r:id="rId222" display="SRR1042012"/>
    <hyperlink ref="L191" r:id="rId223" display="ERR10149558"/>
    <hyperlink ref="L192" r:id="rId224" display="SRR8607511"/>
    <hyperlink ref="L194" r:id="rId225" display="SRR2682062"/>
    <hyperlink ref="L195" r:id="rId226" display="GCA_023231475.1"/>
    <hyperlink ref="L196" r:id="rId227" display="GCA_019059635.1"/>
    <hyperlink ref="M196" r:id="rId228" display="https://www.sciencedirect.com/science/article/pii/S1744117X21000733?via%3Dihub"/>
    <hyperlink ref="L198" r:id="rId229" display="SRR057381"/>
    <hyperlink ref="G199" r:id="rId230" display="Hypsibius dujardini"/>
    <hyperlink ref="L199" r:id="rId231" display="GCA_001579985.1"/>
    <hyperlink ref="G200" r:id="rId232" display="Echiniscus testudo"/>
    <hyperlink ref="M200" r:id="rId233" display="https://bmcgenomics.biomedcentral.com/articles/10.1186/s12864-021-08131-x"/>
    <hyperlink ref="G201" r:id="rId234" display="Pseudaphanostoma variabilis"/>
    <hyperlink ref="L201" r:id="rId235" display="SRR8524599"/>
    <hyperlink ref="L202" r:id="rId236" display="SRR5760179"/>
    <hyperlink ref="L203" r:id="rId237" display="SRR3105705"/>
    <hyperlink ref="L204" r:id="rId238" display="SRR2681679"/>
    <hyperlink ref="G205" r:id="rId239" display="Ascoparia sp. BV-2015"/>
    <hyperlink ref="L205" r:id="rId240" display="SRR2682154"/>
    <hyperlink ref="G206" r:id="rId241" display="Flagellophora sp. IZ-141581"/>
    <hyperlink ref="L206" r:id="rId242" display="SRR8641368"/>
    <hyperlink ref="G207" r:id="rId243" display="Nemertoderma westbladi"/>
    <hyperlink ref="L207" r:id="rId244" display="SRR8491950"/>
    <hyperlink ref="G208" r:id="rId245" display="Sterreria sp. BV-2015"/>
    <hyperlink ref="L208" r:id="rId246" display="SRR2682099"/>
    <hyperlink ref="G209" r:id="rId247" display="Xenoturbella bocki"/>
    <hyperlink ref="L209" r:id="rId248" display="SRR5760181"/>
    <hyperlink ref="G210" r:id="rId249" display="Xenoturbella bocki"/>
    <hyperlink ref="L210" r:id="rId250" display="SRR8638116"/>
    <hyperlink ref="L211" r:id="rId251" display="GCA_003456935.1"/>
    <hyperlink ref="L212" r:id="rId252" display="SRR1016494"/>
    <hyperlink ref="L213" r:id="rId253" display="SRR12095320"/>
    <hyperlink ref="L214" r:id="rId254" display="SRR3485979"/>
    <hyperlink ref="L215" r:id="rId255" display="SRR1145694"/>
    <hyperlink ref="L242" r:id="rId256" display="SRR1329248"/>
    <hyperlink ref="L243" r:id="rId257" display="SRR1329250"/>
    <hyperlink ref="L250" r:id="rId258" display="SRR1514875"/>
    <hyperlink ref="L252" r:id="rId259" display="GCA_004104545.1"/>
    <hyperlink ref="M252" r:id="rId260" location="132964062" display="https://academic.oup.com/mbe/article/36/4/727/5298735#132964062"/>
    <hyperlink ref="L254" r:id="rId261" display="SRR6997742"/>
    <hyperlink ref="L255" r:id="rId262" display="SRR3144091"/>
    <hyperlink ref="L257" r:id="rId263" display="SRR6997747"/>
    <hyperlink ref="L258" r:id="rId264" display="SRR4113492"/>
    <hyperlink ref="L260" r:id="rId265" display="SRR1145736"/>
    <hyperlink ref="L261" r:id="rId266" display="SRR954929"/>
    <hyperlink ref="L262" r:id="rId267" display="SRR6994009"/>
    <hyperlink ref="L264" r:id="rId268" display="SRR1986525"/>
    <hyperlink ref="L265" r:id="rId269" display="SRR1514890"/>
    <hyperlink ref="L268" r:id="rId270" display="SRR1514893"/>
    <hyperlink ref="L269" r:id="rId271" display="SRR1514896"/>
    <hyperlink ref="L270" r:id="rId272" display="SRR6998653"/>
    <hyperlink ref="L272" r:id="rId273" display="SRR1514906"/>
    <hyperlink ref="L273" r:id="rId274" display="SRR1365651"/>
    <hyperlink ref="L277" r:id="rId275" display="SRR1328334"/>
    <hyperlink ref="L282" r:id="rId276" display="SRR5242747"/>
    <hyperlink ref="L285" r:id="rId277" display="SRR1145728"/>
    <hyperlink ref="L286" r:id="rId278" display="SRR1145742"/>
    <hyperlink ref="L287" r:id="rId279" display="SRR5242748"/>
    <hyperlink ref="L288" r:id="rId280" display="SRR5235518"/>
    <hyperlink ref="L289" r:id="rId281" display="SRR1146670"/>
    <hyperlink ref="L290" r:id="rId282" display="SRR5236909"/>
    <hyperlink ref="L291" r:id="rId283" display="SRR5234539"/>
    <hyperlink ref="L293" r:id="rId284" display="SRR8080647"/>
    <hyperlink ref="L294" r:id="rId285" display="SRR4113494"/>
    <hyperlink ref="L295" r:id="rId286" display="DRR001717"/>
    <hyperlink ref="L296" r:id="rId287" display="SRR921576"/>
    <hyperlink ref="L297" r:id="rId288" display="GCA_016584305.1"/>
    <hyperlink ref="L298" r:id="rId289" display="GCA_009761615.1"/>
    <hyperlink ref="M298" r:id="rId290" location="B30" display="https://www.frontiersin.org/articles/10.3389/fgene.2020.00201/full#B30"/>
    <hyperlink ref="L299" r:id="rId291" display="SRR1189647"/>
    <hyperlink ref="L300" r:id="rId292" display="SRR1186998"/>
    <hyperlink ref="L301" r:id="rId293" display="PRJNA66997"/>
    <hyperlink ref="L302" r:id="rId294" display="SRR3927486"/>
    <hyperlink ref="L303" r:id="rId295" display="SRR3634772"/>
    <hyperlink ref="L304" r:id="rId296" display="SRR9332004"/>
    <hyperlink ref="L305" r:id="rId297" display="SRR9332008"/>
    <hyperlink ref="L306" r:id="rId298" display="SRR9332000"/>
    <hyperlink ref="L307" r:id="rId299" display="SRR9331984"/>
    <hyperlink ref="L308" r:id="rId300" display="SRR9331983"/>
    <hyperlink ref="L309" r:id="rId301" display="SRR1514877"/>
    <hyperlink ref="L310" r:id="rId302" display="SRR1767661"/>
    <hyperlink ref="L312" r:id="rId303" display="SRR9332013"/>
    <hyperlink ref="L313" r:id="rId304" display="SRR9332009"/>
    <hyperlink ref="L314" r:id="rId305" display="SRR3144092"/>
    <hyperlink ref="L315" r:id="rId306" display="SRR9331993"/>
    <hyperlink ref="L316" r:id="rId307" display="SRR1146686"/>
    <hyperlink ref="L317" r:id="rId308" display="SRR1972991"/>
    <hyperlink ref="L318" r:id="rId309" display="SRR1721670"/>
    <hyperlink ref="L319" r:id="rId310" display="SRR6467511"/>
    <hyperlink ref="L320" r:id="rId311" display="SRR1721953"/>
    <hyperlink ref="L321" r:id="rId312" display="SRR9053016"/>
    <hyperlink ref="L322" r:id="rId313" display="SRR1721733"/>
    <hyperlink ref="L323" r:id="rId314" display="SRR1721734"/>
    <hyperlink ref="L324" r:id="rId315" display="SRR1721664"/>
    <hyperlink ref="L325" r:id="rId316" display="SRR1721954"/>
    <hyperlink ref="L326" r:id="rId317" display="ERR2843384"/>
    <hyperlink ref="L327" r:id="rId318" display="SRR1146672"/>
    <hyperlink ref="L328" r:id="rId319" display="SRR8080645"/>
    <hyperlink ref="L329" r:id="rId320" display="SRR1141096"/>
    <hyperlink ref="L330" r:id="rId321" display="SRR9332012"/>
    <hyperlink ref="L331" r:id="rId322" display="SRR3232915"/>
    <hyperlink ref="L332" r:id="rId323" display="SRR2774008"/>
    <hyperlink ref="M332" r:id="rId324" display="https://bmcecolevol.biomedcentral.com/articles/10.1186/s12862-020-01699-0"/>
    <hyperlink ref="L333" r:id="rId325" display="SRR619311"/>
    <hyperlink ref="L335" r:id="rId326" display="SRR3233156"/>
    <hyperlink ref="L336" r:id="rId327" display="SRR3485981"/>
    <hyperlink ref="M336" r:id="rId328" display="https://bmcecolevol.biomedcentral.com/articles/10.1186/s12862-020-01699-0"/>
    <hyperlink ref="L337" r:id="rId329" display="SRR3485982"/>
    <hyperlink ref="M337" r:id="rId330" display="https://bmcecolevol.biomedcentral.com/articles/10.1186/s12862-020-01699-0"/>
    <hyperlink ref="L338" r:id="rId331" display="SRR1653205"/>
    <hyperlink ref="M338" r:id="rId332" display="https://bmcecolevol.biomedcentral.com/articles/10.1186/s12862-020-01699-0"/>
    <hyperlink ref="L339" r:id="rId333" display="SRR12432592"/>
    <hyperlink ref="L341" r:id="rId334" display="SRR3232059"/>
    <hyperlink ref="L342" r:id="rId335" display="SRR945440"/>
    <hyperlink ref="L343" r:id="rId336" display="SRR3485975"/>
    <hyperlink ref="M343" r:id="rId337" display="https://bmcecolevol.biomedcentral.com/articles/10.1186/s12862-020-01699-0"/>
    <hyperlink ref="L344" r:id="rId338" display="SRR945437"/>
    <hyperlink ref="L346" r:id="rId339" display="SRR3458641"/>
    <hyperlink ref="L347" r:id="rId340" display="SRR3233222"/>
    <hyperlink ref="L348" r:id="rId341" display="SRR1653222"/>
    <hyperlink ref="M348" r:id="rId342" display="https://bmcecolevol.biomedcentral.com/articles/10.1186/s12862-020-01699-0"/>
    <hyperlink ref="L351" r:id="rId343" display="SRR1653242"/>
    <hyperlink ref="M351" r:id="rId344" display="https://bmcecolevol.biomedcentral.com/articles/10.1186/s12862-020-01699-0"/>
    <hyperlink ref="L352" r:id="rId345" display="SRR1653195"/>
    <hyperlink ref="M352" r:id="rId346" display="https://bmcecolevol.biomedcentral.com/articles/10.1186/s12862-020-01699-0"/>
    <hyperlink ref="L353" r:id="rId347" display="SRR3458649"/>
    <hyperlink ref="L355" r:id="rId348" display="SRR5140150"/>
    <hyperlink ref="M355" r:id="rId349" display="https://royalsocietypublishing.org/doi/full/10.1098/rspb.2018.1524"/>
    <hyperlink ref="L356" r:id="rId350" display="SRR5140151"/>
    <hyperlink ref="M356" r:id="rId351" display="https://royalsocietypublishing.org/doi/full/10.1098/rspb.2018.1524"/>
    <hyperlink ref="L357" r:id="rId352" display="SRR5140132"/>
    <hyperlink ref="M357" r:id="rId353" display="https://royalsocietypublishing.org/doi/full/10.1098/rspb.2018.1524"/>
    <hyperlink ref="L358" r:id="rId354" display="SRR5140102"/>
    <hyperlink ref="M358" r:id="rId355" display="https://royalsocietypublishing.org/doi/full/10.1098/rspb.2018.1524"/>
    <hyperlink ref="L359" r:id="rId356" display="SRR5140146"/>
    <hyperlink ref="M359" r:id="rId357" display="https://royalsocietypublishing.org/doi/full/10.1098/rspb.2018.1524"/>
    <hyperlink ref="L360" r:id="rId358" display="SRR5140143"/>
    <hyperlink ref="M360" r:id="rId359" display="https://royalsocietypublishing.org/doi/full/10.1098/rspb.2018.1524"/>
    <hyperlink ref="L361" r:id="rId360" display="SRR5140136"/>
    <hyperlink ref="M361" r:id="rId361" display="https://royalsocietypublishing.org/doi/full/10.1098/rspb.2018.1524"/>
    <hyperlink ref="L362" r:id="rId362" display="SRR5140106"/>
    <hyperlink ref="M362" r:id="rId363" display="https://royalsocietypublishing.org/doi/full/10.1098/rspb.2018.1524"/>
    <hyperlink ref="L363" r:id="rId364" display="SRR5140110"/>
    <hyperlink ref="M363" r:id="rId365" display="https://royalsocietypublishing.org/doi/full/10.1098/rspb.2018.1524"/>
    <hyperlink ref="L364" r:id="rId366" display="SRR5140133"/>
    <hyperlink ref="M364" r:id="rId367" display="https://royalsocietypublishing.org/doi/full/10.1098/rspb.2018.1524"/>
    <hyperlink ref="L365" r:id="rId368" display="SRR5140114"/>
    <hyperlink ref="M365" r:id="rId369" display="https://royalsocietypublishing.org/doi/full/10.1098/rspb.2018.1524"/>
    <hyperlink ref="L366" r:id="rId370" display="GWHAMML00000000"/>
    <hyperlink ref="L367" r:id="rId371" display="SRR5140122"/>
    <hyperlink ref="M367" r:id="rId372" display="https://royalsocietypublishing.org/doi/full/10.1098/rspb.2018.1524"/>
    <hyperlink ref="L368" r:id="rId373" display="ERR262962"/>
    <hyperlink ref="L370" r:id="rId374" display="SRR2102714"/>
    <hyperlink ref="L371" r:id="rId375" display="SRR921591"/>
    <hyperlink ref="L372" r:id="rId376" display="SRR5140107"/>
    <hyperlink ref="M372" r:id="rId377" display="https://royalsocietypublishing.org/doi/full/10.1098/rspb.2018.1524"/>
    <hyperlink ref="L373" r:id="rId378" display="GCA_002135145.1"/>
    <hyperlink ref="L374" r:id="rId379" display="SRR921595"/>
    <hyperlink ref="L375" r:id="rId380" display="SRR921590"/>
    <hyperlink ref="L376" r:id="rId381" display="SRR5140153"/>
    <hyperlink ref="M376" r:id="rId382" display="https://royalsocietypublishing.org/doi/full/10.1098/rspb.2018.1524"/>
    <hyperlink ref="L377" r:id="rId383" display="SRR4113497"/>
    <hyperlink ref="L378" r:id="rId384" display="SRR5140154"/>
    <hyperlink ref="M378" r:id="rId385" display="https://royalsocietypublishing.org/doi/full/10.1098/rspb.2018.1524"/>
    <hyperlink ref="L379" r:id="rId386" display="SRR5140101"/>
    <hyperlink ref="M379" r:id="rId387" display="https://royalsocietypublishing.org/doi/full/10.1098/rspb.2018.1524"/>
    <hyperlink ref="L380" r:id="rId388" display="SRR5140135"/>
    <hyperlink ref="M380" r:id="rId389" display="https://royalsocietypublishing.org/doi/full/10.1098/rspb.2018.1524"/>
    <hyperlink ref="L381" r:id="rId390" display="SRR1050726"/>
    <hyperlink ref="L382" r:id="rId391" display="SRR5109805"/>
    <hyperlink ref="L383" r:id="rId392" display="SRR5140127"/>
    <hyperlink ref="M383" r:id="rId393" display="https://royalsocietypublishing.org/doi/full/10.1098/rspb.2018.1524"/>
    <hyperlink ref="L384" r:id="rId394" display="SRR5140129"/>
    <hyperlink ref="M384" r:id="rId395" display="https://royalsocietypublishing.org/doi/full/10.1098/rspb.2018.1524"/>
    <hyperlink ref="L385" r:id="rId396" display="SRR5140116"/>
    <hyperlink ref="M385" r:id="rId397" display="https://royalsocietypublishing.org/doi/full/10.1098/rspb.2018.1524"/>
    <hyperlink ref="L386" r:id="rId398" display="SRR2070625"/>
    <hyperlink ref="L387" r:id="rId399" display="SRR4113511"/>
    <hyperlink ref="L388" r:id="rId400" display="SRR5140103"/>
    <hyperlink ref="M388" r:id="rId401" display="https://royalsocietypublishing.org/doi/full/10.1098/rspb.2018.1524"/>
    <hyperlink ref="L389" r:id="rId402" display="SRR5298319"/>
    <hyperlink ref="L390" r:id="rId403" display="SRR5140112"/>
    <hyperlink ref="M390" r:id="rId404" display="https://royalsocietypublishing.org/doi/full/10.1098/rspb.2018.1524"/>
    <hyperlink ref="L391" r:id="rId405" display="SRR5140157"/>
    <hyperlink ref="M391" r:id="rId406" display="https://royalsocietypublishing.org/doi/full/10.1098/rspb.2018.1524"/>
    <hyperlink ref="L392" r:id="rId407" display="SRR7590051"/>
    <hyperlink ref="L393" r:id="rId408" display="SRR921601"/>
    <hyperlink ref="L394" r:id="rId409" display="SRR5140159"/>
    <hyperlink ref="M394" r:id="rId410" display="https://royalsocietypublishing.org/doi/full/10.1098/rspb.2018.1524"/>
    <hyperlink ref="L395" r:id="rId411" display="SRR921603"/>
    <hyperlink ref="L396" r:id="rId412" display="SRR835455"/>
    <hyperlink ref="L397" r:id="rId413" display="SRR8280777"/>
    <hyperlink ref="L398" r:id="rId414" display="GWHAMMK00000000"/>
    <hyperlink ref="L399" r:id="rId415" display="SRR5140147"/>
    <hyperlink ref="M399" r:id="rId416" display="https://royalsocietypublishing.org/doi/full/10.1098/rspb.2018.1524"/>
    <hyperlink ref="L400" r:id="rId417" display="SRR5140155"/>
    <hyperlink ref="M400" r:id="rId418" display="https://royalsocietypublishing.org/doi/full/10.1098/rspb.2018.1524"/>
    <hyperlink ref="L401" r:id="rId419" display="SRR5140148"/>
    <hyperlink ref="M401" r:id="rId420" display="https://royalsocietypublishing.org/doi/full/10.1098/rspb.2018.1524"/>
    <hyperlink ref="L402" r:id="rId421" display="SRR6075317"/>
    <hyperlink ref="L403" r:id="rId422" display="SRR2889572 + SRR2891007"/>
    <hyperlink ref="L404" r:id="rId423" display="SRR5140119"/>
    <hyperlink ref="M404" r:id="rId424" display="https://royalsocietypublishing.org/doi/full/10.1098/rspb.2018.1524"/>
    <hyperlink ref="L405" r:id="rId425" display="SRR5140149"/>
    <hyperlink ref="M405" r:id="rId426" display="https://royalsocietypublishing.org/doi/full/10.1098/rspb.2018.1524"/>
    <hyperlink ref="L406" r:id="rId427" display="GWHAMMI00000000"/>
    <hyperlink ref="L407" r:id="rId428" display="SRR921605"/>
    <hyperlink ref="L409" r:id="rId429" display="SRR5140105"/>
    <hyperlink ref="M409" r:id="rId430" display="https://royalsocietypublishing.org/doi/full/10.1098/rspb.2018.1524"/>
    <hyperlink ref="L410" r:id="rId431" display="SRR921607"/>
    <hyperlink ref="L411" r:id="rId432" display="GWHAMMH00000000.1"/>
    <hyperlink ref="L412" r:id="rId433" display="PRJNA67309"/>
    <hyperlink ref="L413" r:id="rId434" display="SRR8755561"/>
    <hyperlink ref="L414" r:id="rId435" display="SRR5140123"/>
    <hyperlink ref="M414" r:id="rId436" display="https://royalsocietypublishing.org/doi/full/10.1098/rspb.2018.1524"/>
    <hyperlink ref="L415" r:id="rId437" display="SRR5140120"/>
    <hyperlink ref="M415" r:id="rId438" display="https://royalsocietypublishing.org/doi/full/10.1098/rspb.2018.1524"/>
    <hyperlink ref="L416" r:id="rId439" display="SRR5140131"/>
    <hyperlink ref="L417" r:id="rId440" display="SRR5140117"/>
    <hyperlink ref="L418" r:id="rId441" display="SRR6876202"/>
    <hyperlink ref="L419" r:id="rId442" display="SRR5140108"/>
    <hyperlink ref="M419" r:id="rId443" display="https://royalsocietypublishing.org/doi/full/10.1098/rspb.2018.1524"/>
    <hyperlink ref="L420" r:id="rId444" display="SRR5140121"/>
    <hyperlink ref="M420" r:id="rId445" display="https://royalsocietypublishing.org/doi/full/10.1098/rspb.2018.1524"/>
    <hyperlink ref="L421" r:id="rId446" display="SRR921613"/>
    <hyperlink ref="L422" r:id="rId447" display="PRJNA67305"/>
    <hyperlink ref="L423" r:id="rId448" display="SRR5140115"/>
    <hyperlink ref="M423" r:id="rId449" display="https://royalsocietypublishing.org/doi/full/10.1098/rspb.2018.1524"/>
    <hyperlink ref="L424" r:id="rId450" display="SRR4113498"/>
    <hyperlink ref="L425" r:id="rId451" display="SRR921617"/>
    <hyperlink ref="L426" r:id="rId452" display="SRR921616"/>
    <hyperlink ref="L427" r:id="rId453" display="SRR4113502"/>
    <hyperlink ref="L428" r:id="rId454" display="SRR5140130"/>
    <hyperlink ref="M428" r:id="rId455" display="https://royalsocietypublishing.org/doi/full/10.1098/rspb.2018.1524"/>
    <hyperlink ref="L429" r:id="rId456" display="SRR5140144"/>
    <hyperlink ref="M429" r:id="rId457" display="https://royalsocietypublishing.org/doi/full/10.1098/rspb.2018.1524"/>
    <hyperlink ref="L430" r:id="rId458" display="SRR400673"/>
    <hyperlink ref="L431" r:id="rId459" display="SRR851120"/>
    <hyperlink ref="L432" r:id="rId460" display="SRR921615"/>
    <hyperlink ref="M433" r:id="rId461" display="https://www.frontiersin.org/articles/10.3389/fevo.2020.554164/full"/>
    <hyperlink ref="L434" r:id="rId462" display="SRR1182467"/>
    <hyperlink ref="L436" r:id="rId463" display="SRR1296679 + SRR1296678"/>
    <hyperlink ref="L437" r:id="rId464" display="SRR921630"/>
    <hyperlink ref="L438" r:id="rId465" display="SRR3201506"/>
    <hyperlink ref="L439" r:id="rId466" display="SRR4113496"/>
    <hyperlink ref="L440" r:id="rId467" display="SRR5253654"/>
    <hyperlink ref="L441" r:id="rId468" display="SRR921631"/>
    <hyperlink ref="L442" r:id="rId469" display="SRR921632"/>
    <hyperlink ref="L444" r:id="rId470" display="DRR001118"/>
    <hyperlink ref="L445" r:id="rId471" display="SRR5140149"/>
    <hyperlink ref="L446" r:id="rId472" display="SRR7591648"/>
    <hyperlink ref="L447" r:id="rId473" display="SRR6997604"/>
    <hyperlink ref="L448" r:id="rId474" display="SRR5832119"/>
    <hyperlink ref="L449" r:id="rId475" display="SRR921589"/>
    <hyperlink ref="L450" r:id="rId476" display="SRR921634"/>
    <hyperlink ref="L451" r:id="rId477" display="SRR4113510"/>
    <hyperlink ref="L452" r:id="rId478" display="GWHAMMN00000000"/>
    <hyperlink ref="L453" r:id="rId479" display="SRR4113509"/>
    <hyperlink ref="L455" r:id="rId480" display="PRJNA67311"/>
    <hyperlink ref="L456" r:id="rId481" display="SRR921644"/>
    <hyperlink ref="L457" r:id="rId482" display="SRR4113493"/>
    <hyperlink ref="L458" r:id="rId483" display="SRR4113508"/>
    <hyperlink ref="L459" r:id="rId484" display="SRR11533905"/>
    <hyperlink ref="L460" r:id="rId485" display="SRR11533894"/>
    <hyperlink ref="L461" r:id="rId486" display="SRR11533876"/>
    <hyperlink ref="L462" r:id="rId487" display="SRR11533877"/>
    <hyperlink ref="L463" r:id="rId488" display="SRR11533943"/>
    <hyperlink ref="L464" r:id="rId489" display="SRR11533921"/>
    <hyperlink ref="L465" r:id="rId490" display="SRR11533904"/>
    <hyperlink ref="L466" r:id="rId491" display="SRR11533875"/>
    <hyperlink ref="L467" r:id="rId492" display="SRR921575"/>
    <hyperlink ref="L468" r:id="rId493" display="SRR921653"/>
    <hyperlink ref="L470" r:id="rId494" display="SRR1269674"/>
    <hyperlink ref="L471" r:id="rId495" display="SRR921657"/>
    <hyperlink ref="L472" r:id="rId496" display="SRR921660"/>
    <hyperlink ref="L473" r:id="rId497" display="SRR5237760"/>
    <hyperlink ref="L474" r:id="rId498" display="SRR9016398"/>
    <hyperlink ref="L475" r:id="rId499" display="SRR1980049"/>
    <hyperlink ref="L476" r:id="rId500" display="SRR1980634"/>
    <hyperlink ref="L477" r:id="rId501" display="SRR1980050"/>
    <hyperlink ref="L478" r:id="rId502" display="SRR1979651"/>
    <hyperlink ref="L479" r:id="rId503" display="SRR1976465"/>
    <hyperlink ref="L480" r:id="rId504" display="SRR1980045"/>
    <hyperlink ref="L481" r:id="rId505" display="SRR16770661"/>
    <hyperlink ref="L482" r:id="rId506" display="SRR18935420"/>
    <hyperlink ref="L483" r:id="rId507" display="SRR1738664"/>
    <hyperlink ref="L484" r:id="rId508" display="ERR3245553"/>
    <hyperlink ref="M484" r:id="rId509" display="https://doi.org/10.3390/genes11010042"/>
    <hyperlink ref="L485" r:id="rId510" display="SRR1050725"/>
    <hyperlink ref="L486" r:id="rId511" display="SRR5875066"/>
    <hyperlink ref="L488" r:id="rId512" display="SRR11669709"/>
    <hyperlink ref="L489" r:id="rId513" display="SRR11658063"/>
    <hyperlink ref="M491" r:id="rId514" display="https://www.nature.com/articles/s41559-017-0120"/>
    <hyperlink ref="M493" r:id="rId515" location="d1e1282" display="https://royalsocietypublishing.org/doi/full/10.1098/rspb.2019.0115#d1e1282"/>
    <hyperlink ref="M495" r:id="rId516" location="d1e1281" display="https://royalsocietypublishing.org/doi/full/10.1098/rspb.2019.0115#d1e1281"/>
    <hyperlink ref="M496" r:id="rId517" display="https://www.ncbi.nlm.nih.gov/pmc/articles/PMC6386654/"/>
    <hyperlink ref="M497" r:id="rId518" display="https://academic.oup.com/gigascience/article/9/11/giaa120/5974087?login=true"/>
    <hyperlink ref="M498" r:id="rId519" display="https://www.ncbi.nlm.nih.gov/pmc/articles/PMC6472339/"/>
    <hyperlink ref="M499" r:id="rId520" location="Sec22" display="https://link.springer.com/article/10.1007/s10126-020-10001-8#Sec22"/>
    <hyperlink ref="M500" r:id="rId521" location="126436423" display="https://academic.oup.com/gigascience/article/7/11/giy119/5106932#126436423"/>
    <hyperlink ref="M502" r:id="rId522" display="https://www.ncbi.nlm.nih.gov/pmc/articles/PMC6962438/"/>
    <hyperlink ref="M503" r:id="rId523" location="Sec22" display="https://link.springer.com/article/10.1007/s10126-020-10001-8#Sec22"/>
    <hyperlink ref="M506" r:id="rId524" display="https://www.ncbi.nlm.nih.gov/pmc/articles/PMC6279123/"/>
    <hyperlink ref="M517" r:id="rId525" display="https://academic.oup.com/g3journal/article/11/2/jkaa071/6080775?login=true"/>
    <hyperlink ref="M522" r:id="rId526" display="https://www.sciencedirect.com/science/article/abs/pii/S0196978117301961?via%3Dihub"/>
    <hyperlink ref="L523" r:id="rId527" display="http://soft.bioinfo-minzhao.org/esnail/esnail_8/Derocerus_invadens_CNS-Contig.fa"/>
    <hyperlink ref="M523" r:id="rId528" display="https://onlinelibrary.wiley.com/doi/full/10.1111/1755-0998.12722"/>
    <hyperlink ref="M524" r:id="rId529" display="https://onlinelibrary.wiley.com/doi/full/10.1111/1755-0998.12725"/>
    <hyperlink ref="L525" r:id="rId530" display="http://soft.bioinfo-minzhao.org/esnail/esnail_8/Lehmannia_nyctelia_CNS-Contig.fa"/>
    <hyperlink ref="M525" r:id="rId531" display="https://onlinelibrary.wiley.com/doi/full/10.1111/1755-0998.12725"/>
    <hyperlink ref="L526" r:id="rId532" display="http://soft.bioinfo-minzhao.org/esnail/esnail_8/Helix_aspersa_CNS-Contig.fa"/>
    <hyperlink ref="M526" r:id="rId533" display="https://onlinelibrary.wiley.com/doi/full/10.1111/1755-0998.12724"/>
    <hyperlink ref="M527" r:id="rId534" display="https://onlinelibrary.wiley.com/doi/full/10.1111/1755-0998.12726"/>
    <hyperlink ref="L528" r:id="rId535" display="http://soft.bioinfo-minzhao.org/esnail/esnail_8/Derocerus_reticulata_CNS-Contig.fa"/>
    <hyperlink ref="M528" r:id="rId536" display="https://onlinelibrary.wiley.com/doi/full/10.1111/1755-0998.12723"/>
    <hyperlink ref="L529" r:id="rId537" display="http://soft.bioinfo-minzhao.org/esnail/esnail_8/Milax_gagates_CNS-Contig.fa"/>
    <hyperlink ref="M529" r:id="rId538" display="https://onlinelibrary.wiley.com/doi/full/10.1111/1755-0998.12726"/>
    <hyperlink ref="M530" r:id="rId539" display="https://onlinelibrary.wiley.com/doi/full/10.1111/1755-0998.12721"/>
    <hyperlink ref="L531" r:id="rId540" display="http://soft.bioinfo-minzhao.org/esnail/esnail_8/Cochlicella_acuta_CNS-Contig.fa"/>
    <hyperlink ref="M531" r:id="rId541" display="https://onlinelibrary.wiley.com/doi/full/10.1111/1755-0998.12721"/>
    <hyperlink ref="M534" r:id="rId542" location="MOESM1" display="https://www.nature.com/articles/s41598-019-56728-w#MOESM1"/>
    <hyperlink ref="M535" r:id="rId543" location="MOESM1" display="https://www.nature.com/articles/s41598-019-56728-w#MOESM1"/>
    <hyperlink ref="M536" r:id="rId544" display="https://www.ncbi.nlm.nih.gov/pmc/articles/PMC7850002/"/>
    <hyperlink ref="M538" r:id="rId545" display="https://www.ncbi.nlm.nih.gov/pmc/articles/PMC7850002/"/>
    <hyperlink ref="M539" r:id="rId546" display="https://www.ncbi.nlm.nih.gov/pmc/articles/PMC7850002/"/>
    <hyperlink ref="M540" r:id="rId547" display="https://www.ncbi.nlm.nih.gov/pmc/articles/PMC7850002/"/>
    <hyperlink ref="M542" r:id="rId548" display="https://www.ncbi.nlm.nih.gov/pmc/articles/PMC7850002/"/>
    <hyperlink ref="M543" r:id="rId549" display="https://www.ncbi.nlm.nih.gov/pmc/articles/PMC7850002/"/>
    <hyperlink ref="M544" r:id="rId550" display="https://www.ncbi.nlm.nih.gov/pmc/articles/PMC7850002/"/>
    <hyperlink ref="M545" r:id="rId551" display="https://www.ncbi.nlm.nih.gov/pmc/articles/PMC5103448/"/>
    <hyperlink ref="M547" r:id="rId552" display="https://www.ncbi.nlm.nih.gov/pmc/articles/PMC5103448/"/>
    <hyperlink ref="M548" r:id="rId553" location="d1e1282" display="https://royalsocietypublishing.org/doi/full/10.1098/rspb.2019.0115#d1e1282"/>
    <hyperlink ref="M549" r:id="rId554" location="d1e1289" display="https://royalsocietypublishing.org/doi/full/10.1098/rspb.2019.0115#d1e1289"/>
    <hyperlink ref="M550" r:id="rId555" location="d1e1288" display="https://royalsocietypublishing.org/doi/full/10.1098/rspb.2019.0115#d1e1288"/>
    <hyperlink ref="M552" r:id="rId556" location="d1e1286" display="https://royalsocietypublishing.org/doi/full/10.1098/rspb.2019.0115#d1e128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557"/>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2024-06-11T17:48:57Z</dcterms:modified>
  <cp:revision>3</cp:revision>
  <dc:subject/>
  <dc:title/>
</cp:coreProperties>
</file>