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854DC08-4BAD-4EB4-A3C4-9E412719D00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1312" i="1" l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<sst xmlns="http://schemas.openxmlformats.org/spreadsheetml/2006/main" count="755" uniqueCount="481">
  <si>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</si>
  <si>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</si>
  <si>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</si>
  <si>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</si>
  <si>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</si>
  <si>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</si>
  <si>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</si>
  <si>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</si>
  <si>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</si>
  <si>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</si>
  <si>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</si>
  <si>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</si>
  <si>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</si>
  <si>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</si>
  <si>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</si>
  <si>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</si>
  <si>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</si>
  <si>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</si>
  <si>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</si>
  <si>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</si>
  <si>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</si>
  <si>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</si>
  <si>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</si>
  <si>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</si>
  <si>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</si>
  <si>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</si>
  <si>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</si>
  <si>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</si>
  <si>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</si>
  <si>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</si>
  <si>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</si>
  <si>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</si>
  <si>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</si>
  <si>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</si>
  <si>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</si>
  <si>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</si>
  <si>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</si>
  <si>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</si>
  <si>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</si>
  <si>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</si>
  <si>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</si>
  <si>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</si>
  <si>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</si>
  <si>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</si>
  <si>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</si>
  <si>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</si>
  <si>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</si>
  <si>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</si>
  <si>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</si>
  <si>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</si>
  <si>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</si>
  <si>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</si>
  <si>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</si>
  <si>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</si>
  <si>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</si>
  <si>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</si>
  <si>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</si>
  <si>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</si>
  <si>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</si>
  <si>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</si>
  <si>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</si>
  <si>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</si>
  <si>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</si>
  <si>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</si>
  <si>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</si>
  <si>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</si>
  <si>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</si>
  <si>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</si>
  <si>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</si>
  <si>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</si>
  <si>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</si>
  <si>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</si>
  <si>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</si>
  <si>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</si>
  <si>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</si>
  <si>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</si>
  <si>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</si>
  <si>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</si>
  <si>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</si>
  <si>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</si>
  <si>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</si>
  <si>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</si>
  <si>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</si>
  <si>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</si>
  <si>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</si>
  <si>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</si>
  <si>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</si>
  <si>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</si>
  <si>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</si>
  <si>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</si>
  <si>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</si>
  <si>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</si>
  <si>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</si>
  <si>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</si>
  <si>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</si>
  <si>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</si>
  <si>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</si>
  <si>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</si>
  <si>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</si>
  <si>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</si>
  <si>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</si>
  <si>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</si>
  <si>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</si>
  <si>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</si>
  <si>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</si>
  <si>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</si>
  <si>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</si>
  <si>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</si>
  <si>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</si>
  <si>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</si>
  <si>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</si>
  <si>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</si>
  <si>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</si>
  <si>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</si>
  <si>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</si>
  <si>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</si>
  <si>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</si>
  <si>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</si>
  <si>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</si>
  <si>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</si>
  <si>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</si>
  <si>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</si>
  <si>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</si>
  <si>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</si>
  <si>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</si>
  <si>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</si>
  <si>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</si>
  <si>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</si>
  <si>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</si>
  <si>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</si>
  <si>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</si>
  <si>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</si>
  <si>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</si>
  <si>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</si>
  <si>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</si>
  <si>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</si>
  <si>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</si>
  <si>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</si>
  <si>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</si>
  <si>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</si>
  <si>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</si>
  <si>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</si>
  <si>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</si>
  <si>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</si>
  <si>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</si>
  <si>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</si>
  <si>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</si>
  <si>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</si>
  <si>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</si>
  <si>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</si>
  <si>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</si>
  <si>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</si>
  <si>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</si>
  <si>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</si>
  <si>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</si>
  <si>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</si>
  <si>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</si>
  <si>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</si>
  <si>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</si>
  <si>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</si>
  <si>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</si>
  <si>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</si>
  <si>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</si>
  <si>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</si>
  <si>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</si>
  <si>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</si>
  <si>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</si>
  <si>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</si>
  <si>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</si>
  <si>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</si>
  <si>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</si>
  <si>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</si>
  <si>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</si>
  <si>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</si>
  <si>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</si>
  <si>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</si>
  <si>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</si>
  <si>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</si>
  <si>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</si>
  <si>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</si>
  <si>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</si>
  <si>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</si>
  <si>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</si>
  <si>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</si>
  <si>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</si>
  <si>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</si>
  <si>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</si>
  <si>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</si>
  <si>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</si>
  <si>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</si>
  <si>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</si>
  <si>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</si>
  <si>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</si>
  <si>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</si>
  <si>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</si>
  <si>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</si>
  <si>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</si>
  <si>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</si>
  <si>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</si>
  <si>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</si>
  <si>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</si>
  <si>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</si>
  <si>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</si>
  <si>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</si>
  <si>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</si>
  <si>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</si>
  <si>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</si>
  <si>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</si>
  <si>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</si>
  <si>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</si>
  <si>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</si>
  <si>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</si>
  <si>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</si>
  <si>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</si>
  <si>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</si>
  <si>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</si>
  <si>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</si>
  <si>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</si>
  <si>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</si>
  <si>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</si>
  <si>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</si>
  <si>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</si>
  <si>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</si>
  <si>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</si>
  <si>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</si>
  <si>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</si>
  <si>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</si>
  <si>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</si>
  <si>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</si>
  <si>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</si>
  <si>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</si>
  <si>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</si>
  <si>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</si>
  <si>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</si>
  <si>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</si>
  <si>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</si>
  <si>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</si>
  <si>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</si>
  <si>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</si>
  <si>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</si>
  <si>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</si>
  <si>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</si>
  <si>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</si>
  <si>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</si>
  <si>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</si>
  <si>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</si>
  <si>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</si>
  <si>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</si>
  <si>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</si>
  <si>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</si>
  <si>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</si>
  <si>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</si>
  <si>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</si>
  <si>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</si>
  <si>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</si>
  <si>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</si>
  <si>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</si>
  <si>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</si>
  <si>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</si>
  <si>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</si>
  <si>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</si>
  <si>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</si>
  <si>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</si>
  <si>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</si>
  <si>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</si>
  <si>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</si>
  <si>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</si>
  <si>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</si>
  <si>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</si>
  <si>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</si>
  <si>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</si>
  <si>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</si>
  <si>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</si>
  <si>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</si>
  <si>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</si>
  <si>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</si>
  <si>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</si>
  <si>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</si>
  <si>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</si>
  <si>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</si>
  <si>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</si>
  <si>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</si>
  <si>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</si>
  <si>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</si>
  <si>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</si>
  <si>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</si>
  <si>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</si>
  <si>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</si>
  <si>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</si>
  <si>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</si>
  <si>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</si>
  <si>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</si>
  <si>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</si>
  <si>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</si>
  <si>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</si>
  <si>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</si>
  <si>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</si>
  <si>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</si>
  <si>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</si>
  <si>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</si>
  <si>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</si>
  <si>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</si>
  <si>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</si>
  <si>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</si>
  <si>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</si>
  <si>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</si>
  <si>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</si>
  <si>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</si>
  <si>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</si>
  <si>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</si>
  <si>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</si>
  <si>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</si>
  <si>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</si>
  <si>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</si>
  <si>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</si>
  <si>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</si>
  <si>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</si>
  <si>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</si>
  <si>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</si>
  <si>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</si>
  <si>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</si>
  <si>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</si>
  <si>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</si>
  <si>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</si>
  <si>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</si>
  <si>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</si>
  <si>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</si>
  <si>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</si>
  <si>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</si>
  <si>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</si>
  <si>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</si>
  <si>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</si>
  <si>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</si>
  <si>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</si>
  <si>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</si>
  <si>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</si>
  <si>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</si>
  <si>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</si>
  <si>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</si>
  <si>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</si>
  <si>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</si>
  <si>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</si>
  <si>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</si>
  <si>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</si>
  <si>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</si>
  <si>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</si>
  <si>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</si>
  <si>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</si>
  <si>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</si>
  <si>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</si>
  <si>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</si>
  <si>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</si>
  <si>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</si>
  <si>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</si>
  <si>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</si>
  <si>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</si>
  <si>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</si>
  <si>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</si>
  <si>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</si>
  <si>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</si>
  <si>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</si>
  <si>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</si>
  <si>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</si>
  <si>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</si>
  <si>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</si>
  <si>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</si>
  <si>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</si>
  <si>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</si>
  <si>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</si>
  <si>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</si>
  <si>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</si>
  <si>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</si>
  <si>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</si>
  <si>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</si>
  <si>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</si>
  <si>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</si>
  <si>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</si>
  <si>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</si>
  <si>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</si>
  <si>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</si>
  <si>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</si>
  <si>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</si>
  <si>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</si>
  <si>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</si>
  <si>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</si>
  <si>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</si>
  <si>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</si>
  <si>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</si>
  <si>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</si>
  <si>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</si>
  <si>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</si>
  <si>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</si>
  <si>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</si>
  <si>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</si>
  <si>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</si>
  <si>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</si>
  <si>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</si>
  <si>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</si>
  <si>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</si>
  <si>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</si>
  <si>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</si>
  <si>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</si>
  <si>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</si>
  <si>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</si>
  <si>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</si>
  <si>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</si>
  <si>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</si>
  <si>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</si>
  <si>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</si>
  <si>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</si>
  <si>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</si>
  <si>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</si>
  <si>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</si>
  <si>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</si>
  <si>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</si>
  <si>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</si>
  <si>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</si>
  <si>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</si>
  <si>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</si>
  <si>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</si>
  <si>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</si>
  <si>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</si>
  <si>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</si>
  <si>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</si>
  <si>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</si>
  <si>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</si>
  <si>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</si>
  <si>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</si>
  <si>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</si>
  <si>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</si>
  <si>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</si>
  <si>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</si>
  <si>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</si>
  <si>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</si>
  <si>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</si>
  <si>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</si>
  <si>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</si>
  <si>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</si>
  <si>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</si>
  <si>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</si>
  <si>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</si>
  <si>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</si>
  <si>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</si>
  <si>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</si>
  <si>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</si>
  <si>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</si>
  <si>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</si>
  <si>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</si>
  <si>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</si>
  <si>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</si>
  <si>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</si>
  <si>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</si>
  <si>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</si>
  <si>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</si>
  <si>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</si>
  <si>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</si>
  <si>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</si>
  <si>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</si>
  <si>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</si>
  <si>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</si>
  <si>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</si>
  <si>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</si>
  <si>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</si>
  <si>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</si>
  <si>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</si>
  <si>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</si>
  <si>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</si>
  <si>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</si>
  <si>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</si>
  <si>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</si>
  <si>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</si>
  <si>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</si>
  <si>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</si>
  <si>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</si>
  <si>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</si>
  <si>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</si>
  <si>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</si>
  <si>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</si>
  <si>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</si>
  <si>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</si>
  <si>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20251222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</si>
</sst>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78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77</c:v>
                </c:pt>
                <c:pt idx="28">
                  <c:v>77</c:v>
                </c:pt>
                <c:pt idx="29">
                  <c:v>76</c:v>
                </c:pt>
                <c:pt idx="30">
                  <c:v>76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76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74</c:v>
                </c:pt>
                <c:pt idx="56">
                  <c:v>75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78</c:v>
                </c:pt>
                <c:pt idx="72">
                  <c:v>78</c:v>
                </c:pt>
                <c:pt idx="73">
                  <c:v>79</c:v>
                </c:pt>
                <c:pt idx="74">
                  <c:v>79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78</c:v>
                </c:pt>
                <c:pt idx="85">
                  <c:v>78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77</c:v>
                </c:pt>
                <c:pt idx="96">
                  <c:v>77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77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77</c:v>
                </c:pt>
                <c:pt idx="108">
                  <c:v>76</c:v>
                </c:pt>
                <c:pt idx="109">
                  <c:v>76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77</c:v>
                </c:pt>
                <c:pt idx="119">
                  <c:v>77</c:v>
                </c:pt>
                <c:pt idx="120">
                  <c:v>76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78</c:v>
                </c:pt>
                <c:pt idx="131">
                  <c:v>77</c:v>
                </c:pt>
                <c:pt idx="132">
                  <c:v>77</c:v>
                </c:pt>
                <c:pt idx="133">
                  <c:v>76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78</c:v>
                </c:pt>
                <c:pt idx="150">
                  <c:v>78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75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74</c:v>
                </c:pt>
                <c:pt idx="192">
                  <c:v>74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72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73</c:v>
                </c:pt>
                <c:pt idx="214">
                  <c:v>73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74</c:v>
                </c:pt>
                <c:pt idx="232">
                  <c:v>74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76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76</c:v>
                </c:pt>
                <c:pt idx="241">
                  <c:v>76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73</c:v>
                </c:pt>
                <c:pt idx="279">
                  <c:v>73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71</c:v>
                </c:pt>
                <c:pt idx="300">
                  <c:v>71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71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73</c:v>
                </c:pt>
                <c:pt idx="315">
                  <c:v>76</c:v>
                </c:pt>
                <c:pt idx="316">
                  <c:v>79</c:v>
                </c:pt>
                <c:pt idx="317">
                  <c:v>80</c:v>
                </c:pt>
                <c:pt idx="318">
                  <c:v>81</c:v>
                </c:pt>
                <c:pt idx="319">
                  <c:v>83</c:v>
                </c:pt>
                <c:pt idx="320">
                  <c:v>83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86</c:v>
                </c:pt>
                <c:pt idx="333">
                  <c:v>86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90</c:v>
                </c:pt>
                <c:pt idx="391">
                  <c:v>89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84</c:v>
                </c:pt>
                <c:pt idx="586">
                  <c:v>83</c:v>
                </c:pt>
                <c:pt idx="587">
                  <c:v>83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9.3000000000000007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9.3000000000000007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9.6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9.5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9.8000000000000007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9.8000000000000007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10</c:v>
                </c:pt>
                <c:pt idx="63">
                  <c:v>10</c:v>
                </c:pt>
                <c:pt idx="64">
                  <c:v>9.9</c:v>
                </c:pt>
                <c:pt idx="65">
                  <c:v>9.9</c:v>
                </c:pt>
                <c:pt idx="66">
                  <c:v>9.8000000000000007</c:v>
                </c:pt>
                <c:pt idx="67">
                  <c:v>9.8000000000000007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9.9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9.8000000000000007</c:v>
                </c:pt>
                <c:pt idx="92">
                  <c:v>9.9</c:v>
                </c:pt>
                <c:pt idx="93">
                  <c:v>9.8000000000000007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9.8000000000000007</c:v>
                </c:pt>
                <c:pt idx="105">
                  <c:v>9.8000000000000007</c:v>
                </c:pt>
                <c:pt idx="106">
                  <c:v>9.8000000000000007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9.8000000000000007</c:v>
                </c:pt>
                <c:pt idx="111">
                  <c:v>9.9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9.9</c:v>
                </c:pt>
                <c:pt idx="129">
                  <c:v>9.8000000000000007</c:v>
                </c:pt>
                <c:pt idx="130">
                  <c:v>9.9</c:v>
                </c:pt>
                <c:pt idx="131">
                  <c:v>9.9</c:v>
                </c:pt>
                <c:pt idx="132">
                  <c:v>9.8000000000000007</c:v>
                </c:pt>
                <c:pt idx="133">
                  <c:v>9.9</c:v>
                </c:pt>
                <c:pt idx="134">
                  <c:v>9.9</c:v>
                </c:pt>
                <c:pt idx="135">
                  <c:v>10</c:v>
                </c:pt>
                <c:pt idx="136">
                  <c:v>10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10.1</c:v>
                </c:pt>
                <c:pt idx="143">
                  <c:v>10.1</c:v>
                </c:pt>
                <c:pt idx="144">
                  <c:v>10.1</c:v>
                </c:pt>
                <c:pt idx="145">
                  <c:v>10.1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</c:v>
                </c:pt>
                <c:pt idx="151">
                  <c:v>10.1</c:v>
                </c:pt>
                <c:pt idx="152">
                  <c:v>10.1</c:v>
                </c:pt>
                <c:pt idx="153">
                  <c:v>10.1</c:v>
                </c:pt>
                <c:pt idx="154">
                  <c:v>10.1</c:v>
                </c:pt>
                <c:pt idx="155">
                  <c:v>10.1</c:v>
                </c:pt>
                <c:pt idx="156">
                  <c:v>10.1</c:v>
                </c:pt>
                <c:pt idx="157">
                  <c:v>10.1</c:v>
                </c:pt>
                <c:pt idx="158">
                  <c:v>10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10</c:v>
                </c:pt>
                <c:pt idx="177">
                  <c:v>10</c:v>
                </c:pt>
                <c:pt idx="178">
                  <c:v>10.1</c:v>
                </c:pt>
                <c:pt idx="179">
                  <c:v>10.1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10.3</c:v>
                </c:pt>
                <c:pt idx="195">
                  <c:v>10.3</c:v>
                </c:pt>
                <c:pt idx="196">
                  <c:v>10.3</c:v>
                </c:pt>
                <c:pt idx="197">
                  <c:v>10.4</c:v>
                </c:pt>
                <c:pt idx="198">
                  <c:v>10.4</c:v>
                </c:pt>
                <c:pt idx="199">
                  <c:v>10.3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10.3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10.3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10.4</c:v>
                </c:pt>
                <c:pt idx="304">
                  <c:v>10.3</c:v>
                </c:pt>
                <c:pt idx="305">
                  <c:v>10.4</c:v>
                </c:pt>
                <c:pt idx="306">
                  <c:v>10.4</c:v>
                </c:pt>
                <c:pt idx="307">
                  <c:v>10.5</c:v>
                </c:pt>
                <c:pt idx="308">
                  <c:v>10.5</c:v>
                </c:pt>
                <c:pt idx="309">
                  <c:v>10.5</c:v>
                </c:pt>
                <c:pt idx="310">
                  <c:v>10.5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10.3</c:v>
                </c:pt>
                <c:pt idx="316">
                  <c:v>10.1</c:v>
                </c:pt>
                <c:pt idx="317">
                  <c:v>9.8000000000000007</c:v>
                </c:pt>
                <c:pt idx="318">
                  <c:v>9.6</c:v>
                </c:pt>
                <c:pt idx="319">
                  <c:v>9.4</c:v>
                </c:pt>
                <c:pt idx="320">
                  <c:v>9.3000000000000007</c:v>
                </c:pt>
                <c:pt idx="321">
                  <c:v>9.1999999999999993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8.9</c:v>
                </c:pt>
                <c:pt idx="329">
                  <c:v>8.8000000000000007</c:v>
                </c:pt>
                <c:pt idx="330">
                  <c:v>8.8000000000000007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8.4</c:v>
                </c:pt>
                <c:pt idx="347">
                  <c:v>8.4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8.4</c:v>
                </c:pt>
                <c:pt idx="353">
                  <c:v>8.4</c:v>
                </c:pt>
                <c:pt idx="354">
                  <c:v>8.4</c:v>
                </c:pt>
                <c:pt idx="355">
                  <c:v>8.4</c:v>
                </c:pt>
                <c:pt idx="356">
                  <c:v>8.4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8.3000000000000007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8.4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8.4</c:v>
                </c:pt>
                <c:pt idx="373">
                  <c:v>8.4</c:v>
                </c:pt>
                <c:pt idx="374">
                  <c:v>8.4</c:v>
                </c:pt>
                <c:pt idx="375">
                  <c:v>8.4</c:v>
                </c:pt>
                <c:pt idx="376">
                  <c:v>8.4</c:v>
                </c:pt>
                <c:pt idx="377">
                  <c:v>8.4</c:v>
                </c:pt>
                <c:pt idx="378">
                  <c:v>8.4</c:v>
                </c:pt>
                <c:pt idx="379">
                  <c:v>8.4</c:v>
                </c:pt>
                <c:pt idx="380">
                  <c:v>8.4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8.4</c:v>
                </c:pt>
                <c:pt idx="385">
                  <c:v>8.4</c:v>
                </c:pt>
                <c:pt idx="386">
                  <c:v>8.4</c:v>
                </c:pt>
                <c:pt idx="387">
                  <c:v>8.4</c:v>
                </c:pt>
                <c:pt idx="388">
                  <c:v>8.4</c:v>
                </c:pt>
                <c:pt idx="389">
                  <c:v>8.4</c:v>
                </c:pt>
                <c:pt idx="390">
                  <c:v>8.4</c:v>
                </c:pt>
                <c:pt idx="391">
                  <c:v>8.4</c:v>
                </c:pt>
                <c:pt idx="392">
                  <c:v>8.3000000000000007</c:v>
                </c:pt>
                <c:pt idx="393">
                  <c:v>8.3000000000000007</c:v>
                </c:pt>
                <c:pt idx="394">
                  <c:v>8.4</c:v>
                </c:pt>
                <c:pt idx="395">
                  <c:v>8.4</c:v>
                </c:pt>
                <c:pt idx="396">
                  <c:v>8.4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8.3000000000000007</c:v>
                </c:pt>
                <c:pt idx="400">
                  <c:v>8.3000000000000007</c:v>
                </c:pt>
                <c:pt idx="401">
                  <c:v>8.3000000000000007</c:v>
                </c:pt>
                <c:pt idx="402">
                  <c:v>8.3000000000000007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8.3000000000000007</c:v>
                </c:pt>
                <c:pt idx="407">
                  <c:v>8.3000000000000007</c:v>
                </c:pt>
                <c:pt idx="408">
                  <c:v>8.3000000000000007</c:v>
                </c:pt>
                <c:pt idx="409">
                  <c:v>8.1999999999999993</c:v>
                </c:pt>
                <c:pt idx="410">
                  <c:v>8.1999999999999993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8.3000000000000007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8.3000000000000007</c:v>
                </c:pt>
                <c:pt idx="423">
                  <c:v>8.4</c:v>
                </c:pt>
                <c:pt idx="424">
                  <c:v>8.4</c:v>
                </c:pt>
                <c:pt idx="425">
                  <c:v>8.4</c:v>
                </c:pt>
                <c:pt idx="426">
                  <c:v>8.4</c:v>
                </c:pt>
                <c:pt idx="427">
                  <c:v>8.4</c:v>
                </c:pt>
                <c:pt idx="428">
                  <c:v>8.4</c:v>
                </c:pt>
                <c:pt idx="429">
                  <c:v>8.4</c:v>
                </c:pt>
                <c:pt idx="430">
                  <c:v>8.4</c:v>
                </c:pt>
                <c:pt idx="431">
                  <c:v>8.4</c:v>
                </c:pt>
                <c:pt idx="432">
                  <c:v>8.4</c:v>
                </c:pt>
                <c:pt idx="433">
                  <c:v>8.5</c:v>
                </c:pt>
                <c:pt idx="434">
                  <c:v>8.5</c:v>
                </c:pt>
                <c:pt idx="435">
                  <c:v>8.4</c:v>
                </c:pt>
                <c:pt idx="436">
                  <c:v>8.5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8.6</c:v>
                </c:pt>
                <c:pt idx="444">
                  <c:v>8.6</c:v>
                </c:pt>
                <c:pt idx="445">
                  <c:v>8.6</c:v>
                </c:pt>
                <c:pt idx="446">
                  <c:v>8.6</c:v>
                </c:pt>
                <c:pt idx="447">
                  <c:v>8.6</c:v>
                </c:pt>
                <c:pt idx="448">
                  <c:v>8.6</c:v>
                </c:pt>
                <c:pt idx="449">
                  <c:v>8.6</c:v>
                </c:pt>
                <c:pt idx="450">
                  <c:v>8.6</c:v>
                </c:pt>
                <c:pt idx="451">
                  <c:v>8.5</c:v>
                </c:pt>
                <c:pt idx="452">
                  <c:v>8.6</c:v>
                </c:pt>
                <c:pt idx="453">
                  <c:v>8.6</c:v>
                </c:pt>
                <c:pt idx="454">
                  <c:v>8.6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8.4</c:v>
                </c:pt>
                <c:pt idx="460">
                  <c:v>8.4</c:v>
                </c:pt>
                <c:pt idx="461">
                  <c:v>8.4</c:v>
                </c:pt>
                <c:pt idx="462">
                  <c:v>8.5</c:v>
                </c:pt>
                <c:pt idx="463">
                  <c:v>8.5</c:v>
                </c:pt>
                <c:pt idx="464">
                  <c:v>8.4</c:v>
                </c:pt>
                <c:pt idx="465">
                  <c:v>8.4</c:v>
                </c:pt>
                <c:pt idx="466">
                  <c:v>8.4</c:v>
                </c:pt>
                <c:pt idx="467">
                  <c:v>8.4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8.5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8.4</c:v>
                </c:pt>
                <c:pt idx="479">
                  <c:v>8.4</c:v>
                </c:pt>
                <c:pt idx="480">
                  <c:v>8.3000000000000007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8.3000000000000007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8.1999999999999993</c:v>
                </c:pt>
                <c:pt idx="499">
                  <c:v>8.1999999999999993</c:v>
                </c:pt>
                <c:pt idx="500">
                  <c:v>8.1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8.1</c:v>
                </c:pt>
                <c:pt idx="505">
                  <c:v>8.1999999999999993</c:v>
                </c:pt>
                <c:pt idx="506">
                  <c:v>8.1999999999999993</c:v>
                </c:pt>
                <c:pt idx="507">
                  <c:v>8.1</c:v>
                </c:pt>
                <c:pt idx="508">
                  <c:v>8.1</c:v>
                </c:pt>
                <c:pt idx="509">
                  <c:v>8.1</c:v>
                </c:pt>
                <c:pt idx="510">
                  <c:v>8</c:v>
                </c:pt>
                <c:pt idx="511">
                  <c:v>8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7.8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7.8</c:v>
                </c:pt>
                <c:pt idx="526">
                  <c:v>7.8</c:v>
                </c:pt>
                <c:pt idx="527">
                  <c:v>7.7</c:v>
                </c:pt>
                <c:pt idx="528">
                  <c:v>7.7</c:v>
                </c:pt>
                <c:pt idx="529">
                  <c:v>7.7</c:v>
                </c:pt>
                <c:pt idx="530">
                  <c:v>7.8</c:v>
                </c:pt>
                <c:pt idx="531">
                  <c:v>7.7</c:v>
                </c:pt>
                <c:pt idx="532">
                  <c:v>7.7</c:v>
                </c:pt>
                <c:pt idx="533">
                  <c:v>7.7</c:v>
                </c:pt>
                <c:pt idx="534">
                  <c:v>7.7</c:v>
                </c:pt>
                <c:pt idx="535">
                  <c:v>7.7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7.8</c:v>
                </c:pt>
                <c:pt idx="545">
                  <c:v>7.8</c:v>
                </c:pt>
                <c:pt idx="546">
                  <c:v>7.8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7.8</c:v>
                </c:pt>
                <c:pt idx="551">
                  <c:v>7.8</c:v>
                </c:pt>
                <c:pt idx="552">
                  <c:v>7.8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7.9</c:v>
                </c:pt>
                <c:pt idx="558">
                  <c:v>7.9</c:v>
                </c:pt>
                <c:pt idx="559">
                  <c:v>7.9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8.1</c:v>
                </c:pt>
                <c:pt idx="571">
                  <c:v>8.1</c:v>
                </c:pt>
                <c:pt idx="572">
                  <c:v>8.1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8.1</c:v>
                </c:pt>
                <c:pt idx="603">
                  <c:v>8.1</c:v>
                </c:pt>
                <c:pt idx="604">
                  <c:v>8.1</c:v>
                </c:pt>
                <c:pt idx="605">
                  <c:v>8.1</c:v>
                </c:pt>
                <c:pt idx="606">
                  <c:v>8.1</c:v>
                </c:pt>
                <c:pt idx="607">
                  <c:v>8.1</c:v>
                </c:pt>
                <c:pt idx="608">
                  <c:v>8.1</c:v>
                </c:pt>
                <c:pt idx="609">
                  <c:v>8.1</c:v>
                </c:pt>
                <c:pt idx="610">
                  <c:v>8.1</c:v>
                </c:pt>
                <c:pt idx="611">
                  <c:v>8</c:v>
                </c:pt>
                <c:pt idx="612">
                  <c:v>8</c:v>
                </c:pt>
                <c:pt idx="613">
                  <c:v>8.1</c:v>
                </c:pt>
                <c:pt idx="614">
                  <c:v>8.1</c:v>
                </c:pt>
                <c:pt idx="615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6.5</c:v>
                </c:pt>
                <c:pt idx="2">
                  <c:v>7.2</c:v>
                </c:pt>
                <c:pt idx="3">
                  <c:v>6.5</c:v>
                </c:pt>
                <c:pt idx="4">
                  <c:v>8.3000000000000007</c:v>
                </c:pt>
                <c:pt idx="5">
                  <c:v>8.6</c:v>
                </c:pt>
                <c:pt idx="6">
                  <c:v>7.9</c:v>
                </c:pt>
                <c:pt idx="7">
                  <c:v>8.6</c:v>
                </c:pt>
                <c:pt idx="8">
                  <c:v>6.5</c:v>
                </c:pt>
                <c:pt idx="9">
                  <c:v>10.1</c:v>
                </c:pt>
                <c:pt idx="10">
                  <c:v>5.4</c:v>
                </c:pt>
                <c:pt idx="11">
                  <c:v>10.8</c:v>
                </c:pt>
                <c:pt idx="12">
                  <c:v>7.2</c:v>
                </c:pt>
                <c:pt idx="13">
                  <c:v>11.2</c:v>
                </c:pt>
                <c:pt idx="14">
                  <c:v>6.5</c:v>
                </c:pt>
                <c:pt idx="15">
                  <c:v>9</c:v>
                </c:pt>
                <c:pt idx="16">
                  <c:v>7.9</c:v>
                </c:pt>
                <c:pt idx="17">
                  <c:v>8.6</c:v>
                </c:pt>
                <c:pt idx="18">
                  <c:v>9.6999999999999993</c:v>
                </c:pt>
                <c:pt idx="19">
                  <c:v>12.2</c:v>
                </c:pt>
                <c:pt idx="20">
                  <c:v>9.4</c:v>
                </c:pt>
                <c:pt idx="21">
                  <c:v>10.1</c:v>
                </c:pt>
                <c:pt idx="22">
                  <c:v>4.7</c:v>
                </c:pt>
                <c:pt idx="23">
                  <c:v>7.9</c:v>
                </c:pt>
                <c:pt idx="24">
                  <c:v>6.1</c:v>
                </c:pt>
                <c:pt idx="25">
                  <c:v>5.4</c:v>
                </c:pt>
                <c:pt idx="26">
                  <c:v>5.8</c:v>
                </c:pt>
                <c:pt idx="27">
                  <c:v>7.9</c:v>
                </c:pt>
                <c:pt idx="28">
                  <c:v>11.2</c:v>
                </c:pt>
                <c:pt idx="29">
                  <c:v>9</c:v>
                </c:pt>
                <c:pt idx="30">
                  <c:v>6.8</c:v>
                </c:pt>
                <c:pt idx="31">
                  <c:v>5.8</c:v>
                </c:pt>
                <c:pt idx="32">
                  <c:v>10.1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9</c:v>
                </c:pt>
                <c:pt idx="37">
                  <c:v>8.6</c:v>
                </c:pt>
                <c:pt idx="38">
                  <c:v>9.4</c:v>
                </c:pt>
                <c:pt idx="39">
                  <c:v>9</c:v>
                </c:pt>
                <c:pt idx="40">
                  <c:v>7.2</c:v>
                </c:pt>
                <c:pt idx="41">
                  <c:v>9.6999999999999993</c:v>
                </c:pt>
                <c:pt idx="42">
                  <c:v>7.9</c:v>
                </c:pt>
                <c:pt idx="43">
                  <c:v>8.3000000000000007</c:v>
                </c:pt>
                <c:pt idx="44">
                  <c:v>10.1</c:v>
                </c:pt>
                <c:pt idx="45">
                  <c:v>6.5</c:v>
                </c:pt>
                <c:pt idx="46">
                  <c:v>9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7.2</c:v>
                </c:pt>
                <c:pt idx="51">
                  <c:v>4.7</c:v>
                </c:pt>
                <c:pt idx="52">
                  <c:v>5.8</c:v>
                </c:pt>
                <c:pt idx="53">
                  <c:v>7.9</c:v>
                </c:pt>
                <c:pt idx="54">
                  <c:v>9</c:v>
                </c:pt>
                <c:pt idx="55">
                  <c:v>8.3000000000000007</c:v>
                </c:pt>
                <c:pt idx="56">
                  <c:v>6.1</c:v>
                </c:pt>
                <c:pt idx="57">
                  <c:v>9</c:v>
                </c:pt>
                <c:pt idx="58">
                  <c:v>9</c:v>
                </c:pt>
                <c:pt idx="59">
                  <c:v>6.5</c:v>
                </c:pt>
                <c:pt idx="60">
                  <c:v>10.4</c:v>
                </c:pt>
                <c:pt idx="61">
                  <c:v>6.8</c:v>
                </c:pt>
                <c:pt idx="62">
                  <c:v>7.6</c:v>
                </c:pt>
                <c:pt idx="63">
                  <c:v>7.9</c:v>
                </c:pt>
                <c:pt idx="64">
                  <c:v>8.3000000000000007</c:v>
                </c:pt>
                <c:pt idx="65">
                  <c:v>10.8</c:v>
                </c:pt>
                <c:pt idx="66">
                  <c:v>8.6</c:v>
                </c:pt>
                <c:pt idx="67">
                  <c:v>7.6</c:v>
                </c:pt>
                <c:pt idx="68">
                  <c:v>12.2</c:v>
                </c:pt>
                <c:pt idx="69">
                  <c:v>10.1</c:v>
                </c:pt>
                <c:pt idx="70">
                  <c:v>8.6</c:v>
                </c:pt>
                <c:pt idx="71">
                  <c:v>11.2</c:v>
                </c:pt>
                <c:pt idx="72">
                  <c:v>7.2</c:v>
                </c:pt>
                <c:pt idx="73">
                  <c:v>6.8</c:v>
                </c:pt>
                <c:pt idx="74">
                  <c:v>11.9</c:v>
                </c:pt>
                <c:pt idx="75">
                  <c:v>6.5</c:v>
                </c:pt>
                <c:pt idx="76">
                  <c:v>6.5</c:v>
                </c:pt>
                <c:pt idx="77">
                  <c:v>10.4</c:v>
                </c:pt>
                <c:pt idx="78">
                  <c:v>12.6</c:v>
                </c:pt>
                <c:pt idx="79">
                  <c:v>10.1</c:v>
                </c:pt>
                <c:pt idx="80">
                  <c:v>7.9</c:v>
                </c:pt>
                <c:pt idx="81">
                  <c:v>8.6</c:v>
                </c:pt>
                <c:pt idx="82">
                  <c:v>9</c:v>
                </c:pt>
                <c:pt idx="83">
                  <c:v>7.6</c:v>
                </c:pt>
                <c:pt idx="84">
                  <c:v>9.4</c:v>
                </c:pt>
                <c:pt idx="85">
                  <c:v>6.5</c:v>
                </c:pt>
                <c:pt idx="86">
                  <c:v>7.9</c:v>
                </c:pt>
                <c:pt idx="87">
                  <c:v>14.4</c:v>
                </c:pt>
                <c:pt idx="88">
                  <c:v>12.2</c:v>
                </c:pt>
                <c:pt idx="89">
                  <c:v>10.1</c:v>
                </c:pt>
                <c:pt idx="90">
                  <c:v>11.2</c:v>
                </c:pt>
                <c:pt idx="91">
                  <c:v>5</c:v>
                </c:pt>
                <c:pt idx="92">
                  <c:v>6.1</c:v>
                </c:pt>
                <c:pt idx="93">
                  <c:v>5</c:v>
                </c:pt>
                <c:pt idx="94">
                  <c:v>6.1</c:v>
                </c:pt>
                <c:pt idx="95">
                  <c:v>16.899999999999999</c:v>
                </c:pt>
                <c:pt idx="96">
                  <c:v>7.9</c:v>
                </c:pt>
                <c:pt idx="97">
                  <c:v>8.6</c:v>
                </c:pt>
                <c:pt idx="98">
                  <c:v>7.9</c:v>
                </c:pt>
                <c:pt idx="99">
                  <c:v>5</c:v>
                </c:pt>
                <c:pt idx="100">
                  <c:v>4.7</c:v>
                </c:pt>
                <c:pt idx="101">
                  <c:v>10.1</c:v>
                </c:pt>
                <c:pt idx="102">
                  <c:v>5.4</c:v>
                </c:pt>
                <c:pt idx="103">
                  <c:v>9.6999999999999993</c:v>
                </c:pt>
                <c:pt idx="104">
                  <c:v>5.4</c:v>
                </c:pt>
                <c:pt idx="105">
                  <c:v>7.2</c:v>
                </c:pt>
                <c:pt idx="106">
                  <c:v>8.6</c:v>
                </c:pt>
                <c:pt idx="107">
                  <c:v>5.8</c:v>
                </c:pt>
                <c:pt idx="108">
                  <c:v>5.8</c:v>
                </c:pt>
                <c:pt idx="109">
                  <c:v>6.1</c:v>
                </c:pt>
                <c:pt idx="110">
                  <c:v>5.4</c:v>
                </c:pt>
                <c:pt idx="111">
                  <c:v>11.5</c:v>
                </c:pt>
                <c:pt idx="112">
                  <c:v>10.1</c:v>
                </c:pt>
                <c:pt idx="113">
                  <c:v>6.1</c:v>
                </c:pt>
                <c:pt idx="114">
                  <c:v>11.5</c:v>
                </c:pt>
                <c:pt idx="115">
                  <c:v>7.9</c:v>
                </c:pt>
                <c:pt idx="116">
                  <c:v>11.5</c:v>
                </c:pt>
                <c:pt idx="117">
                  <c:v>5.4</c:v>
                </c:pt>
                <c:pt idx="118">
                  <c:v>13.3</c:v>
                </c:pt>
                <c:pt idx="119">
                  <c:v>12.6</c:v>
                </c:pt>
                <c:pt idx="120">
                  <c:v>15.8</c:v>
                </c:pt>
                <c:pt idx="121">
                  <c:v>5.4</c:v>
                </c:pt>
                <c:pt idx="122">
                  <c:v>7.2</c:v>
                </c:pt>
                <c:pt idx="123">
                  <c:v>8.3000000000000007</c:v>
                </c:pt>
                <c:pt idx="124">
                  <c:v>7.2</c:v>
                </c:pt>
                <c:pt idx="125">
                  <c:v>5.8</c:v>
                </c:pt>
                <c:pt idx="126">
                  <c:v>7.9</c:v>
                </c:pt>
                <c:pt idx="127">
                  <c:v>10.1</c:v>
                </c:pt>
                <c:pt idx="128">
                  <c:v>5.8</c:v>
                </c:pt>
                <c:pt idx="129">
                  <c:v>5.8</c:v>
                </c:pt>
                <c:pt idx="130">
                  <c:v>9.4</c:v>
                </c:pt>
                <c:pt idx="131">
                  <c:v>6.1</c:v>
                </c:pt>
                <c:pt idx="132">
                  <c:v>13</c:v>
                </c:pt>
                <c:pt idx="133">
                  <c:v>8.3000000000000007</c:v>
                </c:pt>
                <c:pt idx="134">
                  <c:v>12.6</c:v>
                </c:pt>
                <c:pt idx="135">
                  <c:v>7.2</c:v>
                </c:pt>
                <c:pt idx="136">
                  <c:v>13</c:v>
                </c:pt>
                <c:pt idx="137">
                  <c:v>8.3000000000000007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8.6</c:v>
                </c:pt>
                <c:pt idx="142">
                  <c:v>3.6</c:v>
                </c:pt>
                <c:pt idx="143">
                  <c:v>6.5</c:v>
                </c:pt>
                <c:pt idx="144">
                  <c:v>11.9</c:v>
                </c:pt>
                <c:pt idx="145">
                  <c:v>9.6999999999999993</c:v>
                </c:pt>
                <c:pt idx="146">
                  <c:v>10.4</c:v>
                </c:pt>
                <c:pt idx="147">
                  <c:v>9.6999999999999993</c:v>
                </c:pt>
                <c:pt idx="148">
                  <c:v>9.4</c:v>
                </c:pt>
                <c:pt idx="149">
                  <c:v>5.4</c:v>
                </c:pt>
                <c:pt idx="150">
                  <c:v>8.3000000000000007</c:v>
                </c:pt>
                <c:pt idx="151">
                  <c:v>6.1</c:v>
                </c:pt>
                <c:pt idx="152">
                  <c:v>7.6</c:v>
                </c:pt>
                <c:pt idx="153">
                  <c:v>7.9</c:v>
                </c:pt>
                <c:pt idx="154">
                  <c:v>7.9</c:v>
                </c:pt>
                <c:pt idx="155">
                  <c:v>9.6999999999999993</c:v>
                </c:pt>
                <c:pt idx="156">
                  <c:v>11.5</c:v>
                </c:pt>
                <c:pt idx="157">
                  <c:v>4</c:v>
                </c:pt>
                <c:pt idx="158">
                  <c:v>17.3</c:v>
                </c:pt>
                <c:pt idx="159">
                  <c:v>10.4</c:v>
                </c:pt>
                <c:pt idx="160">
                  <c:v>6.1</c:v>
                </c:pt>
                <c:pt idx="161">
                  <c:v>5.8</c:v>
                </c:pt>
                <c:pt idx="162">
                  <c:v>13</c:v>
                </c:pt>
                <c:pt idx="163">
                  <c:v>10.1</c:v>
                </c:pt>
                <c:pt idx="164">
                  <c:v>9.4</c:v>
                </c:pt>
                <c:pt idx="165">
                  <c:v>8.6</c:v>
                </c:pt>
                <c:pt idx="166">
                  <c:v>7.6</c:v>
                </c:pt>
                <c:pt idx="167">
                  <c:v>7.6</c:v>
                </c:pt>
                <c:pt idx="168">
                  <c:v>9.6999999999999993</c:v>
                </c:pt>
                <c:pt idx="169">
                  <c:v>9</c:v>
                </c:pt>
                <c:pt idx="170">
                  <c:v>8.6</c:v>
                </c:pt>
                <c:pt idx="171">
                  <c:v>6.1</c:v>
                </c:pt>
                <c:pt idx="172">
                  <c:v>6.5</c:v>
                </c:pt>
                <c:pt idx="173">
                  <c:v>3.2</c:v>
                </c:pt>
                <c:pt idx="174">
                  <c:v>6.8</c:v>
                </c:pt>
                <c:pt idx="175">
                  <c:v>6.8</c:v>
                </c:pt>
                <c:pt idx="176">
                  <c:v>9</c:v>
                </c:pt>
                <c:pt idx="177">
                  <c:v>11.2</c:v>
                </c:pt>
                <c:pt idx="178">
                  <c:v>5.8</c:v>
                </c:pt>
                <c:pt idx="179">
                  <c:v>10.1</c:v>
                </c:pt>
                <c:pt idx="180">
                  <c:v>8.6</c:v>
                </c:pt>
                <c:pt idx="181">
                  <c:v>7.9</c:v>
                </c:pt>
                <c:pt idx="182">
                  <c:v>6.5</c:v>
                </c:pt>
                <c:pt idx="183">
                  <c:v>6.8</c:v>
                </c:pt>
                <c:pt idx="184">
                  <c:v>11.5</c:v>
                </c:pt>
                <c:pt idx="185">
                  <c:v>4.7</c:v>
                </c:pt>
                <c:pt idx="186">
                  <c:v>4.3</c:v>
                </c:pt>
                <c:pt idx="187">
                  <c:v>6.5</c:v>
                </c:pt>
                <c:pt idx="188">
                  <c:v>4.7</c:v>
                </c:pt>
                <c:pt idx="189">
                  <c:v>7.9</c:v>
                </c:pt>
                <c:pt idx="190">
                  <c:v>7.2</c:v>
                </c:pt>
                <c:pt idx="191">
                  <c:v>19.100000000000001</c:v>
                </c:pt>
                <c:pt idx="192">
                  <c:v>8.3000000000000007</c:v>
                </c:pt>
                <c:pt idx="193">
                  <c:v>10.1</c:v>
                </c:pt>
                <c:pt idx="194">
                  <c:v>9.4</c:v>
                </c:pt>
                <c:pt idx="195">
                  <c:v>13.3</c:v>
                </c:pt>
                <c:pt idx="196">
                  <c:v>8.3000000000000007</c:v>
                </c:pt>
                <c:pt idx="197">
                  <c:v>7.6</c:v>
                </c:pt>
                <c:pt idx="198">
                  <c:v>9.6999999999999993</c:v>
                </c:pt>
                <c:pt idx="199">
                  <c:v>4</c:v>
                </c:pt>
                <c:pt idx="200">
                  <c:v>7.9</c:v>
                </c:pt>
                <c:pt idx="201">
                  <c:v>5.4</c:v>
                </c:pt>
                <c:pt idx="202">
                  <c:v>4</c:v>
                </c:pt>
                <c:pt idx="203">
                  <c:v>15.8</c:v>
                </c:pt>
                <c:pt idx="204">
                  <c:v>9.4</c:v>
                </c:pt>
                <c:pt idx="205">
                  <c:v>11.5</c:v>
                </c:pt>
                <c:pt idx="206">
                  <c:v>11.5</c:v>
                </c:pt>
                <c:pt idx="207">
                  <c:v>5.8</c:v>
                </c:pt>
                <c:pt idx="208">
                  <c:v>4</c:v>
                </c:pt>
                <c:pt idx="209">
                  <c:v>6.8</c:v>
                </c:pt>
                <c:pt idx="210">
                  <c:v>12.6</c:v>
                </c:pt>
                <c:pt idx="211">
                  <c:v>4</c:v>
                </c:pt>
                <c:pt idx="212">
                  <c:v>12.6</c:v>
                </c:pt>
                <c:pt idx="213">
                  <c:v>7.2</c:v>
                </c:pt>
                <c:pt idx="214">
                  <c:v>8.6</c:v>
                </c:pt>
                <c:pt idx="215">
                  <c:v>9.4</c:v>
                </c:pt>
                <c:pt idx="216">
                  <c:v>10.4</c:v>
                </c:pt>
                <c:pt idx="217">
                  <c:v>8.6</c:v>
                </c:pt>
                <c:pt idx="218">
                  <c:v>11.2</c:v>
                </c:pt>
                <c:pt idx="219">
                  <c:v>5.8</c:v>
                </c:pt>
                <c:pt idx="220">
                  <c:v>6.8</c:v>
                </c:pt>
                <c:pt idx="221">
                  <c:v>6.8</c:v>
                </c:pt>
                <c:pt idx="222">
                  <c:v>9.6999999999999993</c:v>
                </c:pt>
                <c:pt idx="223">
                  <c:v>5.8</c:v>
                </c:pt>
                <c:pt idx="224">
                  <c:v>9.4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11.9</c:v>
                </c:pt>
                <c:pt idx="228">
                  <c:v>6.1</c:v>
                </c:pt>
                <c:pt idx="229">
                  <c:v>11.2</c:v>
                </c:pt>
                <c:pt idx="230">
                  <c:v>5.8</c:v>
                </c:pt>
                <c:pt idx="231">
                  <c:v>7.2</c:v>
                </c:pt>
                <c:pt idx="232">
                  <c:v>6.1</c:v>
                </c:pt>
                <c:pt idx="233">
                  <c:v>5.8</c:v>
                </c:pt>
                <c:pt idx="234">
                  <c:v>7.6</c:v>
                </c:pt>
                <c:pt idx="235">
                  <c:v>6.5</c:v>
                </c:pt>
                <c:pt idx="236">
                  <c:v>6.5</c:v>
                </c:pt>
                <c:pt idx="237">
                  <c:v>7.6</c:v>
                </c:pt>
                <c:pt idx="238">
                  <c:v>6.8</c:v>
                </c:pt>
                <c:pt idx="239">
                  <c:v>6.1</c:v>
                </c:pt>
                <c:pt idx="240">
                  <c:v>6.8</c:v>
                </c:pt>
                <c:pt idx="241">
                  <c:v>5.8</c:v>
                </c:pt>
                <c:pt idx="242">
                  <c:v>9</c:v>
                </c:pt>
                <c:pt idx="243">
                  <c:v>9.4</c:v>
                </c:pt>
                <c:pt idx="244">
                  <c:v>7.2</c:v>
                </c:pt>
                <c:pt idx="245">
                  <c:v>7.9</c:v>
                </c:pt>
                <c:pt idx="246">
                  <c:v>6.8</c:v>
                </c:pt>
                <c:pt idx="247">
                  <c:v>12.6</c:v>
                </c:pt>
                <c:pt idx="248">
                  <c:v>7.9</c:v>
                </c:pt>
                <c:pt idx="249">
                  <c:v>7.2</c:v>
                </c:pt>
                <c:pt idx="250">
                  <c:v>8.3000000000000007</c:v>
                </c:pt>
                <c:pt idx="251">
                  <c:v>8.6</c:v>
                </c:pt>
                <c:pt idx="252">
                  <c:v>6.5</c:v>
                </c:pt>
                <c:pt idx="253">
                  <c:v>4.7</c:v>
                </c:pt>
                <c:pt idx="254">
                  <c:v>8.3000000000000007</c:v>
                </c:pt>
                <c:pt idx="255">
                  <c:v>6.1</c:v>
                </c:pt>
                <c:pt idx="256">
                  <c:v>4.7</c:v>
                </c:pt>
                <c:pt idx="257">
                  <c:v>6.8</c:v>
                </c:pt>
                <c:pt idx="258">
                  <c:v>8.3000000000000007</c:v>
                </c:pt>
                <c:pt idx="259">
                  <c:v>9</c:v>
                </c:pt>
                <c:pt idx="260">
                  <c:v>7.9</c:v>
                </c:pt>
                <c:pt idx="261">
                  <c:v>7.6</c:v>
                </c:pt>
                <c:pt idx="262">
                  <c:v>7.2</c:v>
                </c:pt>
                <c:pt idx="263">
                  <c:v>10.1</c:v>
                </c:pt>
                <c:pt idx="264">
                  <c:v>8.6</c:v>
                </c:pt>
                <c:pt idx="265">
                  <c:v>6.8</c:v>
                </c:pt>
                <c:pt idx="266">
                  <c:v>9</c:v>
                </c:pt>
                <c:pt idx="267">
                  <c:v>12.6</c:v>
                </c:pt>
                <c:pt idx="268">
                  <c:v>8.3000000000000007</c:v>
                </c:pt>
                <c:pt idx="269">
                  <c:v>10.8</c:v>
                </c:pt>
                <c:pt idx="270">
                  <c:v>5</c:v>
                </c:pt>
                <c:pt idx="271">
                  <c:v>12.6</c:v>
                </c:pt>
                <c:pt idx="272">
                  <c:v>6.8</c:v>
                </c:pt>
                <c:pt idx="273">
                  <c:v>7.6</c:v>
                </c:pt>
                <c:pt idx="274">
                  <c:v>8.6</c:v>
                </c:pt>
                <c:pt idx="275">
                  <c:v>17.3</c:v>
                </c:pt>
                <c:pt idx="276">
                  <c:v>11.2</c:v>
                </c:pt>
                <c:pt idx="277">
                  <c:v>6.5</c:v>
                </c:pt>
                <c:pt idx="278">
                  <c:v>11.9</c:v>
                </c:pt>
                <c:pt idx="279">
                  <c:v>9.4</c:v>
                </c:pt>
                <c:pt idx="280">
                  <c:v>6.5</c:v>
                </c:pt>
                <c:pt idx="281">
                  <c:v>6.1</c:v>
                </c:pt>
                <c:pt idx="282">
                  <c:v>9.6999999999999993</c:v>
                </c:pt>
                <c:pt idx="283">
                  <c:v>10.1</c:v>
                </c:pt>
                <c:pt idx="284">
                  <c:v>14</c:v>
                </c:pt>
                <c:pt idx="285">
                  <c:v>11.9</c:v>
                </c:pt>
                <c:pt idx="286">
                  <c:v>10.8</c:v>
                </c:pt>
                <c:pt idx="287">
                  <c:v>12.6</c:v>
                </c:pt>
                <c:pt idx="288">
                  <c:v>10.1</c:v>
                </c:pt>
                <c:pt idx="289">
                  <c:v>11.9</c:v>
                </c:pt>
                <c:pt idx="290">
                  <c:v>13.3</c:v>
                </c:pt>
                <c:pt idx="291">
                  <c:v>11.2</c:v>
                </c:pt>
                <c:pt idx="292">
                  <c:v>9.6999999999999993</c:v>
                </c:pt>
                <c:pt idx="293">
                  <c:v>13.7</c:v>
                </c:pt>
                <c:pt idx="294">
                  <c:v>7.2</c:v>
                </c:pt>
                <c:pt idx="295">
                  <c:v>7.9</c:v>
                </c:pt>
                <c:pt idx="296">
                  <c:v>7.6</c:v>
                </c:pt>
                <c:pt idx="297">
                  <c:v>9.4</c:v>
                </c:pt>
                <c:pt idx="298">
                  <c:v>14.8</c:v>
                </c:pt>
                <c:pt idx="299">
                  <c:v>15.1</c:v>
                </c:pt>
                <c:pt idx="300">
                  <c:v>6.1</c:v>
                </c:pt>
                <c:pt idx="301">
                  <c:v>10.4</c:v>
                </c:pt>
                <c:pt idx="302">
                  <c:v>8.3000000000000007</c:v>
                </c:pt>
                <c:pt idx="303">
                  <c:v>9.4</c:v>
                </c:pt>
                <c:pt idx="304">
                  <c:v>14.4</c:v>
                </c:pt>
                <c:pt idx="305">
                  <c:v>10.1</c:v>
                </c:pt>
                <c:pt idx="306">
                  <c:v>13.7</c:v>
                </c:pt>
                <c:pt idx="307">
                  <c:v>10.8</c:v>
                </c:pt>
                <c:pt idx="308">
                  <c:v>11.9</c:v>
                </c:pt>
                <c:pt idx="309">
                  <c:v>7.9</c:v>
                </c:pt>
                <c:pt idx="310">
                  <c:v>8.6</c:v>
                </c:pt>
                <c:pt idx="311">
                  <c:v>11.2</c:v>
                </c:pt>
                <c:pt idx="312">
                  <c:v>14.8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12.6</c:v>
                </c:pt>
                <c:pt idx="316">
                  <c:v>14</c:v>
                </c:pt>
                <c:pt idx="317">
                  <c:v>11.2</c:v>
                </c:pt>
                <c:pt idx="318">
                  <c:v>25.2</c:v>
                </c:pt>
                <c:pt idx="319">
                  <c:v>22</c:v>
                </c:pt>
                <c:pt idx="320">
                  <c:v>22</c:v>
                </c:pt>
                <c:pt idx="321">
                  <c:v>28.8</c:v>
                </c:pt>
                <c:pt idx="322">
                  <c:v>13.7</c:v>
                </c:pt>
                <c:pt idx="323">
                  <c:v>9.4</c:v>
                </c:pt>
                <c:pt idx="324">
                  <c:v>18.399999999999999</c:v>
                </c:pt>
                <c:pt idx="325">
                  <c:v>9.6999999999999993</c:v>
                </c:pt>
                <c:pt idx="326">
                  <c:v>9</c:v>
                </c:pt>
                <c:pt idx="327">
                  <c:v>17.600000000000001</c:v>
                </c:pt>
                <c:pt idx="328">
                  <c:v>12.2</c:v>
                </c:pt>
                <c:pt idx="329">
                  <c:v>13.3</c:v>
                </c:pt>
                <c:pt idx="330">
                  <c:v>15.8</c:v>
                </c:pt>
                <c:pt idx="331">
                  <c:v>26.6</c:v>
                </c:pt>
                <c:pt idx="332">
                  <c:v>19.100000000000001</c:v>
                </c:pt>
                <c:pt idx="333">
                  <c:v>24.5</c:v>
                </c:pt>
                <c:pt idx="334">
                  <c:v>11.5</c:v>
                </c:pt>
                <c:pt idx="335">
                  <c:v>14</c:v>
                </c:pt>
                <c:pt idx="336">
                  <c:v>20.2</c:v>
                </c:pt>
                <c:pt idx="337">
                  <c:v>13</c:v>
                </c:pt>
                <c:pt idx="338">
                  <c:v>7.6</c:v>
                </c:pt>
                <c:pt idx="339">
                  <c:v>12.6</c:v>
                </c:pt>
                <c:pt idx="340">
                  <c:v>19.8</c:v>
                </c:pt>
                <c:pt idx="341">
                  <c:v>22.3</c:v>
                </c:pt>
                <c:pt idx="342">
                  <c:v>16.899999999999999</c:v>
                </c:pt>
                <c:pt idx="343">
                  <c:v>18.399999999999999</c:v>
                </c:pt>
                <c:pt idx="344">
                  <c:v>11.9</c:v>
                </c:pt>
                <c:pt idx="345">
                  <c:v>11.5</c:v>
                </c:pt>
                <c:pt idx="346">
                  <c:v>11.5</c:v>
                </c:pt>
                <c:pt idx="347">
                  <c:v>9.6999999999999993</c:v>
                </c:pt>
                <c:pt idx="348">
                  <c:v>20.2</c:v>
                </c:pt>
                <c:pt idx="349">
                  <c:v>7.6</c:v>
                </c:pt>
                <c:pt idx="350">
                  <c:v>13.7</c:v>
                </c:pt>
                <c:pt idx="351">
                  <c:v>9.4</c:v>
                </c:pt>
                <c:pt idx="352">
                  <c:v>19.8</c:v>
                </c:pt>
                <c:pt idx="353">
                  <c:v>13.3</c:v>
                </c:pt>
                <c:pt idx="354">
                  <c:v>16.600000000000001</c:v>
                </c:pt>
                <c:pt idx="355">
                  <c:v>13.3</c:v>
                </c:pt>
                <c:pt idx="356">
                  <c:v>14.4</c:v>
                </c:pt>
                <c:pt idx="357">
                  <c:v>20.5</c:v>
                </c:pt>
                <c:pt idx="358">
                  <c:v>15.1</c:v>
                </c:pt>
                <c:pt idx="359">
                  <c:v>10.4</c:v>
                </c:pt>
                <c:pt idx="360">
                  <c:v>15.5</c:v>
                </c:pt>
                <c:pt idx="361">
                  <c:v>12.2</c:v>
                </c:pt>
                <c:pt idx="362">
                  <c:v>14.8</c:v>
                </c:pt>
                <c:pt idx="363">
                  <c:v>9.4</c:v>
                </c:pt>
                <c:pt idx="364">
                  <c:v>7.2</c:v>
                </c:pt>
                <c:pt idx="365">
                  <c:v>14.4</c:v>
                </c:pt>
                <c:pt idx="366">
                  <c:v>14.8</c:v>
                </c:pt>
                <c:pt idx="367">
                  <c:v>7.6</c:v>
                </c:pt>
                <c:pt idx="368">
                  <c:v>13.7</c:v>
                </c:pt>
                <c:pt idx="369">
                  <c:v>7.9</c:v>
                </c:pt>
                <c:pt idx="370">
                  <c:v>6.5</c:v>
                </c:pt>
                <c:pt idx="371">
                  <c:v>10.8</c:v>
                </c:pt>
                <c:pt idx="372">
                  <c:v>13.7</c:v>
                </c:pt>
                <c:pt idx="373">
                  <c:v>17.600000000000001</c:v>
                </c:pt>
                <c:pt idx="374">
                  <c:v>16.600000000000001</c:v>
                </c:pt>
                <c:pt idx="375">
                  <c:v>17.600000000000001</c:v>
                </c:pt>
                <c:pt idx="376">
                  <c:v>13.3</c:v>
                </c:pt>
                <c:pt idx="377">
                  <c:v>15.1</c:v>
                </c:pt>
                <c:pt idx="378">
                  <c:v>14.4</c:v>
                </c:pt>
                <c:pt idx="379">
                  <c:v>10.1</c:v>
                </c:pt>
                <c:pt idx="380">
                  <c:v>10.1</c:v>
                </c:pt>
                <c:pt idx="381">
                  <c:v>17.3</c:v>
                </c:pt>
                <c:pt idx="382">
                  <c:v>7.2</c:v>
                </c:pt>
                <c:pt idx="383">
                  <c:v>9.6999999999999993</c:v>
                </c:pt>
                <c:pt idx="384">
                  <c:v>9</c:v>
                </c:pt>
                <c:pt idx="385">
                  <c:v>16.899999999999999</c:v>
                </c:pt>
                <c:pt idx="386">
                  <c:v>11.9</c:v>
                </c:pt>
                <c:pt idx="387">
                  <c:v>10.4</c:v>
                </c:pt>
                <c:pt idx="388">
                  <c:v>9.4</c:v>
                </c:pt>
                <c:pt idx="389">
                  <c:v>9</c:v>
                </c:pt>
                <c:pt idx="390">
                  <c:v>10.1</c:v>
                </c:pt>
                <c:pt idx="391">
                  <c:v>8.6</c:v>
                </c:pt>
                <c:pt idx="392">
                  <c:v>11.5</c:v>
                </c:pt>
                <c:pt idx="393">
                  <c:v>17.3</c:v>
                </c:pt>
                <c:pt idx="394">
                  <c:v>23.8</c:v>
                </c:pt>
                <c:pt idx="395">
                  <c:v>12.6</c:v>
                </c:pt>
                <c:pt idx="396">
                  <c:v>15.1</c:v>
                </c:pt>
                <c:pt idx="397">
                  <c:v>14</c:v>
                </c:pt>
                <c:pt idx="398">
                  <c:v>14.4</c:v>
                </c:pt>
                <c:pt idx="399">
                  <c:v>14.4</c:v>
                </c:pt>
                <c:pt idx="400">
                  <c:v>9.6999999999999993</c:v>
                </c:pt>
                <c:pt idx="401">
                  <c:v>11.5</c:v>
                </c:pt>
                <c:pt idx="402">
                  <c:v>9.6999999999999993</c:v>
                </c:pt>
                <c:pt idx="403">
                  <c:v>11.5</c:v>
                </c:pt>
                <c:pt idx="404">
                  <c:v>9.6999999999999993</c:v>
                </c:pt>
                <c:pt idx="405">
                  <c:v>14</c:v>
                </c:pt>
                <c:pt idx="406">
                  <c:v>14</c:v>
                </c:pt>
                <c:pt idx="407">
                  <c:v>7.6</c:v>
                </c:pt>
                <c:pt idx="408">
                  <c:v>11.9</c:v>
                </c:pt>
                <c:pt idx="409">
                  <c:v>6.1</c:v>
                </c:pt>
                <c:pt idx="410">
                  <c:v>12.6</c:v>
                </c:pt>
                <c:pt idx="411">
                  <c:v>21.6</c:v>
                </c:pt>
                <c:pt idx="412">
                  <c:v>8.6</c:v>
                </c:pt>
                <c:pt idx="413">
                  <c:v>10.1</c:v>
                </c:pt>
                <c:pt idx="414">
                  <c:v>9</c:v>
                </c:pt>
                <c:pt idx="415">
                  <c:v>13.3</c:v>
                </c:pt>
                <c:pt idx="416">
                  <c:v>14.8</c:v>
                </c:pt>
                <c:pt idx="417">
                  <c:v>11.2</c:v>
                </c:pt>
                <c:pt idx="418">
                  <c:v>14.4</c:v>
                </c:pt>
                <c:pt idx="419">
                  <c:v>13.3</c:v>
                </c:pt>
                <c:pt idx="420">
                  <c:v>20.2</c:v>
                </c:pt>
                <c:pt idx="421">
                  <c:v>17.3</c:v>
                </c:pt>
                <c:pt idx="422">
                  <c:v>9</c:v>
                </c:pt>
                <c:pt idx="423">
                  <c:v>24.1</c:v>
                </c:pt>
                <c:pt idx="424">
                  <c:v>33.5</c:v>
                </c:pt>
                <c:pt idx="425">
                  <c:v>9.4</c:v>
                </c:pt>
                <c:pt idx="426">
                  <c:v>12.2</c:v>
                </c:pt>
                <c:pt idx="427">
                  <c:v>10.1</c:v>
                </c:pt>
                <c:pt idx="428">
                  <c:v>6.5</c:v>
                </c:pt>
                <c:pt idx="429">
                  <c:v>12.6</c:v>
                </c:pt>
                <c:pt idx="430">
                  <c:v>9.4</c:v>
                </c:pt>
                <c:pt idx="431">
                  <c:v>14</c:v>
                </c:pt>
                <c:pt idx="432">
                  <c:v>10.4</c:v>
                </c:pt>
                <c:pt idx="433">
                  <c:v>11.2</c:v>
                </c:pt>
                <c:pt idx="434">
                  <c:v>9.4</c:v>
                </c:pt>
                <c:pt idx="435">
                  <c:v>16.899999999999999</c:v>
                </c:pt>
                <c:pt idx="436">
                  <c:v>14.4</c:v>
                </c:pt>
                <c:pt idx="437">
                  <c:v>16.2</c:v>
                </c:pt>
                <c:pt idx="438">
                  <c:v>17.600000000000001</c:v>
                </c:pt>
                <c:pt idx="439">
                  <c:v>10.1</c:v>
                </c:pt>
                <c:pt idx="440">
                  <c:v>8.3000000000000007</c:v>
                </c:pt>
                <c:pt idx="441">
                  <c:v>9.6999999999999993</c:v>
                </c:pt>
                <c:pt idx="442">
                  <c:v>11.5</c:v>
                </c:pt>
                <c:pt idx="443">
                  <c:v>12.6</c:v>
                </c:pt>
                <c:pt idx="444">
                  <c:v>6.8</c:v>
                </c:pt>
                <c:pt idx="445">
                  <c:v>11.2</c:v>
                </c:pt>
                <c:pt idx="446">
                  <c:v>10.4</c:v>
                </c:pt>
                <c:pt idx="447">
                  <c:v>13.3</c:v>
                </c:pt>
                <c:pt idx="448">
                  <c:v>10.4</c:v>
                </c:pt>
                <c:pt idx="449">
                  <c:v>10.1</c:v>
                </c:pt>
                <c:pt idx="450">
                  <c:v>7.2</c:v>
                </c:pt>
                <c:pt idx="451">
                  <c:v>16.600000000000001</c:v>
                </c:pt>
                <c:pt idx="452">
                  <c:v>9.4</c:v>
                </c:pt>
                <c:pt idx="453">
                  <c:v>15.5</c:v>
                </c:pt>
                <c:pt idx="454">
                  <c:v>16.600000000000001</c:v>
                </c:pt>
                <c:pt idx="455">
                  <c:v>12.6</c:v>
                </c:pt>
                <c:pt idx="456">
                  <c:v>18.7</c:v>
                </c:pt>
                <c:pt idx="457">
                  <c:v>15.5</c:v>
                </c:pt>
                <c:pt idx="458">
                  <c:v>15.8</c:v>
                </c:pt>
                <c:pt idx="459">
                  <c:v>15.8</c:v>
                </c:pt>
                <c:pt idx="460">
                  <c:v>15.1</c:v>
                </c:pt>
                <c:pt idx="461">
                  <c:v>11.9</c:v>
                </c:pt>
                <c:pt idx="462">
                  <c:v>13.7</c:v>
                </c:pt>
                <c:pt idx="463">
                  <c:v>10.8</c:v>
                </c:pt>
                <c:pt idx="464">
                  <c:v>10.1</c:v>
                </c:pt>
                <c:pt idx="465">
                  <c:v>20.5</c:v>
                </c:pt>
                <c:pt idx="466">
                  <c:v>14</c:v>
                </c:pt>
                <c:pt idx="467">
                  <c:v>18.399999999999999</c:v>
                </c:pt>
                <c:pt idx="468">
                  <c:v>14</c:v>
                </c:pt>
                <c:pt idx="469">
                  <c:v>12.6</c:v>
                </c:pt>
                <c:pt idx="470">
                  <c:v>25.2</c:v>
                </c:pt>
                <c:pt idx="471">
                  <c:v>22.3</c:v>
                </c:pt>
                <c:pt idx="472">
                  <c:v>16.600000000000001</c:v>
                </c:pt>
                <c:pt idx="473">
                  <c:v>13</c:v>
                </c:pt>
                <c:pt idx="474">
                  <c:v>15.8</c:v>
                </c:pt>
                <c:pt idx="475">
                  <c:v>14.4</c:v>
                </c:pt>
                <c:pt idx="476">
                  <c:v>16.600000000000001</c:v>
                </c:pt>
                <c:pt idx="477">
                  <c:v>24.5</c:v>
                </c:pt>
                <c:pt idx="478">
                  <c:v>15.1</c:v>
                </c:pt>
                <c:pt idx="479">
                  <c:v>13.3</c:v>
                </c:pt>
                <c:pt idx="480">
                  <c:v>19.100000000000001</c:v>
                </c:pt>
                <c:pt idx="481">
                  <c:v>25.6</c:v>
                </c:pt>
                <c:pt idx="482">
                  <c:v>20.5</c:v>
                </c:pt>
                <c:pt idx="483">
                  <c:v>16.600000000000001</c:v>
                </c:pt>
                <c:pt idx="484">
                  <c:v>10.1</c:v>
                </c:pt>
                <c:pt idx="485">
                  <c:v>14.4</c:v>
                </c:pt>
                <c:pt idx="486">
                  <c:v>16.600000000000001</c:v>
                </c:pt>
                <c:pt idx="487">
                  <c:v>18.399999999999999</c:v>
                </c:pt>
                <c:pt idx="488">
                  <c:v>14</c:v>
                </c:pt>
                <c:pt idx="489">
                  <c:v>12.6</c:v>
                </c:pt>
                <c:pt idx="490">
                  <c:v>16.899999999999999</c:v>
                </c:pt>
                <c:pt idx="491">
                  <c:v>21.2</c:v>
                </c:pt>
                <c:pt idx="492">
                  <c:v>22.3</c:v>
                </c:pt>
                <c:pt idx="493">
                  <c:v>17.3</c:v>
                </c:pt>
                <c:pt idx="494">
                  <c:v>23.4</c:v>
                </c:pt>
                <c:pt idx="495">
                  <c:v>12.6</c:v>
                </c:pt>
                <c:pt idx="496">
                  <c:v>15.1</c:v>
                </c:pt>
                <c:pt idx="497">
                  <c:v>18.399999999999999</c:v>
                </c:pt>
                <c:pt idx="498">
                  <c:v>18</c:v>
                </c:pt>
                <c:pt idx="499">
                  <c:v>13.7</c:v>
                </c:pt>
                <c:pt idx="500">
                  <c:v>23</c:v>
                </c:pt>
                <c:pt idx="501">
                  <c:v>9.6999999999999993</c:v>
                </c:pt>
                <c:pt idx="502">
                  <c:v>28.1</c:v>
                </c:pt>
                <c:pt idx="503">
                  <c:v>28.8</c:v>
                </c:pt>
                <c:pt idx="504">
                  <c:v>15.8</c:v>
                </c:pt>
                <c:pt idx="505">
                  <c:v>13.3</c:v>
                </c:pt>
                <c:pt idx="506">
                  <c:v>17.3</c:v>
                </c:pt>
                <c:pt idx="507">
                  <c:v>17.3</c:v>
                </c:pt>
                <c:pt idx="508">
                  <c:v>22.7</c:v>
                </c:pt>
                <c:pt idx="509">
                  <c:v>21.6</c:v>
                </c:pt>
                <c:pt idx="510">
                  <c:v>14.8</c:v>
                </c:pt>
                <c:pt idx="511">
                  <c:v>22</c:v>
                </c:pt>
                <c:pt idx="512">
                  <c:v>10.4</c:v>
                </c:pt>
                <c:pt idx="513">
                  <c:v>17.600000000000001</c:v>
                </c:pt>
                <c:pt idx="514">
                  <c:v>27.7</c:v>
                </c:pt>
                <c:pt idx="515">
                  <c:v>14</c:v>
                </c:pt>
                <c:pt idx="516">
                  <c:v>13.3</c:v>
                </c:pt>
                <c:pt idx="517">
                  <c:v>19.8</c:v>
                </c:pt>
                <c:pt idx="518">
                  <c:v>16.899999999999999</c:v>
                </c:pt>
                <c:pt idx="519">
                  <c:v>9</c:v>
                </c:pt>
                <c:pt idx="520">
                  <c:v>13</c:v>
                </c:pt>
                <c:pt idx="521">
                  <c:v>14</c:v>
                </c:pt>
                <c:pt idx="522">
                  <c:v>14</c:v>
                </c:pt>
                <c:pt idx="523">
                  <c:v>11.2</c:v>
                </c:pt>
                <c:pt idx="524">
                  <c:v>25.9</c:v>
                </c:pt>
                <c:pt idx="525">
                  <c:v>16.600000000000001</c:v>
                </c:pt>
                <c:pt idx="526">
                  <c:v>13.3</c:v>
                </c:pt>
                <c:pt idx="527">
                  <c:v>24.1</c:v>
                </c:pt>
                <c:pt idx="528">
                  <c:v>18</c:v>
                </c:pt>
                <c:pt idx="529">
                  <c:v>12.6</c:v>
                </c:pt>
                <c:pt idx="530">
                  <c:v>13.7</c:v>
                </c:pt>
                <c:pt idx="531">
                  <c:v>29.5</c:v>
                </c:pt>
                <c:pt idx="532">
                  <c:v>22.3</c:v>
                </c:pt>
                <c:pt idx="533">
                  <c:v>16.899999999999999</c:v>
                </c:pt>
                <c:pt idx="534">
                  <c:v>23</c:v>
                </c:pt>
                <c:pt idx="535">
                  <c:v>24.5</c:v>
                </c:pt>
                <c:pt idx="536">
                  <c:v>12.2</c:v>
                </c:pt>
                <c:pt idx="537">
                  <c:v>13.3</c:v>
                </c:pt>
                <c:pt idx="538">
                  <c:v>19.100000000000001</c:v>
                </c:pt>
                <c:pt idx="539">
                  <c:v>18.7</c:v>
                </c:pt>
                <c:pt idx="540">
                  <c:v>18</c:v>
                </c:pt>
                <c:pt idx="541">
                  <c:v>13.7</c:v>
                </c:pt>
                <c:pt idx="542">
                  <c:v>22.3</c:v>
                </c:pt>
                <c:pt idx="543">
                  <c:v>11.9</c:v>
                </c:pt>
                <c:pt idx="544">
                  <c:v>17.600000000000001</c:v>
                </c:pt>
                <c:pt idx="545">
                  <c:v>21.6</c:v>
                </c:pt>
                <c:pt idx="546">
                  <c:v>24.8</c:v>
                </c:pt>
                <c:pt idx="547">
                  <c:v>10.8</c:v>
                </c:pt>
                <c:pt idx="548">
                  <c:v>17.600000000000001</c:v>
                </c:pt>
                <c:pt idx="549">
                  <c:v>22.3</c:v>
                </c:pt>
                <c:pt idx="550">
                  <c:v>14</c:v>
                </c:pt>
                <c:pt idx="551">
                  <c:v>9.4</c:v>
                </c:pt>
                <c:pt idx="552">
                  <c:v>20.2</c:v>
                </c:pt>
                <c:pt idx="553">
                  <c:v>17.3</c:v>
                </c:pt>
                <c:pt idx="554">
                  <c:v>12.2</c:v>
                </c:pt>
                <c:pt idx="555">
                  <c:v>13</c:v>
                </c:pt>
                <c:pt idx="556">
                  <c:v>12.6</c:v>
                </c:pt>
                <c:pt idx="557">
                  <c:v>11.2</c:v>
                </c:pt>
                <c:pt idx="558">
                  <c:v>13.3</c:v>
                </c:pt>
                <c:pt idx="559">
                  <c:v>9.6999999999999993</c:v>
                </c:pt>
                <c:pt idx="560">
                  <c:v>9.4</c:v>
                </c:pt>
                <c:pt idx="561">
                  <c:v>7.2</c:v>
                </c:pt>
                <c:pt idx="562">
                  <c:v>13.7</c:v>
                </c:pt>
                <c:pt idx="563">
                  <c:v>14</c:v>
                </c:pt>
                <c:pt idx="564">
                  <c:v>18</c:v>
                </c:pt>
                <c:pt idx="565">
                  <c:v>13.7</c:v>
                </c:pt>
                <c:pt idx="566">
                  <c:v>16.600000000000001</c:v>
                </c:pt>
                <c:pt idx="567">
                  <c:v>11.5</c:v>
                </c:pt>
                <c:pt idx="568">
                  <c:v>15.8</c:v>
                </c:pt>
                <c:pt idx="569">
                  <c:v>18</c:v>
                </c:pt>
                <c:pt idx="570">
                  <c:v>11.2</c:v>
                </c:pt>
                <c:pt idx="571">
                  <c:v>18.7</c:v>
                </c:pt>
                <c:pt idx="572">
                  <c:v>18.7</c:v>
                </c:pt>
                <c:pt idx="573">
                  <c:v>11.9</c:v>
                </c:pt>
                <c:pt idx="574">
                  <c:v>13</c:v>
                </c:pt>
                <c:pt idx="575">
                  <c:v>12.6</c:v>
                </c:pt>
                <c:pt idx="576">
                  <c:v>11.9</c:v>
                </c:pt>
                <c:pt idx="577">
                  <c:v>17.600000000000001</c:v>
                </c:pt>
                <c:pt idx="578">
                  <c:v>24.5</c:v>
                </c:pt>
                <c:pt idx="579">
                  <c:v>19.8</c:v>
                </c:pt>
                <c:pt idx="580">
                  <c:v>21.2</c:v>
                </c:pt>
                <c:pt idx="581">
                  <c:v>21.2</c:v>
                </c:pt>
                <c:pt idx="582">
                  <c:v>16.600000000000001</c:v>
                </c:pt>
                <c:pt idx="583">
                  <c:v>9</c:v>
                </c:pt>
                <c:pt idx="584">
                  <c:v>16.600000000000001</c:v>
                </c:pt>
                <c:pt idx="585">
                  <c:v>11.9</c:v>
                </c:pt>
                <c:pt idx="586">
                  <c:v>18.399999999999999</c:v>
                </c:pt>
                <c:pt idx="587">
                  <c:v>10.8</c:v>
                </c:pt>
                <c:pt idx="588">
                  <c:v>16.600000000000001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14.8</c:v>
                </c:pt>
                <c:pt idx="592">
                  <c:v>10.1</c:v>
                </c:pt>
                <c:pt idx="593">
                  <c:v>17.3</c:v>
                </c:pt>
                <c:pt idx="594">
                  <c:v>9.6999999999999993</c:v>
                </c:pt>
                <c:pt idx="595">
                  <c:v>7.6</c:v>
                </c:pt>
                <c:pt idx="596">
                  <c:v>18.7</c:v>
                </c:pt>
                <c:pt idx="597">
                  <c:v>10.4</c:v>
                </c:pt>
                <c:pt idx="598">
                  <c:v>20.2</c:v>
                </c:pt>
                <c:pt idx="599">
                  <c:v>15.1</c:v>
                </c:pt>
                <c:pt idx="600">
                  <c:v>15.5</c:v>
                </c:pt>
                <c:pt idx="601">
                  <c:v>13</c:v>
                </c:pt>
                <c:pt idx="602">
                  <c:v>12.2</c:v>
                </c:pt>
                <c:pt idx="603">
                  <c:v>11.9</c:v>
                </c:pt>
                <c:pt idx="604">
                  <c:v>14</c:v>
                </c:pt>
                <c:pt idx="605">
                  <c:v>13.7</c:v>
                </c:pt>
                <c:pt idx="606">
                  <c:v>11.2</c:v>
                </c:pt>
                <c:pt idx="607">
                  <c:v>6.1</c:v>
                </c:pt>
                <c:pt idx="608">
                  <c:v>11.5</c:v>
                </c:pt>
                <c:pt idx="609">
                  <c:v>11.9</c:v>
                </c:pt>
                <c:pt idx="610">
                  <c:v>16.2</c:v>
                </c:pt>
                <c:pt idx="611">
                  <c:v>25.2</c:v>
                </c:pt>
                <c:pt idx="612">
                  <c:v>17.3</c:v>
                </c:pt>
                <c:pt idx="613">
                  <c:v>8.3000000000000007</c:v>
                </c:pt>
                <c:pt idx="614">
                  <c:v>10.4</c:v>
                </c:pt>
                <c:pt idx="61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-3.2000000000000011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-3.2000000000000011</c:v>
                </c:pt>
                <c:pt idx="398">
                  <c:v>-3.2000000000000011</c:v>
                </c:pt>
                <c:pt idx="399">
                  <c:v>-3.2000000000000011</c:v>
                </c:pt>
                <c:pt idx="400">
                  <c:v>-3.2000000000000011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-3.3000000000000007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-3.1999999999999993</c:v>
                </c:pt>
                <c:pt idx="413">
                  <c:v>-3.1999999999999993</c:v>
                </c:pt>
                <c:pt idx="414">
                  <c:v>-3.1999999999999993</c:v>
                </c:pt>
                <c:pt idx="415">
                  <c:v>-3.1999999999999993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-3.6000000000000005</c:v>
                </c:pt>
                <c:pt idx="427">
                  <c:v>-3.6000000000000005</c:v>
                </c:pt>
                <c:pt idx="428">
                  <c:v>-3.6000000000000005</c:v>
                </c:pt>
                <c:pt idx="429">
                  <c:v>-3.6000000000000005</c:v>
                </c:pt>
                <c:pt idx="430">
                  <c:v>-3.6000000000000005</c:v>
                </c:pt>
                <c:pt idx="431">
                  <c:v>-3.6000000000000005</c:v>
                </c:pt>
                <c:pt idx="432">
                  <c:v>-3.6000000000000005</c:v>
                </c:pt>
                <c:pt idx="433">
                  <c:v>-3.7</c:v>
                </c:pt>
                <c:pt idx="434">
                  <c:v>-3.7</c:v>
                </c:pt>
                <c:pt idx="435">
                  <c:v>-3.6000000000000005</c:v>
                </c:pt>
                <c:pt idx="436">
                  <c:v>-3.7</c:v>
                </c:pt>
                <c:pt idx="437">
                  <c:v>-3.8</c:v>
                </c:pt>
                <c:pt idx="438">
                  <c:v>-3.7</c:v>
                </c:pt>
                <c:pt idx="439">
                  <c:v>-3.7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-3.8999999999999995</c:v>
                </c:pt>
                <c:pt idx="444">
                  <c:v>-3.8999999999999995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-3.8999999999999995</c:v>
                </c:pt>
                <c:pt idx="448">
                  <c:v>-3.8999999999999995</c:v>
                </c:pt>
                <c:pt idx="449">
                  <c:v>-4</c:v>
                </c:pt>
                <c:pt idx="450">
                  <c:v>-3.8999999999999995</c:v>
                </c:pt>
                <c:pt idx="451">
                  <c:v>-3.9000000000000004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-3.8</c:v>
                </c:pt>
                <c:pt idx="463">
                  <c:v>-3.8</c:v>
                </c:pt>
                <c:pt idx="464">
                  <c:v>-3.7</c:v>
                </c:pt>
                <c:pt idx="465">
                  <c:v>-3.7</c:v>
                </c:pt>
                <c:pt idx="466">
                  <c:v>-3.6000000000000005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-3.4000000000000004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-3.4000000000000004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-3.1999999999999993</c:v>
                </c:pt>
                <c:pt idx="499">
                  <c:v>-3.1999999999999993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-3.0999999999999996</c:v>
                </c:pt>
                <c:pt idx="504">
                  <c:v>-3.1999999999999993</c:v>
                </c:pt>
                <c:pt idx="505">
                  <c:v>-3.2999999999999989</c:v>
                </c:pt>
                <c:pt idx="506">
                  <c:v>-3.2999999999999989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-3.0999999999999996</c:v>
                </c:pt>
                <c:pt idx="511">
                  <c:v>-3.0999999999999996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-2.8999999999999995</c:v>
                </c:pt>
                <c:pt idx="519">
                  <c:v>-3</c:v>
                </c:pt>
                <c:pt idx="520">
                  <c:v>-3.1000000000000005</c:v>
                </c:pt>
                <c:pt idx="521">
                  <c:v>-3.1000000000000005</c:v>
                </c:pt>
                <c:pt idx="522">
                  <c:v>-3.1000000000000005</c:v>
                </c:pt>
                <c:pt idx="523">
                  <c:v>-3.1000000000000005</c:v>
                </c:pt>
                <c:pt idx="524">
                  <c:v>-3.1000000000000005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-3.0999999999999996</c:v>
                </c:pt>
                <c:pt idx="531">
                  <c:v>-3.1000000000000005</c:v>
                </c:pt>
                <c:pt idx="532">
                  <c:v>-3.1000000000000005</c:v>
                </c:pt>
                <c:pt idx="533">
                  <c:v>-3.1000000000000005</c:v>
                </c:pt>
                <c:pt idx="534">
                  <c:v>-3.1000000000000005</c:v>
                </c:pt>
                <c:pt idx="535">
                  <c:v>-3.1000000000000005</c:v>
                </c:pt>
                <c:pt idx="536">
                  <c:v>-3.1000000000000005</c:v>
                </c:pt>
                <c:pt idx="537">
                  <c:v>-3.2</c:v>
                </c:pt>
                <c:pt idx="538">
                  <c:v>-3.2</c:v>
                </c:pt>
                <c:pt idx="539">
                  <c:v>-3.2</c:v>
                </c:pt>
                <c:pt idx="540">
                  <c:v>-3.2</c:v>
                </c:pt>
                <c:pt idx="541">
                  <c:v>-3.3</c:v>
                </c:pt>
                <c:pt idx="542">
                  <c:v>-3.3</c:v>
                </c:pt>
                <c:pt idx="543">
                  <c:v>-3.3</c:v>
                </c:pt>
                <c:pt idx="544">
                  <c:v>-3.3</c:v>
                </c:pt>
                <c:pt idx="545">
                  <c:v>-3.3</c:v>
                </c:pt>
                <c:pt idx="546">
                  <c:v>-3.3</c:v>
                </c:pt>
                <c:pt idx="547">
                  <c:v>-3.3</c:v>
                </c:pt>
                <c:pt idx="548">
                  <c:v>-3.3</c:v>
                </c:pt>
                <c:pt idx="549">
                  <c:v>-3.3999999999999995</c:v>
                </c:pt>
                <c:pt idx="550">
                  <c:v>-3.3999999999999995</c:v>
                </c:pt>
                <c:pt idx="551">
                  <c:v>-3.3</c:v>
                </c:pt>
                <c:pt idx="552">
                  <c:v>-3.3</c:v>
                </c:pt>
                <c:pt idx="553">
                  <c:v>-3.4000000000000004</c:v>
                </c:pt>
                <c:pt idx="554">
                  <c:v>-3.4000000000000004</c:v>
                </c:pt>
                <c:pt idx="555">
                  <c:v>-3.4000000000000004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-3.4000000000000004</c:v>
                </c:pt>
                <c:pt idx="568">
                  <c:v>-3.4000000000000004</c:v>
                </c:pt>
                <c:pt idx="569">
                  <c:v>-3.4000000000000004</c:v>
                </c:pt>
                <c:pt idx="570">
                  <c:v>-3.5</c:v>
                </c:pt>
                <c:pt idx="571">
                  <c:v>-3.3999999999999995</c:v>
                </c:pt>
                <c:pt idx="572">
                  <c:v>-3.3999999999999995</c:v>
                </c:pt>
                <c:pt idx="573">
                  <c:v>-3.3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-3.3999999999999995</c:v>
                </c:pt>
                <c:pt idx="578">
                  <c:v>-3.3999999999999995</c:v>
                </c:pt>
                <c:pt idx="579">
                  <c:v>-3.3999999999999995</c:v>
                </c:pt>
                <c:pt idx="580">
                  <c:v>-3.3</c:v>
                </c:pt>
                <c:pt idx="581">
                  <c:v>-3.3</c:v>
                </c:pt>
                <c:pt idx="582">
                  <c:v>-3.2</c:v>
                </c:pt>
                <c:pt idx="583">
                  <c:v>-3.3</c:v>
                </c:pt>
                <c:pt idx="584">
                  <c:v>-3.3</c:v>
                </c:pt>
                <c:pt idx="585">
                  <c:v>-3.3</c:v>
                </c:pt>
                <c:pt idx="586">
                  <c:v>-3.3</c:v>
                </c:pt>
                <c:pt idx="587">
                  <c:v>-3.0999999999999996</c:v>
                </c:pt>
                <c:pt idx="588">
                  <c:v>-3.1999999999999993</c:v>
                </c:pt>
                <c:pt idx="589">
                  <c:v>-3.1999999999999993</c:v>
                </c:pt>
                <c:pt idx="590">
                  <c:v>-3.1999999999999993</c:v>
                </c:pt>
                <c:pt idx="591">
                  <c:v>-3.1999999999999993</c:v>
                </c:pt>
                <c:pt idx="592">
                  <c:v>-3.1999999999999993</c:v>
                </c:pt>
                <c:pt idx="593">
                  <c:v>-3.1999999999999993</c:v>
                </c:pt>
                <c:pt idx="594">
                  <c:v>-3.1999999999999993</c:v>
                </c:pt>
                <c:pt idx="595">
                  <c:v>-3.1999999999999993</c:v>
                </c:pt>
                <c:pt idx="596">
                  <c:v>-3.1999999999999993</c:v>
                </c:pt>
                <c:pt idx="597">
                  <c:v>-3.0999999999999996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-2.9000000000000004</c:v>
                </c:pt>
                <c:pt idx="607">
                  <c:v>-2.9000000000000004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-2.6999999999999993</c:v>
                </c:pt>
                <c:pt idx="612">
                  <c:v>-2.6999999999999993</c:v>
                </c:pt>
                <c:pt idx="613">
                  <c:v>-2.7999999999999989</c:v>
                </c:pt>
                <c:pt idx="614">
                  <c:v>-2.7999999999999989</c:v>
                </c:pt>
                <c:pt idx="615">
                  <c:v>-2.7999999999999989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150</c:v>
                </c:pt>
                <c:pt idx="527">
                  <c:v>160</c:v>
                </c:pt>
                <c:pt idx="528">
                  <c:v>170</c:v>
                </c:pt>
                <c:pt idx="529">
                  <c:v>180</c:v>
                </c:pt>
                <c:pt idx="530">
                  <c:v>190</c:v>
                </c:pt>
                <c:pt idx="531">
                  <c:v>200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270</c:v>
                </c:pt>
                <c:pt idx="537">
                  <c:v>290</c:v>
                </c:pt>
                <c:pt idx="538">
                  <c:v>320</c:v>
                </c:pt>
                <c:pt idx="539">
                  <c:v>350</c:v>
                </c:pt>
                <c:pt idx="540">
                  <c:v>390</c:v>
                </c:pt>
                <c:pt idx="541">
                  <c:v>410</c:v>
                </c:pt>
                <c:pt idx="542">
                  <c:v>430</c:v>
                </c:pt>
                <c:pt idx="543">
                  <c:v>440</c:v>
                </c:pt>
                <c:pt idx="544">
                  <c:v>450</c:v>
                </c:pt>
                <c:pt idx="545">
                  <c:v>470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680</c:v>
                </c:pt>
                <c:pt idx="550">
                  <c:v>710</c:v>
                </c:pt>
                <c:pt idx="551">
                  <c:v>730</c:v>
                </c:pt>
                <c:pt idx="552">
                  <c:v>730</c:v>
                </c:pt>
                <c:pt idx="553">
                  <c:v>710</c:v>
                </c:pt>
                <c:pt idx="554">
                  <c:v>690</c:v>
                </c:pt>
                <c:pt idx="555">
                  <c:v>680</c:v>
                </c:pt>
                <c:pt idx="556">
                  <c:v>700</c:v>
                </c:pt>
                <c:pt idx="557">
                  <c:v>750</c:v>
                </c:pt>
                <c:pt idx="558">
                  <c:v>860</c:v>
                </c:pt>
                <c:pt idx="559">
                  <c:v>990</c:v>
                </c:pt>
                <c:pt idx="560">
                  <c:v>1150</c:v>
                </c:pt>
                <c:pt idx="561">
                  <c:v>1250</c:v>
                </c:pt>
                <c:pt idx="562">
                  <c:v>1260</c:v>
                </c:pt>
                <c:pt idx="563">
                  <c:v>1230</c:v>
                </c:pt>
                <c:pt idx="564">
                  <c:v>1200</c:v>
                </c:pt>
                <c:pt idx="565">
                  <c:v>1210</c:v>
                </c:pt>
                <c:pt idx="566">
                  <c:v>1240</c:v>
                </c:pt>
                <c:pt idx="567">
                  <c:v>1270</c:v>
                </c:pt>
                <c:pt idx="568">
                  <c:v>1290</c:v>
                </c:pt>
                <c:pt idx="569">
                  <c:v>1290</c:v>
                </c:pt>
                <c:pt idx="570">
                  <c:v>1310</c:v>
                </c:pt>
                <c:pt idx="571">
                  <c:v>1350</c:v>
                </c:pt>
                <c:pt idx="572">
                  <c:v>1390</c:v>
                </c:pt>
                <c:pt idx="573">
                  <c:v>1420</c:v>
                </c:pt>
                <c:pt idx="574">
                  <c:v>1470</c:v>
                </c:pt>
                <c:pt idx="575">
                  <c:v>1550</c:v>
                </c:pt>
                <c:pt idx="576">
                  <c:v>1660</c:v>
                </c:pt>
                <c:pt idx="577">
                  <c:v>1810</c:v>
                </c:pt>
                <c:pt idx="578">
                  <c:v>1980</c:v>
                </c:pt>
                <c:pt idx="579">
                  <c:v>2170</c:v>
                </c:pt>
                <c:pt idx="580">
                  <c:v>2310</c:v>
                </c:pt>
                <c:pt idx="581">
                  <c:v>2340</c:v>
                </c:pt>
                <c:pt idx="582">
                  <c:v>2250</c:v>
                </c:pt>
                <c:pt idx="583">
                  <c:v>2070</c:v>
                </c:pt>
                <c:pt idx="584">
                  <c:v>1870</c:v>
                </c:pt>
                <c:pt idx="585">
                  <c:v>1800</c:v>
                </c:pt>
                <c:pt idx="586">
                  <c:v>1850</c:v>
                </c:pt>
                <c:pt idx="587">
                  <c:v>1970</c:v>
                </c:pt>
                <c:pt idx="588">
                  <c:v>2100</c:v>
                </c:pt>
                <c:pt idx="589">
                  <c:v>2200</c:v>
                </c:pt>
                <c:pt idx="590">
                  <c:v>2330</c:v>
                </c:pt>
                <c:pt idx="591">
                  <c:v>2500</c:v>
                </c:pt>
                <c:pt idx="592">
                  <c:v>2730</c:v>
                </c:pt>
                <c:pt idx="593">
                  <c:v>2960</c:v>
                </c:pt>
                <c:pt idx="594">
                  <c:v>3170</c:v>
                </c:pt>
                <c:pt idx="595">
                  <c:v>3390</c:v>
                </c:pt>
                <c:pt idx="596">
                  <c:v>3610</c:v>
                </c:pt>
                <c:pt idx="597">
                  <c:v>3750</c:v>
                </c:pt>
                <c:pt idx="598">
                  <c:v>3840</c:v>
                </c:pt>
                <c:pt idx="599">
                  <c:v>3880</c:v>
                </c:pt>
                <c:pt idx="600">
                  <c:v>3960</c:v>
                </c:pt>
                <c:pt idx="601">
                  <c:v>4060</c:v>
                </c:pt>
                <c:pt idx="602">
                  <c:v>4120</c:v>
                </c:pt>
                <c:pt idx="603">
                  <c:v>4180</c:v>
                </c:pt>
                <c:pt idx="604">
                  <c:v>4270</c:v>
                </c:pt>
                <c:pt idx="605">
                  <c:v>4410</c:v>
                </c:pt>
                <c:pt idx="606">
                  <c:v>4630</c:v>
                </c:pt>
                <c:pt idx="607">
                  <c:v>4900</c:v>
                </c:pt>
                <c:pt idx="608">
                  <c:v>5180</c:v>
                </c:pt>
                <c:pt idx="609">
                  <c:v>5470</c:v>
                </c:pt>
                <c:pt idx="610">
                  <c:v>5750</c:v>
                </c:pt>
                <c:pt idx="611">
                  <c:v>5990</c:v>
                </c:pt>
                <c:pt idx="612">
                  <c:v>6210</c:v>
                </c:pt>
                <c:pt idx="613">
                  <c:v>6410</c:v>
                </c:pt>
                <c:pt idx="614">
                  <c:v>6590</c:v>
                </c:pt>
                <c:pt idx="615">
                  <c:v>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Graphiques!$J$1</c:f>
              <c:numCache>
                <c:formatCode>General</c:formatCode>
                <c:ptCount val="1"/>
                <c:pt idx="0">
                  <c:v>15.9</c:v>
                </c:pt>
              </c:numCache>
            </c:numRef>
          </c:cat>
          <c:val>
            <c:numRef>
              <c:f>Graphiques!$I$1</c:f>
              <c:numCache>
                <c:formatCode>General</c:formatCode>
                <c:ptCount val="1"/>
                <c:pt idx="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3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22 décembre 2025 à 10:17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50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142875</xdr:rowOff>
    </xdr:from>
    <xdr:to>
      <xdr:col>15</xdr:col>
      <xdr:colOff>561525</xdr:colOff>
      <xdr:row>26</xdr:row>
      <xdr:rowOff>71507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3855756-C32F-7C36-7A12-31C49AA1F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38550"/>
          <a:ext cx="3600000" cy="15193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9271000</xdr:colOff>
      <xdr:row>3</xdr:row>
      <xdr:rowOff>234951</xdr:rowOff>
    </xdr:from>
    <xdr:to>
      <xdr:col>5</xdr:col>
      <xdr:colOff>9471025</xdr:colOff>
      <xdr:row>3</xdr:row>
      <xdr:rowOff>2159001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9029700</xdr:colOff>
      <xdr:row>3</xdr:row>
      <xdr:rowOff>38100</xdr:rowOff>
    </xdr:from>
    <xdr:to>
      <xdr:col>6</xdr:col>
      <xdr:colOff>16200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971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2.8263888888888888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0.37847222222222199</v>
      </c>
      <c r="E5" s="128">
        <f>MIN($B$9:$B$1448)</f>
        <v>7.7</v>
      </c>
      <c r="F5" s="127"/>
      <c r="G5" s="126">
        <f>VLOOKUP($E5,$B$9:$R$1448,17,0)</f>
        <v>0.36597222222222198</v>
      </c>
      <c r="H5" s="125">
        <f>MAX($B$9:$B$1448)</f>
        <v>10.5</v>
      </c>
      <c r="I5" s="124"/>
      <c r="J5" s="123">
        <f>VLOOKUP($H5,$B$9:$R$1448,17,0)</f>
        <v>0.14236111111111099</v>
      </c>
      <c r="K5" s="91">
        <f>MAX($G$9:$G$1448)</f>
        <v>33.5</v>
      </c>
      <c r="L5" s="106"/>
      <c r="M5" s="122">
        <f>VLOOKUP($K5,$G$9:$R$1448,12,0)</f>
        <v>0.29444444444444401</v>
      </c>
      <c r="N5" s="88">
        <f>MAX($L$9:$L$1448)</f>
        <v>0.9</v>
      </c>
      <c r="P5" s="121">
        <f>V1450/60/24</f>
        <v>0.11180555555555555</v>
      </c>
      <c r="Q5" s="118" t="s">
        <v>74</v>
      </c>
      <c r="R5" s="117">
        <f>Q6+S6</f>
        <v>0.11180555555555556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1.9444444444444445E-2</v>
      </c>
      <c r="R6" s="102"/>
      <c r="S6" s="99">
        <f>SUM(V369:V728)/60/24</f>
        <v>9.2361111111111116E-2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33.799999999999997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33.5</v>
      </c>
      <c r="L7" s="90"/>
      <c r="M7" s="89">
        <f>VLOOKUP($K5,$G$9:$R$1448,12,0)</f>
        <v>0.29444444444444401</v>
      </c>
      <c r="N7" s="88">
        <f>MAX($L$9:$L$1448)</f>
        <v>0.9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0.11180555555555556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33.799999999999997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83</v>
      </c>
      <c r="D9" s="2">
        <v>6.3</v>
      </c>
      <c r="E9" s="2">
        <v>7.8</v>
      </c>
      <c r="F9" s="2">
        <v>9</v>
      </c>
      <c r="G9" s="2">
        <v>9.4</v>
      </c>
      <c r="H9" s="2">
        <v>998.7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56.5</v>
      </c>
      <c r="O9">
        <v>783.2</v>
      </c>
      <c r="P9">
        <v>8.1</v>
      </c>
      <c r="Q9">
        <v>8.3000000000000007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9.1</v>
      </c>
      <c r="C10" s="2">
        <v>83</v>
      </c>
      <c r="D10" s="2">
        <v>6.3</v>
      </c>
      <c r="E10" s="2">
        <v>8.5</v>
      </c>
      <c r="F10" s="2">
        <v>5.8</v>
      </c>
      <c r="G10" s="2">
        <v>6.5</v>
      </c>
      <c r="H10" s="2">
        <v>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56.5</v>
      </c>
      <c r="O10">
        <v>783.2</v>
      </c>
      <c r="P10">
        <v>8.1</v>
      </c>
      <c r="Q10">
        <v>8.3000000000000007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9.1</v>
      </c>
      <c r="C11" s="2">
        <v>82</v>
      </c>
      <c r="D11" s="2">
        <v>6.2</v>
      </c>
      <c r="E11" s="2">
        <v>8.1</v>
      </c>
      <c r="F11" s="2">
        <v>7.2</v>
      </c>
      <c r="G11" s="2">
        <v>7.2</v>
      </c>
      <c r="H11" s="2">
        <v>998.5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56.5</v>
      </c>
      <c r="O11">
        <v>783.2</v>
      </c>
      <c r="P11">
        <v>8</v>
      </c>
      <c r="Q11">
        <v>8.3000000000000007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9.1</v>
      </c>
      <c r="C12" s="2">
        <v>82</v>
      </c>
      <c r="D12" s="2">
        <v>6.2</v>
      </c>
      <c r="E12" s="2">
        <v>9.1</v>
      </c>
      <c r="F12" s="2">
        <v>3.2</v>
      </c>
      <c r="G12" s="2">
        <v>6.5</v>
      </c>
      <c r="H12" s="2">
        <v>998.6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56.5</v>
      </c>
      <c r="O12">
        <v>783.2</v>
      </c>
      <c r="P12">
        <v>8</v>
      </c>
      <c r="Q12">
        <v>8.1999999999999993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9.1</v>
      </c>
      <c r="C13" s="2">
        <v>82</v>
      </c>
      <c r="D13" s="2">
        <v>6.2</v>
      </c>
      <c r="E13" s="2">
        <v>8.1</v>
      </c>
      <c r="F13" s="2">
        <v>7.2</v>
      </c>
      <c r="G13" s="2">
        <v>8.3000000000000007</v>
      </c>
      <c r="H13" s="2">
        <v>998.6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56.5</v>
      </c>
      <c r="O13">
        <v>783.2</v>
      </c>
      <c r="P13">
        <v>8</v>
      </c>
      <c r="Q13">
        <v>8.3000000000000007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9.1999999999999993</v>
      </c>
      <c r="C14" s="2">
        <v>82</v>
      </c>
      <c r="D14" s="2">
        <v>6.3</v>
      </c>
      <c r="E14" s="2">
        <v>7.9</v>
      </c>
      <c r="F14" s="2">
        <v>8.6</v>
      </c>
      <c r="G14" s="2">
        <v>8.6</v>
      </c>
      <c r="H14" s="2">
        <v>998.8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56.5</v>
      </c>
      <c r="O14">
        <v>783.2</v>
      </c>
      <c r="P14">
        <v>7.9</v>
      </c>
      <c r="Q14">
        <v>8.1999999999999993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9.1999999999999993</v>
      </c>
      <c r="C15" s="2">
        <v>82</v>
      </c>
      <c r="D15" s="2">
        <v>6.3</v>
      </c>
      <c r="E15" s="2">
        <v>9.1999999999999993</v>
      </c>
      <c r="F15" s="2">
        <v>4.3</v>
      </c>
      <c r="G15" s="2">
        <v>7.9</v>
      </c>
      <c r="H15" s="2">
        <v>998.7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56.5</v>
      </c>
      <c r="O15">
        <v>783.2</v>
      </c>
      <c r="P15">
        <v>7.9</v>
      </c>
      <c r="Q15">
        <v>8.1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9.1999999999999993</v>
      </c>
      <c r="C16" s="2">
        <v>82</v>
      </c>
      <c r="D16" s="2">
        <v>6.3</v>
      </c>
      <c r="E16" s="2">
        <v>8.8000000000000007</v>
      </c>
      <c r="F16" s="2">
        <v>5</v>
      </c>
      <c r="G16" s="2">
        <v>8.6</v>
      </c>
      <c r="H16" s="2">
        <v>998.7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56.5</v>
      </c>
      <c r="O16">
        <v>783.2</v>
      </c>
      <c r="P16">
        <v>7.9</v>
      </c>
      <c r="Q16">
        <v>8.1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9.1999999999999993</v>
      </c>
      <c r="C17" s="2">
        <v>81</v>
      </c>
      <c r="D17" s="2">
        <v>6.1</v>
      </c>
      <c r="E17" s="2">
        <v>9.1999999999999993</v>
      </c>
      <c r="F17" s="2">
        <v>4</v>
      </c>
      <c r="G17" s="2">
        <v>6.5</v>
      </c>
      <c r="H17" s="2">
        <v>998.6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56.5</v>
      </c>
      <c r="O17">
        <v>783.2</v>
      </c>
      <c r="P17">
        <v>7.8</v>
      </c>
      <c r="Q17">
        <v>8.1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9.3000000000000007</v>
      </c>
      <c r="C18" s="2">
        <v>81</v>
      </c>
      <c r="D18" s="2">
        <v>6.2</v>
      </c>
      <c r="E18" s="2">
        <v>8.3000000000000007</v>
      </c>
      <c r="F18" s="2">
        <v>7.2</v>
      </c>
      <c r="G18" s="2">
        <v>10.1</v>
      </c>
      <c r="H18" s="2">
        <v>998.8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56.5</v>
      </c>
      <c r="O18">
        <v>783.2</v>
      </c>
      <c r="P18">
        <v>7.8</v>
      </c>
      <c r="Q18">
        <v>8.1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9.3000000000000007</v>
      </c>
      <c r="C19" s="2">
        <v>81</v>
      </c>
      <c r="D19" s="2">
        <v>6.2</v>
      </c>
      <c r="E19" s="2">
        <v>8.8000000000000007</v>
      </c>
      <c r="F19" s="2">
        <v>5.4</v>
      </c>
      <c r="G19" s="2">
        <v>5.4</v>
      </c>
      <c r="H19" s="2">
        <v>998.7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56.5</v>
      </c>
      <c r="O19">
        <v>783.2</v>
      </c>
      <c r="P19">
        <v>7.8</v>
      </c>
      <c r="Q19">
        <v>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9.3000000000000007</v>
      </c>
      <c r="C20" s="2">
        <v>81</v>
      </c>
      <c r="D20" s="2">
        <v>6.2</v>
      </c>
      <c r="E20" s="2">
        <v>8</v>
      </c>
      <c r="F20" s="2">
        <v>8.6</v>
      </c>
      <c r="G20" s="2">
        <v>10.8</v>
      </c>
      <c r="H20" s="2">
        <v>998.6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56.5</v>
      </c>
      <c r="O20">
        <v>783.2</v>
      </c>
      <c r="P20">
        <v>7.8</v>
      </c>
      <c r="Q20">
        <v>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9.3000000000000007</v>
      </c>
      <c r="C21" s="2">
        <v>81</v>
      </c>
      <c r="D21" s="2">
        <v>6.2</v>
      </c>
      <c r="E21" s="2">
        <v>9.3000000000000007</v>
      </c>
      <c r="F21" s="2">
        <v>4.3</v>
      </c>
      <c r="G21" s="2">
        <v>7.2</v>
      </c>
      <c r="H21" s="2">
        <v>998.6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56.5</v>
      </c>
      <c r="O21">
        <v>783.2</v>
      </c>
      <c r="P21">
        <v>7.8</v>
      </c>
      <c r="Q21">
        <v>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9.3000000000000007</v>
      </c>
      <c r="C22" s="2">
        <v>81</v>
      </c>
      <c r="D22" s="2">
        <v>6.2</v>
      </c>
      <c r="E22" s="2">
        <v>8.1999999999999993</v>
      </c>
      <c r="F22" s="2">
        <v>8.3000000000000007</v>
      </c>
      <c r="G22" s="2">
        <v>11.2</v>
      </c>
      <c r="H22" s="2">
        <v>998.9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56.5</v>
      </c>
      <c r="O22">
        <v>783.2</v>
      </c>
      <c r="P22">
        <v>7.8</v>
      </c>
      <c r="Q22">
        <v>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9.4</v>
      </c>
      <c r="C23" s="2">
        <v>80</v>
      </c>
      <c r="D23" s="2">
        <v>6.1</v>
      </c>
      <c r="E23" s="2">
        <v>9</v>
      </c>
      <c r="F23" s="2">
        <v>5.4</v>
      </c>
      <c r="G23" s="2">
        <v>6.5</v>
      </c>
      <c r="H23" s="2">
        <v>998.6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56.5</v>
      </c>
      <c r="O23">
        <v>783.2</v>
      </c>
      <c r="P23">
        <v>7.8</v>
      </c>
      <c r="Q23">
        <v>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9.4</v>
      </c>
      <c r="C24" s="2">
        <v>80</v>
      </c>
      <c r="D24" s="2">
        <v>6.1</v>
      </c>
      <c r="E24" s="2">
        <v>8.3000000000000007</v>
      </c>
      <c r="F24" s="2">
        <v>8.3000000000000007</v>
      </c>
      <c r="G24" s="2">
        <v>9</v>
      </c>
      <c r="H24" s="2">
        <v>998.8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56.5</v>
      </c>
      <c r="O24">
        <v>783.2</v>
      </c>
      <c r="P24">
        <v>7.8</v>
      </c>
      <c r="Q24">
        <v>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9.4</v>
      </c>
      <c r="C25" s="2">
        <v>80</v>
      </c>
      <c r="D25" s="2">
        <v>6.1</v>
      </c>
      <c r="E25" s="2">
        <v>9.4</v>
      </c>
      <c r="F25" s="2">
        <v>3.6</v>
      </c>
      <c r="G25" s="2">
        <v>7.9</v>
      </c>
      <c r="H25" s="2">
        <v>998.7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56.5</v>
      </c>
      <c r="O25">
        <v>783.2</v>
      </c>
      <c r="P25">
        <v>7.8</v>
      </c>
      <c r="Q25">
        <v>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79</v>
      </c>
      <c r="D26" s="2">
        <v>6</v>
      </c>
      <c r="E26" s="2">
        <v>9.1999999999999993</v>
      </c>
      <c r="F26" s="2">
        <v>5</v>
      </c>
      <c r="G26" s="2">
        <v>8.6</v>
      </c>
      <c r="H26" s="2">
        <v>998.8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56.5</v>
      </c>
      <c r="O26">
        <v>783.2</v>
      </c>
      <c r="P26">
        <v>7.8</v>
      </c>
      <c r="Q26">
        <v>7.9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79</v>
      </c>
      <c r="D27" s="2">
        <v>6</v>
      </c>
      <c r="E27" s="2">
        <v>8.5</v>
      </c>
      <c r="F27" s="2">
        <v>7.6</v>
      </c>
      <c r="G27" s="2">
        <v>9.6999999999999993</v>
      </c>
      <c r="H27" s="2">
        <v>998.8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56.5</v>
      </c>
      <c r="O27">
        <v>783.2</v>
      </c>
      <c r="P27">
        <v>7.8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79</v>
      </c>
      <c r="D28" s="2">
        <v>6</v>
      </c>
      <c r="E28" s="2">
        <v>8.6</v>
      </c>
      <c r="F28" s="2">
        <v>7.2</v>
      </c>
      <c r="G28" s="2">
        <v>12.2</v>
      </c>
      <c r="H28" s="2">
        <v>998.8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56.5</v>
      </c>
      <c r="O28">
        <v>783.2</v>
      </c>
      <c r="P28">
        <v>7.8</v>
      </c>
      <c r="Q28">
        <v>7.9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79</v>
      </c>
      <c r="D29" s="2">
        <v>6</v>
      </c>
      <c r="E29" s="2">
        <v>8.3000000000000007</v>
      </c>
      <c r="F29" s="2">
        <v>8.6</v>
      </c>
      <c r="G29" s="2">
        <v>9.4</v>
      </c>
      <c r="H29" s="2">
        <v>998.8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56.5</v>
      </c>
      <c r="O29">
        <v>783.2</v>
      </c>
      <c r="P29">
        <v>7.9</v>
      </c>
      <c r="Q29">
        <v>7.9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9.5</v>
      </c>
      <c r="C30" s="2">
        <v>78</v>
      </c>
      <c r="D30" s="2">
        <v>5.9</v>
      </c>
      <c r="E30" s="2">
        <v>8.6</v>
      </c>
      <c r="F30" s="2">
        <v>7.2</v>
      </c>
      <c r="G30" s="2">
        <v>10.1</v>
      </c>
      <c r="H30" s="2">
        <v>998.6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56.5</v>
      </c>
      <c r="O30">
        <v>783.2</v>
      </c>
      <c r="P30">
        <v>7.9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9.5</v>
      </c>
      <c r="C31" s="2">
        <v>77</v>
      </c>
      <c r="D31" s="2">
        <v>5.7</v>
      </c>
      <c r="E31" s="2">
        <v>9.5</v>
      </c>
      <c r="F31" s="2">
        <v>4.7</v>
      </c>
      <c r="G31" s="2">
        <v>4.7</v>
      </c>
      <c r="H31" s="2">
        <v>998.7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56.5</v>
      </c>
      <c r="O31">
        <v>783.2</v>
      </c>
      <c r="P31">
        <v>7.9</v>
      </c>
      <c r="Q31">
        <v>7.9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9.5</v>
      </c>
      <c r="C32" s="2">
        <v>78</v>
      </c>
      <c r="D32" s="2">
        <v>5.9</v>
      </c>
      <c r="E32" s="2">
        <v>8.4</v>
      </c>
      <c r="F32" s="2">
        <v>7.9</v>
      </c>
      <c r="G32" s="2">
        <v>7.9</v>
      </c>
      <c r="H32" s="2">
        <v>998.8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56.5</v>
      </c>
      <c r="O32">
        <v>783.2</v>
      </c>
      <c r="P32">
        <v>7.9</v>
      </c>
      <c r="Q32">
        <v>7.9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9.5</v>
      </c>
      <c r="C33" s="2">
        <v>77</v>
      </c>
      <c r="D33" s="2">
        <v>5.7</v>
      </c>
      <c r="E33" s="2">
        <v>9.1999999999999993</v>
      </c>
      <c r="F33" s="2">
        <v>5</v>
      </c>
      <c r="G33" s="2">
        <v>6.1</v>
      </c>
      <c r="H33" s="2">
        <v>998.8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56.5</v>
      </c>
      <c r="O33">
        <v>783.2</v>
      </c>
      <c r="P33">
        <v>8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9.5</v>
      </c>
      <c r="C34" s="2">
        <v>77</v>
      </c>
      <c r="D34" s="2">
        <v>5.7</v>
      </c>
      <c r="E34" s="2">
        <v>9.5</v>
      </c>
      <c r="F34" s="2">
        <v>4.3</v>
      </c>
      <c r="G34" s="2">
        <v>5.4</v>
      </c>
      <c r="H34" s="2">
        <v>998.7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56.5</v>
      </c>
      <c r="O34">
        <v>783.2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9.5</v>
      </c>
      <c r="C35" s="2">
        <v>77</v>
      </c>
      <c r="D35" s="2">
        <v>5.7</v>
      </c>
      <c r="E35" s="2">
        <v>8.9</v>
      </c>
      <c r="F35" s="2">
        <v>5.8</v>
      </c>
      <c r="G35" s="2">
        <v>5.8</v>
      </c>
      <c r="H35" s="2">
        <v>998.6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56.5</v>
      </c>
      <c r="O35">
        <v>783.2</v>
      </c>
      <c r="P35">
        <v>8</v>
      </c>
      <c r="Q35">
        <v>7.9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</v>
      </c>
      <c r="C36" s="2">
        <v>77</v>
      </c>
      <c r="D36" s="2">
        <v>5.8</v>
      </c>
      <c r="E36" s="2">
        <v>9.3000000000000007</v>
      </c>
      <c r="F36" s="2">
        <v>5</v>
      </c>
      <c r="G36" s="2">
        <v>7.9</v>
      </c>
      <c r="H36" s="2">
        <v>998.5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56.5</v>
      </c>
      <c r="O36">
        <v>783.2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</v>
      </c>
      <c r="C37" s="2">
        <v>77</v>
      </c>
      <c r="D37" s="2">
        <v>5.8</v>
      </c>
      <c r="E37" s="2">
        <v>8.4</v>
      </c>
      <c r="F37" s="2">
        <v>9</v>
      </c>
      <c r="G37" s="2">
        <v>11.2</v>
      </c>
      <c r="H37" s="2">
        <v>998.7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56.5</v>
      </c>
      <c r="O37">
        <v>783.2</v>
      </c>
      <c r="P37">
        <v>8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9.6</v>
      </c>
      <c r="C38" s="2">
        <v>76</v>
      </c>
      <c r="D38" s="2">
        <v>5.6</v>
      </c>
      <c r="E38" s="2">
        <v>8.4</v>
      </c>
      <c r="F38" s="2">
        <v>9</v>
      </c>
      <c r="G38" s="2">
        <v>9</v>
      </c>
      <c r="H38" s="2">
        <v>998.7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56.5</v>
      </c>
      <c r="O38">
        <v>783.2</v>
      </c>
      <c r="P38">
        <v>8</v>
      </c>
      <c r="Q38">
        <v>7.9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9.6</v>
      </c>
      <c r="C39" s="2">
        <v>76</v>
      </c>
      <c r="D39" s="2">
        <v>5.6</v>
      </c>
      <c r="E39" s="2">
        <v>9.6</v>
      </c>
      <c r="F39" s="2">
        <v>1.8</v>
      </c>
      <c r="G39" s="2">
        <v>6.8</v>
      </c>
      <c r="H39" s="2">
        <v>998.9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56.5</v>
      </c>
      <c r="O39">
        <v>783.2</v>
      </c>
      <c r="P39">
        <v>8</v>
      </c>
      <c r="Q39">
        <v>7.9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9.6</v>
      </c>
      <c r="C40" s="2">
        <v>77</v>
      </c>
      <c r="D40" s="2">
        <v>5.8</v>
      </c>
      <c r="E40" s="2">
        <v>9.6</v>
      </c>
      <c r="F40" s="2">
        <v>2.9</v>
      </c>
      <c r="G40" s="2">
        <v>5.8</v>
      </c>
      <c r="H40" s="2">
        <v>998.7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56.5</v>
      </c>
      <c r="O40">
        <v>783.2</v>
      </c>
      <c r="P40">
        <v>8</v>
      </c>
      <c r="Q40">
        <v>7.9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9.5</v>
      </c>
      <c r="C41" s="2">
        <v>77</v>
      </c>
      <c r="D41" s="2">
        <v>5.7</v>
      </c>
      <c r="E41" s="2">
        <v>8.1</v>
      </c>
      <c r="F41" s="2">
        <v>9.6999999999999993</v>
      </c>
      <c r="G41" s="2">
        <v>10.1</v>
      </c>
      <c r="H41" s="2">
        <v>998.9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56.5</v>
      </c>
      <c r="O41">
        <v>783.2</v>
      </c>
      <c r="P41">
        <v>8</v>
      </c>
      <c r="Q41">
        <v>7.9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9.6</v>
      </c>
      <c r="C42" s="2">
        <v>77</v>
      </c>
      <c r="D42" s="2">
        <v>5.8</v>
      </c>
      <c r="E42" s="2">
        <v>9.6</v>
      </c>
      <c r="F42" s="2">
        <v>4.3</v>
      </c>
      <c r="G42" s="2">
        <v>6.8</v>
      </c>
      <c r="H42" s="2">
        <v>998.8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56.5</v>
      </c>
      <c r="O42">
        <v>783.2</v>
      </c>
      <c r="P42">
        <v>8</v>
      </c>
      <c r="Q42">
        <v>7.9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9.6</v>
      </c>
      <c r="C43" s="2">
        <v>77</v>
      </c>
      <c r="D43" s="2">
        <v>5.8</v>
      </c>
      <c r="E43" s="2">
        <v>9.6</v>
      </c>
      <c r="F43" s="2">
        <v>4.3</v>
      </c>
      <c r="G43" s="2">
        <v>5.4</v>
      </c>
      <c r="H43" s="2">
        <v>998.6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56.5</v>
      </c>
      <c r="O43">
        <v>783.2</v>
      </c>
      <c r="P43">
        <v>8</v>
      </c>
      <c r="Q43">
        <v>7.9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9.6</v>
      </c>
      <c r="C44" s="2">
        <v>77</v>
      </c>
      <c r="D44" s="2">
        <v>5.8</v>
      </c>
      <c r="E44" s="2">
        <v>9.3000000000000007</v>
      </c>
      <c r="F44" s="2">
        <v>5</v>
      </c>
      <c r="G44" s="2">
        <v>5.8</v>
      </c>
      <c r="H44" s="2">
        <v>998.7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56.5</v>
      </c>
      <c r="O44">
        <v>783.2</v>
      </c>
      <c r="P44">
        <v>8</v>
      </c>
      <c r="Q44">
        <v>7.9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9.6</v>
      </c>
      <c r="C45" s="2">
        <v>77</v>
      </c>
      <c r="D45" s="2">
        <v>5.8</v>
      </c>
      <c r="E45" s="2">
        <v>9.6</v>
      </c>
      <c r="F45" s="2">
        <v>1.8</v>
      </c>
      <c r="G45" s="2">
        <v>9</v>
      </c>
      <c r="H45" s="2">
        <v>998.7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56.5</v>
      </c>
      <c r="O45">
        <v>783.2</v>
      </c>
      <c r="P45">
        <v>8.1</v>
      </c>
      <c r="Q45">
        <v>7.9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9.6</v>
      </c>
      <c r="C46" s="2">
        <v>77</v>
      </c>
      <c r="D46" s="2">
        <v>5.8</v>
      </c>
      <c r="E46" s="2">
        <v>9.3000000000000007</v>
      </c>
      <c r="F46" s="2">
        <v>5</v>
      </c>
      <c r="G46" s="2">
        <v>8.6</v>
      </c>
      <c r="H46" s="2">
        <v>998.9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56.5</v>
      </c>
      <c r="O46">
        <v>783.2</v>
      </c>
      <c r="P46">
        <v>8.1</v>
      </c>
      <c r="Q46">
        <v>7.9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9.6</v>
      </c>
      <c r="C47" s="2">
        <v>77</v>
      </c>
      <c r="D47" s="2">
        <v>5.8</v>
      </c>
      <c r="E47" s="2">
        <v>9</v>
      </c>
      <c r="F47" s="2">
        <v>6.1</v>
      </c>
      <c r="G47" s="2">
        <v>9.4</v>
      </c>
      <c r="H47" s="2">
        <v>998.6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56.5</v>
      </c>
      <c r="O47">
        <v>783.2</v>
      </c>
      <c r="P47">
        <v>8.1</v>
      </c>
      <c r="Q47">
        <v>7.9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9.6</v>
      </c>
      <c r="C48" s="2">
        <v>77</v>
      </c>
      <c r="D48" s="2">
        <v>5.8</v>
      </c>
      <c r="E48" s="2">
        <v>8.6999999999999993</v>
      </c>
      <c r="F48" s="2">
        <v>7.2</v>
      </c>
      <c r="G48" s="2">
        <v>9</v>
      </c>
      <c r="H48" s="2">
        <v>998.7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56.5</v>
      </c>
      <c r="O48">
        <v>783.2</v>
      </c>
      <c r="P48">
        <v>8.1999999999999993</v>
      </c>
      <c r="Q48">
        <v>7.9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8.6999999999999993</v>
      </c>
      <c r="F49" s="2">
        <v>7.2</v>
      </c>
      <c r="G49" s="2">
        <v>7.2</v>
      </c>
      <c r="H49" s="2">
        <v>998.7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56.5</v>
      </c>
      <c r="O49">
        <v>783.2</v>
      </c>
      <c r="P49">
        <v>8.1999999999999993</v>
      </c>
      <c r="Q49">
        <v>7.9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9.6</v>
      </c>
      <c r="C50" s="2">
        <v>77</v>
      </c>
      <c r="D50" s="2">
        <v>5.8</v>
      </c>
      <c r="E50" s="2">
        <v>8.3000000000000007</v>
      </c>
      <c r="F50" s="2">
        <v>9.4</v>
      </c>
      <c r="G50" s="2">
        <v>9.6999999999999993</v>
      </c>
      <c r="H50" s="2">
        <v>998.6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56.5</v>
      </c>
      <c r="O50">
        <v>783.2</v>
      </c>
      <c r="P50">
        <v>8.1999999999999993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9.6</v>
      </c>
      <c r="C51" s="2">
        <v>77</v>
      </c>
      <c r="D51" s="2">
        <v>5.8</v>
      </c>
      <c r="E51" s="2">
        <v>9.1999999999999993</v>
      </c>
      <c r="F51" s="2">
        <v>5.4</v>
      </c>
      <c r="G51" s="2">
        <v>7.9</v>
      </c>
      <c r="H51" s="2">
        <v>998.7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56.5</v>
      </c>
      <c r="O51">
        <v>783.2</v>
      </c>
      <c r="P51">
        <v>8.1999999999999993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9.6</v>
      </c>
      <c r="C52" s="2">
        <v>77</v>
      </c>
      <c r="D52" s="2">
        <v>5.8</v>
      </c>
      <c r="E52" s="2">
        <v>9.6</v>
      </c>
      <c r="F52" s="2">
        <v>4.7</v>
      </c>
      <c r="G52" s="2">
        <v>8.3000000000000007</v>
      </c>
      <c r="H52" s="2">
        <v>998.7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56.5</v>
      </c>
      <c r="O52">
        <v>783.2</v>
      </c>
      <c r="P52">
        <v>8.1999999999999993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9.6</v>
      </c>
      <c r="C53" s="2">
        <v>77</v>
      </c>
      <c r="D53" s="2">
        <v>5.8</v>
      </c>
      <c r="E53" s="2">
        <v>8.4</v>
      </c>
      <c r="F53" s="2">
        <v>9</v>
      </c>
      <c r="G53" s="2">
        <v>10.1</v>
      </c>
      <c r="H53" s="2">
        <v>998.7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56.5</v>
      </c>
      <c r="O53">
        <v>783.2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9.6</v>
      </c>
      <c r="C54" s="2">
        <v>77</v>
      </c>
      <c r="D54" s="2">
        <v>5.8</v>
      </c>
      <c r="E54" s="2">
        <v>8.8000000000000007</v>
      </c>
      <c r="F54" s="2">
        <v>6.5</v>
      </c>
      <c r="G54" s="2">
        <v>6.5</v>
      </c>
      <c r="H54" s="2">
        <v>999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56.5</v>
      </c>
      <c r="O54">
        <v>783.2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9.6</v>
      </c>
      <c r="C55" s="2">
        <v>77</v>
      </c>
      <c r="D55" s="2">
        <v>5.8</v>
      </c>
      <c r="E55" s="2">
        <v>9.6</v>
      </c>
      <c r="F55" s="2">
        <v>0</v>
      </c>
      <c r="G55" s="2">
        <v>9</v>
      </c>
      <c r="H55" s="2">
        <v>998.9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56.5</v>
      </c>
      <c r="O55">
        <v>783.2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9.6999999999999993</v>
      </c>
      <c r="C56" s="2">
        <v>76</v>
      </c>
      <c r="D56" s="2">
        <v>5.7</v>
      </c>
      <c r="E56" s="2">
        <v>8.9</v>
      </c>
      <c r="F56" s="2">
        <v>6.8</v>
      </c>
      <c r="G56" s="2">
        <v>6.8</v>
      </c>
      <c r="H56" s="2">
        <v>998.7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56.5</v>
      </c>
      <c r="O56">
        <v>783.2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9.6999999999999993</v>
      </c>
      <c r="C57" s="2">
        <v>75</v>
      </c>
      <c r="D57" s="2">
        <v>5.5</v>
      </c>
      <c r="E57" s="2">
        <v>8.9</v>
      </c>
      <c r="F57" s="2">
        <v>6.8</v>
      </c>
      <c r="G57" s="2">
        <v>7.6</v>
      </c>
      <c r="H57" s="2">
        <v>998.9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56.5</v>
      </c>
      <c r="O57">
        <v>783.2</v>
      </c>
      <c r="P57">
        <v>8.1999999999999993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9.6999999999999993</v>
      </c>
      <c r="C58" s="2">
        <v>75</v>
      </c>
      <c r="D58" s="2">
        <v>5.5</v>
      </c>
      <c r="E58" s="2">
        <v>9.6999999999999993</v>
      </c>
      <c r="F58" s="2">
        <v>4.3</v>
      </c>
      <c r="G58" s="2">
        <v>7.2</v>
      </c>
      <c r="H58" s="2">
        <v>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56.5</v>
      </c>
      <c r="O58">
        <v>783.2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9.6999999999999993</v>
      </c>
      <c r="C59" s="2">
        <v>75</v>
      </c>
      <c r="D59" s="2">
        <v>5.5</v>
      </c>
      <c r="E59" s="2">
        <v>9.3000000000000007</v>
      </c>
      <c r="F59" s="2">
        <v>5.4</v>
      </c>
      <c r="G59" s="2">
        <v>7.2</v>
      </c>
      <c r="H59" s="2">
        <v>998.9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56.5</v>
      </c>
      <c r="O59">
        <v>783.2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9.6999999999999993</v>
      </c>
      <c r="C60" s="2">
        <v>75</v>
      </c>
      <c r="D60" s="2">
        <v>5.5</v>
      </c>
      <c r="E60" s="2">
        <v>9.6999999999999993</v>
      </c>
      <c r="F60" s="2">
        <v>3.6</v>
      </c>
      <c r="G60" s="2">
        <v>4.7</v>
      </c>
      <c r="H60" s="2">
        <v>998.8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56.5</v>
      </c>
      <c r="O60">
        <v>783.2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9.6999999999999993</v>
      </c>
      <c r="C61" s="2">
        <v>75</v>
      </c>
      <c r="D61" s="2">
        <v>5.5</v>
      </c>
      <c r="E61" s="2">
        <v>9.6999999999999993</v>
      </c>
      <c r="F61" s="2">
        <v>2.5</v>
      </c>
      <c r="G61" s="2">
        <v>5.8</v>
      </c>
      <c r="H61" s="2">
        <v>998.6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56.5</v>
      </c>
      <c r="O61">
        <v>783.2</v>
      </c>
      <c r="P61">
        <v>8.3000000000000007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9.6999999999999993</v>
      </c>
      <c r="C62" s="2">
        <v>75</v>
      </c>
      <c r="D62" s="2">
        <v>5.5</v>
      </c>
      <c r="E62" s="2">
        <v>9.4</v>
      </c>
      <c r="F62" s="2">
        <v>5</v>
      </c>
      <c r="G62" s="2">
        <v>7.9</v>
      </c>
      <c r="H62" s="2">
        <v>998.8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56.5</v>
      </c>
      <c r="O62">
        <v>783.2</v>
      </c>
      <c r="P62">
        <v>8.3000000000000007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9.6999999999999993</v>
      </c>
      <c r="C63" s="2">
        <v>75</v>
      </c>
      <c r="D63" s="2">
        <v>5.5</v>
      </c>
      <c r="E63" s="2">
        <v>8.9</v>
      </c>
      <c r="F63" s="2">
        <v>6.8</v>
      </c>
      <c r="G63" s="2">
        <v>9</v>
      </c>
      <c r="H63" s="2">
        <v>998.7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56.5</v>
      </c>
      <c r="O63">
        <v>783.2</v>
      </c>
      <c r="P63">
        <v>8.3000000000000007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9.8000000000000007</v>
      </c>
      <c r="C64" s="2">
        <v>74</v>
      </c>
      <c r="D64" s="2">
        <v>5.4</v>
      </c>
      <c r="E64" s="2">
        <v>9.3000000000000007</v>
      </c>
      <c r="F64" s="2">
        <v>5.8</v>
      </c>
      <c r="G64" s="2">
        <v>8.3000000000000007</v>
      </c>
      <c r="H64" s="2">
        <v>998.8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56.5</v>
      </c>
      <c r="O64">
        <v>783.2</v>
      </c>
      <c r="P64">
        <v>8.3000000000000007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9.8000000000000007</v>
      </c>
      <c r="C65" s="2">
        <v>75</v>
      </c>
      <c r="D65" s="2">
        <v>5.6</v>
      </c>
      <c r="E65" s="2">
        <v>9.3000000000000007</v>
      </c>
      <c r="F65" s="2">
        <v>5.8</v>
      </c>
      <c r="G65" s="2">
        <v>6.1</v>
      </c>
      <c r="H65" s="2">
        <v>998.8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56.5</v>
      </c>
      <c r="O65">
        <v>783.2</v>
      </c>
      <c r="P65">
        <v>8.3000000000000007</v>
      </c>
      <c r="Q65">
        <v>8.1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9.8000000000000007</v>
      </c>
      <c r="C66" s="2">
        <v>74</v>
      </c>
      <c r="D66" s="2">
        <v>5.4</v>
      </c>
      <c r="E66" s="2">
        <v>8.6999999999999993</v>
      </c>
      <c r="F66" s="2">
        <v>7.9</v>
      </c>
      <c r="G66" s="2">
        <v>9</v>
      </c>
      <c r="H66" s="2">
        <v>998.9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56.5</v>
      </c>
      <c r="O66">
        <v>783.2</v>
      </c>
      <c r="P66">
        <v>8.3000000000000007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9.8000000000000007</v>
      </c>
      <c r="C67" s="2">
        <v>74</v>
      </c>
      <c r="D67" s="2">
        <v>5.4</v>
      </c>
      <c r="E67" s="2">
        <v>9.8000000000000007</v>
      </c>
      <c r="F67" s="2">
        <v>4.3</v>
      </c>
      <c r="G67" s="2">
        <v>9</v>
      </c>
      <c r="H67" s="2">
        <v>998.9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56.5</v>
      </c>
      <c r="O67">
        <v>783.2</v>
      </c>
      <c r="P67">
        <v>8.4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9.9</v>
      </c>
      <c r="C68" s="2">
        <v>74</v>
      </c>
      <c r="D68" s="2">
        <v>5.5</v>
      </c>
      <c r="E68" s="2">
        <v>9.1999999999999993</v>
      </c>
      <c r="F68" s="2">
        <v>6.5</v>
      </c>
      <c r="G68" s="2">
        <v>6.5</v>
      </c>
      <c r="H68" s="2">
        <v>998.9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56.5</v>
      </c>
      <c r="O68">
        <v>783.2</v>
      </c>
      <c r="P68">
        <v>8.4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8.4</v>
      </c>
      <c r="F69" s="2">
        <v>10.4</v>
      </c>
      <c r="G69" s="2">
        <v>10.4</v>
      </c>
      <c r="H69" s="2">
        <v>998.8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56.5</v>
      </c>
      <c r="O69">
        <v>783.2</v>
      </c>
      <c r="P69">
        <v>8.4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9.9</v>
      </c>
      <c r="C70" s="2">
        <v>75</v>
      </c>
      <c r="D70" s="2">
        <v>5.7</v>
      </c>
      <c r="E70" s="2">
        <v>9.9</v>
      </c>
      <c r="F70" s="2">
        <v>4.7</v>
      </c>
      <c r="G70" s="2">
        <v>6.8</v>
      </c>
      <c r="H70" s="2">
        <v>998.9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56.5</v>
      </c>
      <c r="O70">
        <v>783.2</v>
      </c>
      <c r="P70">
        <v>8.4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</v>
      </c>
      <c r="C71" s="2">
        <v>76</v>
      </c>
      <c r="D71" s="2">
        <v>6</v>
      </c>
      <c r="E71" s="2">
        <v>10</v>
      </c>
      <c r="F71" s="2">
        <v>4.7</v>
      </c>
      <c r="G71" s="2">
        <v>7.6</v>
      </c>
      <c r="H71" s="2">
        <v>998.9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56.5</v>
      </c>
      <c r="O71">
        <v>783.2</v>
      </c>
      <c r="P71">
        <v>8.5</v>
      </c>
      <c r="Q71">
        <v>8.1999999999999993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</v>
      </c>
      <c r="C72" s="2">
        <v>77</v>
      </c>
      <c r="D72" s="2">
        <v>6.1</v>
      </c>
      <c r="E72" s="2">
        <v>10</v>
      </c>
      <c r="F72" s="2">
        <v>7.9</v>
      </c>
      <c r="G72" s="2">
        <v>7.9</v>
      </c>
      <c r="H72" s="2">
        <v>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56.5</v>
      </c>
      <c r="O72">
        <v>783.2</v>
      </c>
      <c r="P72">
        <v>8.5</v>
      </c>
      <c r="Q72">
        <v>8.1999999999999993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9.9</v>
      </c>
      <c r="C73" s="2">
        <v>77</v>
      </c>
      <c r="D73" s="2">
        <v>6</v>
      </c>
      <c r="E73" s="2">
        <v>9.1</v>
      </c>
      <c r="F73" s="2">
        <v>6.8</v>
      </c>
      <c r="G73" s="2">
        <v>8.3000000000000007</v>
      </c>
      <c r="H73" s="2">
        <v>999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56.5</v>
      </c>
      <c r="O73">
        <v>783.2</v>
      </c>
      <c r="P73">
        <v>8.5</v>
      </c>
      <c r="Q73">
        <v>8.1999999999999993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9.9</v>
      </c>
      <c r="C74" s="2">
        <v>78</v>
      </c>
      <c r="D74" s="2">
        <v>6.3</v>
      </c>
      <c r="E74" s="2">
        <v>9.4</v>
      </c>
      <c r="F74" s="2">
        <v>6.1</v>
      </c>
      <c r="G74" s="2">
        <v>10.8</v>
      </c>
      <c r="H74" s="2">
        <v>999.1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56.5</v>
      </c>
      <c r="O74">
        <v>783.2</v>
      </c>
      <c r="P74">
        <v>8.6</v>
      </c>
      <c r="Q74">
        <v>8.3000000000000007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9.8000000000000007</v>
      </c>
      <c r="C75" s="2">
        <v>79</v>
      </c>
      <c r="D75" s="2">
        <v>6.3</v>
      </c>
      <c r="E75" s="2">
        <v>9.1999999999999993</v>
      </c>
      <c r="F75" s="2">
        <v>6.1</v>
      </c>
      <c r="G75" s="2">
        <v>8.6</v>
      </c>
      <c r="H75" s="2">
        <v>998.8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56.5</v>
      </c>
      <c r="O75">
        <v>783.2</v>
      </c>
      <c r="P75">
        <v>8.6</v>
      </c>
      <c r="Q75">
        <v>8.3000000000000007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9.8000000000000007</v>
      </c>
      <c r="C76" s="2">
        <v>79</v>
      </c>
      <c r="D76" s="2">
        <v>6.3</v>
      </c>
      <c r="E76" s="2">
        <v>9.4</v>
      </c>
      <c r="F76" s="2">
        <v>5.4</v>
      </c>
      <c r="G76" s="2">
        <v>7.6</v>
      </c>
      <c r="H76" s="2">
        <v>998.9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56.5</v>
      </c>
      <c r="O76">
        <v>783.2</v>
      </c>
      <c r="P76">
        <v>8.6</v>
      </c>
      <c r="Q76">
        <v>8.3000000000000007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9.6999999999999993</v>
      </c>
      <c r="C77" s="2">
        <v>79</v>
      </c>
      <c r="D77" s="2">
        <v>6.2</v>
      </c>
      <c r="E77" s="2">
        <v>9.4</v>
      </c>
      <c r="F77" s="2">
        <v>5</v>
      </c>
      <c r="G77" s="2">
        <v>12.2</v>
      </c>
      <c r="H77" s="2">
        <v>999.1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56.5</v>
      </c>
      <c r="O77">
        <v>783.2</v>
      </c>
      <c r="P77">
        <v>8.6</v>
      </c>
      <c r="Q77">
        <v>8.3000000000000007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9.6999999999999993</v>
      </c>
      <c r="C78" s="2">
        <v>79</v>
      </c>
      <c r="D78" s="2">
        <v>6.2</v>
      </c>
      <c r="E78" s="2">
        <v>8.4</v>
      </c>
      <c r="F78" s="2">
        <v>9.4</v>
      </c>
      <c r="G78" s="2">
        <v>10.1</v>
      </c>
      <c r="H78" s="2">
        <v>999.2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56.5</v>
      </c>
      <c r="O78">
        <v>783.2</v>
      </c>
      <c r="P78">
        <v>8.5</v>
      </c>
      <c r="Q78">
        <v>8.4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9.6999999999999993</v>
      </c>
      <c r="C79" s="2">
        <v>79</v>
      </c>
      <c r="D79" s="2">
        <v>6.2</v>
      </c>
      <c r="E79" s="2">
        <v>9.6999999999999993</v>
      </c>
      <c r="F79" s="2">
        <v>2.9</v>
      </c>
      <c r="G79" s="2">
        <v>8.6</v>
      </c>
      <c r="H79" s="2">
        <v>999.1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56.5</v>
      </c>
      <c r="O79">
        <v>783.2</v>
      </c>
      <c r="P79">
        <v>8.5</v>
      </c>
      <c r="Q79">
        <v>8.3000000000000007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9.6999999999999993</v>
      </c>
      <c r="C80" s="2">
        <v>78</v>
      </c>
      <c r="D80" s="2">
        <v>6.1</v>
      </c>
      <c r="E80" s="2">
        <v>9.6999999999999993</v>
      </c>
      <c r="F80" s="2">
        <v>4.7</v>
      </c>
      <c r="G80" s="2">
        <v>11.2</v>
      </c>
      <c r="H80" s="2">
        <v>999.2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56.5</v>
      </c>
      <c r="O80">
        <v>783.2</v>
      </c>
      <c r="P80">
        <v>8.5</v>
      </c>
      <c r="Q80">
        <v>8.4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9.6999999999999993</v>
      </c>
      <c r="C81" s="2">
        <v>78</v>
      </c>
      <c r="D81" s="2">
        <v>6.1</v>
      </c>
      <c r="E81" s="2">
        <v>9.1999999999999993</v>
      </c>
      <c r="F81" s="2">
        <v>5.8</v>
      </c>
      <c r="G81" s="2">
        <v>7.2</v>
      </c>
      <c r="H81" s="2">
        <v>999.1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56.5</v>
      </c>
      <c r="O81">
        <v>783.2</v>
      </c>
      <c r="P81">
        <v>8.5</v>
      </c>
      <c r="Q81">
        <v>8.4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9.8000000000000007</v>
      </c>
      <c r="C82" s="2">
        <v>79</v>
      </c>
      <c r="D82" s="2">
        <v>6.3</v>
      </c>
      <c r="E82" s="2">
        <v>9.8000000000000007</v>
      </c>
      <c r="F82" s="2">
        <v>4</v>
      </c>
      <c r="G82" s="2">
        <v>6.8</v>
      </c>
      <c r="H82" s="2">
        <v>999.1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56.5</v>
      </c>
      <c r="O82">
        <v>783.2</v>
      </c>
      <c r="P82">
        <v>8.6</v>
      </c>
      <c r="Q82">
        <v>8.4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9.8000000000000007</v>
      </c>
      <c r="C83" s="2">
        <v>79</v>
      </c>
      <c r="D83" s="2">
        <v>6.3</v>
      </c>
      <c r="E83" s="2">
        <v>8.9</v>
      </c>
      <c r="F83" s="2">
        <v>7.2</v>
      </c>
      <c r="G83" s="2">
        <v>11.9</v>
      </c>
      <c r="H83" s="2">
        <v>999.2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56.5</v>
      </c>
      <c r="O83">
        <v>783.2</v>
      </c>
      <c r="P83">
        <v>8.6</v>
      </c>
      <c r="Q83">
        <v>8.4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9.8000000000000007</v>
      </c>
      <c r="C84" s="2">
        <v>78</v>
      </c>
      <c r="D84" s="2">
        <v>6.2</v>
      </c>
      <c r="E84" s="2">
        <v>9.8000000000000007</v>
      </c>
      <c r="F84" s="2">
        <v>3.2</v>
      </c>
      <c r="G84" s="2">
        <v>6.5</v>
      </c>
      <c r="H84" s="2">
        <v>999.1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56.5</v>
      </c>
      <c r="O84">
        <v>783.2</v>
      </c>
      <c r="P84">
        <v>8.6</v>
      </c>
      <c r="Q84">
        <v>8.4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9.6999999999999993</v>
      </c>
      <c r="C85" s="2">
        <v>78</v>
      </c>
      <c r="D85" s="2">
        <v>6.1</v>
      </c>
      <c r="E85" s="2">
        <v>9.6999999999999993</v>
      </c>
      <c r="F85" s="2">
        <v>2.5</v>
      </c>
      <c r="G85" s="2">
        <v>6.5</v>
      </c>
      <c r="H85" s="2">
        <v>999.1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56.5</v>
      </c>
      <c r="O85">
        <v>783.2</v>
      </c>
      <c r="P85">
        <v>8.6</v>
      </c>
      <c r="Q85">
        <v>8.4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9.6999999999999993</v>
      </c>
      <c r="C86" s="2">
        <v>78</v>
      </c>
      <c r="D86" s="2">
        <v>6.1</v>
      </c>
      <c r="E86" s="2">
        <v>9.6999999999999993</v>
      </c>
      <c r="F86" s="2">
        <v>3.2</v>
      </c>
      <c r="G86" s="2">
        <v>10.4</v>
      </c>
      <c r="H86" s="2">
        <v>999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56.5</v>
      </c>
      <c r="O86">
        <v>783.2</v>
      </c>
      <c r="P86">
        <v>8.6</v>
      </c>
      <c r="Q86">
        <v>8.4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9.6999999999999993</v>
      </c>
      <c r="C87" s="2">
        <v>77</v>
      </c>
      <c r="D87" s="2">
        <v>5.9</v>
      </c>
      <c r="E87" s="2">
        <v>9.4</v>
      </c>
      <c r="F87" s="2">
        <v>5</v>
      </c>
      <c r="G87" s="2">
        <v>12.6</v>
      </c>
      <c r="H87" s="2">
        <v>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56.5</v>
      </c>
      <c r="O87">
        <v>783.2</v>
      </c>
      <c r="P87">
        <v>8.6</v>
      </c>
      <c r="Q87">
        <v>8.4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9.8000000000000007</v>
      </c>
      <c r="C88" s="2">
        <v>77</v>
      </c>
      <c r="D88" s="2">
        <v>6</v>
      </c>
      <c r="E88" s="2">
        <v>8.4</v>
      </c>
      <c r="F88" s="2">
        <v>10.1</v>
      </c>
      <c r="G88" s="2">
        <v>10.1</v>
      </c>
      <c r="H88" s="2">
        <v>999.3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56.5</v>
      </c>
      <c r="O88">
        <v>783.2</v>
      </c>
      <c r="P88">
        <v>8.6</v>
      </c>
      <c r="Q88">
        <v>8.4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9.8000000000000007</v>
      </c>
      <c r="C89" s="2">
        <v>77</v>
      </c>
      <c r="D89" s="2">
        <v>6</v>
      </c>
      <c r="E89" s="2">
        <v>9.8000000000000007</v>
      </c>
      <c r="F89" s="2">
        <v>4.7</v>
      </c>
      <c r="G89" s="2">
        <v>7.9</v>
      </c>
      <c r="H89" s="2">
        <v>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56.5</v>
      </c>
      <c r="O89">
        <v>783.2</v>
      </c>
      <c r="P89">
        <v>8.6</v>
      </c>
      <c r="Q89">
        <v>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9.8000000000000007</v>
      </c>
      <c r="C90" s="2">
        <v>77</v>
      </c>
      <c r="D90" s="2">
        <v>6</v>
      </c>
      <c r="E90" s="2">
        <v>9.1</v>
      </c>
      <c r="F90" s="2">
        <v>6.5</v>
      </c>
      <c r="G90" s="2">
        <v>8.6</v>
      </c>
      <c r="H90" s="2">
        <v>998.9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56.5</v>
      </c>
      <c r="O90">
        <v>783.2</v>
      </c>
      <c r="P90">
        <v>8.6</v>
      </c>
      <c r="Q90">
        <v>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9.8000000000000007</v>
      </c>
      <c r="C91" s="2">
        <v>77</v>
      </c>
      <c r="D91" s="2">
        <v>6</v>
      </c>
      <c r="E91" s="2">
        <v>9.4</v>
      </c>
      <c r="F91" s="2">
        <v>5.4</v>
      </c>
      <c r="G91" s="2">
        <v>9</v>
      </c>
      <c r="H91" s="2">
        <v>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56.5</v>
      </c>
      <c r="O91">
        <v>783.2</v>
      </c>
      <c r="P91">
        <v>8.6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77</v>
      </c>
      <c r="D92" s="2">
        <v>6</v>
      </c>
      <c r="E92" s="2">
        <v>9</v>
      </c>
      <c r="F92" s="2">
        <v>7.6</v>
      </c>
      <c r="G92" s="2">
        <v>7.6</v>
      </c>
      <c r="H92" s="2">
        <v>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56.5</v>
      </c>
      <c r="O92">
        <v>783.2</v>
      </c>
      <c r="P92">
        <v>8.6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9.8000000000000007</v>
      </c>
      <c r="C93" s="2">
        <v>78</v>
      </c>
      <c r="D93" s="2">
        <v>6.2</v>
      </c>
      <c r="E93" s="2">
        <v>9.1</v>
      </c>
      <c r="F93" s="2">
        <v>6.5</v>
      </c>
      <c r="G93" s="2">
        <v>9.4</v>
      </c>
      <c r="H93" s="2">
        <v>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56.5</v>
      </c>
      <c r="O93">
        <v>783.2</v>
      </c>
      <c r="P93">
        <v>8.6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9.8000000000000007</v>
      </c>
      <c r="C94" s="2">
        <v>78</v>
      </c>
      <c r="D94" s="2">
        <v>6.2</v>
      </c>
      <c r="E94" s="2">
        <v>9.8000000000000007</v>
      </c>
      <c r="F94" s="2">
        <v>4</v>
      </c>
      <c r="G94" s="2">
        <v>6.5</v>
      </c>
      <c r="H94" s="2">
        <v>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56.5</v>
      </c>
      <c r="O94">
        <v>783.2</v>
      </c>
      <c r="P94">
        <v>8.5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9.8000000000000007</v>
      </c>
      <c r="C95" s="2">
        <v>77</v>
      </c>
      <c r="D95" s="2">
        <v>6</v>
      </c>
      <c r="E95" s="2">
        <v>9.3000000000000007</v>
      </c>
      <c r="F95" s="2">
        <v>5.8</v>
      </c>
      <c r="G95" s="2">
        <v>7.9</v>
      </c>
      <c r="H95" s="2">
        <v>999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56.5</v>
      </c>
      <c r="O95">
        <v>783.2</v>
      </c>
      <c r="P95">
        <v>8.6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9.8000000000000007</v>
      </c>
      <c r="C96" s="2">
        <v>77</v>
      </c>
      <c r="D96" s="2">
        <v>6</v>
      </c>
      <c r="E96" s="2">
        <v>7.9</v>
      </c>
      <c r="F96" s="2">
        <v>13.7</v>
      </c>
      <c r="G96" s="2">
        <v>14.4</v>
      </c>
      <c r="H96" s="2">
        <v>999.1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56.5</v>
      </c>
      <c r="O96">
        <v>783.2</v>
      </c>
      <c r="P96">
        <v>8.6</v>
      </c>
      <c r="Q96">
        <v>8.4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9.8000000000000007</v>
      </c>
      <c r="C97" s="2">
        <v>77</v>
      </c>
      <c r="D97" s="2">
        <v>6</v>
      </c>
      <c r="E97" s="2">
        <v>9.5</v>
      </c>
      <c r="F97" s="2">
        <v>5</v>
      </c>
      <c r="G97" s="2">
        <v>12.2</v>
      </c>
      <c r="H97" s="2">
        <v>998.8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56.5</v>
      </c>
      <c r="O97">
        <v>783.2</v>
      </c>
      <c r="P97">
        <v>8.5</v>
      </c>
      <c r="Q97">
        <v>8.4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9.8000000000000007</v>
      </c>
      <c r="C98" s="2">
        <v>77</v>
      </c>
      <c r="D98" s="2">
        <v>6</v>
      </c>
      <c r="E98" s="2">
        <v>9.4</v>
      </c>
      <c r="F98" s="2">
        <v>5.4</v>
      </c>
      <c r="G98" s="2">
        <v>10.1</v>
      </c>
      <c r="H98" s="2">
        <v>998.9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56.5</v>
      </c>
      <c r="O98">
        <v>783.2</v>
      </c>
      <c r="P98">
        <v>8.5</v>
      </c>
      <c r="Q98">
        <v>8.4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9.8000000000000007</v>
      </c>
      <c r="C99" s="2">
        <v>77</v>
      </c>
      <c r="D99" s="2">
        <v>6</v>
      </c>
      <c r="E99" s="2">
        <v>8.8000000000000007</v>
      </c>
      <c r="F99" s="2">
        <v>7.6</v>
      </c>
      <c r="G99" s="2">
        <v>11.2</v>
      </c>
      <c r="H99" s="2">
        <v>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56.5</v>
      </c>
      <c r="O99">
        <v>783.2</v>
      </c>
      <c r="P99">
        <v>8.5</v>
      </c>
      <c r="Q99">
        <v>8.4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9.8000000000000007</v>
      </c>
      <c r="C100" s="2">
        <v>78</v>
      </c>
      <c r="D100" s="2">
        <v>6.2</v>
      </c>
      <c r="E100" s="2">
        <v>9.5</v>
      </c>
      <c r="F100" s="2">
        <v>5</v>
      </c>
      <c r="G100" s="2">
        <v>5</v>
      </c>
      <c r="H100" s="2">
        <v>998.9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56.5</v>
      </c>
      <c r="O100">
        <v>783.2</v>
      </c>
      <c r="P100">
        <v>8.5</v>
      </c>
      <c r="Q100">
        <v>8.4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78</v>
      </c>
      <c r="D101" s="2">
        <v>6.3</v>
      </c>
      <c r="E101" s="2">
        <v>9.4</v>
      </c>
      <c r="F101" s="2">
        <v>5.8</v>
      </c>
      <c r="G101" s="2">
        <v>6.1</v>
      </c>
      <c r="H101" s="2">
        <v>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56.5</v>
      </c>
      <c r="O101">
        <v>783.2</v>
      </c>
      <c r="P101">
        <v>8.5</v>
      </c>
      <c r="Q101">
        <v>8.4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9.8000000000000007</v>
      </c>
      <c r="C102" s="2">
        <v>78</v>
      </c>
      <c r="D102" s="2">
        <v>6.2</v>
      </c>
      <c r="E102" s="2">
        <v>9.8000000000000007</v>
      </c>
      <c r="F102" s="2">
        <v>4</v>
      </c>
      <c r="G102" s="2">
        <v>5</v>
      </c>
      <c r="H102" s="2">
        <v>999.1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56.5</v>
      </c>
      <c r="O102">
        <v>783.2</v>
      </c>
      <c r="P102">
        <v>8.5</v>
      </c>
      <c r="Q102">
        <v>8.4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9.6999999999999993</v>
      </c>
      <c r="C103" s="2">
        <v>78</v>
      </c>
      <c r="D103" s="2">
        <v>6.1</v>
      </c>
      <c r="E103" s="2">
        <v>9.1</v>
      </c>
      <c r="F103" s="2">
        <v>6.1</v>
      </c>
      <c r="G103" s="2">
        <v>6.1</v>
      </c>
      <c r="H103" s="2">
        <v>999.1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56.5</v>
      </c>
      <c r="O103">
        <v>783.2</v>
      </c>
      <c r="P103">
        <v>8.5</v>
      </c>
      <c r="Q103">
        <v>8.4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9.6999999999999993</v>
      </c>
      <c r="C104" s="2">
        <v>77</v>
      </c>
      <c r="D104" s="2">
        <v>5.9</v>
      </c>
      <c r="E104" s="2">
        <v>8</v>
      </c>
      <c r="F104" s="2">
        <v>11.5</v>
      </c>
      <c r="G104" s="2">
        <v>16.899999999999999</v>
      </c>
      <c r="H104" s="2">
        <v>999.1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56.5</v>
      </c>
      <c r="O104">
        <v>783.2</v>
      </c>
      <c r="P104">
        <v>8.5</v>
      </c>
      <c r="Q104">
        <v>8.4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9.6999999999999993</v>
      </c>
      <c r="C105" s="2">
        <v>77</v>
      </c>
      <c r="D105" s="2">
        <v>5.9</v>
      </c>
      <c r="E105" s="2">
        <v>9.4</v>
      </c>
      <c r="F105" s="2">
        <v>5</v>
      </c>
      <c r="G105" s="2">
        <v>7.9</v>
      </c>
      <c r="H105" s="2">
        <v>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56.5</v>
      </c>
      <c r="O105">
        <v>783.2</v>
      </c>
      <c r="P105">
        <v>8.4</v>
      </c>
      <c r="Q105">
        <v>8.3000000000000007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9.6999999999999993</v>
      </c>
      <c r="C106" s="2">
        <v>76</v>
      </c>
      <c r="D106" s="2">
        <v>5.7</v>
      </c>
      <c r="E106" s="2">
        <v>9.6999999999999993</v>
      </c>
      <c r="F106" s="2">
        <v>4.7</v>
      </c>
      <c r="G106" s="2">
        <v>8.6</v>
      </c>
      <c r="H106" s="2">
        <v>999.2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56.5</v>
      </c>
      <c r="O106">
        <v>783.2</v>
      </c>
      <c r="P106">
        <v>8.4</v>
      </c>
      <c r="Q106">
        <v>8.3000000000000007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9.6999999999999993</v>
      </c>
      <c r="C107" s="2">
        <v>76</v>
      </c>
      <c r="D107" s="2">
        <v>5.7</v>
      </c>
      <c r="E107" s="2">
        <v>9.1999999999999993</v>
      </c>
      <c r="F107" s="2">
        <v>5.8</v>
      </c>
      <c r="G107" s="2">
        <v>7.9</v>
      </c>
      <c r="H107" s="2">
        <v>999.1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56.5</v>
      </c>
      <c r="O107">
        <v>783.2</v>
      </c>
      <c r="P107">
        <v>8.4</v>
      </c>
      <c r="Q107">
        <v>8.3000000000000007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9.6999999999999993</v>
      </c>
      <c r="C108" s="2">
        <v>76</v>
      </c>
      <c r="D108" s="2">
        <v>5.7</v>
      </c>
      <c r="E108" s="2">
        <v>9.6999999999999993</v>
      </c>
      <c r="F108" s="2">
        <v>3.2</v>
      </c>
      <c r="G108" s="2">
        <v>5</v>
      </c>
      <c r="H108" s="2">
        <v>999.3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56.5</v>
      </c>
      <c r="O108">
        <v>783.2</v>
      </c>
      <c r="P108">
        <v>8.4</v>
      </c>
      <c r="Q108">
        <v>8.3000000000000007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9.6999999999999993</v>
      </c>
      <c r="C109" s="2">
        <v>76</v>
      </c>
      <c r="D109" s="2">
        <v>5.7</v>
      </c>
      <c r="E109" s="2">
        <v>9.6999999999999993</v>
      </c>
      <c r="F109" s="2">
        <v>4</v>
      </c>
      <c r="G109" s="2">
        <v>4.7</v>
      </c>
      <c r="H109" s="2">
        <v>999.3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56.5</v>
      </c>
      <c r="O109">
        <v>783.2</v>
      </c>
      <c r="P109">
        <v>8.4</v>
      </c>
      <c r="Q109">
        <v>8.3000000000000007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9.8000000000000007</v>
      </c>
      <c r="C110" s="2">
        <v>76</v>
      </c>
      <c r="D110" s="2">
        <v>5.8</v>
      </c>
      <c r="E110" s="2">
        <v>9</v>
      </c>
      <c r="F110" s="2">
        <v>6.8</v>
      </c>
      <c r="G110" s="2">
        <v>10.1</v>
      </c>
      <c r="H110" s="2">
        <v>999.2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56.5</v>
      </c>
      <c r="O110">
        <v>783.2</v>
      </c>
      <c r="P110">
        <v>8.4</v>
      </c>
      <c r="Q110">
        <v>8.3000000000000007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9.8000000000000007</v>
      </c>
      <c r="C111" s="2">
        <v>76</v>
      </c>
      <c r="D111" s="2">
        <v>5.8</v>
      </c>
      <c r="E111" s="2">
        <v>9.5</v>
      </c>
      <c r="F111" s="2">
        <v>5</v>
      </c>
      <c r="G111" s="2">
        <v>5.4</v>
      </c>
      <c r="H111" s="2">
        <v>999.1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56.5</v>
      </c>
      <c r="O111">
        <v>783.2</v>
      </c>
      <c r="P111">
        <v>8.3000000000000007</v>
      </c>
      <c r="Q111">
        <v>8.3000000000000007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9.8000000000000007</v>
      </c>
      <c r="C112" s="2">
        <v>77</v>
      </c>
      <c r="D112" s="2">
        <v>6</v>
      </c>
      <c r="E112" s="2">
        <v>8.6</v>
      </c>
      <c r="F112" s="2">
        <v>8.6</v>
      </c>
      <c r="G112" s="2">
        <v>9.6999999999999993</v>
      </c>
      <c r="H112" s="2">
        <v>999.2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56.5</v>
      </c>
      <c r="O112">
        <v>783.2</v>
      </c>
      <c r="P112">
        <v>8.4</v>
      </c>
      <c r="Q112">
        <v>8.3000000000000007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9.8000000000000007</v>
      </c>
      <c r="C113" s="2">
        <v>76</v>
      </c>
      <c r="D113" s="2">
        <v>5.8</v>
      </c>
      <c r="E113" s="2">
        <v>9.8000000000000007</v>
      </c>
      <c r="F113" s="2">
        <v>4.3</v>
      </c>
      <c r="G113" s="2">
        <v>5.4</v>
      </c>
      <c r="H113" s="2">
        <v>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56.5</v>
      </c>
      <c r="O113">
        <v>783.2</v>
      </c>
      <c r="P113">
        <v>8.4</v>
      </c>
      <c r="Q113">
        <v>8.3000000000000007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9.8000000000000007</v>
      </c>
      <c r="C114" s="2">
        <v>76</v>
      </c>
      <c r="D114" s="2">
        <v>5.8</v>
      </c>
      <c r="E114" s="2">
        <v>8.9</v>
      </c>
      <c r="F114" s="2">
        <v>7.2</v>
      </c>
      <c r="G114" s="2">
        <v>7.2</v>
      </c>
      <c r="H114" s="2">
        <v>999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56.5</v>
      </c>
      <c r="O114">
        <v>783.2</v>
      </c>
      <c r="P114">
        <v>8.3000000000000007</v>
      </c>
      <c r="Q114">
        <v>8.3000000000000007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9.8000000000000007</v>
      </c>
      <c r="C115" s="2">
        <v>76</v>
      </c>
      <c r="D115" s="2">
        <v>5.8</v>
      </c>
      <c r="E115" s="2">
        <v>8.6999999999999993</v>
      </c>
      <c r="F115" s="2">
        <v>8.3000000000000007</v>
      </c>
      <c r="G115" s="2">
        <v>8.6</v>
      </c>
      <c r="H115" s="2">
        <v>999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56.5</v>
      </c>
      <c r="O115">
        <v>783.2</v>
      </c>
      <c r="P115">
        <v>8.4</v>
      </c>
      <c r="Q115">
        <v>8.3000000000000007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9.9</v>
      </c>
      <c r="C116" s="2">
        <v>77</v>
      </c>
      <c r="D116" s="2">
        <v>6</v>
      </c>
      <c r="E116" s="2">
        <v>9.4</v>
      </c>
      <c r="F116" s="2">
        <v>5.8</v>
      </c>
      <c r="G116" s="2">
        <v>5.8</v>
      </c>
      <c r="H116" s="2">
        <v>999.1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56.5</v>
      </c>
      <c r="O116">
        <v>783.2</v>
      </c>
      <c r="P116">
        <v>8.4</v>
      </c>
      <c r="Q116">
        <v>8.3000000000000007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9.9</v>
      </c>
      <c r="C117" s="2">
        <v>76</v>
      </c>
      <c r="D117" s="2">
        <v>5.9</v>
      </c>
      <c r="E117" s="2">
        <v>9.5</v>
      </c>
      <c r="F117" s="2">
        <v>5.4</v>
      </c>
      <c r="G117" s="2">
        <v>5.8</v>
      </c>
      <c r="H117" s="2">
        <v>999.1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56.5</v>
      </c>
      <c r="O117">
        <v>783.2</v>
      </c>
      <c r="P117">
        <v>8.4</v>
      </c>
      <c r="Q117">
        <v>8.3000000000000007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9.9</v>
      </c>
      <c r="C118" s="2">
        <v>76</v>
      </c>
      <c r="D118" s="2">
        <v>5.9</v>
      </c>
      <c r="E118" s="2">
        <v>9.9</v>
      </c>
      <c r="F118" s="2">
        <v>2.5</v>
      </c>
      <c r="G118" s="2">
        <v>6.1</v>
      </c>
      <c r="H118" s="2">
        <v>999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56.5</v>
      </c>
      <c r="O118">
        <v>783.2</v>
      </c>
      <c r="P118">
        <v>8.4</v>
      </c>
      <c r="Q118">
        <v>8.3000000000000007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9.8000000000000007</v>
      </c>
      <c r="C119" s="2">
        <v>75</v>
      </c>
      <c r="D119" s="2">
        <v>5.6</v>
      </c>
      <c r="E119" s="2">
        <v>9.4</v>
      </c>
      <c r="F119" s="2">
        <v>5.4</v>
      </c>
      <c r="G119" s="2">
        <v>5.4</v>
      </c>
      <c r="H119" s="2">
        <v>999.2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56.5</v>
      </c>
      <c r="O119">
        <v>783.2</v>
      </c>
      <c r="P119">
        <v>8.4</v>
      </c>
      <c r="Q119">
        <v>8.3000000000000007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9.9</v>
      </c>
      <c r="C120" s="2">
        <v>75</v>
      </c>
      <c r="D120" s="2">
        <v>5.7</v>
      </c>
      <c r="E120" s="2">
        <v>8.6999999999999993</v>
      </c>
      <c r="F120" s="2">
        <v>9</v>
      </c>
      <c r="G120" s="2">
        <v>11.5</v>
      </c>
      <c r="H120" s="2">
        <v>999.2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56.5</v>
      </c>
      <c r="O120">
        <v>783.2</v>
      </c>
      <c r="P120">
        <v>8.4</v>
      </c>
      <c r="Q120">
        <v>8.3000000000000007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</v>
      </c>
      <c r="C121" s="2">
        <v>75</v>
      </c>
      <c r="D121" s="2">
        <v>5.8</v>
      </c>
      <c r="E121" s="2">
        <v>10</v>
      </c>
      <c r="F121" s="2">
        <v>5.8</v>
      </c>
      <c r="G121" s="2">
        <v>10.1</v>
      </c>
      <c r="H121" s="2">
        <v>999.2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56.5</v>
      </c>
      <c r="O121">
        <v>783.2</v>
      </c>
      <c r="P121">
        <v>8.4</v>
      </c>
      <c r="Q121">
        <v>8.3000000000000007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</v>
      </c>
      <c r="C122" s="2">
        <v>76</v>
      </c>
      <c r="D122" s="2">
        <v>6</v>
      </c>
      <c r="E122" s="2">
        <v>10</v>
      </c>
      <c r="F122" s="2">
        <v>6.1</v>
      </c>
      <c r="G122" s="2">
        <v>6.1</v>
      </c>
      <c r="H122" s="2">
        <v>999.1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56.5</v>
      </c>
      <c r="O122">
        <v>783.2</v>
      </c>
      <c r="P122">
        <v>8.4</v>
      </c>
      <c r="Q122">
        <v>8.3000000000000007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</v>
      </c>
      <c r="C123" s="2">
        <v>76</v>
      </c>
      <c r="D123" s="2">
        <v>6</v>
      </c>
      <c r="E123" s="2">
        <v>10</v>
      </c>
      <c r="F123" s="2">
        <v>8.6</v>
      </c>
      <c r="G123" s="2">
        <v>11.5</v>
      </c>
      <c r="H123" s="2">
        <v>999.1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56.5</v>
      </c>
      <c r="O123">
        <v>783.2</v>
      </c>
      <c r="P123">
        <v>8.5</v>
      </c>
      <c r="Q123">
        <v>8.3000000000000007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</v>
      </c>
      <c r="C124" s="2">
        <v>76</v>
      </c>
      <c r="D124" s="2">
        <v>6</v>
      </c>
      <c r="E124" s="2">
        <v>10</v>
      </c>
      <c r="F124" s="2">
        <v>5</v>
      </c>
      <c r="G124" s="2">
        <v>7.9</v>
      </c>
      <c r="H124" s="2">
        <v>999.1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56.5</v>
      </c>
      <c r="O124">
        <v>783.2</v>
      </c>
      <c r="P124">
        <v>8.5</v>
      </c>
      <c r="Q124">
        <v>8.3000000000000007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</v>
      </c>
      <c r="C125" s="2">
        <v>76</v>
      </c>
      <c r="D125" s="2">
        <v>6</v>
      </c>
      <c r="E125" s="2">
        <v>10</v>
      </c>
      <c r="F125" s="2">
        <v>4</v>
      </c>
      <c r="G125" s="2">
        <v>11.5</v>
      </c>
      <c r="H125" s="2">
        <v>999.3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56.5</v>
      </c>
      <c r="O125">
        <v>783.2</v>
      </c>
      <c r="P125">
        <v>8.5</v>
      </c>
      <c r="Q125">
        <v>8.3000000000000007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</v>
      </c>
      <c r="C126" s="2">
        <v>76</v>
      </c>
      <c r="D126" s="2">
        <v>6</v>
      </c>
      <c r="E126" s="2">
        <v>10</v>
      </c>
      <c r="F126" s="2">
        <v>3.2</v>
      </c>
      <c r="G126" s="2">
        <v>5.4</v>
      </c>
      <c r="H126" s="2">
        <v>999.1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56.5</v>
      </c>
      <c r="O126">
        <v>783.2</v>
      </c>
      <c r="P126">
        <v>8.5</v>
      </c>
      <c r="Q126">
        <v>8.3000000000000007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</v>
      </c>
      <c r="C127" s="2">
        <v>77</v>
      </c>
      <c r="D127" s="2">
        <v>6.1</v>
      </c>
      <c r="E127" s="2">
        <v>10</v>
      </c>
      <c r="F127" s="2">
        <v>13</v>
      </c>
      <c r="G127" s="2">
        <v>13.3</v>
      </c>
      <c r="H127" s="2">
        <v>999.2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56.5</v>
      </c>
      <c r="O127">
        <v>783.2</v>
      </c>
      <c r="P127">
        <v>8.5</v>
      </c>
      <c r="Q127">
        <v>8.3000000000000007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</v>
      </c>
      <c r="C128" s="2">
        <v>77</v>
      </c>
      <c r="D128" s="2">
        <v>6.1</v>
      </c>
      <c r="E128" s="2">
        <v>10</v>
      </c>
      <c r="F128" s="2">
        <v>4.3</v>
      </c>
      <c r="G128" s="2">
        <v>12.6</v>
      </c>
      <c r="H128" s="2">
        <v>999.2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56.5</v>
      </c>
      <c r="O128">
        <v>783.2</v>
      </c>
      <c r="P128">
        <v>8.5</v>
      </c>
      <c r="Q128">
        <v>8.3000000000000007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</v>
      </c>
      <c r="C129" s="2">
        <v>76</v>
      </c>
      <c r="D129" s="2">
        <v>6</v>
      </c>
      <c r="E129" s="2">
        <v>10</v>
      </c>
      <c r="F129" s="2">
        <v>5</v>
      </c>
      <c r="G129" s="2">
        <v>15.8</v>
      </c>
      <c r="H129" s="2">
        <v>999.2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56.5</v>
      </c>
      <c r="O129">
        <v>783.2</v>
      </c>
      <c r="P129">
        <v>8.5</v>
      </c>
      <c r="Q129">
        <v>8.3000000000000007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</v>
      </c>
      <c r="C130" s="2">
        <v>77</v>
      </c>
      <c r="D130" s="2">
        <v>6.1</v>
      </c>
      <c r="E130" s="2">
        <v>10</v>
      </c>
      <c r="F130" s="2">
        <v>4</v>
      </c>
      <c r="G130" s="2">
        <v>5.4</v>
      </c>
      <c r="H130" s="2">
        <v>999.2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56.5</v>
      </c>
      <c r="O130">
        <v>783.2</v>
      </c>
      <c r="P130">
        <v>8.5</v>
      </c>
      <c r="Q130">
        <v>8.3000000000000007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</v>
      </c>
      <c r="C131" s="2">
        <v>77</v>
      </c>
      <c r="D131" s="2">
        <v>6.1</v>
      </c>
      <c r="E131" s="2">
        <v>10</v>
      </c>
      <c r="F131" s="2">
        <v>5.4</v>
      </c>
      <c r="G131" s="2">
        <v>7.2</v>
      </c>
      <c r="H131" s="2">
        <v>999.1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56.5</v>
      </c>
      <c r="O131">
        <v>783.2</v>
      </c>
      <c r="P131">
        <v>8.5</v>
      </c>
      <c r="Q131">
        <v>8.4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9.9</v>
      </c>
      <c r="C132" s="2">
        <v>77</v>
      </c>
      <c r="D132" s="2">
        <v>6</v>
      </c>
      <c r="E132" s="2">
        <v>9.1999999999999993</v>
      </c>
      <c r="F132" s="2">
        <v>6.5</v>
      </c>
      <c r="G132" s="2">
        <v>8.3000000000000007</v>
      </c>
      <c r="H132" s="2">
        <v>999.1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56.5</v>
      </c>
      <c r="O132">
        <v>783.2</v>
      </c>
      <c r="P132">
        <v>8.6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9.9</v>
      </c>
      <c r="C133" s="2">
        <v>77</v>
      </c>
      <c r="D133" s="2">
        <v>6</v>
      </c>
      <c r="E133" s="2">
        <v>9.1999999999999993</v>
      </c>
      <c r="F133" s="2">
        <v>6.5</v>
      </c>
      <c r="G133" s="2">
        <v>7.2</v>
      </c>
      <c r="H133" s="2">
        <v>999.1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56.5</v>
      </c>
      <c r="O133">
        <v>783.2</v>
      </c>
      <c r="P133">
        <v>8.6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9.9</v>
      </c>
      <c r="C134" s="2">
        <v>77</v>
      </c>
      <c r="D134" s="2">
        <v>6</v>
      </c>
      <c r="E134" s="2">
        <v>9.5</v>
      </c>
      <c r="F134" s="2">
        <v>5.4</v>
      </c>
      <c r="G134" s="2">
        <v>5.8</v>
      </c>
      <c r="H134" s="2">
        <v>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56.5</v>
      </c>
      <c r="O134">
        <v>783.2</v>
      </c>
      <c r="P134">
        <v>8.6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9.8000000000000007</v>
      </c>
      <c r="C135" s="2">
        <v>77</v>
      </c>
      <c r="D135" s="2">
        <v>6</v>
      </c>
      <c r="E135" s="2">
        <v>9.1</v>
      </c>
      <c r="F135" s="2">
        <v>6.5</v>
      </c>
      <c r="G135" s="2">
        <v>7.9</v>
      </c>
      <c r="H135" s="2">
        <v>999.2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56.5</v>
      </c>
      <c r="O135">
        <v>783.2</v>
      </c>
      <c r="P135">
        <v>8.6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9.8000000000000007</v>
      </c>
      <c r="C136" s="2">
        <v>77</v>
      </c>
      <c r="D136" s="2">
        <v>6</v>
      </c>
      <c r="E136" s="2">
        <v>8.6999999999999993</v>
      </c>
      <c r="F136" s="2">
        <v>7.9</v>
      </c>
      <c r="G136" s="2">
        <v>10.1</v>
      </c>
      <c r="H136" s="2">
        <v>999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56.5</v>
      </c>
      <c r="O136">
        <v>783.2</v>
      </c>
      <c r="P136">
        <v>8.5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9.9</v>
      </c>
      <c r="C137" s="2">
        <v>77</v>
      </c>
      <c r="D137" s="2">
        <v>6</v>
      </c>
      <c r="E137" s="2">
        <v>9.9</v>
      </c>
      <c r="F137" s="2">
        <v>4</v>
      </c>
      <c r="G137" s="2">
        <v>5.8</v>
      </c>
      <c r="H137" s="2">
        <v>999.3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56.5</v>
      </c>
      <c r="O137">
        <v>783.2</v>
      </c>
      <c r="P137">
        <v>8.5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9.8000000000000007</v>
      </c>
      <c r="C138" s="2">
        <v>77</v>
      </c>
      <c r="D138" s="2">
        <v>6</v>
      </c>
      <c r="E138" s="2">
        <v>9.8000000000000007</v>
      </c>
      <c r="F138" s="2">
        <v>4</v>
      </c>
      <c r="G138" s="2">
        <v>5.8</v>
      </c>
      <c r="H138" s="2">
        <v>999.1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56.5</v>
      </c>
      <c r="O138">
        <v>783.2</v>
      </c>
      <c r="P138">
        <v>8.5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9.9</v>
      </c>
      <c r="C139" s="2">
        <v>78</v>
      </c>
      <c r="D139" s="2">
        <v>6.3</v>
      </c>
      <c r="E139" s="2">
        <v>9.1999999999999993</v>
      </c>
      <c r="F139" s="2">
        <v>6.5</v>
      </c>
      <c r="G139" s="2">
        <v>9.4</v>
      </c>
      <c r="H139" s="2">
        <v>999.3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56.5</v>
      </c>
      <c r="O139">
        <v>783.2</v>
      </c>
      <c r="P139">
        <v>8.5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9.9</v>
      </c>
      <c r="C140" s="2">
        <v>77</v>
      </c>
      <c r="D140" s="2">
        <v>6</v>
      </c>
      <c r="E140" s="2">
        <v>9.4</v>
      </c>
      <c r="F140" s="2">
        <v>6.1</v>
      </c>
      <c r="G140" s="2">
        <v>6.1</v>
      </c>
      <c r="H140" s="2">
        <v>999.4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56.5</v>
      </c>
      <c r="O140">
        <v>783.2</v>
      </c>
      <c r="P140">
        <v>8.5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9.8000000000000007</v>
      </c>
      <c r="C141" s="2">
        <v>77</v>
      </c>
      <c r="D141" s="2">
        <v>6</v>
      </c>
      <c r="E141" s="2">
        <v>8.6</v>
      </c>
      <c r="F141" s="2">
        <v>9</v>
      </c>
      <c r="G141" s="2">
        <v>13</v>
      </c>
      <c r="H141" s="2">
        <v>999.2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56.5</v>
      </c>
      <c r="O141">
        <v>783.2</v>
      </c>
      <c r="P141">
        <v>8.5</v>
      </c>
      <c r="Q141">
        <v>8.4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9.9</v>
      </c>
      <c r="C142" s="2">
        <v>76</v>
      </c>
      <c r="D142" s="2">
        <v>5.9</v>
      </c>
      <c r="E142" s="2">
        <v>9</v>
      </c>
      <c r="F142" s="2">
        <v>7.2</v>
      </c>
      <c r="G142" s="2">
        <v>8.3000000000000007</v>
      </c>
      <c r="H142" s="2">
        <v>999.2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56.5</v>
      </c>
      <c r="O142">
        <v>783.2</v>
      </c>
      <c r="P142">
        <v>8.5</v>
      </c>
      <c r="Q142">
        <v>8.3000000000000007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9.9</v>
      </c>
      <c r="C143" s="2">
        <v>75</v>
      </c>
      <c r="D143" s="2">
        <v>5.7</v>
      </c>
      <c r="E143" s="2">
        <v>8.3000000000000007</v>
      </c>
      <c r="F143" s="2">
        <v>11.5</v>
      </c>
      <c r="G143" s="2">
        <v>12.6</v>
      </c>
      <c r="H143" s="2">
        <v>999.5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56.5</v>
      </c>
      <c r="O143">
        <v>783.2</v>
      </c>
      <c r="P143">
        <v>8.5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</v>
      </c>
      <c r="C144" s="2">
        <v>75</v>
      </c>
      <c r="D144" s="2">
        <v>5.8</v>
      </c>
      <c r="E144" s="2">
        <v>10</v>
      </c>
      <c r="F144" s="2">
        <v>6.1</v>
      </c>
      <c r="G144" s="2">
        <v>7.2</v>
      </c>
      <c r="H144" s="2">
        <v>999.3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56.5</v>
      </c>
      <c r="O144">
        <v>783.2</v>
      </c>
      <c r="P144">
        <v>8.5</v>
      </c>
      <c r="Q144">
        <v>8.4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</v>
      </c>
      <c r="C145" s="2">
        <v>75</v>
      </c>
      <c r="D145" s="2">
        <v>5.8</v>
      </c>
      <c r="E145" s="2">
        <v>10</v>
      </c>
      <c r="F145" s="2">
        <v>10.8</v>
      </c>
      <c r="G145" s="2">
        <v>13</v>
      </c>
      <c r="H145" s="2">
        <v>999.2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56.5</v>
      </c>
      <c r="O145">
        <v>783.2</v>
      </c>
      <c r="P145">
        <v>8.5</v>
      </c>
      <c r="Q145">
        <v>8.4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10.1</v>
      </c>
      <c r="C146" s="2">
        <v>75</v>
      </c>
      <c r="D146" s="2">
        <v>5.9</v>
      </c>
      <c r="E146" s="2">
        <v>10.1</v>
      </c>
      <c r="F146" s="2">
        <v>4</v>
      </c>
      <c r="G146" s="2">
        <v>8.3000000000000007</v>
      </c>
      <c r="H146" s="2">
        <v>999.3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56.5</v>
      </c>
      <c r="O146">
        <v>783.2</v>
      </c>
      <c r="P146">
        <v>8.5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10.1</v>
      </c>
      <c r="C147" s="2">
        <v>75</v>
      </c>
      <c r="D147" s="2">
        <v>5.9</v>
      </c>
      <c r="E147" s="2">
        <v>10.1</v>
      </c>
      <c r="F147" s="2">
        <v>4.7</v>
      </c>
      <c r="G147" s="2">
        <v>4.7</v>
      </c>
      <c r="H147" s="2">
        <v>999.3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56.5</v>
      </c>
      <c r="O147">
        <v>783.2</v>
      </c>
      <c r="P147">
        <v>8.5</v>
      </c>
      <c r="Q147">
        <v>8.4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10.1</v>
      </c>
      <c r="C148" s="2">
        <v>76</v>
      </c>
      <c r="D148" s="2">
        <v>6</v>
      </c>
      <c r="E148" s="2">
        <v>10.1</v>
      </c>
      <c r="F148" s="2">
        <v>7.2</v>
      </c>
      <c r="G148" s="2">
        <v>8.3000000000000007</v>
      </c>
      <c r="H148" s="2">
        <v>999.1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56.5</v>
      </c>
      <c r="O148">
        <v>783.2</v>
      </c>
      <c r="P148">
        <v>8.5</v>
      </c>
      <c r="Q148">
        <v>8.4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10.1</v>
      </c>
      <c r="C149" s="2">
        <v>76</v>
      </c>
      <c r="D149" s="2">
        <v>6</v>
      </c>
      <c r="E149" s="2">
        <v>10.1</v>
      </c>
      <c r="F149" s="2">
        <v>7.9</v>
      </c>
      <c r="G149" s="2">
        <v>9</v>
      </c>
      <c r="H149" s="2">
        <v>999.2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56.5</v>
      </c>
      <c r="O149">
        <v>783.2</v>
      </c>
      <c r="P149">
        <v>8.6</v>
      </c>
      <c r="Q149">
        <v>8.4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10.1</v>
      </c>
      <c r="C150" s="2">
        <v>76</v>
      </c>
      <c r="D150" s="2">
        <v>6</v>
      </c>
      <c r="E150" s="2">
        <v>10.1</v>
      </c>
      <c r="F150" s="2">
        <v>6.5</v>
      </c>
      <c r="G150" s="2">
        <v>8.6</v>
      </c>
      <c r="H150" s="2">
        <v>999.2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56.5</v>
      </c>
      <c r="O150">
        <v>783.2</v>
      </c>
      <c r="P150">
        <v>8.6</v>
      </c>
      <c r="Q150">
        <v>8.4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10.1</v>
      </c>
      <c r="C151" s="2">
        <v>76</v>
      </c>
      <c r="D151" s="2">
        <v>6</v>
      </c>
      <c r="E151" s="2">
        <v>10.1</v>
      </c>
      <c r="F151" s="2">
        <v>2.9</v>
      </c>
      <c r="G151" s="2">
        <v>3.6</v>
      </c>
      <c r="H151" s="2">
        <v>999.1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56.5</v>
      </c>
      <c r="O151">
        <v>783.2</v>
      </c>
      <c r="P151">
        <v>8.6</v>
      </c>
      <c r="Q151">
        <v>8.4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10.1</v>
      </c>
      <c r="C152" s="2">
        <v>76</v>
      </c>
      <c r="D152" s="2">
        <v>6</v>
      </c>
      <c r="E152" s="2">
        <v>10.1</v>
      </c>
      <c r="F152" s="2">
        <v>4.3</v>
      </c>
      <c r="G152" s="2">
        <v>6.5</v>
      </c>
      <c r="H152" s="2">
        <v>999.3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56.5</v>
      </c>
      <c r="O152">
        <v>783.2</v>
      </c>
      <c r="P152">
        <v>8.6</v>
      </c>
      <c r="Q152">
        <v>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10.1</v>
      </c>
      <c r="C153" s="2">
        <v>76</v>
      </c>
      <c r="D153" s="2">
        <v>6</v>
      </c>
      <c r="E153" s="2">
        <v>10.1</v>
      </c>
      <c r="F153" s="2">
        <v>9.6999999999999993</v>
      </c>
      <c r="G153" s="2">
        <v>11.9</v>
      </c>
      <c r="H153" s="2">
        <v>999.1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56.5</v>
      </c>
      <c r="O153">
        <v>783.2</v>
      </c>
      <c r="P153">
        <v>8.6</v>
      </c>
      <c r="Q153">
        <v>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10.1</v>
      </c>
      <c r="C154" s="2">
        <v>76</v>
      </c>
      <c r="D154" s="2">
        <v>6</v>
      </c>
      <c r="E154" s="2">
        <v>10.1</v>
      </c>
      <c r="F154" s="2">
        <v>4.3</v>
      </c>
      <c r="G154" s="2">
        <v>9.6999999999999993</v>
      </c>
      <c r="H154" s="2">
        <v>999.3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56.5</v>
      </c>
      <c r="O154">
        <v>783.2</v>
      </c>
      <c r="P154">
        <v>8.6999999999999993</v>
      </c>
      <c r="Q154">
        <v>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10.199999999999999</v>
      </c>
      <c r="C155" s="2">
        <v>77</v>
      </c>
      <c r="D155" s="2">
        <v>6.3</v>
      </c>
      <c r="E155" s="2">
        <v>10.199999999999999</v>
      </c>
      <c r="F155" s="2">
        <v>2.2000000000000002</v>
      </c>
      <c r="G155" s="2">
        <v>10.4</v>
      </c>
      <c r="H155" s="2">
        <v>999.4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56.5</v>
      </c>
      <c r="O155">
        <v>783.2</v>
      </c>
      <c r="P155">
        <v>8.6999999999999993</v>
      </c>
      <c r="Q155">
        <v>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10.199999999999999</v>
      </c>
      <c r="C156" s="2">
        <v>77</v>
      </c>
      <c r="D156" s="2">
        <v>6.3</v>
      </c>
      <c r="E156" s="2">
        <v>10.199999999999999</v>
      </c>
      <c r="F156" s="2">
        <v>8.6</v>
      </c>
      <c r="G156" s="2">
        <v>9.6999999999999993</v>
      </c>
      <c r="H156" s="2">
        <v>999.3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56.5</v>
      </c>
      <c r="O156">
        <v>783.2</v>
      </c>
      <c r="P156">
        <v>8.6999999999999993</v>
      </c>
      <c r="Q156">
        <v>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10.199999999999999</v>
      </c>
      <c r="C157" s="2">
        <v>77</v>
      </c>
      <c r="D157" s="2">
        <v>6.3</v>
      </c>
      <c r="E157" s="2">
        <v>10.199999999999999</v>
      </c>
      <c r="F157" s="2">
        <v>5</v>
      </c>
      <c r="G157" s="2">
        <v>9.4</v>
      </c>
      <c r="H157" s="2">
        <v>999.1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56.5</v>
      </c>
      <c r="O157">
        <v>783.2</v>
      </c>
      <c r="P157">
        <v>8.8000000000000007</v>
      </c>
      <c r="Q157">
        <v>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10.199999999999999</v>
      </c>
      <c r="C158" s="2">
        <v>78</v>
      </c>
      <c r="D158" s="2">
        <v>6.5</v>
      </c>
      <c r="E158" s="2">
        <v>10.199999999999999</v>
      </c>
      <c r="F158" s="2">
        <v>5.4</v>
      </c>
      <c r="G158" s="2">
        <v>5.4</v>
      </c>
      <c r="H158" s="2">
        <v>999.1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56.5</v>
      </c>
      <c r="O158">
        <v>783.2</v>
      </c>
      <c r="P158">
        <v>8.9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10.1</v>
      </c>
      <c r="C159" s="2">
        <v>78</v>
      </c>
      <c r="D159" s="2">
        <v>6.4</v>
      </c>
      <c r="E159" s="2">
        <v>10.1</v>
      </c>
      <c r="F159" s="2">
        <v>8.3000000000000007</v>
      </c>
      <c r="G159" s="2">
        <v>8.3000000000000007</v>
      </c>
      <c r="H159" s="2">
        <v>999.2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56.5</v>
      </c>
      <c r="O159">
        <v>783.2</v>
      </c>
      <c r="P159">
        <v>8.9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10.1</v>
      </c>
      <c r="C160" s="2">
        <v>77</v>
      </c>
      <c r="D160" s="2">
        <v>6.2</v>
      </c>
      <c r="E160" s="2">
        <v>10.1</v>
      </c>
      <c r="F160" s="2">
        <v>2.9</v>
      </c>
      <c r="G160" s="2">
        <v>6.1</v>
      </c>
      <c r="H160" s="2">
        <v>999.6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56.5</v>
      </c>
      <c r="O160">
        <v>783.2</v>
      </c>
      <c r="P160">
        <v>8.9</v>
      </c>
      <c r="Q160">
        <v>8.6999999999999993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10.1</v>
      </c>
      <c r="C161" s="2">
        <v>77</v>
      </c>
      <c r="D161" s="2">
        <v>6.2</v>
      </c>
      <c r="E161" s="2">
        <v>10.1</v>
      </c>
      <c r="F161" s="2">
        <v>3.6</v>
      </c>
      <c r="G161" s="2">
        <v>7.6</v>
      </c>
      <c r="H161" s="2">
        <v>999.5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56.5</v>
      </c>
      <c r="O161">
        <v>783.2</v>
      </c>
      <c r="P161">
        <v>9</v>
      </c>
      <c r="Q161">
        <v>8.6999999999999993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10.1</v>
      </c>
      <c r="C162" s="2">
        <v>77</v>
      </c>
      <c r="D162" s="2">
        <v>6.2</v>
      </c>
      <c r="E162" s="2">
        <v>10.1</v>
      </c>
      <c r="F162" s="2">
        <v>4.3</v>
      </c>
      <c r="G162" s="2">
        <v>7.9</v>
      </c>
      <c r="H162" s="2">
        <v>999.4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56.5</v>
      </c>
      <c r="O162">
        <v>783.2</v>
      </c>
      <c r="P162">
        <v>8.9</v>
      </c>
      <c r="Q162">
        <v>8.6999999999999993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10.1</v>
      </c>
      <c r="C163" s="2">
        <v>77</v>
      </c>
      <c r="D163" s="2">
        <v>6.2</v>
      </c>
      <c r="E163" s="2">
        <v>10.1</v>
      </c>
      <c r="F163" s="2">
        <v>7.6</v>
      </c>
      <c r="G163" s="2">
        <v>7.9</v>
      </c>
      <c r="H163" s="2">
        <v>999.4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56.5</v>
      </c>
      <c r="O163">
        <v>783.2</v>
      </c>
      <c r="P163">
        <v>8.9</v>
      </c>
      <c r="Q163">
        <v>8.6999999999999993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10.1</v>
      </c>
      <c r="C164" s="2">
        <v>77</v>
      </c>
      <c r="D164" s="2">
        <v>6.2</v>
      </c>
      <c r="E164" s="2">
        <v>10.1</v>
      </c>
      <c r="F164" s="2">
        <v>5</v>
      </c>
      <c r="G164" s="2">
        <v>9.6999999999999993</v>
      </c>
      <c r="H164" s="2">
        <v>999.4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56.5</v>
      </c>
      <c r="O164">
        <v>783.2</v>
      </c>
      <c r="P164">
        <v>9</v>
      </c>
      <c r="Q164">
        <v>8.6999999999999993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10.1</v>
      </c>
      <c r="C165" s="2">
        <v>77</v>
      </c>
      <c r="D165" s="2">
        <v>6.2</v>
      </c>
      <c r="E165" s="2">
        <v>10.1</v>
      </c>
      <c r="F165" s="2">
        <v>10.1</v>
      </c>
      <c r="G165" s="2">
        <v>11.5</v>
      </c>
      <c r="H165" s="2">
        <v>999.6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56.5</v>
      </c>
      <c r="O165">
        <v>783.2</v>
      </c>
      <c r="P165">
        <v>9</v>
      </c>
      <c r="Q165">
        <v>8.6999999999999993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10.1</v>
      </c>
      <c r="C166" s="2">
        <v>77</v>
      </c>
      <c r="D166" s="2">
        <v>6.2</v>
      </c>
      <c r="E166" s="2">
        <v>10.1</v>
      </c>
      <c r="F166" s="2">
        <v>3.2</v>
      </c>
      <c r="G166" s="2">
        <v>4</v>
      </c>
      <c r="H166" s="2">
        <v>999.3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56.5</v>
      </c>
      <c r="O166">
        <v>783.2</v>
      </c>
      <c r="P166">
        <v>8.9</v>
      </c>
      <c r="Q166">
        <v>8.8000000000000007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</v>
      </c>
      <c r="C167" s="2">
        <v>76</v>
      </c>
      <c r="D167" s="2">
        <v>6</v>
      </c>
      <c r="E167" s="2">
        <v>10</v>
      </c>
      <c r="F167" s="2">
        <v>13</v>
      </c>
      <c r="G167" s="2">
        <v>17.3</v>
      </c>
      <c r="H167" s="2">
        <v>999.3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56.5</v>
      </c>
      <c r="O167">
        <v>783.2</v>
      </c>
      <c r="P167">
        <v>8.9</v>
      </c>
      <c r="Q167">
        <v>8.8000000000000007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10.1</v>
      </c>
      <c r="C168" s="2">
        <v>76</v>
      </c>
      <c r="D168" s="2">
        <v>6</v>
      </c>
      <c r="E168" s="2">
        <v>10.1</v>
      </c>
      <c r="F168" s="2">
        <v>7.6</v>
      </c>
      <c r="G168" s="2">
        <v>10.4</v>
      </c>
      <c r="H168" s="2">
        <v>999.4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56.5</v>
      </c>
      <c r="O168">
        <v>783.2</v>
      </c>
      <c r="P168">
        <v>9</v>
      </c>
      <c r="Q168">
        <v>8.8000000000000007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10.1</v>
      </c>
      <c r="C169" s="2">
        <v>76</v>
      </c>
      <c r="D169" s="2">
        <v>6</v>
      </c>
      <c r="E169" s="2">
        <v>10.1</v>
      </c>
      <c r="F169" s="2">
        <v>5.4</v>
      </c>
      <c r="G169" s="2">
        <v>6.1</v>
      </c>
      <c r="H169" s="2">
        <v>999.4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56.5</v>
      </c>
      <c r="O169">
        <v>783.2</v>
      </c>
      <c r="P169">
        <v>8.9</v>
      </c>
      <c r="Q169">
        <v>8.8000000000000007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10.1</v>
      </c>
      <c r="C170" s="2">
        <v>76</v>
      </c>
      <c r="D170" s="2">
        <v>6</v>
      </c>
      <c r="E170" s="2">
        <v>10.1</v>
      </c>
      <c r="F170" s="2">
        <v>2.9</v>
      </c>
      <c r="G170" s="2">
        <v>5.8</v>
      </c>
      <c r="H170" s="2">
        <v>999.5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56.5</v>
      </c>
      <c r="O170">
        <v>783.2</v>
      </c>
      <c r="P170">
        <v>8.9</v>
      </c>
      <c r="Q170">
        <v>8.8000000000000007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10.1</v>
      </c>
      <c r="C171" s="2">
        <v>77</v>
      </c>
      <c r="D171" s="2">
        <v>6.2</v>
      </c>
      <c r="E171" s="2">
        <v>10.1</v>
      </c>
      <c r="F171" s="2">
        <v>12.6</v>
      </c>
      <c r="G171" s="2">
        <v>13</v>
      </c>
      <c r="H171" s="2">
        <v>999.4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56.5</v>
      </c>
      <c r="O171">
        <v>783.2</v>
      </c>
      <c r="P171">
        <v>9</v>
      </c>
      <c r="Q171">
        <v>8.8000000000000007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10.1</v>
      </c>
      <c r="C172" s="2">
        <v>77</v>
      </c>
      <c r="D172" s="2">
        <v>6.2</v>
      </c>
      <c r="E172" s="2">
        <v>10.1</v>
      </c>
      <c r="F172" s="2">
        <v>3.2</v>
      </c>
      <c r="G172" s="2">
        <v>10.1</v>
      </c>
      <c r="H172" s="2">
        <v>999.3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56.5</v>
      </c>
      <c r="O172">
        <v>783.2</v>
      </c>
      <c r="P172">
        <v>9</v>
      </c>
      <c r="Q172">
        <v>8.8000000000000007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10.1</v>
      </c>
      <c r="C173" s="2">
        <v>77</v>
      </c>
      <c r="D173" s="2">
        <v>6.2</v>
      </c>
      <c r="E173" s="2">
        <v>10.1</v>
      </c>
      <c r="F173" s="2">
        <v>3.2</v>
      </c>
      <c r="G173" s="2">
        <v>9.4</v>
      </c>
      <c r="H173" s="2">
        <v>999.5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56.5</v>
      </c>
      <c r="O173">
        <v>783.2</v>
      </c>
      <c r="P173">
        <v>9</v>
      </c>
      <c r="Q173">
        <v>8.8000000000000007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</v>
      </c>
      <c r="C174" s="2">
        <v>77</v>
      </c>
      <c r="D174" s="2">
        <v>6.1</v>
      </c>
      <c r="E174" s="2">
        <v>10</v>
      </c>
      <c r="F174" s="2">
        <v>5.4</v>
      </c>
      <c r="G174" s="2">
        <v>8.6</v>
      </c>
      <c r="H174" s="2">
        <v>999.4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56.5</v>
      </c>
      <c r="O174">
        <v>783.2</v>
      </c>
      <c r="P174">
        <v>9</v>
      </c>
      <c r="Q174">
        <v>8.8000000000000007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</v>
      </c>
      <c r="C175" s="2">
        <v>77</v>
      </c>
      <c r="D175" s="2">
        <v>6.1</v>
      </c>
      <c r="E175" s="2">
        <v>10</v>
      </c>
      <c r="F175" s="2">
        <v>4.7</v>
      </c>
      <c r="G175" s="2">
        <v>7.6</v>
      </c>
      <c r="H175" s="2">
        <v>999.3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56.5</v>
      </c>
      <c r="O175">
        <v>783.2</v>
      </c>
      <c r="P175">
        <v>9</v>
      </c>
      <c r="Q175">
        <v>8.9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</v>
      </c>
      <c r="C176" s="2">
        <v>77</v>
      </c>
      <c r="D176" s="2">
        <v>6.1</v>
      </c>
      <c r="E176" s="2">
        <v>10</v>
      </c>
      <c r="F176" s="2">
        <v>6.5</v>
      </c>
      <c r="G176" s="2">
        <v>7.6</v>
      </c>
      <c r="H176" s="2">
        <v>999.7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56.5</v>
      </c>
      <c r="O176">
        <v>783.2</v>
      </c>
      <c r="P176">
        <v>9</v>
      </c>
      <c r="Q176">
        <v>8.9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</v>
      </c>
      <c r="C177" s="2">
        <v>77</v>
      </c>
      <c r="D177" s="2">
        <v>6.1</v>
      </c>
      <c r="E177" s="2">
        <v>10</v>
      </c>
      <c r="F177" s="2">
        <v>3.2</v>
      </c>
      <c r="G177" s="2">
        <v>9.6999999999999993</v>
      </c>
      <c r="H177" s="2">
        <v>999.3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56.5</v>
      </c>
      <c r="O177">
        <v>783.2</v>
      </c>
      <c r="P177">
        <v>9</v>
      </c>
      <c r="Q177">
        <v>8.9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</v>
      </c>
      <c r="C178" s="2">
        <v>77</v>
      </c>
      <c r="D178" s="2">
        <v>6.1</v>
      </c>
      <c r="E178" s="2">
        <v>10</v>
      </c>
      <c r="F178" s="2">
        <v>9</v>
      </c>
      <c r="G178" s="2">
        <v>9</v>
      </c>
      <c r="H178" s="2">
        <v>999.4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56.5</v>
      </c>
      <c r="O178">
        <v>783.2</v>
      </c>
      <c r="P178">
        <v>9</v>
      </c>
      <c r="Q178">
        <v>8.9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9.9</v>
      </c>
      <c r="C179" s="2">
        <v>77</v>
      </c>
      <c r="D179" s="2">
        <v>6</v>
      </c>
      <c r="E179" s="2">
        <v>9.9</v>
      </c>
      <c r="F179" s="2">
        <v>3.6</v>
      </c>
      <c r="G179" s="2">
        <v>8.6</v>
      </c>
      <c r="H179" s="2">
        <v>999.5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56.5</v>
      </c>
      <c r="O179">
        <v>783.2</v>
      </c>
      <c r="P179">
        <v>9</v>
      </c>
      <c r="Q179">
        <v>8.9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9.9</v>
      </c>
      <c r="C180" s="2">
        <v>77</v>
      </c>
      <c r="D180" s="2">
        <v>6</v>
      </c>
      <c r="E180" s="2">
        <v>9.6</v>
      </c>
      <c r="F180" s="2">
        <v>5</v>
      </c>
      <c r="G180" s="2">
        <v>6.1</v>
      </c>
      <c r="H180" s="2">
        <v>999.3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56.5</v>
      </c>
      <c r="O180">
        <v>783.2</v>
      </c>
      <c r="P180">
        <v>9</v>
      </c>
      <c r="Q180">
        <v>8.9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9.9</v>
      </c>
      <c r="C181" s="2">
        <v>77</v>
      </c>
      <c r="D181" s="2">
        <v>6</v>
      </c>
      <c r="E181" s="2">
        <v>9.4</v>
      </c>
      <c r="F181" s="2">
        <v>6.1</v>
      </c>
      <c r="G181" s="2">
        <v>6.5</v>
      </c>
      <c r="H181" s="2">
        <v>999.7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56.5</v>
      </c>
      <c r="O181">
        <v>783.2</v>
      </c>
      <c r="P181">
        <v>9</v>
      </c>
      <c r="Q181">
        <v>8.9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9.9</v>
      </c>
      <c r="C182" s="2">
        <v>77</v>
      </c>
      <c r="D182" s="2">
        <v>6</v>
      </c>
      <c r="E182" s="2">
        <v>9.9</v>
      </c>
      <c r="F182" s="2">
        <v>3.2</v>
      </c>
      <c r="G182" s="2">
        <v>3.2</v>
      </c>
      <c r="H182" s="2">
        <v>999.6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56.5</v>
      </c>
      <c r="O182">
        <v>783.2</v>
      </c>
      <c r="P182">
        <v>9</v>
      </c>
      <c r="Q182">
        <v>8.9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9.9</v>
      </c>
      <c r="C183" s="2">
        <v>77</v>
      </c>
      <c r="D183" s="2">
        <v>6</v>
      </c>
      <c r="E183" s="2">
        <v>9.1999999999999993</v>
      </c>
      <c r="F183" s="2">
        <v>6.5</v>
      </c>
      <c r="G183" s="2">
        <v>6.8</v>
      </c>
      <c r="H183" s="2">
        <v>999.5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56.5</v>
      </c>
      <c r="O183">
        <v>783.2</v>
      </c>
      <c r="P183">
        <v>9</v>
      </c>
      <c r="Q183">
        <v>8.9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9.9</v>
      </c>
      <c r="C184" s="2">
        <v>76</v>
      </c>
      <c r="D184" s="2">
        <v>5.9</v>
      </c>
      <c r="E184" s="2">
        <v>9.1</v>
      </c>
      <c r="F184" s="2">
        <v>6.8</v>
      </c>
      <c r="G184" s="2">
        <v>6.8</v>
      </c>
      <c r="H184" s="2">
        <v>999.6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56.5</v>
      </c>
      <c r="O184">
        <v>783.2</v>
      </c>
      <c r="P184">
        <v>8.9</v>
      </c>
      <c r="Q184">
        <v>8.9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</v>
      </c>
      <c r="C185" s="2">
        <v>76</v>
      </c>
      <c r="D185" s="2">
        <v>6</v>
      </c>
      <c r="E185" s="2">
        <v>10</v>
      </c>
      <c r="F185" s="2">
        <v>8.3000000000000007</v>
      </c>
      <c r="G185" s="2">
        <v>9</v>
      </c>
      <c r="H185" s="2">
        <v>999.4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56.5</v>
      </c>
      <c r="O185">
        <v>783.2</v>
      </c>
      <c r="P185">
        <v>8.9</v>
      </c>
      <c r="Q185">
        <v>8.9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</v>
      </c>
      <c r="C186" s="2">
        <v>76</v>
      </c>
      <c r="D186" s="2">
        <v>6</v>
      </c>
      <c r="E186" s="2">
        <v>10</v>
      </c>
      <c r="F186" s="2">
        <v>6.1</v>
      </c>
      <c r="G186" s="2">
        <v>11.2</v>
      </c>
      <c r="H186" s="2">
        <v>999.6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56.5</v>
      </c>
      <c r="O186">
        <v>783.2</v>
      </c>
      <c r="P186">
        <v>8.9</v>
      </c>
      <c r="Q186">
        <v>8.9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10.1</v>
      </c>
      <c r="C187" s="2">
        <v>76</v>
      </c>
      <c r="D187" s="2">
        <v>6</v>
      </c>
      <c r="E187" s="2">
        <v>10.1</v>
      </c>
      <c r="F187" s="2">
        <v>3.6</v>
      </c>
      <c r="G187" s="2">
        <v>5.8</v>
      </c>
      <c r="H187" s="2">
        <v>999.7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56.5</v>
      </c>
      <c r="O187">
        <v>783.2</v>
      </c>
      <c r="P187">
        <v>8.9</v>
      </c>
      <c r="Q187">
        <v>8.9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10.1</v>
      </c>
      <c r="C188" s="2">
        <v>75</v>
      </c>
      <c r="D188" s="2">
        <v>5.9</v>
      </c>
      <c r="E188" s="2">
        <v>10.1</v>
      </c>
      <c r="F188" s="2">
        <v>8.3000000000000007</v>
      </c>
      <c r="G188" s="2">
        <v>10.1</v>
      </c>
      <c r="H188" s="2">
        <v>999.5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56.5</v>
      </c>
      <c r="O188">
        <v>783.2</v>
      </c>
      <c r="P188">
        <v>9</v>
      </c>
      <c r="Q188">
        <v>8.9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10.1</v>
      </c>
      <c r="C189" s="2">
        <v>74</v>
      </c>
      <c r="D189" s="2">
        <v>5.7</v>
      </c>
      <c r="E189" s="2">
        <v>10.1</v>
      </c>
      <c r="F189" s="2">
        <v>6.5</v>
      </c>
      <c r="G189" s="2">
        <v>8.6</v>
      </c>
      <c r="H189" s="2">
        <v>999.6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56.5</v>
      </c>
      <c r="O189">
        <v>783.2</v>
      </c>
      <c r="P189">
        <v>8.9</v>
      </c>
      <c r="Q189">
        <v>8.9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10.1</v>
      </c>
      <c r="C190" s="2">
        <v>74</v>
      </c>
      <c r="D190" s="2">
        <v>5.7</v>
      </c>
      <c r="E190" s="2">
        <v>10.1</v>
      </c>
      <c r="F190" s="2">
        <v>6.8</v>
      </c>
      <c r="G190" s="2">
        <v>7.9</v>
      </c>
      <c r="H190" s="2">
        <v>999.8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56.5</v>
      </c>
      <c r="O190">
        <v>783.2</v>
      </c>
      <c r="P190">
        <v>8.9</v>
      </c>
      <c r="Q190">
        <v>8.9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10.1</v>
      </c>
      <c r="C191" s="2">
        <v>74</v>
      </c>
      <c r="D191" s="2">
        <v>5.7</v>
      </c>
      <c r="E191" s="2">
        <v>10.1</v>
      </c>
      <c r="F191" s="2">
        <v>4.3</v>
      </c>
      <c r="G191" s="2">
        <v>6.5</v>
      </c>
      <c r="H191" s="2">
        <v>999.7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56.5</v>
      </c>
      <c r="O191">
        <v>783.2</v>
      </c>
      <c r="P191">
        <v>9</v>
      </c>
      <c r="Q191">
        <v>8.9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10.1</v>
      </c>
      <c r="C192" s="2">
        <v>74</v>
      </c>
      <c r="D192" s="2">
        <v>5.7</v>
      </c>
      <c r="E192" s="2">
        <v>10.1</v>
      </c>
      <c r="F192" s="2">
        <v>6.5</v>
      </c>
      <c r="G192" s="2">
        <v>6.8</v>
      </c>
      <c r="H192" s="2">
        <v>999.7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56.5</v>
      </c>
      <c r="O192">
        <v>783.2</v>
      </c>
      <c r="P192">
        <v>9</v>
      </c>
      <c r="Q192">
        <v>8.9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10.1</v>
      </c>
      <c r="C193" s="2">
        <v>74</v>
      </c>
      <c r="D193" s="2">
        <v>5.7</v>
      </c>
      <c r="E193" s="2">
        <v>10.1</v>
      </c>
      <c r="F193" s="2">
        <v>7.2</v>
      </c>
      <c r="G193" s="2">
        <v>11.5</v>
      </c>
      <c r="H193" s="2">
        <v>999.8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56.5</v>
      </c>
      <c r="O193">
        <v>783.2</v>
      </c>
      <c r="P193">
        <v>9</v>
      </c>
      <c r="Q193">
        <v>8.9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10.1</v>
      </c>
      <c r="C194" s="2">
        <v>74</v>
      </c>
      <c r="D194" s="2">
        <v>5.7</v>
      </c>
      <c r="E194" s="2">
        <v>10.1</v>
      </c>
      <c r="F194" s="2">
        <v>4.3</v>
      </c>
      <c r="G194" s="2">
        <v>4.7</v>
      </c>
      <c r="H194" s="2">
        <v>999.7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56.5</v>
      </c>
      <c r="O194">
        <v>783.2</v>
      </c>
      <c r="P194">
        <v>9</v>
      </c>
      <c r="Q194">
        <v>8.9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10.199999999999999</v>
      </c>
      <c r="C195" s="2">
        <v>74</v>
      </c>
      <c r="D195" s="2">
        <v>5.8</v>
      </c>
      <c r="E195" s="2">
        <v>10.199999999999999</v>
      </c>
      <c r="F195" s="2">
        <v>3.6</v>
      </c>
      <c r="G195" s="2">
        <v>4.3</v>
      </c>
      <c r="H195" s="2">
        <v>1000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56.5</v>
      </c>
      <c r="O195">
        <v>783.2</v>
      </c>
      <c r="P195">
        <v>9</v>
      </c>
      <c r="Q195">
        <v>8.9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10.199999999999999</v>
      </c>
      <c r="C196" s="2">
        <v>75</v>
      </c>
      <c r="D196" s="2">
        <v>6</v>
      </c>
      <c r="E196" s="2">
        <v>10.199999999999999</v>
      </c>
      <c r="F196" s="2">
        <v>4.7</v>
      </c>
      <c r="G196" s="2">
        <v>6.5</v>
      </c>
      <c r="H196" s="2">
        <v>999.8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56.5</v>
      </c>
      <c r="O196">
        <v>783.2</v>
      </c>
      <c r="P196">
        <v>9</v>
      </c>
      <c r="Q196">
        <v>8.9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10.1</v>
      </c>
      <c r="C197" s="2">
        <v>75</v>
      </c>
      <c r="D197" s="2">
        <v>5.9</v>
      </c>
      <c r="E197" s="2">
        <v>10.1</v>
      </c>
      <c r="F197" s="2">
        <v>3.2</v>
      </c>
      <c r="G197" s="2">
        <v>4.7</v>
      </c>
      <c r="H197" s="2">
        <v>999.8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56.5</v>
      </c>
      <c r="O197">
        <v>783.2</v>
      </c>
      <c r="P197">
        <v>9</v>
      </c>
      <c r="Q197">
        <v>8.9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5</v>
      </c>
      <c r="G198" s="2">
        <v>7.9</v>
      </c>
      <c r="H198" s="2">
        <v>999.7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56.5</v>
      </c>
      <c r="O198">
        <v>783.2</v>
      </c>
      <c r="P198">
        <v>9.1</v>
      </c>
      <c r="Q198">
        <v>8.9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6.8</v>
      </c>
      <c r="G199" s="2">
        <v>7.2</v>
      </c>
      <c r="H199" s="2">
        <v>999.8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56.5</v>
      </c>
      <c r="O199">
        <v>783.2</v>
      </c>
      <c r="P199">
        <v>9.1</v>
      </c>
      <c r="Q199">
        <v>8.9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10.199999999999999</v>
      </c>
      <c r="C200" s="2">
        <v>74</v>
      </c>
      <c r="D200" s="2">
        <v>5.8</v>
      </c>
      <c r="E200" s="2">
        <v>10.199999999999999</v>
      </c>
      <c r="F200" s="2">
        <v>10.8</v>
      </c>
      <c r="G200" s="2">
        <v>19.100000000000001</v>
      </c>
      <c r="H200" s="2">
        <v>999.8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56.5</v>
      </c>
      <c r="O200">
        <v>783.2</v>
      </c>
      <c r="P200">
        <v>9.1</v>
      </c>
      <c r="Q200">
        <v>8.9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10.199999999999999</v>
      </c>
      <c r="C201" s="2">
        <v>74</v>
      </c>
      <c r="D201" s="2">
        <v>5.8</v>
      </c>
      <c r="E201" s="2">
        <v>10.199999999999999</v>
      </c>
      <c r="F201" s="2">
        <v>5.4</v>
      </c>
      <c r="G201" s="2">
        <v>8.3000000000000007</v>
      </c>
      <c r="H201" s="2">
        <v>999.9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56.5</v>
      </c>
      <c r="O201">
        <v>783.2</v>
      </c>
      <c r="P201">
        <v>9.1</v>
      </c>
      <c r="Q201">
        <v>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10.199999999999999</v>
      </c>
      <c r="C202" s="2">
        <v>73</v>
      </c>
      <c r="D202" s="2">
        <v>5.6</v>
      </c>
      <c r="E202" s="2">
        <v>10.199999999999999</v>
      </c>
      <c r="F202" s="2">
        <v>6.5</v>
      </c>
      <c r="G202" s="2">
        <v>10.1</v>
      </c>
      <c r="H202" s="2">
        <v>1000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56.5</v>
      </c>
      <c r="O202">
        <v>783.2</v>
      </c>
      <c r="P202">
        <v>9.1</v>
      </c>
      <c r="Q202">
        <v>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10.3</v>
      </c>
      <c r="C203" s="2">
        <v>73</v>
      </c>
      <c r="D203" s="2">
        <v>5.7</v>
      </c>
      <c r="E203" s="2">
        <v>10.3</v>
      </c>
      <c r="F203" s="2">
        <v>9.4</v>
      </c>
      <c r="G203" s="2">
        <v>9.4</v>
      </c>
      <c r="H203" s="2">
        <v>1000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56.5</v>
      </c>
      <c r="O203">
        <v>783.2</v>
      </c>
      <c r="P203">
        <v>9.1999999999999993</v>
      </c>
      <c r="Q203">
        <v>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10.3</v>
      </c>
      <c r="C204" s="2">
        <v>73</v>
      </c>
      <c r="D204" s="2">
        <v>5.7</v>
      </c>
      <c r="E204" s="2">
        <v>10.3</v>
      </c>
      <c r="F204" s="2">
        <v>12.2</v>
      </c>
      <c r="G204" s="2">
        <v>13.3</v>
      </c>
      <c r="H204" s="2">
        <v>999.9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56.5</v>
      </c>
      <c r="O204">
        <v>783.2</v>
      </c>
      <c r="P204">
        <v>9.1999999999999993</v>
      </c>
      <c r="Q204">
        <v>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10.3</v>
      </c>
      <c r="C205" s="2">
        <v>72</v>
      </c>
      <c r="D205" s="2">
        <v>5.5</v>
      </c>
      <c r="E205" s="2">
        <v>10.3</v>
      </c>
      <c r="F205" s="2">
        <v>6.5</v>
      </c>
      <c r="G205" s="2">
        <v>8.3000000000000007</v>
      </c>
      <c r="H205" s="2">
        <v>1000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56.5</v>
      </c>
      <c r="O205">
        <v>783.2</v>
      </c>
      <c r="P205">
        <v>9.3000000000000007</v>
      </c>
      <c r="Q205">
        <v>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10.4</v>
      </c>
      <c r="C206" s="2">
        <v>73</v>
      </c>
      <c r="D206" s="2">
        <v>5.8</v>
      </c>
      <c r="E206" s="2">
        <v>10.4</v>
      </c>
      <c r="F206" s="2">
        <v>6.5</v>
      </c>
      <c r="G206" s="2">
        <v>7.6</v>
      </c>
      <c r="H206" s="2">
        <v>999.9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56.5</v>
      </c>
      <c r="O206">
        <v>783.2</v>
      </c>
      <c r="P206">
        <v>9.3000000000000007</v>
      </c>
      <c r="Q206">
        <v>9.1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10.4</v>
      </c>
      <c r="C207" s="2">
        <v>73</v>
      </c>
      <c r="D207" s="2">
        <v>5.8</v>
      </c>
      <c r="E207" s="2">
        <v>10.4</v>
      </c>
      <c r="F207" s="2">
        <v>6.5</v>
      </c>
      <c r="G207" s="2">
        <v>9.6999999999999993</v>
      </c>
      <c r="H207" s="2">
        <v>999.9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56.5</v>
      </c>
      <c r="O207">
        <v>783.2</v>
      </c>
      <c r="P207">
        <v>9.4</v>
      </c>
      <c r="Q207">
        <v>9.1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10.3</v>
      </c>
      <c r="C208" s="2">
        <v>73</v>
      </c>
      <c r="D208" s="2">
        <v>5.7</v>
      </c>
      <c r="E208" s="2">
        <v>10.3</v>
      </c>
      <c r="F208" s="2">
        <v>3.2</v>
      </c>
      <c r="G208" s="2">
        <v>4</v>
      </c>
      <c r="H208" s="2">
        <v>1000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56.5</v>
      </c>
      <c r="O208">
        <v>783.2</v>
      </c>
      <c r="P208">
        <v>9.4</v>
      </c>
      <c r="Q208">
        <v>9.1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10.4</v>
      </c>
      <c r="C209" s="2">
        <v>73</v>
      </c>
      <c r="D209" s="2">
        <v>5.8</v>
      </c>
      <c r="E209" s="2">
        <v>10.4</v>
      </c>
      <c r="F209" s="2">
        <v>2.9</v>
      </c>
      <c r="G209" s="2">
        <v>7.9</v>
      </c>
      <c r="H209" s="2">
        <v>999.9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56.5</v>
      </c>
      <c r="O209">
        <v>783.2</v>
      </c>
      <c r="P209">
        <v>9.4</v>
      </c>
      <c r="Q209">
        <v>9.1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10.4</v>
      </c>
      <c r="C210" s="2">
        <v>73</v>
      </c>
      <c r="D210" s="2">
        <v>5.8</v>
      </c>
      <c r="E210" s="2">
        <v>10.4</v>
      </c>
      <c r="F210" s="2">
        <v>4.3</v>
      </c>
      <c r="G210" s="2">
        <v>5.4</v>
      </c>
      <c r="H210" s="2">
        <v>1000.1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56.5</v>
      </c>
      <c r="O210">
        <v>783.2</v>
      </c>
      <c r="P210">
        <v>9.4</v>
      </c>
      <c r="Q210">
        <v>9.1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10.4</v>
      </c>
      <c r="C211" s="2">
        <v>73</v>
      </c>
      <c r="D211" s="2">
        <v>5.8</v>
      </c>
      <c r="E211" s="2">
        <v>10.4</v>
      </c>
      <c r="F211" s="2">
        <v>1.8</v>
      </c>
      <c r="G211" s="2">
        <v>4</v>
      </c>
      <c r="H211" s="2">
        <v>1000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56.5</v>
      </c>
      <c r="O211">
        <v>783.2</v>
      </c>
      <c r="P211">
        <v>9.4</v>
      </c>
      <c r="Q211">
        <v>9.1999999999999993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10.4</v>
      </c>
      <c r="C212" s="2">
        <v>73</v>
      </c>
      <c r="D212" s="2">
        <v>5.8</v>
      </c>
      <c r="E212" s="2">
        <v>10.4</v>
      </c>
      <c r="F212" s="2">
        <v>8.6</v>
      </c>
      <c r="G212" s="2">
        <v>15.8</v>
      </c>
      <c r="H212" s="2">
        <v>999.9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56.5</v>
      </c>
      <c r="O212">
        <v>783.2</v>
      </c>
      <c r="P212">
        <v>9.4</v>
      </c>
      <c r="Q212">
        <v>9.1999999999999993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10.4</v>
      </c>
      <c r="C213" s="2">
        <v>73</v>
      </c>
      <c r="D213" s="2">
        <v>5.8</v>
      </c>
      <c r="E213" s="2">
        <v>10.4</v>
      </c>
      <c r="F213" s="2">
        <v>5.8</v>
      </c>
      <c r="G213" s="2">
        <v>9.4</v>
      </c>
      <c r="H213" s="2">
        <v>1000.1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56.5</v>
      </c>
      <c r="O213">
        <v>783.2</v>
      </c>
      <c r="P213">
        <v>9.4</v>
      </c>
      <c r="Q213">
        <v>9.1999999999999993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10.5</v>
      </c>
      <c r="C214" s="2">
        <v>73</v>
      </c>
      <c r="D214" s="2">
        <v>5.9</v>
      </c>
      <c r="E214" s="2">
        <v>10.5</v>
      </c>
      <c r="F214" s="2">
        <v>9.6999999999999993</v>
      </c>
      <c r="G214" s="2">
        <v>11.5</v>
      </c>
      <c r="H214" s="2">
        <v>1000.1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56.5</v>
      </c>
      <c r="O214">
        <v>783.2</v>
      </c>
      <c r="P214">
        <v>9.5</v>
      </c>
      <c r="Q214">
        <v>9.1999999999999993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10.5</v>
      </c>
      <c r="C215" s="2">
        <v>73</v>
      </c>
      <c r="D215" s="2">
        <v>5.9</v>
      </c>
      <c r="E215" s="2">
        <v>10.5</v>
      </c>
      <c r="F215" s="2">
        <v>5.8</v>
      </c>
      <c r="G215" s="2">
        <v>11.5</v>
      </c>
      <c r="H215" s="2">
        <v>1000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56.5</v>
      </c>
      <c r="O215">
        <v>783.2</v>
      </c>
      <c r="P215">
        <v>9.5</v>
      </c>
      <c r="Q215">
        <v>9.3000000000000007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10.5</v>
      </c>
      <c r="C216" s="2">
        <v>73</v>
      </c>
      <c r="D216" s="2">
        <v>5.9</v>
      </c>
      <c r="E216" s="2">
        <v>10.5</v>
      </c>
      <c r="F216" s="2">
        <v>2.5</v>
      </c>
      <c r="G216" s="2">
        <v>5.8</v>
      </c>
      <c r="H216" s="2">
        <v>1000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56.5</v>
      </c>
      <c r="O216">
        <v>783.2</v>
      </c>
      <c r="P216">
        <v>9.5</v>
      </c>
      <c r="Q216">
        <v>9.3000000000000007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10.5</v>
      </c>
      <c r="C217" s="2">
        <v>73</v>
      </c>
      <c r="D217" s="2">
        <v>5.9</v>
      </c>
      <c r="E217" s="2">
        <v>10.5</v>
      </c>
      <c r="F217" s="2">
        <v>1.8</v>
      </c>
      <c r="G217" s="2">
        <v>4</v>
      </c>
      <c r="H217" s="2">
        <v>999.9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56.5</v>
      </c>
      <c r="O217">
        <v>783.2</v>
      </c>
      <c r="P217">
        <v>9.5</v>
      </c>
      <c r="Q217">
        <v>9.3000000000000007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10.5</v>
      </c>
      <c r="C218" s="2">
        <v>73</v>
      </c>
      <c r="D218" s="2">
        <v>5.9</v>
      </c>
      <c r="E218" s="2">
        <v>10.5</v>
      </c>
      <c r="F218" s="2">
        <v>6.1</v>
      </c>
      <c r="G218" s="2">
        <v>6.8</v>
      </c>
      <c r="H218" s="2">
        <v>999.9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56.5</v>
      </c>
      <c r="O218">
        <v>783.2</v>
      </c>
      <c r="P218">
        <v>9.6</v>
      </c>
      <c r="Q218">
        <v>9.4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10.5</v>
      </c>
      <c r="C219" s="2">
        <v>74</v>
      </c>
      <c r="D219" s="2">
        <v>6.1</v>
      </c>
      <c r="E219" s="2">
        <v>10.5</v>
      </c>
      <c r="F219" s="2">
        <v>3.6</v>
      </c>
      <c r="G219" s="2">
        <v>12.6</v>
      </c>
      <c r="H219" s="2">
        <v>999.8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56.5</v>
      </c>
      <c r="O219">
        <v>783.2</v>
      </c>
      <c r="P219">
        <v>9.6</v>
      </c>
      <c r="Q219">
        <v>9.4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10.5</v>
      </c>
      <c r="C220" s="2">
        <v>74</v>
      </c>
      <c r="D220" s="2">
        <v>6.1</v>
      </c>
      <c r="E220" s="2">
        <v>10.5</v>
      </c>
      <c r="F220" s="2">
        <v>0</v>
      </c>
      <c r="G220" s="2">
        <v>4</v>
      </c>
      <c r="H220" s="2">
        <v>999.7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56.5</v>
      </c>
      <c r="O220">
        <v>783.2</v>
      </c>
      <c r="P220">
        <v>9.6</v>
      </c>
      <c r="Q220">
        <v>9.4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10.4</v>
      </c>
      <c r="C221" s="2">
        <v>74</v>
      </c>
      <c r="D221" s="2">
        <v>6</v>
      </c>
      <c r="E221" s="2">
        <v>10.4</v>
      </c>
      <c r="F221" s="2">
        <v>9.6999999999999993</v>
      </c>
      <c r="G221" s="2">
        <v>12.6</v>
      </c>
      <c r="H221" s="2">
        <v>999.9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56.5</v>
      </c>
      <c r="O221">
        <v>783.2</v>
      </c>
      <c r="P221">
        <v>9.6</v>
      </c>
      <c r="Q221">
        <v>9.4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10.4</v>
      </c>
      <c r="C222" s="2">
        <v>73</v>
      </c>
      <c r="D222" s="2">
        <v>5.8</v>
      </c>
      <c r="E222" s="2">
        <v>10.4</v>
      </c>
      <c r="F222" s="2">
        <v>4.7</v>
      </c>
      <c r="G222" s="2">
        <v>7.2</v>
      </c>
      <c r="H222" s="2">
        <v>999.9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56.5</v>
      </c>
      <c r="O222">
        <v>783.2</v>
      </c>
      <c r="P222">
        <v>9.6999999999999993</v>
      </c>
      <c r="Q222">
        <v>9.4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10.4</v>
      </c>
      <c r="C223" s="2">
        <v>73</v>
      </c>
      <c r="D223" s="2">
        <v>5.8</v>
      </c>
      <c r="E223" s="2">
        <v>10.4</v>
      </c>
      <c r="F223" s="2">
        <v>8.6</v>
      </c>
      <c r="G223" s="2">
        <v>8.6</v>
      </c>
      <c r="H223" s="2">
        <v>1000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56.5</v>
      </c>
      <c r="O223">
        <v>783.2</v>
      </c>
      <c r="P223">
        <v>9.6999999999999993</v>
      </c>
      <c r="Q223">
        <v>9.4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10.4</v>
      </c>
      <c r="C224" s="2">
        <v>72</v>
      </c>
      <c r="D224" s="2">
        <v>5.5</v>
      </c>
      <c r="E224" s="2">
        <v>10.4</v>
      </c>
      <c r="F224" s="2">
        <v>5</v>
      </c>
      <c r="G224" s="2">
        <v>9.4</v>
      </c>
      <c r="H224" s="2">
        <v>1000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56.5</v>
      </c>
      <c r="O224">
        <v>783.2</v>
      </c>
      <c r="P224">
        <v>9.6</v>
      </c>
      <c r="Q224">
        <v>9.4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10.3</v>
      </c>
      <c r="C225" s="2">
        <v>72</v>
      </c>
      <c r="D225" s="2">
        <v>5.5</v>
      </c>
      <c r="E225" s="2">
        <v>10.3</v>
      </c>
      <c r="F225" s="2">
        <v>6.1</v>
      </c>
      <c r="G225" s="2">
        <v>10.4</v>
      </c>
      <c r="H225" s="2">
        <v>1000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56.5</v>
      </c>
      <c r="O225">
        <v>783.2</v>
      </c>
      <c r="P225">
        <v>9.6</v>
      </c>
      <c r="Q225">
        <v>9.4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10.3</v>
      </c>
      <c r="C226" s="2">
        <v>72</v>
      </c>
      <c r="D226" s="2">
        <v>5.5</v>
      </c>
      <c r="E226" s="2">
        <v>10.3</v>
      </c>
      <c r="F226" s="2">
        <v>8.6</v>
      </c>
      <c r="G226" s="2">
        <v>8.6</v>
      </c>
      <c r="H226" s="2">
        <v>1000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56.5</v>
      </c>
      <c r="O226">
        <v>783.2</v>
      </c>
      <c r="P226">
        <v>9.6</v>
      </c>
      <c r="Q226">
        <v>9.4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10.3</v>
      </c>
      <c r="C227" s="2">
        <v>72</v>
      </c>
      <c r="D227" s="2">
        <v>5.5</v>
      </c>
      <c r="E227" s="2">
        <v>10.3</v>
      </c>
      <c r="F227" s="2">
        <v>9.4</v>
      </c>
      <c r="G227" s="2">
        <v>11.2</v>
      </c>
      <c r="H227" s="2">
        <v>1000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56.5</v>
      </c>
      <c r="O227">
        <v>783.2</v>
      </c>
      <c r="P227">
        <v>9.6</v>
      </c>
      <c r="Q227">
        <v>9.4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10.3</v>
      </c>
      <c r="C228" s="2">
        <v>72</v>
      </c>
      <c r="D228" s="2">
        <v>5.5</v>
      </c>
      <c r="E228" s="2">
        <v>10.3</v>
      </c>
      <c r="F228" s="2">
        <v>0</v>
      </c>
      <c r="G228" s="2">
        <v>5.8</v>
      </c>
      <c r="H228" s="2">
        <v>1000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56.5</v>
      </c>
      <c r="O228">
        <v>783.2</v>
      </c>
      <c r="P228">
        <v>9.6</v>
      </c>
      <c r="Q228">
        <v>9.4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10.3</v>
      </c>
      <c r="C229" s="2">
        <v>72</v>
      </c>
      <c r="D229" s="2">
        <v>5.5</v>
      </c>
      <c r="E229" s="2">
        <v>10.3</v>
      </c>
      <c r="F229" s="2">
        <v>6.8</v>
      </c>
      <c r="G229" s="2">
        <v>6.8</v>
      </c>
      <c r="H229" s="2">
        <v>1000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56.5</v>
      </c>
      <c r="O229">
        <v>783.2</v>
      </c>
      <c r="P229">
        <v>9.6</v>
      </c>
      <c r="Q229">
        <v>9.4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10.3</v>
      </c>
      <c r="C230" s="2">
        <v>72</v>
      </c>
      <c r="D230" s="2">
        <v>5.5</v>
      </c>
      <c r="E230" s="2">
        <v>10.3</v>
      </c>
      <c r="F230" s="2">
        <v>5.4</v>
      </c>
      <c r="G230" s="2">
        <v>6.8</v>
      </c>
      <c r="H230" s="2">
        <v>999.9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56.5</v>
      </c>
      <c r="O230">
        <v>783.2</v>
      </c>
      <c r="P230">
        <v>9.6</v>
      </c>
      <c r="Q230">
        <v>9.4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10.3</v>
      </c>
      <c r="C231" s="2">
        <v>72</v>
      </c>
      <c r="D231" s="2">
        <v>5.5</v>
      </c>
      <c r="E231" s="2">
        <v>10.3</v>
      </c>
      <c r="F231" s="2">
        <v>5</v>
      </c>
      <c r="G231" s="2">
        <v>9.6999999999999993</v>
      </c>
      <c r="H231" s="2">
        <v>999.9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56.5</v>
      </c>
      <c r="O231">
        <v>783.2</v>
      </c>
      <c r="P231">
        <v>9.5</v>
      </c>
      <c r="Q231">
        <v>9.4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10.3</v>
      </c>
      <c r="C232" s="2">
        <v>72</v>
      </c>
      <c r="D232" s="2">
        <v>5.5</v>
      </c>
      <c r="E232" s="2">
        <v>10.3</v>
      </c>
      <c r="F232" s="2">
        <v>3.6</v>
      </c>
      <c r="G232" s="2">
        <v>5.8</v>
      </c>
      <c r="H232" s="2">
        <v>1000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56.5</v>
      </c>
      <c r="O232">
        <v>783.2</v>
      </c>
      <c r="P232">
        <v>9.5</v>
      </c>
      <c r="Q232">
        <v>9.4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10.3</v>
      </c>
      <c r="C233" s="2">
        <v>72</v>
      </c>
      <c r="D233" s="2">
        <v>5.5</v>
      </c>
      <c r="E233" s="2">
        <v>10.3</v>
      </c>
      <c r="F233" s="2">
        <v>9.4</v>
      </c>
      <c r="G233" s="2">
        <v>9.4</v>
      </c>
      <c r="H233" s="2">
        <v>1000.2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56.5</v>
      </c>
      <c r="O233">
        <v>783.2</v>
      </c>
      <c r="P233">
        <v>9.5</v>
      </c>
      <c r="Q233">
        <v>9.4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10.3</v>
      </c>
      <c r="C234" s="2">
        <v>72</v>
      </c>
      <c r="D234" s="2">
        <v>5.5</v>
      </c>
      <c r="E234" s="2">
        <v>10.3</v>
      </c>
      <c r="F234" s="2">
        <v>7.9</v>
      </c>
      <c r="G234" s="2">
        <v>9.6999999999999993</v>
      </c>
      <c r="H234" s="2">
        <v>999.9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56.5</v>
      </c>
      <c r="O234">
        <v>783.2</v>
      </c>
      <c r="P234">
        <v>9.5</v>
      </c>
      <c r="Q234">
        <v>9.4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10.3</v>
      </c>
      <c r="C235" s="2">
        <v>72</v>
      </c>
      <c r="D235" s="2">
        <v>5.5</v>
      </c>
      <c r="E235" s="2">
        <v>10.3</v>
      </c>
      <c r="F235" s="2">
        <v>5.8</v>
      </c>
      <c r="G235" s="2">
        <v>6.1</v>
      </c>
      <c r="H235" s="2">
        <v>1000.1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56.5</v>
      </c>
      <c r="O235">
        <v>783.2</v>
      </c>
      <c r="P235">
        <v>9.5</v>
      </c>
      <c r="Q235">
        <v>9.4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10.3</v>
      </c>
      <c r="C236" s="2">
        <v>72</v>
      </c>
      <c r="D236" s="2">
        <v>5.5</v>
      </c>
      <c r="E236" s="2">
        <v>10.3</v>
      </c>
      <c r="F236" s="2">
        <v>5</v>
      </c>
      <c r="G236" s="2">
        <v>11.9</v>
      </c>
      <c r="H236" s="2">
        <v>1000.1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56.5</v>
      </c>
      <c r="O236">
        <v>783.2</v>
      </c>
      <c r="P236">
        <v>9.5</v>
      </c>
      <c r="Q236">
        <v>9.3000000000000007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10.3</v>
      </c>
      <c r="C237" s="2">
        <v>73</v>
      </c>
      <c r="D237" s="2">
        <v>5.7</v>
      </c>
      <c r="E237" s="2">
        <v>10.3</v>
      </c>
      <c r="F237" s="2">
        <v>4</v>
      </c>
      <c r="G237" s="2">
        <v>6.1</v>
      </c>
      <c r="H237" s="2">
        <v>1000.1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56.5</v>
      </c>
      <c r="O237">
        <v>783.2</v>
      </c>
      <c r="P237">
        <v>9.4</v>
      </c>
      <c r="Q237">
        <v>9.4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10.3</v>
      </c>
      <c r="C238" s="2">
        <v>73</v>
      </c>
      <c r="D238" s="2">
        <v>5.7</v>
      </c>
      <c r="E238" s="2">
        <v>10.3</v>
      </c>
      <c r="F238" s="2">
        <v>8.3000000000000007</v>
      </c>
      <c r="G238" s="2">
        <v>11.2</v>
      </c>
      <c r="H238" s="2">
        <v>1000.1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56.5</v>
      </c>
      <c r="O238">
        <v>783.2</v>
      </c>
      <c r="P238">
        <v>9.4</v>
      </c>
      <c r="Q238">
        <v>9.3000000000000007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10.3</v>
      </c>
      <c r="C239" s="2">
        <v>73</v>
      </c>
      <c r="D239" s="2">
        <v>5.7</v>
      </c>
      <c r="E239" s="2">
        <v>10.3</v>
      </c>
      <c r="F239" s="2">
        <v>3.6</v>
      </c>
      <c r="G239" s="2">
        <v>5.8</v>
      </c>
      <c r="H239" s="2">
        <v>1000.1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56.5</v>
      </c>
      <c r="O239">
        <v>783.2</v>
      </c>
      <c r="P239">
        <v>9.4</v>
      </c>
      <c r="Q239">
        <v>9.3000000000000007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10.3</v>
      </c>
      <c r="C240" s="2">
        <v>74</v>
      </c>
      <c r="D240" s="2">
        <v>5.9</v>
      </c>
      <c r="E240" s="2">
        <v>10.3</v>
      </c>
      <c r="F240" s="2">
        <v>1.8</v>
      </c>
      <c r="G240" s="2">
        <v>7.2</v>
      </c>
      <c r="H240" s="2">
        <v>1000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56.5</v>
      </c>
      <c r="O240">
        <v>783.2</v>
      </c>
      <c r="P240">
        <v>9.5</v>
      </c>
      <c r="Q240">
        <v>9.3000000000000007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10.3</v>
      </c>
      <c r="C241" s="2">
        <v>74</v>
      </c>
      <c r="D241" s="2">
        <v>5.9</v>
      </c>
      <c r="E241" s="2">
        <v>10.3</v>
      </c>
      <c r="F241" s="2">
        <v>3.2</v>
      </c>
      <c r="G241" s="2">
        <v>6.1</v>
      </c>
      <c r="H241" s="2">
        <v>999.9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56.5</v>
      </c>
      <c r="O241">
        <v>783.2</v>
      </c>
      <c r="P241">
        <v>9.5</v>
      </c>
      <c r="Q241">
        <v>9.3000000000000007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10.3</v>
      </c>
      <c r="C242" s="2">
        <v>75</v>
      </c>
      <c r="D242" s="2">
        <v>6.1</v>
      </c>
      <c r="E242" s="2">
        <v>10.3</v>
      </c>
      <c r="F242" s="2">
        <v>4</v>
      </c>
      <c r="G242" s="2">
        <v>5.8</v>
      </c>
      <c r="H242" s="2">
        <v>1000.1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56.5</v>
      </c>
      <c r="O242">
        <v>783.2</v>
      </c>
      <c r="P242">
        <v>9.5</v>
      </c>
      <c r="Q242">
        <v>9.3000000000000007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10.3</v>
      </c>
      <c r="C243" s="2">
        <v>75</v>
      </c>
      <c r="D243" s="2">
        <v>6.1</v>
      </c>
      <c r="E243" s="2">
        <v>10.3</v>
      </c>
      <c r="F243" s="2">
        <v>7.6</v>
      </c>
      <c r="G243" s="2">
        <v>7.6</v>
      </c>
      <c r="H243" s="2">
        <v>1000.1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56.5</v>
      </c>
      <c r="O243">
        <v>783.2</v>
      </c>
      <c r="P243">
        <v>9.5</v>
      </c>
      <c r="Q243">
        <v>9.3000000000000007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10.3</v>
      </c>
      <c r="C244" s="2">
        <v>76</v>
      </c>
      <c r="D244" s="2">
        <v>6.2</v>
      </c>
      <c r="E244" s="2">
        <v>10.3</v>
      </c>
      <c r="F244" s="2">
        <v>3.2</v>
      </c>
      <c r="G244" s="2">
        <v>6.5</v>
      </c>
      <c r="H244" s="2">
        <v>1000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56.5</v>
      </c>
      <c r="O244">
        <v>783.2</v>
      </c>
      <c r="P244">
        <v>9.5</v>
      </c>
      <c r="Q244">
        <v>9.3000000000000007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10.3</v>
      </c>
      <c r="C245" s="2">
        <v>76</v>
      </c>
      <c r="D245" s="2">
        <v>6.2</v>
      </c>
      <c r="E245" s="2">
        <v>10.3</v>
      </c>
      <c r="F245" s="2">
        <v>4</v>
      </c>
      <c r="G245" s="2">
        <v>6.5</v>
      </c>
      <c r="H245" s="2">
        <v>1000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56.5</v>
      </c>
      <c r="O245">
        <v>783.2</v>
      </c>
      <c r="P245">
        <v>9.5</v>
      </c>
      <c r="Q245">
        <v>9.3000000000000007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10.199999999999999</v>
      </c>
      <c r="C246" s="2">
        <v>77</v>
      </c>
      <c r="D246" s="2">
        <v>6.3</v>
      </c>
      <c r="E246" s="2">
        <v>10.199999999999999</v>
      </c>
      <c r="F246" s="2">
        <v>7.2</v>
      </c>
      <c r="G246" s="2">
        <v>7.6</v>
      </c>
      <c r="H246" s="2">
        <v>1000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56.5</v>
      </c>
      <c r="O246">
        <v>783.2</v>
      </c>
      <c r="P246">
        <v>9.5</v>
      </c>
      <c r="Q246">
        <v>9.4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10.199999999999999</v>
      </c>
      <c r="C247" s="2">
        <v>77</v>
      </c>
      <c r="D247" s="2">
        <v>6.3</v>
      </c>
      <c r="E247" s="2">
        <v>10.199999999999999</v>
      </c>
      <c r="F247" s="2">
        <v>6.8</v>
      </c>
      <c r="G247" s="2">
        <v>6.8</v>
      </c>
      <c r="H247" s="2">
        <v>999.9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56.5</v>
      </c>
      <c r="O247">
        <v>783.2</v>
      </c>
      <c r="P247">
        <v>9.5</v>
      </c>
      <c r="Q247">
        <v>9.4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10.1</v>
      </c>
      <c r="C248" s="2">
        <v>77</v>
      </c>
      <c r="D248" s="2">
        <v>6.2</v>
      </c>
      <c r="E248" s="2">
        <v>10.1</v>
      </c>
      <c r="F248" s="2">
        <v>3.2</v>
      </c>
      <c r="G248" s="2">
        <v>6.1</v>
      </c>
      <c r="H248" s="2">
        <v>999.9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56.5</v>
      </c>
      <c r="O248">
        <v>783.2</v>
      </c>
      <c r="P248">
        <v>9.5</v>
      </c>
      <c r="Q248">
        <v>9.3000000000000007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10.1</v>
      </c>
      <c r="C249" s="2">
        <v>76</v>
      </c>
      <c r="D249" s="2">
        <v>6</v>
      </c>
      <c r="E249" s="2">
        <v>10.1</v>
      </c>
      <c r="F249" s="2">
        <v>4</v>
      </c>
      <c r="G249" s="2">
        <v>6.8</v>
      </c>
      <c r="H249" s="2">
        <v>999.8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56.5</v>
      </c>
      <c r="O249">
        <v>783.2</v>
      </c>
      <c r="P249">
        <v>9.5</v>
      </c>
      <c r="Q249">
        <v>9.3000000000000007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10.1</v>
      </c>
      <c r="C250" s="2">
        <v>76</v>
      </c>
      <c r="D250" s="2">
        <v>6</v>
      </c>
      <c r="E250" s="2">
        <v>10.1</v>
      </c>
      <c r="F250" s="2">
        <v>3.6</v>
      </c>
      <c r="G250" s="2">
        <v>5.8</v>
      </c>
      <c r="H250" s="2">
        <v>1000.1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56.5</v>
      </c>
      <c r="O250">
        <v>783.2</v>
      </c>
      <c r="P250">
        <v>9.5</v>
      </c>
      <c r="Q250">
        <v>9.3000000000000007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10.1</v>
      </c>
      <c r="C251" s="2">
        <v>75</v>
      </c>
      <c r="D251" s="2">
        <v>5.9</v>
      </c>
      <c r="E251" s="2">
        <v>10.1</v>
      </c>
      <c r="F251" s="2">
        <v>5.8</v>
      </c>
      <c r="G251" s="2">
        <v>9</v>
      </c>
      <c r="H251" s="2">
        <v>999.8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56.5</v>
      </c>
      <c r="O251">
        <v>783.2</v>
      </c>
      <c r="P251">
        <v>9.5</v>
      </c>
      <c r="Q251">
        <v>9.3000000000000007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10.1</v>
      </c>
      <c r="C252" s="2">
        <v>75</v>
      </c>
      <c r="D252" s="2">
        <v>5.9</v>
      </c>
      <c r="E252" s="2">
        <v>10.1</v>
      </c>
      <c r="F252" s="2">
        <v>6.5</v>
      </c>
      <c r="G252" s="2">
        <v>9.4</v>
      </c>
      <c r="H252" s="2">
        <v>999.9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56.5</v>
      </c>
      <c r="O252">
        <v>783.2</v>
      </c>
      <c r="P252">
        <v>9.5</v>
      </c>
      <c r="Q252">
        <v>9.3000000000000007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10.1</v>
      </c>
      <c r="C253" s="2">
        <v>75</v>
      </c>
      <c r="D253" s="2">
        <v>5.9</v>
      </c>
      <c r="E253" s="2">
        <v>10.1</v>
      </c>
      <c r="F253" s="2">
        <v>5</v>
      </c>
      <c r="G253" s="2">
        <v>7.2</v>
      </c>
      <c r="H253" s="2">
        <v>999.8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56.5</v>
      </c>
      <c r="O253">
        <v>783.2</v>
      </c>
      <c r="P253">
        <v>9.5</v>
      </c>
      <c r="Q253">
        <v>9.3000000000000007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7.9</v>
      </c>
      <c r="H254" s="2">
        <v>999.9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56.5</v>
      </c>
      <c r="O254">
        <v>783.2</v>
      </c>
      <c r="P254">
        <v>9.5</v>
      </c>
      <c r="Q254">
        <v>9.3000000000000007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2.5</v>
      </c>
      <c r="G255" s="2">
        <v>6.8</v>
      </c>
      <c r="H255" s="2">
        <v>1000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56.5</v>
      </c>
      <c r="O255">
        <v>783.2</v>
      </c>
      <c r="P255">
        <v>9.4</v>
      </c>
      <c r="Q255">
        <v>9.3000000000000007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10.199999999999999</v>
      </c>
      <c r="C256" s="2">
        <v>74</v>
      </c>
      <c r="D256" s="2">
        <v>5.8</v>
      </c>
      <c r="E256" s="2">
        <v>10.199999999999999</v>
      </c>
      <c r="F256" s="2">
        <v>9</v>
      </c>
      <c r="G256" s="2">
        <v>12.6</v>
      </c>
      <c r="H256" s="2">
        <v>999.8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56.5</v>
      </c>
      <c r="O256">
        <v>783.2</v>
      </c>
      <c r="P256">
        <v>9.4</v>
      </c>
      <c r="Q256">
        <v>9.3000000000000007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10.199999999999999</v>
      </c>
      <c r="C257" s="2">
        <v>74</v>
      </c>
      <c r="D257" s="2">
        <v>5.8</v>
      </c>
      <c r="E257" s="2">
        <v>10.199999999999999</v>
      </c>
      <c r="F257" s="2">
        <v>5.4</v>
      </c>
      <c r="G257" s="2">
        <v>7.9</v>
      </c>
      <c r="H257" s="2">
        <v>999.9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56.5</v>
      </c>
      <c r="O257">
        <v>783.2</v>
      </c>
      <c r="P257">
        <v>9.4</v>
      </c>
      <c r="Q257">
        <v>9.3000000000000007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10.3</v>
      </c>
      <c r="C258" s="2">
        <v>74</v>
      </c>
      <c r="D258" s="2">
        <v>5.9</v>
      </c>
      <c r="E258" s="2">
        <v>10.3</v>
      </c>
      <c r="F258" s="2">
        <v>5</v>
      </c>
      <c r="G258" s="2">
        <v>7.2</v>
      </c>
      <c r="H258" s="2">
        <v>999.6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56.5</v>
      </c>
      <c r="O258">
        <v>783.2</v>
      </c>
      <c r="P258">
        <v>9.4</v>
      </c>
      <c r="Q258">
        <v>9.3000000000000007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10.199999999999999</v>
      </c>
      <c r="C259" s="2">
        <v>75</v>
      </c>
      <c r="D259" s="2">
        <v>6</v>
      </c>
      <c r="E259" s="2">
        <v>10.199999999999999</v>
      </c>
      <c r="F259" s="2">
        <v>4.7</v>
      </c>
      <c r="G259" s="2">
        <v>8.3000000000000007</v>
      </c>
      <c r="H259" s="2">
        <v>999.7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56.5</v>
      </c>
      <c r="O259">
        <v>783.2</v>
      </c>
      <c r="P259">
        <v>9.4</v>
      </c>
      <c r="Q259">
        <v>9.3000000000000007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10.199999999999999</v>
      </c>
      <c r="C260" s="2">
        <v>75</v>
      </c>
      <c r="D260" s="2">
        <v>6</v>
      </c>
      <c r="E260" s="2">
        <v>10.199999999999999</v>
      </c>
      <c r="F260" s="2">
        <v>7.9</v>
      </c>
      <c r="G260" s="2">
        <v>8.6</v>
      </c>
      <c r="H260" s="2">
        <v>999.7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56.5</v>
      </c>
      <c r="O260">
        <v>783.2</v>
      </c>
      <c r="P260">
        <v>9.4</v>
      </c>
      <c r="Q260">
        <v>9.3000000000000007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10.199999999999999</v>
      </c>
      <c r="C261" s="2">
        <v>75</v>
      </c>
      <c r="D261" s="2">
        <v>6</v>
      </c>
      <c r="E261" s="2">
        <v>10.199999999999999</v>
      </c>
      <c r="F261" s="2">
        <v>6.5</v>
      </c>
      <c r="G261" s="2">
        <v>6.5</v>
      </c>
      <c r="H261" s="2">
        <v>999.8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56.5</v>
      </c>
      <c r="O261">
        <v>783.2</v>
      </c>
      <c r="P261">
        <v>9.4</v>
      </c>
      <c r="Q261">
        <v>9.3000000000000007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10.199999999999999</v>
      </c>
      <c r="C262" s="2">
        <v>75</v>
      </c>
      <c r="D262" s="2">
        <v>6</v>
      </c>
      <c r="E262" s="2">
        <v>10.199999999999999</v>
      </c>
      <c r="F262" s="2">
        <v>4</v>
      </c>
      <c r="G262" s="2">
        <v>4.7</v>
      </c>
      <c r="H262" s="2">
        <v>1000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56.5</v>
      </c>
      <c r="O262">
        <v>783.2</v>
      </c>
      <c r="P262">
        <v>9.4</v>
      </c>
      <c r="Q262">
        <v>9.3000000000000007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10.199999999999999</v>
      </c>
      <c r="C263" s="2">
        <v>75</v>
      </c>
      <c r="D263" s="2">
        <v>6</v>
      </c>
      <c r="E263" s="2">
        <v>10.199999999999999</v>
      </c>
      <c r="F263" s="2">
        <v>3.2</v>
      </c>
      <c r="G263" s="2">
        <v>8.3000000000000007</v>
      </c>
      <c r="H263" s="2">
        <v>999.7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56.5</v>
      </c>
      <c r="O263">
        <v>783.2</v>
      </c>
      <c r="P263">
        <v>9.4</v>
      </c>
      <c r="Q263">
        <v>9.3000000000000007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10.199999999999999</v>
      </c>
      <c r="C264" s="2">
        <v>75</v>
      </c>
      <c r="D264" s="2">
        <v>6</v>
      </c>
      <c r="E264" s="2">
        <v>10.199999999999999</v>
      </c>
      <c r="F264" s="2">
        <v>3.2</v>
      </c>
      <c r="G264" s="2">
        <v>6.1</v>
      </c>
      <c r="H264" s="2">
        <v>1000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56.5</v>
      </c>
      <c r="O264">
        <v>783.2</v>
      </c>
      <c r="P264">
        <v>9.4</v>
      </c>
      <c r="Q264">
        <v>9.3000000000000007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10.1</v>
      </c>
      <c r="C265" s="2">
        <v>76</v>
      </c>
      <c r="D265" s="2">
        <v>6</v>
      </c>
      <c r="E265" s="2">
        <v>10.1</v>
      </c>
      <c r="F265" s="2">
        <v>1.8</v>
      </c>
      <c r="G265" s="2">
        <v>4.7</v>
      </c>
      <c r="H265" s="2">
        <v>1000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56.5</v>
      </c>
      <c r="O265">
        <v>783.2</v>
      </c>
      <c r="P265">
        <v>9.3000000000000007</v>
      </c>
      <c r="Q265">
        <v>9.3000000000000007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10.1</v>
      </c>
      <c r="C266" s="2">
        <v>76</v>
      </c>
      <c r="D266" s="2">
        <v>6</v>
      </c>
      <c r="E266" s="2">
        <v>10.1</v>
      </c>
      <c r="F266" s="2">
        <v>4.3</v>
      </c>
      <c r="G266" s="2">
        <v>6.8</v>
      </c>
      <c r="H266" s="2">
        <v>1000.1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56.5</v>
      </c>
      <c r="O266">
        <v>783.2</v>
      </c>
      <c r="P266">
        <v>9.3000000000000007</v>
      </c>
      <c r="Q266">
        <v>9.3000000000000007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10.1</v>
      </c>
      <c r="C267" s="2">
        <v>76</v>
      </c>
      <c r="D267" s="2">
        <v>6</v>
      </c>
      <c r="E267" s="2">
        <v>10.1</v>
      </c>
      <c r="F267" s="2">
        <v>4.7</v>
      </c>
      <c r="G267" s="2">
        <v>8.3000000000000007</v>
      </c>
      <c r="H267" s="2">
        <v>999.9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56.5</v>
      </c>
      <c r="O267">
        <v>783.2</v>
      </c>
      <c r="P267">
        <v>9.3000000000000007</v>
      </c>
      <c r="Q267">
        <v>9.1999999999999993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10.1</v>
      </c>
      <c r="C268" s="2">
        <v>75</v>
      </c>
      <c r="D268" s="2">
        <v>5.9</v>
      </c>
      <c r="E268" s="2">
        <v>10.1</v>
      </c>
      <c r="F268" s="2">
        <v>3.2</v>
      </c>
      <c r="G268" s="2">
        <v>9</v>
      </c>
      <c r="H268" s="2">
        <v>999.9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56.5</v>
      </c>
      <c r="O268">
        <v>783.2</v>
      </c>
      <c r="P268">
        <v>9.3000000000000007</v>
      </c>
      <c r="Q268">
        <v>9.1999999999999993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10.1</v>
      </c>
      <c r="C269" s="2">
        <v>75</v>
      </c>
      <c r="D269" s="2">
        <v>5.9</v>
      </c>
      <c r="E269" s="2">
        <v>10.1</v>
      </c>
      <c r="F269" s="2">
        <v>7.2</v>
      </c>
      <c r="G269" s="2">
        <v>7.9</v>
      </c>
      <c r="H269" s="2">
        <v>1000.1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56.5</v>
      </c>
      <c r="O269">
        <v>783.2</v>
      </c>
      <c r="P269">
        <v>9.3000000000000007</v>
      </c>
      <c r="Q269">
        <v>9.1999999999999993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10.1</v>
      </c>
      <c r="C270" s="2">
        <v>75</v>
      </c>
      <c r="D270" s="2">
        <v>5.9</v>
      </c>
      <c r="E270" s="2">
        <v>10.1</v>
      </c>
      <c r="F270" s="2">
        <v>1.8</v>
      </c>
      <c r="G270" s="2">
        <v>7.6</v>
      </c>
      <c r="H270" s="2">
        <v>999.8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56.5</v>
      </c>
      <c r="O270">
        <v>783.2</v>
      </c>
      <c r="P270">
        <v>9.3000000000000007</v>
      </c>
      <c r="Q270">
        <v>9.1999999999999993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6.5</v>
      </c>
      <c r="G271" s="2">
        <v>7.2</v>
      </c>
      <c r="H271" s="2">
        <v>999.5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56.5</v>
      </c>
      <c r="O271">
        <v>783.2</v>
      </c>
      <c r="P271">
        <v>9.3000000000000007</v>
      </c>
      <c r="Q271">
        <v>9.1999999999999993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6.1</v>
      </c>
      <c r="G272" s="2">
        <v>10.1</v>
      </c>
      <c r="H272" s="2">
        <v>999.9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56.5</v>
      </c>
      <c r="O272">
        <v>783.2</v>
      </c>
      <c r="P272">
        <v>9.1999999999999993</v>
      </c>
      <c r="Q272">
        <v>9.1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7.2</v>
      </c>
      <c r="G273" s="2">
        <v>8.6</v>
      </c>
      <c r="H273" s="2">
        <v>1000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56.5</v>
      </c>
      <c r="O273">
        <v>783.2</v>
      </c>
      <c r="P273">
        <v>9.3000000000000007</v>
      </c>
      <c r="Q273">
        <v>9.1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4.7</v>
      </c>
      <c r="G274" s="2">
        <v>6.8</v>
      </c>
      <c r="H274" s="2">
        <v>999.9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56.5</v>
      </c>
      <c r="O274">
        <v>783.2</v>
      </c>
      <c r="P274">
        <v>9.1999999999999993</v>
      </c>
      <c r="Q274">
        <v>9.1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8.6</v>
      </c>
      <c r="G275" s="2">
        <v>9</v>
      </c>
      <c r="H275" s="2">
        <v>1000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56.5</v>
      </c>
      <c r="O275">
        <v>783.2</v>
      </c>
      <c r="P275">
        <v>9.1999999999999993</v>
      </c>
      <c r="Q275">
        <v>9.1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11.2</v>
      </c>
      <c r="G276" s="2">
        <v>12.6</v>
      </c>
      <c r="H276" s="2">
        <v>1000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56.5</v>
      </c>
      <c r="O276">
        <v>783.2</v>
      </c>
      <c r="P276">
        <v>9.1999999999999993</v>
      </c>
      <c r="Q276">
        <v>9.1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</v>
      </c>
      <c r="G277" s="2">
        <v>8.3000000000000007</v>
      </c>
      <c r="H277" s="2">
        <v>1000.2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56.5</v>
      </c>
      <c r="O277">
        <v>783.2</v>
      </c>
      <c r="P277">
        <v>9.1999999999999993</v>
      </c>
      <c r="Q277">
        <v>9.1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7.6</v>
      </c>
      <c r="G278" s="2">
        <v>10.8</v>
      </c>
      <c r="H278" s="2">
        <v>1000.1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56.5</v>
      </c>
      <c r="O278">
        <v>783.2</v>
      </c>
      <c r="P278">
        <v>9.1999999999999993</v>
      </c>
      <c r="Q278">
        <v>9.1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4.3</v>
      </c>
      <c r="G279" s="2">
        <v>5</v>
      </c>
      <c r="H279" s="2">
        <v>999.9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56.5</v>
      </c>
      <c r="O279">
        <v>783.2</v>
      </c>
      <c r="P279">
        <v>9.1999999999999993</v>
      </c>
      <c r="Q279">
        <v>9.1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10.199999999999999</v>
      </c>
      <c r="C280" s="2">
        <v>74</v>
      </c>
      <c r="D280" s="2">
        <v>5.8</v>
      </c>
      <c r="E280" s="2">
        <v>10.199999999999999</v>
      </c>
      <c r="F280" s="2">
        <v>8.3000000000000007</v>
      </c>
      <c r="G280" s="2">
        <v>12.6</v>
      </c>
      <c r="H280" s="2">
        <v>1000.2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56.5</v>
      </c>
      <c r="O280">
        <v>783.2</v>
      </c>
      <c r="P280">
        <v>9.1999999999999993</v>
      </c>
      <c r="Q280">
        <v>9.1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10.199999999999999</v>
      </c>
      <c r="C281" s="2">
        <v>74</v>
      </c>
      <c r="D281" s="2">
        <v>5.8</v>
      </c>
      <c r="E281" s="2">
        <v>10.199999999999999</v>
      </c>
      <c r="F281" s="2">
        <v>3.2</v>
      </c>
      <c r="G281" s="2">
        <v>6.8</v>
      </c>
      <c r="H281" s="2">
        <v>999.9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56.5</v>
      </c>
      <c r="O281">
        <v>783.2</v>
      </c>
      <c r="P281">
        <v>9.1999999999999993</v>
      </c>
      <c r="Q281">
        <v>9.1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10.199999999999999</v>
      </c>
      <c r="C282" s="2">
        <v>74</v>
      </c>
      <c r="D282" s="2">
        <v>5.8</v>
      </c>
      <c r="E282" s="2">
        <v>10.199999999999999</v>
      </c>
      <c r="F282" s="2">
        <v>5.8</v>
      </c>
      <c r="G282" s="2">
        <v>7.6</v>
      </c>
      <c r="H282" s="2">
        <v>1000.1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56.5</v>
      </c>
      <c r="O282">
        <v>783.2</v>
      </c>
      <c r="P282">
        <v>9.1999999999999993</v>
      </c>
      <c r="Q282">
        <v>9.1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10.199999999999999</v>
      </c>
      <c r="C283" s="2">
        <v>74</v>
      </c>
      <c r="D283" s="2">
        <v>5.8</v>
      </c>
      <c r="E283" s="2">
        <v>10.199999999999999</v>
      </c>
      <c r="F283" s="2">
        <v>7.6</v>
      </c>
      <c r="G283" s="2">
        <v>8.6</v>
      </c>
      <c r="H283" s="2">
        <v>1000.2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56.5</v>
      </c>
      <c r="O283">
        <v>783.2</v>
      </c>
      <c r="P283">
        <v>9.1999999999999993</v>
      </c>
      <c r="Q283">
        <v>9.1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10.199999999999999</v>
      </c>
      <c r="C284" s="2">
        <v>74</v>
      </c>
      <c r="D284" s="2">
        <v>5.8</v>
      </c>
      <c r="E284" s="2">
        <v>10.199999999999999</v>
      </c>
      <c r="F284" s="2">
        <v>13.7</v>
      </c>
      <c r="G284" s="2">
        <v>17.3</v>
      </c>
      <c r="H284" s="2">
        <v>1000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56.5</v>
      </c>
      <c r="O284">
        <v>783.2</v>
      </c>
      <c r="P284">
        <v>9.1999999999999993</v>
      </c>
      <c r="Q284">
        <v>9.1999999999999993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10.199999999999999</v>
      </c>
      <c r="C285" s="2">
        <v>74</v>
      </c>
      <c r="D285" s="2">
        <v>5.8</v>
      </c>
      <c r="E285" s="2">
        <v>10.199999999999999</v>
      </c>
      <c r="F285" s="2">
        <v>5</v>
      </c>
      <c r="G285" s="2">
        <v>11.2</v>
      </c>
      <c r="H285" s="2">
        <v>1000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56.5</v>
      </c>
      <c r="O285">
        <v>783.2</v>
      </c>
      <c r="P285">
        <v>9.3000000000000007</v>
      </c>
      <c r="Q285">
        <v>9.1999999999999993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10.199999999999999</v>
      </c>
      <c r="C286" s="2">
        <v>74</v>
      </c>
      <c r="D286" s="2">
        <v>5.8</v>
      </c>
      <c r="E286" s="2">
        <v>10.199999999999999</v>
      </c>
      <c r="F286" s="2">
        <v>5.4</v>
      </c>
      <c r="G286" s="2">
        <v>6.5</v>
      </c>
      <c r="H286" s="2">
        <v>999.9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56.5</v>
      </c>
      <c r="O286">
        <v>783.2</v>
      </c>
      <c r="P286">
        <v>9.3000000000000007</v>
      </c>
      <c r="Q286">
        <v>9.1999999999999993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10.1</v>
      </c>
      <c r="C287" s="2">
        <v>73</v>
      </c>
      <c r="D287" s="2">
        <v>5.5</v>
      </c>
      <c r="E287" s="2">
        <v>10.1</v>
      </c>
      <c r="F287" s="2">
        <v>5</v>
      </c>
      <c r="G287" s="2">
        <v>11.9</v>
      </c>
      <c r="H287" s="2">
        <v>999.9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56.5</v>
      </c>
      <c r="O287">
        <v>783.2</v>
      </c>
      <c r="P287">
        <v>9.3000000000000007</v>
      </c>
      <c r="Q287">
        <v>9.1999999999999993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10.1</v>
      </c>
      <c r="C288" s="2">
        <v>73</v>
      </c>
      <c r="D288" s="2">
        <v>5.5</v>
      </c>
      <c r="E288" s="2">
        <v>10.1</v>
      </c>
      <c r="F288" s="2">
        <v>9.4</v>
      </c>
      <c r="G288" s="2">
        <v>9.4</v>
      </c>
      <c r="H288" s="2">
        <v>1000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56.5</v>
      </c>
      <c r="O288">
        <v>783.2</v>
      </c>
      <c r="P288">
        <v>9.3000000000000007</v>
      </c>
      <c r="Q288">
        <v>9.1999999999999993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10.1</v>
      </c>
      <c r="C289" s="2">
        <v>72</v>
      </c>
      <c r="D289" s="2">
        <v>5.3</v>
      </c>
      <c r="E289" s="2">
        <v>10.1</v>
      </c>
      <c r="F289" s="2">
        <v>6.5</v>
      </c>
      <c r="G289" s="2">
        <v>6.5</v>
      </c>
      <c r="H289" s="2">
        <v>999.9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56.5</v>
      </c>
      <c r="O289">
        <v>783.2</v>
      </c>
      <c r="P289">
        <v>9.3000000000000007</v>
      </c>
      <c r="Q289">
        <v>9.1999999999999993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10.199999999999999</v>
      </c>
      <c r="C290" s="2">
        <v>72</v>
      </c>
      <c r="D290" s="2">
        <v>5.4</v>
      </c>
      <c r="E290" s="2">
        <v>10.199999999999999</v>
      </c>
      <c r="F290" s="2">
        <v>6.1</v>
      </c>
      <c r="G290" s="2">
        <v>6.1</v>
      </c>
      <c r="H290" s="2">
        <v>999.9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56.5</v>
      </c>
      <c r="O290">
        <v>783.2</v>
      </c>
      <c r="P290">
        <v>9.3000000000000007</v>
      </c>
      <c r="Q290">
        <v>9.1999999999999993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10.199999999999999</v>
      </c>
      <c r="C291" s="2">
        <v>71</v>
      </c>
      <c r="D291" s="2">
        <v>5.2</v>
      </c>
      <c r="E291" s="2">
        <v>10.199999999999999</v>
      </c>
      <c r="F291" s="2">
        <v>9.6999999999999993</v>
      </c>
      <c r="G291" s="2">
        <v>9.6999999999999993</v>
      </c>
      <c r="H291" s="2">
        <v>1000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56.5</v>
      </c>
      <c r="O291">
        <v>783.2</v>
      </c>
      <c r="P291">
        <v>9.3000000000000007</v>
      </c>
      <c r="Q291">
        <v>9.1999999999999993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10.199999999999999</v>
      </c>
      <c r="C292" s="2">
        <v>71</v>
      </c>
      <c r="D292" s="2">
        <v>5.2</v>
      </c>
      <c r="E292" s="2">
        <v>10.199999999999999</v>
      </c>
      <c r="F292" s="2">
        <v>8.3000000000000007</v>
      </c>
      <c r="G292" s="2">
        <v>10.1</v>
      </c>
      <c r="H292" s="2">
        <v>1000.1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56.5</v>
      </c>
      <c r="O292">
        <v>783.2</v>
      </c>
      <c r="P292">
        <v>9.3000000000000007</v>
      </c>
      <c r="Q292">
        <v>9.1999999999999993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71</v>
      </c>
      <c r="D293" s="2">
        <v>5.3</v>
      </c>
      <c r="E293" s="2">
        <v>10.3</v>
      </c>
      <c r="F293" s="2">
        <v>6.8</v>
      </c>
      <c r="G293" s="2">
        <v>14</v>
      </c>
      <c r="H293" s="2">
        <v>999.9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56.5</v>
      </c>
      <c r="O293">
        <v>783.2</v>
      </c>
      <c r="P293">
        <v>9.3000000000000007</v>
      </c>
      <c r="Q293">
        <v>9.1999999999999993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71</v>
      </c>
      <c r="D294" s="2">
        <v>5.3</v>
      </c>
      <c r="E294" s="2">
        <v>10.3</v>
      </c>
      <c r="F294" s="2">
        <v>8.6</v>
      </c>
      <c r="G294" s="2">
        <v>11.9</v>
      </c>
      <c r="H294" s="2">
        <v>999.9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56.5</v>
      </c>
      <c r="O294">
        <v>783.2</v>
      </c>
      <c r="P294">
        <v>9.3000000000000007</v>
      </c>
      <c r="Q294">
        <v>9.1999999999999993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70</v>
      </c>
      <c r="D295" s="2">
        <v>5.0999999999999996</v>
      </c>
      <c r="E295" s="2">
        <v>10.3</v>
      </c>
      <c r="F295" s="2">
        <v>8.6</v>
      </c>
      <c r="G295" s="2">
        <v>10.8</v>
      </c>
      <c r="H295" s="2">
        <v>1000.1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56.5</v>
      </c>
      <c r="O295">
        <v>783.2</v>
      </c>
      <c r="P295">
        <v>9.4</v>
      </c>
      <c r="Q295">
        <v>9.1999999999999993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70</v>
      </c>
      <c r="D296" s="2">
        <v>5.0999999999999996</v>
      </c>
      <c r="E296" s="2">
        <v>10.3</v>
      </c>
      <c r="F296" s="2">
        <v>3.6</v>
      </c>
      <c r="G296" s="2">
        <v>12.6</v>
      </c>
      <c r="H296" s="2">
        <v>1000.1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56.5</v>
      </c>
      <c r="O296">
        <v>783.2</v>
      </c>
      <c r="P296">
        <v>9.4</v>
      </c>
      <c r="Q296">
        <v>9.1999999999999993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10.3</v>
      </c>
      <c r="C297" s="2">
        <v>70</v>
      </c>
      <c r="D297" s="2">
        <v>5.0999999999999996</v>
      </c>
      <c r="E297" s="2">
        <v>10.3</v>
      </c>
      <c r="F297" s="2">
        <v>9</v>
      </c>
      <c r="G297" s="2">
        <v>10.1</v>
      </c>
      <c r="H297" s="2">
        <v>1000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56.5</v>
      </c>
      <c r="O297">
        <v>783.2</v>
      </c>
      <c r="P297">
        <v>9.4</v>
      </c>
      <c r="Q297">
        <v>9.3000000000000007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10.3</v>
      </c>
      <c r="C298" s="2">
        <v>70</v>
      </c>
      <c r="D298" s="2">
        <v>5.0999999999999996</v>
      </c>
      <c r="E298" s="2">
        <v>10.3</v>
      </c>
      <c r="F298" s="2">
        <v>4</v>
      </c>
      <c r="G298" s="2">
        <v>11.9</v>
      </c>
      <c r="H298" s="2">
        <v>1000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56.5</v>
      </c>
      <c r="O298">
        <v>783.2</v>
      </c>
      <c r="P298">
        <v>9.5</v>
      </c>
      <c r="Q298">
        <v>9.3000000000000007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10.3</v>
      </c>
      <c r="C299" s="2">
        <v>70</v>
      </c>
      <c r="D299" s="2">
        <v>5.0999999999999996</v>
      </c>
      <c r="E299" s="2">
        <v>10.3</v>
      </c>
      <c r="F299" s="2">
        <v>11.2</v>
      </c>
      <c r="G299" s="2">
        <v>13.3</v>
      </c>
      <c r="H299" s="2">
        <v>1000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56.5</v>
      </c>
      <c r="O299">
        <v>783.2</v>
      </c>
      <c r="P299">
        <v>9.5</v>
      </c>
      <c r="Q299">
        <v>9.3000000000000007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10.3</v>
      </c>
      <c r="C300" s="2">
        <v>70</v>
      </c>
      <c r="D300" s="2">
        <v>5.0999999999999996</v>
      </c>
      <c r="E300" s="2">
        <v>10.3</v>
      </c>
      <c r="F300" s="2">
        <v>9.6999999999999993</v>
      </c>
      <c r="G300" s="2">
        <v>11.2</v>
      </c>
      <c r="H300" s="2">
        <v>999.9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56.5</v>
      </c>
      <c r="O300">
        <v>783.2</v>
      </c>
      <c r="P300">
        <v>9.5</v>
      </c>
      <c r="Q300">
        <v>9.3000000000000007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10.4</v>
      </c>
      <c r="C301" s="2">
        <v>70</v>
      </c>
      <c r="D301" s="2">
        <v>5.2</v>
      </c>
      <c r="E301" s="2">
        <v>10.4</v>
      </c>
      <c r="F301" s="2">
        <v>5</v>
      </c>
      <c r="G301" s="2">
        <v>9.6999999999999993</v>
      </c>
      <c r="H301" s="2">
        <v>1000.1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56.5</v>
      </c>
      <c r="O301">
        <v>783.2</v>
      </c>
      <c r="P301">
        <v>9.5</v>
      </c>
      <c r="Q301">
        <v>9.3000000000000007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10.4</v>
      </c>
      <c r="C302" s="2">
        <v>70</v>
      </c>
      <c r="D302" s="2">
        <v>5.2</v>
      </c>
      <c r="E302" s="2">
        <v>10.4</v>
      </c>
      <c r="F302" s="2">
        <v>10.8</v>
      </c>
      <c r="G302" s="2">
        <v>13.7</v>
      </c>
      <c r="H302" s="2">
        <v>1000.1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56.5</v>
      </c>
      <c r="O302">
        <v>783.2</v>
      </c>
      <c r="P302">
        <v>9.5</v>
      </c>
      <c r="Q302">
        <v>9.4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10.4</v>
      </c>
      <c r="C303" s="2">
        <v>70</v>
      </c>
      <c r="D303" s="2">
        <v>5.2</v>
      </c>
      <c r="E303" s="2">
        <v>10.4</v>
      </c>
      <c r="F303" s="2">
        <v>6.1</v>
      </c>
      <c r="G303" s="2">
        <v>7.2</v>
      </c>
      <c r="H303" s="2">
        <v>1000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56.5</v>
      </c>
      <c r="O303">
        <v>783.2</v>
      </c>
      <c r="P303">
        <v>9.5</v>
      </c>
      <c r="Q303">
        <v>9.4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10.3</v>
      </c>
      <c r="C304" s="2">
        <v>70</v>
      </c>
      <c r="D304" s="2">
        <v>5.0999999999999996</v>
      </c>
      <c r="E304" s="2">
        <v>10.3</v>
      </c>
      <c r="F304" s="2">
        <v>7.9</v>
      </c>
      <c r="G304" s="2">
        <v>7.9</v>
      </c>
      <c r="H304" s="2">
        <v>1000.1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56.5</v>
      </c>
      <c r="O304">
        <v>783.2</v>
      </c>
      <c r="P304">
        <v>9.5</v>
      </c>
      <c r="Q304">
        <v>9.3000000000000007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10.3</v>
      </c>
      <c r="C305" s="2">
        <v>70</v>
      </c>
      <c r="D305" s="2">
        <v>5.0999999999999996</v>
      </c>
      <c r="E305" s="2">
        <v>10.3</v>
      </c>
      <c r="F305" s="2">
        <v>4.7</v>
      </c>
      <c r="G305" s="2">
        <v>7.6</v>
      </c>
      <c r="H305" s="2">
        <v>1000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56.5</v>
      </c>
      <c r="O305">
        <v>783.2</v>
      </c>
      <c r="P305">
        <v>9.5</v>
      </c>
      <c r="Q305">
        <v>9.4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10.3</v>
      </c>
      <c r="C306" s="2">
        <v>70</v>
      </c>
      <c r="D306" s="2">
        <v>5.0999999999999996</v>
      </c>
      <c r="E306" s="2">
        <v>10.3</v>
      </c>
      <c r="F306" s="2">
        <v>3.6</v>
      </c>
      <c r="G306" s="2">
        <v>9.4</v>
      </c>
      <c r="H306" s="2">
        <v>1000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56.5</v>
      </c>
      <c r="O306">
        <v>783.2</v>
      </c>
      <c r="P306">
        <v>9.5</v>
      </c>
      <c r="Q306">
        <v>9.4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10.3</v>
      </c>
      <c r="C307" s="2">
        <v>70</v>
      </c>
      <c r="D307" s="2">
        <v>5.0999999999999996</v>
      </c>
      <c r="E307" s="2">
        <v>10.3</v>
      </c>
      <c r="F307" s="2">
        <v>9.4</v>
      </c>
      <c r="G307" s="2">
        <v>14.8</v>
      </c>
      <c r="H307" s="2">
        <v>1000.1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56.5</v>
      </c>
      <c r="O307">
        <v>783.2</v>
      </c>
      <c r="P307">
        <v>9.5</v>
      </c>
      <c r="Q307">
        <v>9.4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10.4</v>
      </c>
      <c r="C308" s="2">
        <v>71</v>
      </c>
      <c r="D308" s="2">
        <v>5.4</v>
      </c>
      <c r="E308" s="2">
        <v>10.4</v>
      </c>
      <c r="F308" s="2">
        <v>9.4</v>
      </c>
      <c r="G308" s="2">
        <v>15.1</v>
      </c>
      <c r="H308" s="2">
        <v>1000.1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56.5</v>
      </c>
      <c r="O308">
        <v>783.2</v>
      </c>
      <c r="P308">
        <v>9.6</v>
      </c>
      <c r="Q308">
        <v>9.4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10.4</v>
      </c>
      <c r="C309" s="2">
        <v>71</v>
      </c>
      <c r="D309" s="2">
        <v>5.4</v>
      </c>
      <c r="E309" s="2">
        <v>10.4</v>
      </c>
      <c r="F309" s="2">
        <v>3.2</v>
      </c>
      <c r="G309" s="2">
        <v>6.1</v>
      </c>
      <c r="H309" s="2">
        <v>1000.3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56.5</v>
      </c>
      <c r="O309">
        <v>783.2</v>
      </c>
      <c r="P309">
        <v>9.6</v>
      </c>
      <c r="Q309">
        <v>9.4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10.4</v>
      </c>
      <c r="C310" s="2">
        <v>72</v>
      </c>
      <c r="D310" s="2">
        <v>5.5</v>
      </c>
      <c r="E310" s="2">
        <v>10.4</v>
      </c>
      <c r="F310" s="2">
        <v>7.2</v>
      </c>
      <c r="G310" s="2">
        <v>10.4</v>
      </c>
      <c r="H310" s="2">
        <v>1000.1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56.5</v>
      </c>
      <c r="O310">
        <v>783.2</v>
      </c>
      <c r="P310">
        <v>9.6</v>
      </c>
      <c r="Q310">
        <v>9.4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10.4</v>
      </c>
      <c r="C311" s="2">
        <v>72</v>
      </c>
      <c r="D311" s="2">
        <v>5.5</v>
      </c>
      <c r="E311" s="2">
        <v>10.4</v>
      </c>
      <c r="F311" s="2">
        <v>7.2</v>
      </c>
      <c r="G311" s="2">
        <v>8.3000000000000007</v>
      </c>
      <c r="H311" s="2">
        <v>1000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56.5</v>
      </c>
      <c r="O311">
        <v>783.2</v>
      </c>
      <c r="P311">
        <v>9.6</v>
      </c>
      <c r="Q311">
        <v>9.4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10.4</v>
      </c>
      <c r="C312" s="2">
        <v>72</v>
      </c>
      <c r="D312" s="2">
        <v>5.5</v>
      </c>
      <c r="E312" s="2">
        <v>10.4</v>
      </c>
      <c r="F312" s="2">
        <v>2.5</v>
      </c>
      <c r="G312" s="2">
        <v>9.4</v>
      </c>
      <c r="H312" s="2">
        <v>1000.2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56.5</v>
      </c>
      <c r="O312">
        <v>783.2</v>
      </c>
      <c r="P312">
        <v>9.6</v>
      </c>
      <c r="Q312">
        <v>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10.3</v>
      </c>
      <c r="C313" s="2">
        <v>71</v>
      </c>
      <c r="D313" s="2">
        <v>5.3</v>
      </c>
      <c r="E313" s="2">
        <v>10.3</v>
      </c>
      <c r="F313" s="2">
        <v>12.2</v>
      </c>
      <c r="G313" s="2">
        <v>14.4</v>
      </c>
      <c r="H313" s="2">
        <v>1000.2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56.5</v>
      </c>
      <c r="O313">
        <v>783.2</v>
      </c>
      <c r="P313">
        <v>9.6999999999999993</v>
      </c>
      <c r="Q313">
        <v>9.5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10.4</v>
      </c>
      <c r="C314" s="2">
        <v>70</v>
      </c>
      <c r="D314" s="2">
        <v>5.2</v>
      </c>
      <c r="E314" s="2">
        <v>10.4</v>
      </c>
      <c r="F314" s="2">
        <v>10.1</v>
      </c>
      <c r="G314" s="2">
        <v>10.1</v>
      </c>
      <c r="H314" s="2">
        <v>1000.1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56.5</v>
      </c>
      <c r="O314">
        <v>783.2</v>
      </c>
      <c r="P314">
        <v>9.6999999999999993</v>
      </c>
      <c r="Q314">
        <v>9.5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10.4</v>
      </c>
      <c r="C315" s="2">
        <v>70</v>
      </c>
      <c r="D315" s="2">
        <v>5.2</v>
      </c>
      <c r="E315" s="2">
        <v>10.4</v>
      </c>
      <c r="F315" s="2">
        <v>11.9</v>
      </c>
      <c r="G315" s="2">
        <v>13.7</v>
      </c>
      <c r="H315" s="2">
        <v>1000.2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56.5</v>
      </c>
      <c r="O315">
        <v>783.2</v>
      </c>
      <c r="P315">
        <v>9.6999999999999993</v>
      </c>
      <c r="Q315">
        <v>9.5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10.5</v>
      </c>
      <c r="C316" s="2">
        <v>70</v>
      </c>
      <c r="D316" s="2">
        <v>5.3</v>
      </c>
      <c r="E316" s="2">
        <v>10.5</v>
      </c>
      <c r="F316" s="2">
        <v>7.2</v>
      </c>
      <c r="G316" s="2">
        <v>10.8</v>
      </c>
      <c r="H316" s="2">
        <v>1000.2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56.5</v>
      </c>
      <c r="O316">
        <v>783.2</v>
      </c>
      <c r="P316">
        <v>9.6999999999999993</v>
      </c>
      <c r="Q316">
        <v>9.5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10.5</v>
      </c>
      <c r="C317" s="2">
        <v>70</v>
      </c>
      <c r="D317" s="2">
        <v>5.3</v>
      </c>
      <c r="E317" s="2">
        <v>10.5</v>
      </c>
      <c r="F317" s="2">
        <v>5</v>
      </c>
      <c r="G317" s="2">
        <v>11.9</v>
      </c>
      <c r="H317" s="2">
        <v>1000.2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56.5</v>
      </c>
      <c r="O317">
        <v>783.2</v>
      </c>
      <c r="P317">
        <v>9.6999999999999993</v>
      </c>
      <c r="Q317">
        <v>9.6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10.5</v>
      </c>
      <c r="C318" s="2">
        <v>70</v>
      </c>
      <c r="D318" s="2">
        <v>5.3</v>
      </c>
      <c r="E318" s="2">
        <v>10.5</v>
      </c>
      <c r="F318" s="2">
        <v>2.9</v>
      </c>
      <c r="G318" s="2">
        <v>7.9</v>
      </c>
      <c r="H318" s="2">
        <v>1000.3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56.5</v>
      </c>
      <c r="O318">
        <v>783.2</v>
      </c>
      <c r="P318">
        <v>9.8000000000000007</v>
      </c>
      <c r="Q318">
        <v>9.6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10.5</v>
      </c>
      <c r="C319" s="2">
        <v>70</v>
      </c>
      <c r="D319" s="2">
        <v>5.3</v>
      </c>
      <c r="E319" s="2">
        <v>10.5</v>
      </c>
      <c r="F319" s="2">
        <v>7.9</v>
      </c>
      <c r="G319" s="2">
        <v>8.6</v>
      </c>
      <c r="H319" s="2">
        <v>1000.1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56.5</v>
      </c>
      <c r="O319">
        <v>783.2</v>
      </c>
      <c r="P319">
        <v>9.8000000000000007</v>
      </c>
      <c r="Q319">
        <v>9.6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10.4</v>
      </c>
      <c r="C320" s="2">
        <v>71</v>
      </c>
      <c r="D320" s="2">
        <v>5.4</v>
      </c>
      <c r="E320" s="2">
        <v>10.4</v>
      </c>
      <c r="F320" s="2">
        <v>8.6</v>
      </c>
      <c r="G320" s="2">
        <v>11.2</v>
      </c>
      <c r="H320" s="2">
        <v>1000.3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56.5</v>
      </c>
      <c r="O320">
        <v>783.2</v>
      </c>
      <c r="P320">
        <v>9.8000000000000007</v>
      </c>
      <c r="Q320">
        <v>9.6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10.4</v>
      </c>
      <c r="C321" s="2">
        <v>71</v>
      </c>
      <c r="D321" s="2">
        <v>5.4</v>
      </c>
      <c r="E321" s="2">
        <v>10.4</v>
      </c>
      <c r="F321" s="2">
        <v>9.4</v>
      </c>
      <c r="G321" s="2">
        <v>14.8</v>
      </c>
      <c r="H321" s="2">
        <v>1000.2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56.5</v>
      </c>
      <c r="O321">
        <v>783.2</v>
      </c>
      <c r="P321">
        <v>9.8000000000000007</v>
      </c>
      <c r="Q321">
        <v>9.6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10.4</v>
      </c>
      <c r="C322" s="2">
        <v>71</v>
      </c>
      <c r="D322" s="2">
        <v>5.4</v>
      </c>
      <c r="E322" s="2">
        <v>10.4</v>
      </c>
      <c r="F322" s="2">
        <v>5.8</v>
      </c>
      <c r="G322" s="2">
        <v>13.7</v>
      </c>
      <c r="H322" s="2">
        <v>1000.3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56.5</v>
      </c>
      <c r="O322">
        <v>783.2</v>
      </c>
      <c r="P322">
        <v>9.8000000000000007</v>
      </c>
      <c r="Q322">
        <v>9.6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10.4</v>
      </c>
      <c r="C323" s="2">
        <v>73</v>
      </c>
      <c r="D323" s="2">
        <v>5.8</v>
      </c>
      <c r="E323" s="2">
        <v>10.4</v>
      </c>
      <c r="F323" s="2">
        <v>3.6</v>
      </c>
      <c r="G323" s="2">
        <v>8.3000000000000007</v>
      </c>
      <c r="H323" s="2">
        <v>1000.3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56.5</v>
      </c>
      <c r="O323">
        <v>783.2</v>
      </c>
      <c r="P323">
        <v>9.8000000000000007</v>
      </c>
      <c r="Q323">
        <v>9.6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76</v>
      </c>
      <c r="D324" s="2">
        <v>6.2</v>
      </c>
      <c r="E324" s="2">
        <v>10.3</v>
      </c>
      <c r="F324" s="2">
        <v>5.4</v>
      </c>
      <c r="G324" s="2">
        <v>12.6</v>
      </c>
      <c r="H324" s="2">
        <v>1000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56.5</v>
      </c>
      <c r="O324">
        <v>783.2</v>
      </c>
      <c r="P324">
        <v>9.8000000000000007</v>
      </c>
      <c r="Q324">
        <v>9.6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10.1</v>
      </c>
      <c r="C325" s="2">
        <v>79</v>
      </c>
      <c r="D325" s="2">
        <v>6.6</v>
      </c>
      <c r="E325" s="2">
        <v>10.1</v>
      </c>
      <c r="F325" s="2">
        <v>8.3000000000000007</v>
      </c>
      <c r="G325" s="2">
        <v>14</v>
      </c>
      <c r="H325" s="2">
        <v>1000.2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56.5</v>
      </c>
      <c r="O325">
        <v>783.2</v>
      </c>
      <c r="P325">
        <v>9.8000000000000007</v>
      </c>
      <c r="Q325">
        <v>9.6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9.8000000000000007</v>
      </c>
      <c r="C326" s="2">
        <v>80</v>
      </c>
      <c r="D326" s="2">
        <v>6.5</v>
      </c>
      <c r="E326" s="2">
        <v>8.8000000000000007</v>
      </c>
      <c r="F326" s="2">
        <v>7.6</v>
      </c>
      <c r="G326" s="2">
        <v>11.2</v>
      </c>
      <c r="H326" s="2">
        <v>1000.2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56.5</v>
      </c>
      <c r="O326">
        <v>783.2</v>
      </c>
      <c r="P326">
        <v>9.6999999999999993</v>
      </c>
      <c r="Q326">
        <v>9.6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9.6</v>
      </c>
      <c r="C327" s="2">
        <v>81</v>
      </c>
      <c r="D327" s="2">
        <v>6.5</v>
      </c>
      <c r="E327" s="2">
        <v>7.2</v>
      </c>
      <c r="F327" s="2">
        <v>16.2</v>
      </c>
      <c r="G327" s="2">
        <v>25.2</v>
      </c>
      <c r="H327" s="2">
        <v>1000.3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56.5</v>
      </c>
      <c r="O327">
        <v>783.2</v>
      </c>
      <c r="P327">
        <v>9.6999999999999993</v>
      </c>
      <c r="Q327">
        <v>9.6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9.4</v>
      </c>
      <c r="C328" s="2">
        <v>83</v>
      </c>
      <c r="D328" s="2">
        <v>6.6</v>
      </c>
      <c r="E328" s="2">
        <v>7.2</v>
      </c>
      <c r="F328" s="2">
        <v>14.4</v>
      </c>
      <c r="G328" s="2">
        <v>22</v>
      </c>
      <c r="H328" s="2">
        <v>1000.2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56.5</v>
      </c>
      <c r="O328">
        <v>783.2</v>
      </c>
      <c r="P328">
        <v>9.6999999999999993</v>
      </c>
      <c r="Q328">
        <v>9.6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9.3000000000000007</v>
      </c>
      <c r="C329" s="2">
        <v>83</v>
      </c>
      <c r="D329" s="2">
        <v>6.5</v>
      </c>
      <c r="E329" s="2">
        <v>7.2</v>
      </c>
      <c r="F329" s="2">
        <v>14</v>
      </c>
      <c r="G329" s="2">
        <v>22</v>
      </c>
      <c r="H329" s="2">
        <v>1000.3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56.5</v>
      </c>
      <c r="O329">
        <v>783.2</v>
      </c>
      <c r="P329">
        <v>9.6</v>
      </c>
      <c r="Q329">
        <v>9.6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9.1999999999999993</v>
      </c>
      <c r="C330" s="2">
        <v>84</v>
      </c>
      <c r="D330" s="2">
        <v>6.6</v>
      </c>
      <c r="E330" s="2">
        <v>7.9</v>
      </c>
      <c r="F330" s="2">
        <v>8.6</v>
      </c>
      <c r="G330" s="2">
        <v>28.8</v>
      </c>
      <c r="H330" s="2">
        <v>1000.4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56.5</v>
      </c>
      <c r="O330">
        <v>783.2</v>
      </c>
      <c r="P330">
        <v>9.6</v>
      </c>
      <c r="Q330">
        <v>9.6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9.1</v>
      </c>
      <c r="C331" s="2">
        <v>84</v>
      </c>
      <c r="D331" s="2">
        <v>6.5</v>
      </c>
      <c r="E331" s="2">
        <v>8.3000000000000007</v>
      </c>
      <c r="F331" s="2">
        <v>6.5</v>
      </c>
      <c r="G331" s="2">
        <v>13.7</v>
      </c>
      <c r="H331" s="2">
        <v>1000.3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56.5</v>
      </c>
      <c r="O331">
        <v>783.2</v>
      </c>
      <c r="P331">
        <v>9.6</v>
      </c>
      <c r="Q331">
        <v>9.5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9.1</v>
      </c>
      <c r="C332" s="2">
        <v>84</v>
      </c>
      <c r="D332" s="2">
        <v>6.5</v>
      </c>
      <c r="E332" s="2">
        <v>7.9</v>
      </c>
      <c r="F332" s="2">
        <v>7.9</v>
      </c>
      <c r="G332" s="2">
        <v>9.4</v>
      </c>
      <c r="H332" s="2">
        <v>1000.4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56.5</v>
      </c>
      <c r="O332">
        <v>783.2</v>
      </c>
      <c r="P332">
        <v>9.6</v>
      </c>
      <c r="Q332">
        <v>9.5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9</v>
      </c>
      <c r="C333" s="2">
        <v>85</v>
      </c>
      <c r="D333" s="2">
        <v>6.6</v>
      </c>
      <c r="E333" s="2">
        <v>6.7</v>
      </c>
      <c r="F333" s="2">
        <v>14.4</v>
      </c>
      <c r="G333" s="2">
        <v>18.399999999999999</v>
      </c>
      <c r="H333" s="2">
        <v>1000.3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56.5</v>
      </c>
      <c r="O333">
        <v>783.2</v>
      </c>
      <c r="P333">
        <v>9.6</v>
      </c>
      <c r="Q333">
        <v>9.5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9</v>
      </c>
      <c r="C334" s="2">
        <v>85</v>
      </c>
      <c r="D334" s="2">
        <v>6.6</v>
      </c>
      <c r="E334" s="2">
        <v>8</v>
      </c>
      <c r="F334" s="2">
        <v>7.2</v>
      </c>
      <c r="G334" s="2">
        <v>9.6999999999999993</v>
      </c>
      <c r="H334" s="2">
        <v>1000.4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56.5</v>
      </c>
      <c r="O334">
        <v>783.2</v>
      </c>
      <c r="P334">
        <v>9.5</v>
      </c>
      <c r="Q334">
        <v>9.5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9</v>
      </c>
      <c r="C335" s="2">
        <v>85</v>
      </c>
      <c r="D335" s="2">
        <v>6.6</v>
      </c>
      <c r="E335" s="2">
        <v>7.7</v>
      </c>
      <c r="F335" s="2">
        <v>9</v>
      </c>
      <c r="G335" s="2">
        <v>9</v>
      </c>
      <c r="H335" s="2">
        <v>1000.3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56.5</v>
      </c>
      <c r="O335">
        <v>783.2</v>
      </c>
      <c r="P335">
        <v>9.5</v>
      </c>
      <c r="Q335">
        <v>9.4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9</v>
      </c>
      <c r="C336" s="2">
        <v>85</v>
      </c>
      <c r="D336" s="2">
        <v>6.6</v>
      </c>
      <c r="E336" s="2">
        <v>7</v>
      </c>
      <c r="F336" s="2">
        <v>13.3</v>
      </c>
      <c r="G336" s="2">
        <v>17.600000000000001</v>
      </c>
      <c r="H336" s="2">
        <v>1000.2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56.5</v>
      </c>
      <c r="O336">
        <v>783.2</v>
      </c>
      <c r="P336">
        <v>9.5</v>
      </c>
      <c r="Q336">
        <v>9.4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8.9</v>
      </c>
      <c r="C337" s="2">
        <v>85</v>
      </c>
      <c r="D337" s="2">
        <v>6.5</v>
      </c>
      <c r="E337" s="2">
        <v>7.4</v>
      </c>
      <c r="F337" s="2">
        <v>9.6999999999999993</v>
      </c>
      <c r="G337" s="2">
        <v>12.2</v>
      </c>
      <c r="H337" s="2">
        <v>1000.2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56.5</v>
      </c>
      <c r="O337">
        <v>783.2</v>
      </c>
      <c r="P337">
        <v>9.4</v>
      </c>
      <c r="Q337">
        <v>9.4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8.8000000000000007</v>
      </c>
      <c r="C338" s="2">
        <v>85</v>
      </c>
      <c r="D338" s="2">
        <v>6.4</v>
      </c>
      <c r="E338" s="2">
        <v>7.5</v>
      </c>
      <c r="F338" s="2">
        <v>8.6</v>
      </c>
      <c r="G338" s="2">
        <v>13.3</v>
      </c>
      <c r="H338" s="2">
        <v>1000.1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56.5</v>
      </c>
      <c r="O338">
        <v>783.2</v>
      </c>
      <c r="P338">
        <v>9.4</v>
      </c>
      <c r="Q338">
        <v>9.3000000000000007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8.8000000000000007</v>
      </c>
      <c r="C339" s="2">
        <v>85</v>
      </c>
      <c r="D339" s="2">
        <v>6.4</v>
      </c>
      <c r="E339" s="2">
        <v>7.2</v>
      </c>
      <c r="F339" s="2">
        <v>10.1</v>
      </c>
      <c r="G339" s="2">
        <v>15.8</v>
      </c>
      <c r="H339" s="2">
        <v>1000.3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56.5</v>
      </c>
      <c r="O339">
        <v>783.2</v>
      </c>
      <c r="P339">
        <v>9.3000000000000007</v>
      </c>
      <c r="Q339">
        <v>9.3000000000000007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8.8000000000000007</v>
      </c>
      <c r="C340" s="2">
        <v>85</v>
      </c>
      <c r="D340" s="2">
        <v>6.4</v>
      </c>
      <c r="E340" s="2">
        <v>5.8</v>
      </c>
      <c r="F340" s="2">
        <v>20.2</v>
      </c>
      <c r="G340" s="2">
        <v>26.6</v>
      </c>
      <c r="H340" s="2">
        <v>1000.4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56.5</v>
      </c>
      <c r="O340">
        <v>783.2</v>
      </c>
      <c r="P340">
        <v>9.3000000000000007</v>
      </c>
      <c r="Q340">
        <v>9.1999999999999993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8.8000000000000007</v>
      </c>
      <c r="C341" s="2">
        <v>86</v>
      </c>
      <c r="D341" s="2">
        <v>6.6</v>
      </c>
      <c r="E341" s="2">
        <v>5.9</v>
      </c>
      <c r="F341" s="2">
        <v>18.7</v>
      </c>
      <c r="G341" s="2">
        <v>19.100000000000001</v>
      </c>
      <c r="H341" s="2">
        <v>1000.3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56.6</v>
      </c>
      <c r="O341">
        <v>783.3</v>
      </c>
      <c r="P341">
        <v>9.1999999999999993</v>
      </c>
      <c r="Q341">
        <v>9.1999999999999993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8.8000000000000007</v>
      </c>
      <c r="C342" s="2">
        <v>86</v>
      </c>
      <c r="D342" s="2">
        <v>6.6</v>
      </c>
      <c r="E342" s="2">
        <v>7</v>
      </c>
      <c r="F342" s="2">
        <v>11.2</v>
      </c>
      <c r="G342" s="2">
        <v>24.5</v>
      </c>
      <c r="H342" s="2">
        <v>1000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56.6</v>
      </c>
      <c r="O342">
        <v>783.3</v>
      </c>
      <c r="P342">
        <v>9.1999999999999993</v>
      </c>
      <c r="Q342">
        <v>9.1999999999999993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8.6999999999999993</v>
      </c>
      <c r="C343" s="2">
        <v>87</v>
      </c>
      <c r="D343" s="2">
        <v>6.7</v>
      </c>
      <c r="E343" s="2">
        <v>7.4</v>
      </c>
      <c r="F343" s="2">
        <v>8.3000000000000007</v>
      </c>
      <c r="G343" s="2">
        <v>11.5</v>
      </c>
      <c r="H343" s="2">
        <v>1000.1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56.7</v>
      </c>
      <c r="O343">
        <v>783.4</v>
      </c>
      <c r="P343">
        <v>9.1</v>
      </c>
      <c r="Q343">
        <v>9.1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8.6999999999999993</v>
      </c>
      <c r="C344" s="2">
        <v>87</v>
      </c>
      <c r="D344" s="2">
        <v>6.7</v>
      </c>
      <c r="E344" s="2">
        <v>7.3</v>
      </c>
      <c r="F344" s="2">
        <v>8.6</v>
      </c>
      <c r="G344" s="2">
        <v>14</v>
      </c>
      <c r="H344" s="2">
        <v>1000.3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56.7</v>
      </c>
      <c r="O344">
        <v>783.4</v>
      </c>
      <c r="P344">
        <v>9</v>
      </c>
      <c r="Q344">
        <v>9.1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8.6999999999999993</v>
      </c>
      <c r="C345" s="2">
        <v>87</v>
      </c>
      <c r="D345" s="2">
        <v>6.7</v>
      </c>
      <c r="E345" s="2">
        <v>6</v>
      </c>
      <c r="F345" s="2">
        <v>17.600000000000001</v>
      </c>
      <c r="G345" s="2">
        <v>20.2</v>
      </c>
      <c r="H345" s="2">
        <v>1000.1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56.7</v>
      </c>
      <c r="O345">
        <v>783.4</v>
      </c>
      <c r="P345">
        <v>8.9</v>
      </c>
      <c r="Q345">
        <v>9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8.6999999999999993</v>
      </c>
      <c r="C346" s="2">
        <v>88</v>
      </c>
      <c r="D346" s="2">
        <v>6.8</v>
      </c>
      <c r="E346" s="2">
        <v>7.3</v>
      </c>
      <c r="F346" s="2">
        <v>8.6</v>
      </c>
      <c r="G346" s="2">
        <v>13</v>
      </c>
      <c r="H346" s="2">
        <v>1000.2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56.7</v>
      </c>
      <c r="O346">
        <v>783.4</v>
      </c>
      <c r="P346">
        <v>8.9</v>
      </c>
      <c r="Q346">
        <v>8.9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8.6999999999999993</v>
      </c>
      <c r="C347" s="2">
        <v>88</v>
      </c>
      <c r="D347" s="2">
        <v>6.8</v>
      </c>
      <c r="E347" s="2">
        <v>7.8</v>
      </c>
      <c r="F347" s="2">
        <v>6.5</v>
      </c>
      <c r="G347" s="2">
        <v>7.6</v>
      </c>
      <c r="H347" s="2">
        <v>1000.1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56.7</v>
      </c>
      <c r="O347">
        <v>783.4</v>
      </c>
      <c r="P347">
        <v>8.8000000000000007</v>
      </c>
      <c r="Q347">
        <v>8.9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8.6</v>
      </c>
      <c r="C348" s="2">
        <v>88</v>
      </c>
      <c r="D348" s="2">
        <v>6.7</v>
      </c>
      <c r="E348" s="2">
        <v>6.6</v>
      </c>
      <c r="F348" s="2">
        <v>11.9</v>
      </c>
      <c r="G348" s="2">
        <v>12.6</v>
      </c>
      <c r="H348" s="2">
        <v>999.9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56.8</v>
      </c>
      <c r="O348">
        <v>783.5</v>
      </c>
      <c r="P348">
        <v>8.8000000000000007</v>
      </c>
      <c r="Q348">
        <v>8.9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8.5</v>
      </c>
      <c r="C349" s="2">
        <v>88</v>
      </c>
      <c r="D349" s="2">
        <v>6.6</v>
      </c>
      <c r="E349" s="2">
        <v>6.4</v>
      </c>
      <c r="F349" s="2">
        <v>12.6</v>
      </c>
      <c r="G349" s="2">
        <v>19.8</v>
      </c>
      <c r="H349" s="2">
        <v>1000.1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56.8</v>
      </c>
      <c r="O349">
        <v>783.5</v>
      </c>
      <c r="P349">
        <v>8.6999999999999993</v>
      </c>
      <c r="Q349">
        <v>8.8000000000000007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8.5</v>
      </c>
      <c r="C350" s="2">
        <v>88</v>
      </c>
      <c r="D350" s="2">
        <v>6.6</v>
      </c>
      <c r="E350" s="2">
        <v>6.6</v>
      </c>
      <c r="F350" s="2">
        <v>11.5</v>
      </c>
      <c r="G350" s="2">
        <v>22.3</v>
      </c>
      <c r="H350" s="2">
        <v>1000.1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56.8</v>
      </c>
      <c r="O350">
        <v>783.5</v>
      </c>
      <c r="P350">
        <v>8.6999999999999993</v>
      </c>
      <c r="Q350">
        <v>8.8000000000000007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89</v>
      </c>
      <c r="D351" s="2">
        <v>6.7</v>
      </c>
      <c r="E351" s="2">
        <v>6.8</v>
      </c>
      <c r="F351" s="2">
        <v>10.1</v>
      </c>
      <c r="G351" s="2">
        <v>16.899999999999999</v>
      </c>
      <c r="H351" s="2">
        <v>1000.2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56.8</v>
      </c>
      <c r="O351">
        <v>783.5</v>
      </c>
      <c r="P351">
        <v>8.6999999999999993</v>
      </c>
      <c r="Q351">
        <v>8.8000000000000007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89</v>
      </c>
      <c r="D352" s="2">
        <v>6.7</v>
      </c>
      <c r="E352" s="2">
        <v>6.4</v>
      </c>
      <c r="F352" s="2">
        <v>11.9</v>
      </c>
      <c r="G352" s="2">
        <v>18.399999999999999</v>
      </c>
      <c r="H352" s="2">
        <v>1000.1</v>
      </c>
      <c r="I352" s="2">
        <v>0</v>
      </c>
      <c r="J352" s="2">
        <v>0</v>
      </c>
      <c r="K352" s="2">
        <v>0.3</v>
      </c>
      <c r="L352" s="2">
        <v>0.3</v>
      </c>
      <c r="M352" s="2">
        <v>0.3</v>
      </c>
      <c r="N352">
        <v>56.8</v>
      </c>
      <c r="O352">
        <v>783.5</v>
      </c>
      <c r="P352">
        <v>8.6</v>
      </c>
      <c r="Q352">
        <v>8.6999999999999993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8.4</v>
      </c>
      <c r="C353" s="2">
        <v>89</v>
      </c>
      <c r="D353" s="2">
        <v>6.7</v>
      </c>
      <c r="E353" s="2">
        <v>6.4</v>
      </c>
      <c r="F353" s="2">
        <v>11.9</v>
      </c>
      <c r="G353" s="2">
        <v>11.9</v>
      </c>
      <c r="H353" s="2">
        <v>1000.1</v>
      </c>
      <c r="I353" s="2">
        <v>0</v>
      </c>
      <c r="J353" s="2">
        <v>0</v>
      </c>
      <c r="K353" s="2">
        <v>0.3</v>
      </c>
      <c r="L353" s="2">
        <v>0.3</v>
      </c>
      <c r="M353" s="2">
        <v>0.3</v>
      </c>
      <c r="N353">
        <v>56.8</v>
      </c>
      <c r="O353">
        <v>783.5</v>
      </c>
      <c r="P353">
        <v>8.6</v>
      </c>
      <c r="Q353">
        <v>8.6999999999999993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8.3000000000000007</v>
      </c>
      <c r="C354" s="2">
        <v>89</v>
      </c>
      <c r="D354" s="2">
        <v>6.6</v>
      </c>
      <c r="E354" s="2">
        <v>6.6</v>
      </c>
      <c r="F354" s="2">
        <v>10.1</v>
      </c>
      <c r="G354" s="2">
        <v>11.5</v>
      </c>
      <c r="H354" s="2">
        <v>1000.1</v>
      </c>
      <c r="I354" s="2">
        <v>0</v>
      </c>
      <c r="J354" s="2">
        <v>0</v>
      </c>
      <c r="K354" s="2">
        <v>0.3</v>
      </c>
      <c r="L354" s="2">
        <v>0.3</v>
      </c>
      <c r="M354" s="2">
        <v>0.3</v>
      </c>
      <c r="N354">
        <v>56.8</v>
      </c>
      <c r="O354">
        <v>783.5</v>
      </c>
      <c r="P354">
        <v>8.5</v>
      </c>
      <c r="Q354">
        <v>8.6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8.4</v>
      </c>
      <c r="C355" s="2">
        <v>89</v>
      </c>
      <c r="D355" s="2">
        <v>6.7</v>
      </c>
      <c r="E355" s="2">
        <v>7.1</v>
      </c>
      <c r="F355" s="2">
        <v>7.9</v>
      </c>
      <c r="G355" s="2">
        <v>11.5</v>
      </c>
      <c r="H355" s="2">
        <v>1000.3</v>
      </c>
      <c r="I355" s="2">
        <v>0</v>
      </c>
      <c r="J355" s="2">
        <v>0</v>
      </c>
      <c r="K355" s="2">
        <v>0.3</v>
      </c>
      <c r="L355" s="2">
        <v>0.3</v>
      </c>
      <c r="M355" s="2">
        <v>0.3</v>
      </c>
      <c r="N355">
        <v>56.8</v>
      </c>
      <c r="O355">
        <v>783.5</v>
      </c>
      <c r="P355">
        <v>8.5</v>
      </c>
      <c r="Q355">
        <v>8.6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8.4</v>
      </c>
      <c r="C356" s="2">
        <v>89</v>
      </c>
      <c r="D356" s="2">
        <v>6.7</v>
      </c>
      <c r="E356" s="2">
        <v>6.8</v>
      </c>
      <c r="F356" s="2">
        <v>9.4</v>
      </c>
      <c r="G356" s="2">
        <v>9.6999999999999993</v>
      </c>
      <c r="H356" s="2">
        <v>1000.2</v>
      </c>
      <c r="I356" s="2">
        <v>0</v>
      </c>
      <c r="J356" s="2">
        <v>0</v>
      </c>
      <c r="K356" s="2">
        <v>0.3</v>
      </c>
      <c r="L356" s="2">
        <v>0.3</v>
      </c>
      <c r="M356" s="2">
        <v>0.3</v>
      </c>
      <c r="N356">
        <v>56.8</v>
      </c>
      <c r="O356">
        <v>783.5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8.3000000000000007</v>
      </c>
      <c r="C357" s="2">
        <v>89</v>
      </c>
      <c r="D357" s="2">
        <v>6.6</v>
      </c>
      <c r="E357" s="2">
        <v>6.3</v>
      </c>
      <c r="F357" s="2">
        <v>11.5</v>
      </c>
      <c r="G357" s="2">
        <v>20.2</v>
      </c>
      <c r="H357" s="2">
        <v>1000.1</v>
      </c>
      <c r="I357" s="2">
        <v>0</v>
      </c>
      <c r="J357" s="2">
        <v>0</v>
      </c>
      <c r="K357" s="2">
        <v>0.3</v>
      </c>
      <c r="L357" s="2">
        <v>0.3</v>
      </c>
      <c r="M357" s="2">
        <v>0.3</v>
      </c>
      <c r="N357">
        <v>56.8</v>
      </c>
      <c r="O357">
        <v>783.5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8.3000000000000007</v>
      </c>
      <c r="C358" s="2">
        <v>89</v>
      </c>
      <c r="D358" s="2">
        <v>6.6</v>
      </c>
      <c r="E358" s="2">
        <v>7.1</v>
      </c>
      <c r="F358" s="2">
        <v>7.6</v>
      </c>
      <c r="G358" s="2">
        <v>7.6</v>
      </c>
      <c r="H358" s="2">
        <v>1000.4</v>
      </c>
      <c r="I358" s="2">
        <v>0</v>
      </c>
      <c r="J358" s="2">
        <v>0</v>
      </c>
      <c r="K358" s="2">
        <v>0.3</v>
      </c>
      <c r="L358" s="2">
        <v>0.3</v>
      </c>
      <c r="M358" s="2">
        <v>0.3</v>
      </c>
      <c r="N358">
        <v>56.8</v>
      </c>
      <c r="O358">
        <v>783.5</v>
      </c>
      <c r="P358">
        <v>8.3000000000000007</v>
      </c>
      <c r="Q358">
        <v>8.5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8.3000000000000007</v>
      </c>
      <c r="C359" s="2">
        <v>89</v>
      </c>
      <c r="D359" s="2">
        <v>6.6</v>
      </c>
      <c r="E359" s="2">
        <v>6.2</v>
      </c>
      <c r="F359" s="2">
        <v>12.2</v>
      </c>
      <c r="G359" s="2">
        <v>13.7</v>
      </c>
      <c r="H359" s="2">
        <v>1000.1</v>
      </c>
      <c r="I359" s="2">
        <v>0</v>
      </c>
      <c r="J359" s="2">
        <v>0</v>
      </c>
      <c r="K359" s="2">
        <v>0.3</v>
      </c>
      <c r="L359" s="2">
        <v>0.3</v>
      </c>
      <c r="M359" s="2">
        <v>0.3</v>
      </c>
      <c r="N359">
        <v>56.8</v>
      </c>
      <c r="O359">
        <v>783.5</v>
      </c>
      <c r="P359">
        <v>8.3000000000000007</v>
      </c>
      <c r="Q359">
        <v>8.4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8.3000000000000007</v>
      </c>
      <c r="C360" s="2">
        <v>89</v>
      </c>
      <c r="D360" s="2">
        <v>6.6</v>
      </c>
      <c r="E360" s="2">
        <v>7.8</v>
      </c>
      <c r="F360" s="2">
        <v>5</v>
      </c>
      <c r="G360" s="2">
        <v>9.4</v>
      </c>
      <c r="H360" s="2">
        <v>1000.2</v>
      </c>
      <c r="I360" s="2">
        <v>0</v>
      </c>
      <c r="J360" s="2">
        <v>0</v>
      </c>
      <c r="K360" s="2">
        <v>0.3</v>
      </c>
      <c r="L360" s="2">
        <v>0.3</v>
      </c>
      <c r="M360" s="2">
        <v>0.3</v>
      </c>
      <c r="N360">
        <v>56.8</v>
      </c>
      <c r="O360">
        <v>783.5</v>
      </c>
      <c r="P360">
        <v>8.3000000000000007</v>
      </c>
      <c r="Q360">
        <v>8.4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8.4</v>
      </c>
      <c r="C361" s="2">
        <v>90</v>
      </c>
      <c r="D361" s="2">
        <v>6.9</v>
      </c>
      <c r="E361" s="2">
        <v>5.7</v>
      </c>
      <c r="F361" s="2">
        <v>17.600000000000001</v>
      </c>
      <c r="G361" s="2">
        <v>19.8</v>
      </c>
      <c r="H361" s="2">
        <v>1000.2</v>
      </c>
      <c r="I361" s="2">
        <v>0</v>
      </c>
      <c r="J361" s="2">
        <v>0</v>
      </c>
      <c r="K361" s="2">
        <v>0.3</v>
      </c>
      <c r="L361" s="2">
        <v>0.3</v>
      </c>
      <c r="M361" s="2">
        <v>0.3</v>
      </c>
      <c r="N361">
        <v>56.8</v>
      </c>
      <c r="O361">
        <v>783.5</v>
      </c>
      <c r="P361">
        <v>8.1999999999999993</v>
      </c>
      <c r="Q361">
        <v>8.4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8.4</v>
      </c>
      <c r="C362" s="2">
        <v>90</v>
      </c>
      <c r="D362" s="2">
        <v>6.9</v>
      </c>
      <c r="E362" s="2">
        <v>6.4</v>
      </c>
      <c r="F362" s="2">
        <v>11.9</v>
      </c>
      <c r="G362" s="2">
        <v>13.3</v>
      </c>
      <c r="H362" s="2">
        <v>1000.3</v>
      </c>
      <c r="I362" s="2">
        <v>0</v>
      </c>
      <c r="J362" s="2">
        <v>0</v>
      </c>
      <c r="K362" s="2">
        <v>0.3</v>
      </c>
      <c r="L362" s="2">
        <v>0.3</v>
      </c>
      <c r="M362" s="2">
        <v>0.3</v>
      </c>
      <c r="N362">
        <v>56.8</v>
      </c>
      <c r="O362">
        <v>783.5</v>
      </c>
      <c r="P362">
        <v>8.1999999999999993</v>
      </c>
      <c r="Q362">
        <v>8.3000000000000007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8.4</v>
      </c>
      <c r="C363" s="2">
        <v>90</v>
      </c>
      <c r="D363" s="2">
        <v>6.9</v>
      </c>
      <c r="E363" s="2">
        <v>6.5</v>
      </c>
      <c r="F363" s="2">
        <v>11.5</v>
      </c>
      <c r="G363" s="2">
        <v>16.600000000000001</v>
      </c>
      <c r="H363" s="2">
        <v>1000.2</v>
      </c>
      <c r="I363" s="2">
        <v>0</v>
      </c>
      <c r="J363" s="2">
        <v>0</v>
      </c>
      <c r="K363" s="2">
        <v>0.3</v>
      </c>
      <c r="L363" s="2">
        <v>0.3</v>
      </c>
      <c r="M363" s="2">
        <v>0.3</v>
      </c>
      <c r="N363">
        <v>56.8</v>
      </c>
      <c r="O363">
        <v>783.5</v>
      </c>
      <c r="P363">
        <v>8.1999999999999993</v>
      </c>
      <c r="Q363">
        <v>8.3000000000000007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8.4</v>
      </c>
      <c r="C364" s="2">
        <v>90</v>
      </c>
      <c r="D364" s="2">
        <v>6.9</v>
      </c>
      <c r="E364" s="2">
        <v>6.8</v>
      </c>
      <c r="F364" s="2">
        <v>10.1</v>
      </c>
      <c r="G364" s="2">
        <v>13.3</v>
      </c>
      <c r="H364" s="2">
        <v>1000.2</v>
      </c>
      <c r="I364" s="2">
        <v>0</v>
      </c>
      <c r="J364" s="2">
        <v>0</v>
      </c>
      <c r="K364" s="2">
        <v>0.3</v>
      </c>
      <c r="L364" s="2">
        <v>0.3</v>
      </c>
      <c r="M364" s="2">
        <v>0.3</v>
      </c>
      <c r="N364">
        <v>56.8</v>
      </c>
      <c r="O364">
        <v>783.5</v>
      </c>
      <c r="P364">
        <v>8.1999999999999993</v>
      </c>
      <c r="Q364">
        <v>8.3000000000000007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8.4</v>
      </c>
      <c r="C365" s="2">
        <v>90</v>
      </c>
      <c r="D365" s="2">
        <v>6.9</v>
      </c>
      <c r="E365" s="2">
        <v>6.6</v>
      </c>
      <c r="F365" s="2">
        <v>10.8</v>
      </c>
      <c r="G365" s="2">
        <v>14.4</v>
      </c>
      <c r="H365" s="2">
        <v>1000.3</v>
      </c>
      <c r="I365" s="2">
        <v>0</v>
      </c>
      <c r="J365" s="2">
        <v>0</v>
      </c>
      <c r="K365" s="2">
        <v>0.3</v>
      </c>
      <c r="L365" s="2">
        <v>0.3</v>
      </c>
      <c r="M365" s="2">
        <v>0.3</v>
      </c>
      <c r="N365">
        <v>56.8</v>
      </c>
      <c r="O365">
        <v>783.5</v>
      </c>
      <c r="P365">
        <v>8.1</v>
      </c>
      <c r="Q365">
        <v>8.1999999999999993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8.3000000000000007</v>
      </c>
      <c r="C366" s="2">
        <v>90</v>
      </c>
      <c r="D366" s="2">
        <v>6.8</v>
      </c>
      <c r="E366" s="2">
        <v>5.9</v>
      </c>
      <c r="F366" s="2">
        <v>14</v>
      </c>
      <c r="G366" s="2">
        <v>20.5</v>
      </c>
      <c r="H366" s="2">
        <v>1000.2</v>
      </c>
      <c r="I366" s="2">
        <v>0</v>
      </c>
      <c r="J366" s="2">
        <v>0</v>
      </c>
      <c r="K366" s="2">
        <v>0.3</v>
      </c>
      <c r="L366" s="2">
        <v>0.3</v>
      </c>
      <c r="M366" s="2">
        <v>0.3</v>
      </c>
      <c r="N366">
        <v>56.8</v>
      </c>
      <c r="O366">
        <v>783.5</v>
      </c>
      <c r="P366">
        <v>8.1</v>
      </c>
      <c r="Q366">
        <v>8.1999999999999993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8.3000000000000007</v>
      </c>
      <c r="C367" s="2">
        <v>90</v>
      </c>
      <c r="D367" s="2">
        <v>6.8</v>
      </c>
      <c r="E367" s="2">
        <v>6.1</v>
      </c>
      <c r="F367" s="2">
        <v>12.6</v>
      </c>
      <c r="G367" s="2">
        <v>15.1</v>
      </c>
      <c r="H367" s="2">
        <v>1000.3</v>
      </c>
      <c r="I367" s="2">
        <v>0</v>
      </c>
      <c r="J367" s="2">
        <v>0</v>
      </c>
      <c r="K367" s="2">
        <v>0.3</v>
      </c>
      <c r="L367" s="2">
        <v>0.3</v>
      </c>
      <c r="M367" s="2">
        <v>0.3</v>
      </c>
      <c r="N367">
        <v>56.8</v>
      </c>
      <c r="O367">
        <v>783.5</v>
      </c>
      <c r="P367">
        <v>8.1</v>
      </c>
      <c r="Q367">
        <v>8.1999999999999993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8.3000000000000007</v>
      </c>
      <c r="C368" s="2">
        <v>90</v>
      </c>
      <c r="D368" s="2">
        <v>6.8</v>
      </c>
      <c r="E368" s="2">
        <v>7</v>
      </c>
      <c r="F368" s="2">
        <v>8.3000000000000007</v>
      </c>
      <c r="G368" s="2">
        <v>10.4</v>
      </c>
      <c r="H368" s="2">
        <v>1000.1</v>
      </c>
      <c r="I368" s="2">
        <v>0</v>
      </c>
      <c r="J368" s="2">
        <v>0</v>
      </c>
      <c r="K368" s="2">
        <v>0.3</v>
      </c>
      <c r="L368" s="2">
        <v>0.3</v>
      </c>
      <c r="M368" s="2">
        <v>0.3</v>
      </c>
      <c r="N368">
        <v>56.8</v>
      </c>
      <c r="O368">
        <v>783.5</v>
      </c>
      <c r="P368">
        <v>8.1</v>
      </c>
      <c r="Q368">
        <v>8.1999999999999993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8.1999999999999993</v>
      </c>
      <c r="C369" s="2">
        <v>90</v>
      </c>
      <c r="D369" s="2">
        <v>6.7</v>
      </c>
      <c r="E369" s="2">
        <v>7.2</v>
      </c>
      <c r="F369" s="2">
        <v>6.8</v>
      </c>
      <c r="G369" s="2">
        <v>15.5</v>
      </c>
      <c r="H369" s="2">
        <v>1000.2</v>
      </c>
      <c r="I369" s="2">
        <v>0</v>
      </c>
      <c r="J369" s="2">
        <v>0</v>
      </c>
      <c r="K369" s="2">
        <v>0.3</v>
      </c>
      <c r="L369" s="2">
        <v>0.3</v>
      </c>
      <c r="M369" s="2">
        <v>0.3</v>
      </c>
      <c r="N369">
        <v>56.8</v>
      </c>
      <c r="O369">
        <v>783.5</v>
      </c>
      <c r="P369">
        <v>8</v>
      </c>
      <c r="Q369">
        <v>8.1999999999999993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8.1999999999999993</v>
      </c>
      <c r="C370" s="2">
        <v>90</v>
      </c>
      <c r="D370" s="2">
        <v>6.7</v>
      </c>
      <c r="E370" s="2">
        <v>6.3</v>
      </c>
      <c r="F370" s="2">
        <v>10.8</v>
      </c>
      <c r="G370" s="2">
        <v>12.2</v>
      </c>
      <c r="H370" s="2">
        <v>1000.3</v>
      </c>
      <c r="I370" s="2">
        <v>0</v>
      </c>
      <c r="J370" s="2">
        <v>0</v>
      </c>
      <c r="K370" s="2">
        <v>0.3</v>
      </c>
      <c r="L370" s="2">
        <v>0.3</v>
      </c>
      <c r="M370" s="2">
        <v>0.3</v>
      </c>
      <c r="N370">
        <v>56.8</v>
      </c>
      <c r="O370">
        <v>783.5</v>
      </c>
      <c r="P370">
        <v>8</v>
      </c>
      <c r="Q370">
        <v>8.1999999999999993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8.1999999999999993</v>
      </c>
      <c r="C371" s="2">
        <v>90</v>
      </c>
      <c r="D371" s="2">
        <v>6.7</v>
      </c>
      <c r="E371" s="2">
        <v>6.6</v>
      </c>
      <c r="F371" s="2">
        <v>9.6999999999999993</v>
      </c>
      <c r="G371" s="2">
        <v>14.8</v>
      </c>
      <c r="H371" s="2">
        <v>1000.1</v>
      </c>
      <c r="I371" s="2">
        <v>0</v>
      </c>
      <c r="J371" s="2">
        <v>0</v>
      </c>
      <c r="K371" s="2">
        <v>0.3</v>
      </c>
      <c r="L371" s="2">
        <v>0.3</v>
      </c>
      <c r="M371" s="2">
        <v>0.3</v>
      </c>
      <c r="N371">
        <v>56.8</v>
      </c>
      <c r="O371">
        <v>783.5</v>
      </c>
      <c r="P371">
        <v>8</v>
      </c>
      <c r="Q371">
        <v>8.1999999999999993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8.1999999999999993</v>
      </c>
      <c r="C372" s="2">
        <v>90</v>
      </c>
      <c r="D372" s="2">
        <v>6.7</v>
      </c>
      <c r="E372" s="2">
        <v>7.2</v>
      </c>
      <c r="F372" s="2">
        <v>6.8</v>
      </c>
      <c r="G372" s="2">
        <v>9.4</v>
      </c>
      <c r="H372" s="2">
        <v>1000.3</v>
      </c>
      <c r="I372" s="2">
        <v>0</v>
      </c>
      <c r="J372" s="2">
        <v>0</v>
      </c>
      <c r="K372" s="2">
        <v>0.3</v>
      </c>
      <c r="L372" s="2">
        <v>0.3</v>
      </c>
      <c r="M372" s="2">
        <v>0.3</v>
      </c>
      <c r="N372">
        <v>56.8</v>
      </c>
      <c r="O372">
        <v>783.5</v>
      </c>
      <c r="P372">
        <v>8</v>
      </c>
      <c r="Q372">
        <v>8.1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8.1999999999999993</v>
      </c>
      <c r="C373" s="2">
        <v>90</v>
      </c>
      <c r="D373" s="2">
        <v>6.7</v>
      </c>
      <c r="E373" s="2">
        <v>7.1</v>
      </c>
      <c r="F373" s="2">
        <v>7.2</v>
      </c>
      <c r="G373" s="2">
        <v>7.2</v>
      </c>
      <c r="H373" s="2">
        <v>1000.3</v>
      </c>
      <c r="I373" s="2">
        <v>0</v>
      </c>
      <c r="J373" s="2">
        <v>0</v>
      </c>
      <c r="K373" s="2">
        <v>0.3</v>
      </c>
      <c r="L373" s="2">
        <v>0.3</v>
      </c>
      <c r="M373" s="2">
        <v>0.3</v>
      </c>
      <c r="N373">
        <v>56.8</v>
      </c>
      <c r="O373">
        <v>783.5</v>
      </c>
      <c r="P373">
        <v>8</v>
      </c>
      <c r="Q373">
        <v>8.1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8.3000000000000007</v>
      </c>
      <c r="C374" s="2">
        <v>90</v>
      </c>
      <c r="D374" s="2">
        <v>6.8</v>
      </c>
      <c r="E374" s="2">
        <v>6.7</v>
      </c>
      <c r="F374" s="2">
        <v>9.6999999999999993</v>
      </c>
      <c r="G374" s="2">
        <v>14.4</v>
      </c>
      <c r="H374" s="2">
        <v>1000.4</v>
      </c>
      <c r="I374" s="2">
        <v>0</v>
      </c>
      <c r="J374" s="2">
        <v>0</v>
      </c>
      <c r="K374" s="2">
        <v>0.3</v>
      </c>
      <c r="L374" s="2">
        <v>0.3</v>
      </c>
      <c r="M374" s="2">
        <v>0.3</v>
      </c>
      <c r="N374">
        <v>56.8</v>
      </c>
      <c r="O374">
        <v>783.5</v>
      </c>
      <c r="P374">
        <v>7.9</v>
      </c>
      <c r="Q374">
        <v>8.1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8.3000000000000007</v>
      </c>
      <c r="C375" s="2">
        <v>90</v>
      </c>
      <c r="D375" s="2">
        <v>6.8</v>
      </c>
      <c r="E375" s="2">
        <v>6.7</v>
      </c>
      <c r="F375" s="2">
        <v>9.4</v>
      </c>
      <c r="G375" s="2">
        <v>14.8</v>
      </c>
      <c r="H375" s="2">
        <v>1000.2</v>
      </c>
      <c r="I375" s="2">
        <v>0</v>
      </c>
      <c r="J375" s="2">
        <v>0</v>
      </c>
      <c r="K375" s="2">
        <v>0.3</v>
      </c>
      <c r="L375" s="2">
        <v>0.3</v>
      </c>
      <c r="M375" s="2">
        <v>0.3</v>
      </c>
      <c r="N375">
        <v>56.8</v>
      </c>
      <c r="O375">
        <v>783.5</v>
      </c>
      <c r="P375">
        <v>7.9</v>
      </c>
      <c r="Q375">
        <v>8.1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8.3000000000000007</v>
      </c>
      <c r="C376" s="2">
        <v>90</v>
      </c>
      <c r="D376" s="2">
        <v>6.8</v>
      </c>
      <c r="E376" s="2">
        <v>7.1</v>
      </c>
      <c r="F376" s="2">
        <v>7.6</v>
      </c>
      <c r="G376" s="2">
        <v>7.6</v>
      </c>
      <c r="H376" s="2">
        <v>1000.4</v>
      </c>
      <c r="I376" s="2">
        <v>0</v>
      </c>
      <c r="J376" s="2">
        <v>0</v>
      </c>
      <c r="K376" s="2">
        <v>0.3</v>
      </c>
      <c r="L376" s="2">
        <v>0.3</v>
      </c>
      <c r="M376" s="2">
        <v>0.3</v>
      </c>
      <c r="N376">
        <v>56.8</v>
      </c>
      <c r="O376">
        <v>783.5</v>
      </c>
      <c r="P376">
        <v>7.9</v>
      </c>
      <c r="Q376">
        <v>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8.4</v>
      </c>
      <c r="C377" s="2">
        <v>90</v>
      </c>
      <c r="D377" s="2">
        <v>6.9</v>
      </c>
      <c r="E377" s="2">
        <v>6.3</v>
      </c>
      <c r="F377" s="2">
        <v>12.6</v>
      </c>
      <c r="G377" s="2">
        <v>13.7</v>
      </c>
      <c r="H377" s="2">
        <v>1000.5</v>
      </c>
      <c r="I377" s="2">
        <v>0</v>
      </c>
      <c r="J377" s="2">
        <v>0</v>
      </c>
      <c r="K377" s="2">
        <v>0.3</v>
      </c>
      <c r="L377" s="2">
        <v>0.3</v>
      </c>
      <c r="M377" s="2">
        <v>0.3</v>
      </c>
      <c r="N377">
        <v>56.8</v>
      </c>
      <c r="O377">
        <v>783.5</v>
      </c>
      <c r="P377">
        <v>7.9</v>
      </c>
      <c r="Q377">
        <v>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8.4</v>
      </c>
      <c r="C378" s="2">
        <v>90</v>
      </c>
      <c r="D378" s="2">
        <v>6.9</v>
      </c>
      <c r="E378" s="2">
        <v>7.2</v>
      </c>
      <c r="F378" s="2">
        <v>7.6</v>
      </c>
      <c r="G378" s="2">
        <v>7.9</v>
      </c>
      <c r="H378" s="2">
        <v>1000.1</v>
      </c>
      <c r="I378" s="2">
        <v>0</v>
      </c>
      <c r="J378" s="2">
        <v>0</v>
      </c>
      <c r="K378" s="2">
        <v>0.3</v>
      </c>
      <c r="L378" s="2">
        <v>0.3</v>
      </c>
      <c r="M378" s="2">
        <v>0.3</v>
      </c>
      <c r="N378">
        <v>56.8</v>
      </c>
      <c r="O378">
        <v>783.5</v>
      </c>
      <c r="P378">
        <v>7.9</v>
      </c>
      <c r="Q378">
        <v>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8.4</v>
      </c>
      <c r="C379" s="2">
        <v>90</v>
      </c>
      <c r="D379" s="2">
        <v>6.9</v>
      </c>
      <c r="E379" s="2">
        <v>8.4</v>
      </c>
      <c r="F379" s="2">
        <v>4.3</v>
      </c>
      <c r="G379" s="2">
        <v>6.5</v>
      </c>
      <c r="H379" s="2">
        <v>1000.2</v>
      </c>
      <c r="I379" s="2">
        <v>0</v>
      </c>
      <c r="J379" s="2">
        <v>0</v>
      </c>
      <c r="K379" s="2">
        <v>0.3</v>
      </c>
      <c r="L379" s="2">
        <v>0.3</v>
      </c>
      <c r="M379" s="2">
        <v>0.3</v>
      </c>
      <c r="N379">
        <v>56.8</v>
      </c>
      <c r="O379">
        <v>783.5</v>
      </c>
      <c r="P379">
        <v>7.9</v>
      </c>
      <c r="Q379">
        <v>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8.4</v>
      </c>
      <c r="C380" s="2">
        <v>90</v>
      </c>
      <c r="D380" s="2">
        <v>6.9</v>
      </c>
      <c r="E380" s="2">
        <v>7.4</v>
      </c>
      <c r="F380" s="2">
        <v>6.8</v>
      </c>
      <c r="G380" s="2">
        <v>10.8</v>
      </c>
      <c r="H380" s="2">
        <v>1000.1</v>
      </c>
      <c r="I380" s="2">
        <v>0</v>
      </c>
      <c r="J380" s="2">
        <v>0</v>
      </c>
      <c r="K380" s="2">
        <v>0.3</v>
      </c>
      <c r="L380" s="2">
        <v>0.3</v>
      </c>
      <c r="M380" s="2">
        <v>0.3</v>
      </c>
      <c r="N380">
        <v>56.8</v>
      </c>
      <c r="O380">
        <v>783.5</v>
      </c>
      <c r="P380">
        <v>7.9</v>
      </c>
      <c r="Q380">
        <v>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8.4</v>
      </c>
      <c r="C381" s="2">
        <v>90</v>
      </c>
      <c r="D381" s="2">
        <v>6.9</v>
      </c>
      <c r="E381" s="2">
        <v>7</v>
      </c>
      <c r="F381" s="2">
        <v>9</v>
      </c>
      <c r="G381" s="2">
        <v>13.7</v>
      </c>
      <c r="H381" s="2">
        <v>1000.3</v>
      </c>
      <c r="I381" s="2">
        <v>0</v>
      </c>
      <c r="J381" s="2">
        <v>0</v>
      </c>
      <c r="K381" s="2">
        <v>0.3</v>
      </c>
      <c r="L381" s="2">
        <v>0.3</v>
      </c>
      <c r="M381" s="2">
        <v>0.3</v>
      </c>
      <c r="N381">
        <v>56.8</v>
      </c>
      <c r="O381">
        <v>783.5</v>
      </c>
      <c r="P381">
        <v>7.9</v>
      </c>
      <c r="Q381">
        <v>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8.4</v>
      </c>
      <c r="C382" s="2">
        <v>90</v>
      </c>
      <c r="D382" s="2">
        <v>6.9</v>
      </c>
      <c r="E382" s="2">
        <v>6.2</v>
      </c>
      <c r="F382" s="2">
        <v>13.3</v>
      </c>
      <c r="G382" s="2">
        <v>17.600000000000001</v>
      </c>
      <c r="H382" s="2">
        <v>1000.4</v>
      </c>
      <c r="I382" s="2">
        <v>0</v>
      </c>
      <c r="J382" s="2">
        <v>0</v>
      </c>
      <c r="K382" s="2">
        <v>0.3</v>
      </c>
      <c r="L382" s="2">
        <v>0.3</v>
      </c>
      <c r="M382" s="2">
        <v>0.3</v>
      </c>
      <c r="N382">
        <v>56.8</v>
      </c>
      <c r="O382">
        <v>783.5</v>
      </c>
      <c r="P382">
        <v>7.9</v>
      </c>
      <c r="Q382">
        <v>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8.4</v>
      </c>
      <c r="C383" s="2">
        <v>89</v>
      </c>
      <c r="D383" s="2">
        <v>6.7</v>
      </c>
      <c r="E383" s="2">
        <v>6</v>
      </c>
      <c r="F383" s="2">
        <v>14.4</v>
      </c>
      <c r="G383" s="2">
        <v>16.600000000000001</v>
      </c>
      <c r="H383" s="2">
        <v>1000.2</v>
      </c>
      <c r="I383" s="2">
        <v>0</v>
      </c>
      <c r="J383" s="2">
        <v>0</v>
      </c>
      <c r="K383" s="2">
        <v>0.3</v>
      </c>
      <c r="L383" s="2">
        <v>0.3</v>
      </c>
      <c r="M383" s="2">
        <v>0.3</v>
      </c>
      <c r="N383">
        <v>56.8</v>
      </c>
      <c r="O383">
        <v>783.5</v>
      </c>
      <c r="P383">
        <v>7.9</v>
      </c>
      <c r="Q383">
        <v>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8.4</v>
      </c>
      <c r="C384" s="2">
        <v>89</v>
      </c>
      <c r="D384" s="2">
        <v>6.7</v>
      </c>
      <c r="E384" s="2">
        <v>5.7</v>
      </c>
      <c r="F384" s="2">
        <v>16.2</v>
      </c>
      <c r="G384" s="2">
        <v>17.600000000000001</v>
      </c>
      <c r="H384" s="2">
        <v>1000.3</v>
      </c>
      <c r="I384" s="2">
        <v>0</v>
      </c>
      <c r="J384" s="2">
        <v>0</v>
      </c>
      <c r="K384" s="2">
        <v>0.3</v>
      </c>
      <c r="L384" s="2">
        <v>0.3</v>
      </c>
      <c r="M384" s="2">
        <v>0.3</v>
      </c>
      <c r="N384">
        <v>56.8</v>
      </c>
      <c r="O384">
        <v>783.5</v>
      </c>
      <c r="P384">
        <v>8</v>
      </c>
      <c r="Q384">
        <v>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8.4</v>
      </c>
      <c r="C385" s="2">
        <v>89</v>
      </c>
      <c r="D385" s="2">
        <v>6.7</v>
      </c>
      <c r="E385" s="2">
        <v>6.8</v>
      </c>
      <c r="F385" s="2">
        <v>9.4</v>
      </c>
      <c r="G385" s="2">
        <v>13.3</v>
      </c>
      <c r="H385" s="2">
        <v>1000.3</v>
      </c>
      <c r="I385" s="2">
        <v>0</v>
      </c>
      <c r="J385" s="2">
        <v>0</v>
      </c>
      <c r="K385" s="2">
        <v>0.3</v>
      </c>
      <c r="L385" s="2">
        <v>0.3</v>
      </c>
      <c r="M385" s="2">
        <v>0.3</v>
      </c>
      <c r="N385">
        <v>56.8</v>
      </c>
      <c r="O385">
        <v>783.5</v>
      </c>
      <c r="P385">
        <v>8</v>
      </c>
      <c r="Q385">
        <v>8.1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8.4</v>
      </c>
      <c r="C386" s="2">
        <v>89</v>
      </c>
      <c r="D386" s="2">
        <v>6.7</v>
      </c>
      <c r="E386" s="2">
        <v>6.5</v>
      </c>
      <c r="F386" s="2">
        <v>11.5</v>
      </c>
      <c r="G386" s="2">
        <v>15.1</v>
      </c>
      <c r="H386" s="2">
        <v>1000.4</v>
      </c>
      <c r="I386" s="2">
        <v>0</v>
      </c>
      <c r="J386" s="2">
        <v>0</v>
      </c>
      <c r="K386" s="2">
        <v>0.3</v>
      </c>
      <c r="L386" s="2">
        <v>0.3</v>
      </c>
      <c r="M386" s="2">
        <v>0.3</v>
      </c>
      <c r="N386">
        <v>56.8</v>
      </c>
      <c r="O386">
        <v>783.5</v>
      </c>
      <c r="P386">
        <v>8</v>
      </c>
      <c r="Q386">
        <v>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8.4</v>
      </c>
      <c r="C387" s="2">
        <v>89</v>
      </c>
      <c r="D387" s="2">
        <v>6.7</v>
      </c>
      <c r="E387" s="2">
        <v>7.5</v>
      </c>
      <c r="F387" s="2">
        <v>6.5</v>
      </c>
      <c r="G387" s="2">
        <v>14.4</v>
      </c>
      <c r="H387" s="2">
        <v>1000.5</v>
      </c>
      <c r="I387" s="2">
        <v>0</v>
      </c>
      <c r="J387" s="2">
        <v>0</v>
      </c>
      <c r="K387" s="2">
        <v>0.3</v>
      </c>
      <c r="L387" s="2">
        <v>0.3</v>
      </c>
      <c r="M387" s="2">
        <v>0.3</v>
      </c>
      <c r="N387">
        <v>56.8</v>
      </c>
      <c r="O387">
        <v>783.5</v>
      </c>
      <c r="P387">
        <v>8</v>
      </c>
      <c r="Q387">
        <v>8.1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8.4</v>
      </c>
      <c r="C388" s="2">
        <v>89</v>
      </c>
      <c r="D388" s="2">
        <v>6.7</v>
      </c>
      <c r="E388" s="2">
        <v>7</v>
      </c>
      <c r="F388" s="2">
        <v>9</v>
      </c>
      <c r="G388" s="2">
        <v>10.1</v>
      </c>
      <c r="H388" s="2">
        <v>1000.2</v>
      </c>
      <c r="I388" s="2">
        <v>0</v>
      </c>
      <c r="J388" s="2">
        <v>0</v>
      </c>
      <c r="K388" s="2">
        <v>0.3</v>
      </c>
      <c r="L388" s="2">
        <v>0.3</v>
      </c>
      <c r="M388" s="2">
        <v>0.3</v>
      </c>
      <c r="N388">
        <v>56.8</v>
      </c>
      <c r="O388">
        <v>783.5</v>
      </c>
      <c r="P388">
        <v>8</v>
      </c>
      <c r="Q388">
        <v>8.1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8.4</v>
      </c>
      <c r="C389" s="2">
        <v>89</v>
      </c>
      <c r="D389" s="2">
        <v>6.7</v>
      </c>
      <c r="E389" s="2">
        <v>7.3</v>
      </c>
      <c r="F389" s="2">
        <v>7.2</v>
      </c>
      <c r="G389" s="2">
        <v>10.1</v>
      </c>
      <c r="H389" s="2">
        <v>1000.5</v>
      </c>
      <c r="I389" s="2">
        <v>0</v>
      </c>
      <c r="J389" s="2">
        <v>0</v>
      </c>
      <c r="K389" s="2">
        <v>0.4</v>
      </c>
      <c r="L389" s="2">
        <v>0.4</v>
      </c>
      <c r="M389" s="2">
        <v>0.4</v>
      </c>
      <c r="N389">
        <v>56.9</v>
      </c>
      <c r="O389">
        <v>783.6</v>
      </c>
      <c r="P389">
        <v>8</v>
      </c>
      <c r="Q389">
        <v>8.1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8.5</v>
      </c>
      <c r="C390" s="2">
        <v>89</v>
      </c>
      <c r="D390" s="2">
        <v>6.8</v>
      </c>
      <c r="E390" s="2">
        <v>5.9</v>
      </c>
      <c r="F390" s="2">
        <v>16.2</v>
      </c>
      <c r="G390" s="2">
        <v>17.3</v>
      </c>
      <c r="H390" s="2">
        <v>1000.4</v>
      </c>
      <c r="I390" s="2">
        <v>0</v>
      </c>
      <c r="J390" s="2">
        <v>0</v>
      </c>
      <c r="K390" s="2">
        <v>0.4</v>
      </c>
      <c r="L390" s="2">
        <v>0.4</v>
      </c>
      <c r="M390" s="2">
        <v>0.4</v>
      </c>
      <c r="N390">
        <v>56.9</v>
      </c>
      <c r="O390">
        <v>783.6</v>
      </c>
      <c r="P390">
        <v>8</v>
      </c>
      <c r="Q390">
        <v>8.1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8.5</v>
      </c>
      <c r="C391" s="2">
        <v>89</v>
      </c>
      <c r="D391" s="2">
        <v>6.8</v>
      </c>
      <c r="E391" s="2">
        <v>7.6</v>
      </c>
      <c r="F391" s="2">
        <v>6.5</v>
      </c>
      <c r="G391" s="2">
        <v>7.2</v>
      </c>
      <c r="H391" s="2">
        <v>1000.7</v>
      </c>
      <c r="I391" s="2">
        <v>0</v>
      </c>
      <c r="J391" s="2">
        <v>0</v>
      </c>
      <c r="K391" s="2">
        <v>0.4</v>
      </c>
      <c r="L391" s="2">
        <v>0.4</v>
      </c>
      <c r="M391" s="2">
        <v>0.4</v>
      </c>
      <c r="N391">
        <v>56.9</v>
      </c>
      <c r="O391">
        <v>783.6</v>
      </c>
      <c r="P391">
        <v>8.1</v>
      </c>
      <c r="Q391">
        <v>8.1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8.5</v>
      </c>
      <c r="C392" s="2">
        <v>89</v>
      </c>
      <c r="D392" s="2">
        <v>6.8</v>
      </c>
      <c r="E392" s="2">
        <v>6.9</v>
      </c>
      <c r="F392" s="2">
        <v>9.6999999999999993</v>
      </c>
      <c r="G392" s="2">
        <v>9.6999999999999993</v>
      </c>
      <c r="H392" s="2">
        <v>1000.7</v>
      </c>
      <c r="I392" s="2">
        <v>0</v>
      </c>
      <c r="J392" s="2">
        <v>0</v>
      </c>
      <c r="K392" s="2">
        <v>0.4</v>
      </c>
      <c r="L392" s="2">
        <v>0.4</v>
      </c>
      <c r="M392" s="2">
        <v>0.4</v>
      </c>
      <c r="N392">
        <v>56.9</v>
      </c>
      <c r="O392">
        <v>783.6</v>
      </c>
      <c r="P392">
        <v>8.1</v>
      </c>
      <c r="Q392">
        <v>8.1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8.4</v>
      </c>
      <c r="C393" s="2">
        <v>89</v>
      </c>
      <c r="D393" s="2">
        <v>6.7</v>
      </c>
      <c r="E393" s="2">
        <v>7.4</v>
      </c>
      <c r="F393" s="2">
        <v>6.8</v>
      </c>
      <c r="G393" s="2">
        <v>9</v>
      </c>
      <c r="H393" s="2">
        <v>1000.4</v>
      </c>
      <c r="I393" s="2">
        <v>0</v>
      </c>
      <c r="J393" s="2">
        <v>0</v>
      </c>
      <c r="K393" s="2">
        <v>0.4</v>
      </c>
      <c r="L393" s="2">
        <v>0.4</v>
      </c>
      <c r="M393" s="2">
        <v>0.4</v>
      </c>
      <c r="N393">
        <v>56.9</v>
      </c>
      <c r="O393">
        <v>783.6</v>
      </c>
      <c r="P393">
        <v>8</v>
      </c>
      <c r="Q393">
        <v>8.1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8.4</v>
      </c>
      <c r="C394" s="2">
        <v>89</v>
      </c>
      <c r="D394" s="2">
        <v>6.7</v>
      </c>
      <c r="E394" s="2">
        <v>6.3</v>
      </c>
      <c r="F394" s="2">
        <v>12.2</v>
      </c>
      <c r="G394" s="2">
        <v>16.899999999999999</v>
      </c>
      <c r="H394" s="2">
        <v>1000.6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57</v>
      </c>
      <c r="O394">
        <v>783.7</v>
      </c>
      <c r="P394">
        <v>8</v>
      </c>
      <c r="Q394">
        <v>8.1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8.4</v>
      </c>
      <c r="C395" s="2">
        <v>89</v>
      </c>
      <c r="D395" s="2">
        <v>6.7</v>
      </c>
      <c r="E395" s="2">
        <v>7.9</v>
      </c>
      <c r="F395" s="2">
        <v>5</v>
      </c>
      <c r="G395" s="2">
        <v>11.9</v>
      </c>
      <c r="H395" s="2">
        <v>1000.4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57</v>
      </c>
      <c r="O395">
        <v>783.7</v>
      </c>
      <c r="P395">
        <v>8</v>
      </c>
      <c r="Q395">
        <v>8.1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8.4</v>
      </c>
      <c r="C396" s="2">
        <v>89</v>
      </c>
      <c r="D396" s="2">
        <v>6.7</v>
      </c>
      <c r="E396" s="2">
        <v>7.4</v>
      </c>
      <c r="F396" s="2">
        <v>6.8</v>
      </c>
      <c r="G396" s="2">
        <v>10.4</v>
      </c>
      <c r="H396" s="2">
        <v>1000.5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57</v>
      </c>
      <c r="O396">
        <v>783.7</v>
      </c>
      <c r="P396">
        <v>8.1</v>
      </c>
      <c r="Q396">
        <v>8.1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8.4</v>
      </c>
      <c r="C397" s="2">
        <v>89</v>
      </c>
      <c r="D397" s="2">
        <v>6.7</v>
      </c>
      <c r="E397" s="2">
        <v>6.8</v>
      </c>
      <c r="F397" s="2">
        <v>9.4</v>
      </c>
      <c r="G397" s="2">
        <v>9.4</v>
      </c>
      <c r="H397" s="2">
        <v>1000.8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57</v>
      </c>
      <c r="O397">
        <v>783.7</v>
      </c>
      <c r="P397">
        <v>8</v>
      </c>
      <c r="Q397">
        <v>8.1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8.4</v>
      </c>
      <c r="C398" s="2">
        <v>89</v>
      </c>
      <c r="D398" s="2">
        <v>6.7</v>
      </c>
      <c r="E398" s="2">
        <v>7.6</v>
      </c>
      <c r="F398" s="2">
        <v>6.1</v>
      </c>
      <c r="G398" s="2">
        <v>9</v>
      </c>
      <c r="H398" s="2">
        <v>1000.7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57</v>
      </c>
      <c r="O398">
        <v>783.7</v>
      </c>
      <c r="P398">
        <v>8</v>
      </c>
      <c r="Q398">
        <v>8.1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8.4</v>
      </c>
      <c r="C399" s="2">
        <v>90</v>
      </c>
      <c r="D399" s="2">
        <v>6.9</v>
      </c>
      <c r="E399" s="2">
        <v>6.8</v>
      </c>
      <c r="F399" s="2">
        <v>9.4</v>
      </c>
      <c r="G399" s="2">
        <v>10.1</v>
      </c>
      <c r="H399" s="2">
        <v>1000.9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57</v>
      </c>
      <c r="O399">
        <v>783.7</v>
      </c>
      <c r="P399">
        <v>8</v>
      </c>
      <c r="Q399">
        <v>8.1</v>
      </c>
      <c r="R399" s="5">
        <v>0.27083333333333298</v>
      </c>
      <c r="T399" s="13">
        <f t="shared" ref="T399:T462" si="9">MAX(P399,Q399)</f>
        <v>8.1</v>
      </c>
      <c r="U399" s="13">
        <f>(T399-B399)-3</f>
        <v>-3.3000000000000007</v>
      </c>
      <c r="V399" s="12">
        <f t="shared" si="8"/>
        <v>1</v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8.4</v>
      </c>
      <c r="C400" s="2">
        <v>89</v>
      </c>
      <c r="D400" s="2">
        <v>6.7</v>
      </c>
      <c r="E400" s="2">
        <v>7.1</v>
      </c>
      <c r="F400" s="2">
        <v>7.9</v>
      </c>
      <c r="G400" s="2">
        <v>8.6</v>
      </c>
      <c r="H400" s="2">
        <v>1000.9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57</v>
      </c>
      <c r="O400">
        <v>783.7</v>
      </c>
      <c r="P400">
        <v>8</v>
      </c>
      <c r="Q400">
        <v>8.1</v>
      </c>
      <c r="R400" s="5">
        <v>0.27152777777777798</v>
      </c>
      <c r="T400" s="13">
        <f t="shared" si="9"/>
        <v>8.1</v>
      </c>
      <c r="U400" s="13">
        <f t="shared" ref="U400:U463" si="10">(T400-B400)-3</f>
        <v>-3.3000000000000007</v>
      </c>
      <c r="V400" s="12">
        <f t="shared" si="8"/>
        <v>1</v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8.3000000000000007</v>
      </c>
      <c r="C401" s="2">
        <v>90</v>
      </c>
      <c r="D401" s="2">
        <v>6.8</v>
      </c>
      <c r="E401" s="2">
        <v>7</v>
      </c>
      <c r="F401" s="2">
        <v>8.3000000000000007</v>
      </c>
      <c r="G401" s="2">
        <v>11.5</v>
      </c>
      <c r="H401" s="2">
        <v>1000.9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57</v>
      </c>
      <c r="O401">
        <v>783.7</v>
      </c>
      <c r="P401">
        <v>8</v>
      </c>
      <c r="Q401">
        <v>8.1</v>
      </c>
      <c r="R401" s="5">
        <v>0.27222222222222198</v>
      </c>
      <c r="T401" s="13">
        <f t="shared" si="9"/>
        <v>8.1</v>
      </c>
      <c r="U401" s="13">
        <f t="shared" si="10"/>
        <v>-3.2000000000000011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8.3000000000000007</v>
      </c>
      <c r="C402" s="2">
        <v>89</v>
      </c>
      <c r="D402" s="2">
        <v>6.6</v>
      </c>
      <c r="E402" s="2">
        <v>5.6</v>
      </c>
      <c r="F402" s="2">
        <v>16.600000000000001</v>
      </c>
      <c r="G402" s="2">
        <v>17.3</v>
      </c>
      <c r="H402" s="2">
        <v>1000.7</v>
      </c>
      <c r="I402" s="2">
        <v>0</v>
      </c>
      <c r="J402" s="2">
        <v>0</v>
      </c>
      <c r="K402" s="2">
        <v>0.3</v>
      </c>
      <c r="L402" s="2">
        <v>0.5</v>
      </c>
      <c r="M402" s="2">
        <v>0.5</v>
      </c>
      <c r="N402">
        <v>57</v>
      </c>
      <c r="O402">
        <v>783.7</v>
      </c>
      <c r="P402">
        <v>8</v>
      </c>
      <c r="Q402">
        <v>8.1</v>
      </c>
      <c r="R402" s="5">
        <v>0.27291666666666697</v>
      </c>
      <c r="T402" s="13">
        <f t="shared" si="9"/>
        <v>8.1</v>
      </c>
      <c r="U402" s="13">
        <f t="shared" si="10"/>
        <v>-3.2000000000000011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8.4</v>
      </c>
      <c r="C403" s="2">
        <v>89</v>
      </c>
      <c r="D403" s="2">
        <v>6.7</v>
      </c>
      <c r="E403" s="2">
        <v>6.8</v>
      </c>
      <c r="F403" s="2">
        <v>10.1</v>
      </c>
      <c r="G403" s="2">
        <v>23.8</v>
      </c>
      <c r="H403" s="2">
        <v>1000.7</v>
      </c>
      <c r="I403" s="2">
        <v>0</v>
      </c>
      <c r="J403" s="2">
        <v>0</v>
      </c>
      <c r="K403" s="2">
        <v>0.3</v>
      </c>
      <c r="L403" s="2">
        <v>0.5</v>
      </c>
      <c r="M403" s="2">
        <v>0.5</v>
      </c>
      <c r="N403">
        <v>57</v>
      </c>
      <c r="O403">
        <v>783.7</v>
      </c>
      <c r="P403">
        <v>8</v>
      </c>
      <c r="Q403">
        <v>8.1</v>
      </c>
      <c r="R403" s="5">
        <v>0.27361111111111103</v>
      </c>
      <c r="T403" s="13">
        <f t="shared" si="9"/>
        <v>8.1</v>
      </c>
      <c r="U403" s="13">
        <f t="shared" si="10"/>
        <v>-3.3000000000000007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8.4</v>
      </c>
      <c r="C404" s="2">
        <v>90</v>
      </c>
      <c r="D404" s="2">
        <v>6.9</v>
      </c>
      <c r="E404" s="2">
        <v>7.2</v>
      </c>
      <c r="F404" s="2">
        <v>7.6</v>
      </c>
      <c r="G404" s="2">
        <v>12.6</v>
      </c>
      <c r="H404" s="2">
        <v>1000.8</v>
      </c>
      <c r="I404" s="2">
        <v>0</v>
      </c>
      <c r="J404" s="2">
        <v>0</v>
      </c>
      <c r="K404" s="2">
        <v>0.3</v>
      </c>
      <c r="L404" s="2">
        <v>0.5</v>
      </c>
      <c r="M404" s="2">
        <v>0.5</v>
      </c>
      <c r="N404">
        <v>57</v>
      </c>
      <c r="O404">
        <v>783.7</v>
      </c>
      <c r="P404">
        <v>8</v>
      </c>
      <c r="Q404">
        <v>8.1</v>
      </c>
      <c r="R404" s="5">
        <v>0.27430555555555602</v>
      </c>
      <c r="T404" s="13">
        <f t="shared" si="9"/>
        <v>8.1</v>
      </c>
      <c r="U404" s="13">
        <f t="shared" si="10"/>
        <v>-3.3000000000000007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8.4</v>
      </c>
      <c r="C405" s="2">
        <v>89</v>
      </c>
      <c r="D405" s="2">
        <v>6.7</v>
      </c>
      <c r="E405" s="2">
        <v>6.3</v>
      </c>
      <c r="F405" s="2">
        <v>12.2</v>
      </c>
      <c r="G405" s="2">
        <v>15.1</v>
      </c>
      <c r="H405" s="2">
        <v>1000.8</v>
      </c>
      <c r="I405" s="2">
        <v>0</v>
      </c>
      <c r="J405" s="2">
        <v>0</v>
      </c>
      <c r="K405" s="2">
        <v>0.3</v>
      </c>
      <c r="L405" s="2">
        <v>0.5</v>
      </c>
      <c r="M405" s="2">
        <v>0.5</v>
      </c>
      <c r="N405">
        <v>57</v>
      </c>
      <c r="O405">
        <v>783.7</v>
      </c>
      <c r="P405">
        <v>8</v>
      </c>
      <c r="Q405">
        <v>8.1</v>
      </c>
      <c r="R405" s="5">
        <v>0.27500000000000002</v>
      </c>
      <c r="T405" s="13">
        <f t="shared" si="9"/>
        <v>8.1</v>
      </c>
      <c r="U405" s="13">
        <f t="shared" si="10"/>
        <v>-3.3000000000000007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8.3000000000000007</v>
      </c>
      <c r="C406" s="2">
        <v>89</v>
      </c>
      <c r="D406" s="2">
        <v>6.6</v>
      </c>
      <c r="E406" s="2">
        <v>6.5</v>
      </c>
      <c r="F406" s="2">
        <v>10.4</v>
      </c>
      <c r="G406" s="2">
        <v>14</v>
      </c>
      <c r="H406" s="2">
        <v>1000.8</v>
      </c>
      <c r="I406" s="2">
        <v>0</v>
      </c>
      <c r="J406" s="2">
        <v>0</v>
      </c>
      <c r="K406" s="2">
        <v>0.3</v>
      </c>
      <c r="L406" s="2">
        <v>0.5</v>
      </c>
      <c r="M406" s="2">
        <v>0.5</v>
      </c>
      <c r="N406">
        <v>57</v>
      </c>
      <c r="O406">
        <v>783.7</v>
      </c>
      <c r="P406">
        <v>8</v>
      </c>
      <c r="Q406">
        <v>8.1</v>
      </c>
      <c r="R406" s="5">
        <v>0.27569444444444402</v>
      </c>
      <c r="T406" s="13">
        <f t="shared" si="9"/>
        <v>8.1</v>
      </c>
      <c r="U406" s="13">
        <f t="shared" si="10"/>
        <v>-3.2000000000000011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8.3000000000000007</v>
      </c>
      <c r="C407" s="2">
        <v>90</v>
      </c>
      <c r="D407" s="2">
        <v>6.8</v>
      </c>
      <c r="E407" s="2">
        <v>6.7</v>
      </c>
      <c r="F407" s="2">
        <v>9.4</v>
      </c>
      <c r="G407" s="2">
        <v>14.4</v>
      </c>
      <c r="H407" s="2">
        <v>1000.9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57.1</v>
      </c>
      <c r="O407">
        <v>783.8</v>
      </c>
      <c r="P407">
        <v>8</v>
      </c>
      <c r="Q407">
        <v>8.1</v>
      </c>
      <c r="R407" s="5">
        <v>0.27638888888888902</v>
      </c>
      <c r="T407" s="13">
        <f t="shared" si="9"/>
        <v>8.1</v>
      </c>
      <c r="U407" s="13">
        <f t="shared" si="10"/>
        <v>-3.2000000000000011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8.3000000000000007</v>
      </c>
      <c r="C408" s="2">
        <v>89</v>
      </c>
      <c r="D408" s="2">
        <v>6.6</v>
      </c>
      <c r="E408" s="2">
        <v>5.9</v>
      </c>
      <c r="F408" s="2">
        <v>14</v>
      </c>
      <c r="G408" s="2">
        <v>14.4</v>
      </c>
      <c r="H408" s="2">
        <v>1000.9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57.1</v>
      </c>
      <c r="O408">
        <v>783.8</v>
      </c>
      <c r="P408">
        <v>8</v>
      </c>
      <c r="Q408">
        <v>8.1</v>
      </c>
      <c r="R408" s="5">
        <v>0.27708333333333302</v>
      </c>
      <c r="T408" s="13">
        <f t="shared" si="9"/>
        <v>8.1</v>
      </c>
      <c r="U408" s="13">
        <f t="shared" si="10"/>
        <v>-3.2000000000000011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8.3000000000000007</v>
      </c>
      <c r="C409" s="2">
        <v>89</v>
      </c>
      <c r="D409" s="2">
        <v>6.6</v>
      </c>
      <c r="E409" s="2">
        <v>7.3</v>
      </c>
      <c r="F409" s="2">
        <v>6.8</v>
      </c>
      <c r="G409" s="2">
        <v>9.6999999999999993</v>
      </c>
      <c r="H409" s="2">
        <v>1000.7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57.1</v>
      </c>
      <c r="O409">
        <v>783.8</v>
      </c>
      <c r="P409">
        <v>7.9</v>
      </c>
      <c r="Q409">
        <v>8.1</v>
      </c>
      <c r="R409" s="5">
        <v>0.27777777777777801</v>
      </c>
      <c r="T409" s="13">
        <f t="shared" si="9"/>
        <v>8.1</v>
      </c>
      <c r="U409" s="13">
        <f t="shared" si="10"/>
        <v>-3.2000000000000011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8.3000000000000007</v>
      </c>
      <c r="C410" s="2">
        <v>89</v>
      </c>
      <c r="D410" s="2">
        <v>6.6</v>
      </c>
      <c r="E410" s="2">
        <v>7</v>
      </c>
      <c r="F410" s="2">
        <v>8.3000000000000007</v>
      </c>
      <c r="G410" s="2">
        <v>11.5</v>
      </c>
      <c r="H410" s="2">
        <v>1000.7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57.1</v>
      </c>
      <c r="O410">
        <v>783.8</v>
      </c>
      <c r="P410">
        <v>7.9</v>
      </c>
      <c r="Q410">
        <v>8.1</v>
      </c>
      <c r="R410" s="5">
        <v>0.27847222222222201</v>
      </c>
      <c r="T410" s="13">
        <f t="shared" si="9"/>
        <v>8.1</v>
      </c>
      <c r="U410" s="13">
        <f t="shared" si="10"/>
        <v>-3.2000000000000011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8.3000000000000007</v>
      </c>
      <c r="C411" s="2">
        <v>89</v>
      </c>
      <c r="D411" s="2">
        <v>6.6</v>
      </c>
      <c r="E411" s="2">
        <v>7.5</v>
      </c>
      <c r="F411" s="2">
        <v>6.1</v>
      </c>
      <c r="G411" s="2">
        <v>9.6999999999999993</v>
      </c>
      <c r="H411" s="2">
        <v>1000.8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57.1</v>
      </c>
      <c r="O411">
        <v>783.8</v>
      </c>
      <c r="P411">
        <v>7.9</v>
      </c>
      <c r="Q411">
        <v>8.1</v>
      </c>
      <c r="R411" s="5">
        <v>0.27916666666666701</v>
      </c>
      <c r="T411" s="13">
        <f t="shared" si="9"/>
        <v>8.1</v>
      </c>
      <c r="U411" s="13">
        <f t="shared" si="10"/>
        <v>-3.2000000000000011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8.3000000000000007</v>
      </c>
      <c r="C412" s="2">
        <v>89</v>
      </c>
      <c r="D412" s="2">
        <v>6.6</v>
      </c>
      <c r="E412" s="2">
        <v>7.3</v>
      </c>
      <c r="F412" s="2">
        <v>6.8</v>
      </c>
      <c r="G412" s="2">
        <v>11.5</v>
      </c>
      <c r="H412" s="2">
        <v>1000.9</v>
      </c>
      <c r="I412" s="2">
        <v>0</v>
      </c>
      <c r="J412" s="2">
        <v>0</v>
      </c>
      <c r="K412" s="2">
        <v>0.3</v>
      </c>
      <c r="L412" s="2">
        <v>0.6</v>
      </c>
      <c r="M412" s="2">
        <v>0.6</v>
      </c>
      <c r="N412">
        <v>57.1</v>
      </c>
      <c r="O412">
        <v>783.8</v>
      </c>
      <c r="P412">
        <v>7.9</v>
      </c>
      <c r="Q412">
        <v>8.1</v>
      </c>
      <c r="R412" s="5">
        <v>0.27986111111111101</v>
      </c>
      <c r="T412" s="13">
        <f t="shared" si="9"/>
        <v>8.1</v>
      </c>
      <c r="U412" s="13">
        <f t="shared" si="10"/>
        <v>-3.2000000000000011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8.3000000000000007</v>
      </c>
      <c r="C413" s="2">
        <v>89</v>
      </c>
      <c r="D413" s="2">
        <v>6.6</v>
      </c>
      <c r="E413" s="2">
        <v>7.7</v>
      </c>
      <c r="F413" s="2">
        <v>5.4</v>
      </c>
      <c r="G413" s="2">
        <v>9.6999999999999993</v>
      </c>
      <c r="H413" s="2">
        <v>1000.9</v>
      </c>
      <c r="I413" s="2">
        <v>0</v>
      </c>
      <c r="J413" s="2">
        <v>0</v>
      </c>
      <c r="K413" s="2">
        <v>0.3</v>
      </c>
      <c r="L413" s="2">
        <v>0.6</v>
      </c>
      <c r="M413" s="2">
        <v>0.6</v>
      </c>
      <c r="N413">
        <v>57.1</v>
      </c>
      <c r="O413">
        <v>783.8</v>
      </c>
      <c r="P413">
        <v>7.9</v>
      </c>
      <c r="Q413">
        <v>8.1</v>
      </c>
      <c r="R413" s="5">
        <v>0.280555555555556</v>
      </c>
      <c r="T413" s="13">
        <f t="shared" si="9"/>
        <v>8.1</v>
      </c>
      <c r="U413" s="13">
        <f t="shared" si="10"/>
        <v>-3.2000000000000011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8.3000000000000007</v>
      </c>
      <c r="C414" s="2">
        <v>89</v>
      </c>
      <c r="D414" s="2">
        <v>6.6</v>
      </c>
      <c r="E414" s="2">
        <v>7.3</v>
      </c>
      <c r="F414" s="2">
        <v>6.8</v>
      </c>
      <c r="G414" s="2">
        <v>14</v>
      </c>
      <c r="H414" s="2">
        <v>1000.8</v>
      </c>
      <c r="I414" s="2">
        <v>0</v>
      </c>
      <c r="J414" s="2">
        <v>0</v>
      </c>
      <c r="K414" s="2">
        <v>0.3</v>
      </c>
      <c r="L414" s="2">
        <v>0.6</v>
      </c>
      <c r="M414" s="2">
        <v>0.6</v>
      </c>
      <c r="N414">
        <v>57.1</v>
      </c>
      <c r="O414">
        <v>783.8</v>
      </c>
      <c r="P414">
        <v>7.9</v>
      </c>
      <c r="Q414">
        <v>8.1</v>
      </c>
      <c r="R414" s="5">
        <v>0.28125</v>
      </c>
      <c r="T414" s="13">
        <f t="shared" si="9"/>
        <v>8.1</v>
      </c>
      <c r="U414" s="13">
        <f t="shared" si="10"/>
        <v>-3.2000000000000011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8.3000000000000007</v>
      </c>
      <c r="C415" s="2">
        <v>89</v>
      </c>
      <c r="D415" s="2">
        <v>6.6</v>
      </c>
      <c r="E415" s="2">
        <v>6.5</v>
      </c>
      <c r="F415" s="2">
        <v>10.4</v>
      </c>
      <c r="G415" s="2">
        <v>14</v>
      </c>
      <c r="H415" s="2">
        <v>1000.8</v>
      </c>
      <c r="I415" s="2">
        <v>0</v>
      </c>
      <c r="J415" s="2">
        <v>0</v>
      </c>
      <c r="K415" s="2">
        <v>0.3</v>
      </c>
      <c r="L415" s="2">
        <v>0.6</v>
      </c>
      <c r="M415" s="2">
        <v>0.6</v>
      </c>
      <c r="N415">
        <v>57.1</v>
      </c>
      <c r="O415">
        <v>783.8</v>
      </c>
      <c r="P415">
        <v>7.9</v>
      </c>
      <c r="Q415">
        <v>8.1</v>
      </c>
      <c r="R415" s="5">
        <v>0.281944444444444</v>
      </c>
      <c r="T415" s="13">
        <f t="shared" si="9"/>
        <v>8.1</v>
      </c>
      <c r="U415" s="13">
        <f t="shared" si="10"/>
        <v>-3.2000000000000011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8.3000000000000007</v>
      </c>
      <c r="C416" s="2">
        <v>89</v>
      </c>
      <c r="D416" s="2">
        <v>6.6</v>
      </c>
      <c r="E416" s="2">
        <v>8.3000000000000007</v>
      </c>
      <c r="F416" s="2">
        <v>2.2000000000000002</v>
      </c>
      <c r="G416" s="2">
        <v>7.6</v>
      </c>
      <c r="H416" s="2">
        <v>1000.8</v>
      </c>
      <c r="I416" s="2">
        <v>0</v>
      </c>
      <c r="J416" s="2">
        <v>0</v>
      </c>
      <c r="K416" s="2">
        <v>0.3</v>
      </c>
      <c r="L416" s="2">
        <v>0.6</v>
      </c>
      <c r="M416" s="2">
        <v>0.6</v>
      </c>
      <c r="N416">
        <v>57.1</v>
      </c>
      <c r="O416">
        <v>783.8</v>
      </c>
      <c r="P416">
        <v>7.9</v>
      </c>
      <c r="Q416">
        <v>8.1</v>
      </c>
      <c r="R416" s="5">
        <v>0.28263888888888899</v>
      </c>
      <c r="T416" s="13">
        <f t="shared" si="9"/>
        <v>8.1</v>
      </c>
      <c r="U416" s="13">
        <f t="shared" si="10"/>
        <v>-3.2000000000000011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8.3000000000000007</v>
      </c>
      <c r="C417" s="2">
        <v>88</v>
      </c>
      <c r="D417" s="2">
        <v>6.4</v>
      </c>
      <c r="E417" s="2">
        <v>7.3</v>
      </c>
      <c r="F417" s="2">
        <v>6.5</v>
      </c>
      <c r="G417" s="2">
        <v>11.9</v>
      </c>
      <c r="H417" s="2">
        <v>1000.8</v>
      </c>
      <c r="I417" s="2">
        <v>0</v>
      </c>
      <c r="J417" s="2">
        <v>0</v>
      </c>
      <c r="K417" s="2">
        <v>0.3</v>
      </c>
      <c r="L417" s="2">
        <v>0.6</v>
      </c>
      <c r="M417" s="2">
        <v>0.6</v>
      </c>
      <c r="N417">
        <v>57.1</v>
      </c>
      <c r="O417">
        <v>783.8</v>
      </c>
      <c r="P417">
        <v>7.9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-3.3000000000000007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8.1999999999999993</v>
      </c>
      <c r="C418" s="2">
        <v>88</v>
      </c>
      <c r="D418" s="2">
        <v>6.3</v>
      </c>
      <c r="E418" s="2">
        <v>8.1999999999999993</v>
      </c>
      <c r="F418" s="2">
        <v>4</v>
      </c>
      <c r="G418" s="2">
        <v>6.1</v>
      </c>
      <c r="H418" s="2">
        <v>1000.7</v>
      </c>
      <c r="I418" s="2">
        <v>0</v>
      </c>
      <c r="J418" s="2">
        <v>0</v>
      </c>
      <c r="K418" s="2">
        <v>0.3</v>
      </c>
      <c r="L418" s="2">
        <v>0.6</v>
      </c>
      <c r="M418" s="2">
        <v>0.6</v>
      </c>
      <c r="N418">
        <v>57.1</v>
      </c>
      <c r="O418">
        <v>783.8</v>
      </c>
      <c r="P418">
        <v>7.9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-3.1999999999999993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8.1999999999999993</v>
      </c>
      <c r="C419" s="2">
        <v>88</v>
      </c>
      <c r="D419" s="2">
        <v>6.3</v>
      </c>
      <c r="E419" s="2">
        <v>6.4</v>
      </c>
      <c r="F419" s="2">
        <v>10.4</v>
      </c>
      <c r="G419" s="2">
        <v>12.6</v>
      </c>
      <c r="H419" s="2">
        <v>1000.7</v>
      </c>
      <c r="I419" s="2">
        <v>0</v>
      </c>
      <c r="J419" s="2">
        <v>0</v>
      </c>
      <c r="K419" s="2">
        <v>0.3</v>
      </c>
      <c r="L419" s="2">
        <v>0.6</v>
      </c>
      <c r="M419" s="2">
        <v>0.6</v>
      </c>
      <c r="N419">
        <v>57.1</v>
      </c>
      <c r="O419">
        <v>783.8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-3.1999999999999993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8.1999999999999993</v>
      </c>
      <c r="C420" s="2">
        <v>88</v>
      </c>
      <c r="D420" s="2">
        <v>6.3</v>
      </c>
      <c r="E420" s="2">
        <v>5.3</v>
      </c>
      <c r="F420" s="2">
        <v>18</v>
      </c>
      <c r="G420" s="2">
        <v>21.6</v>
      </c>
      <c r="H420" s="2">
        <v>1000.8</v>
      </c>
      <c r="I420" s="2">
        <v>0</v>
      </c>
      <c r="J420" s="2">
        <v>0</v>
      </c>
      <c r="K420" s="2">
        <v>0.3</v>
      </c>
      <c r="L420" s="2">
        <v>0.6</v>
      </c>
      <c r="M420" s="2">
        <v>0.6</v>
      </c>
      <c r="N420">
        <v>57.1</v>
      </c>
      <c r="O420">
        <v>783.8</v>
      </c>
      <c r="P420">
        <v>7.9</v>
      </c>
      <c r="Q420">
        <v>8</v>
      </c>
      <c r="R420" s="5">
        <v>0.28541666666666698</v>
      </c>
      <c r="T420" s="13">
        <f t="shared" si="9"/>
        <v>8</v>
      </c>
      <c r="U420" s="13">
        <f t="shared" si="10"/>
        <v>-3.1999999999999993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8.1999999999999993</v>
      </c>
      <c r="C421" s="2">
        <v>88</v>
      </c>
      <c r="D421" s="2">
        <v>6.3</v>
      </c>
      <c r="E421" s="2">
        <v>7.2</v>
      </c>
      <c r="F421" s="2">
        <v>6.5</v>
      </c>
      <c r="G421" s="2">
        <v>8.6</v>
      </c>
      <c r="H421" s="2">
        <v>1000.6</v>
      </c>
      <c r="I421" s="2">
        <v>0</v>
      </c>
      <c r="J421" s="2">
        <v>0</v>
      </c>
      <c r="K421" s="2">
        <v>0.3</v>
      </c>
      <c r="L421" s="2">
        <v>0.6</v>
      </c>
      <c r="M421" s="2">
        <v>0.6</v>
      </c>
      <c r="N421">
        <v>57.1</v>
      </c>
      <c r="O421">
        <v>783.8</v>
      </c>
      <c r="P421">
        <v>7.9</v>
      </c>
      <c r="Q421">
        <v>8</v>
      </c>
      <c r="R421" s="5">
        <v>0.28611111111111098</v>
      </c>
      <c r="T421" s="13">
        <f t="shared" si="9"/>
        <v>8</v>
      </c>
      <c r="U421" s="13">
        <f t="shared" si="10"/>
        <v>-3.1999999999999993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8.1999999999999993</v>
      </c>
      <c r="C422" s="2">
        <v>88</v>
      </c>
      <c r="D422" s="2">
        <v>6.3</v>
      </c>
      <c r="E422" s="2">
        <v>6.6</v>
      </c>
      <c r="F422" s="2">
        <v>9.6999999999999993</v>
      </c>
      <c r="G422" s="2">
        <v>10.1</v>
      </c>
      <c r="H422" s="2">
        <v>1000.9</v>
      </c>
      <c r="I422" s="2">
        <v>0</v>
      </c>
      <c r="J422" s="2">
        <v>0</v>
      </c>
      <c r="K422" s="2">
        <v>0.3</v>
      </c>
      <c r="L422" s="2">
        <v>0.6</v>
      </c>
      <c r="M422" s="2">
        <v>0.6</v>
      </c>
      <c r="N422">
        <v>57.1</v>
      </c>
      <c r="O422">
        <v>783.8</v>
      </c>
      <c r="P422">
        <v>7.9</v>
      </c>
      <c r="Q422">
        <v>8</v>
      </c>
      <c r="R422" s="5">
        <v>0.28680555555555598</v>
      </c>
      <c r="T422" s="13">
        <f t="shared" si="9"/>
        <v>8</v>
      </c>
      <c r="U422" s="13">
        <f t="shared" si="10"/>
        <v>-3.1999999999999993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8.1999999999999993</v>
      </c>
      <c r="C423" s="2">
        <v>88</v>
      </c>
      <c r="D423" s="2">
        <v>6.3</v>
      </c>
      <c r="E423" s="2">
        <v>6.9</v>
      </c>
      <c r="F423" s="2">
        <v>8.3000000000000007</v>
      </c>
      <c r="G423" s="2">
        <v>9</v>
      </c>
      <c r="H423" s="2">
        <v>1000.7</v>
      </c>
      <c r="I423" s="2">
        <v>0</v>
      </c>
      <c r="J423" s="2">
        <v>0</v>
      </c>
      <c r="K423" s="2">
        <v>0.3</v>
      </c>
      <c r="L423" s="2">
        <v>0.6</v>
      </c>
      <c r="M423" s="2">
        <v>0.6</v>
      </c>
      <c r="N423">
        <v>57.1</v>
      </c>
      <c r="O423">
        <v>783.8</v>
      </c>
      <c r="P423">
        <v>7.8</v>
      </c>
      <c r="Q423">
        <v>8</v>
      </c>
      <c r="R423" s="5">
        <v>0.28749999999999998</v>
      </c>
      <c r="T423" s="13">
        <f t="shared" si="9"/>
        <v>8</v>
      </c>
      <c r="U423" s="13">
        <f t="shared" si="10"/>
        <v>-3.1999999999999993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8.1999999999999993</v>
      </c>
      <c r="C424" s="2">
        <v>87</v>
      </c>
      <c r="D424" s="2">
        <v>6.2</v>
      </c>
      <c r="E424" s="2">
        <v>6.6</v>
      </c>
      <c r="F424" s="2">
        <v>9.4</v>
      </c>
      <c r="G424" s="2">
        <v>13.3</v>
      </c>
      <c r="H424" s="2">
        <v>1000.8</v>
      </c>
      <c r="I424" s="2">
        <v>0</v>
      </c>
      <c r="J424" s="2">
        <v>0</v>
      </c>
      <c r="K424" s="2">
        <v>0.3</v>
      </c>
      <c r="L424" s="2">
        <v>0.6</v>
      </c>
      <c r="M424" s="2">
        <v>0.6</v>
      </c>
      <c r="N424">
        <v>57.1</v>
      </c>
      <c r="O424">
        <v>783.8</v>
      </c>
      <c r="P424">
        <v>7.8</v>
      </c>
      <c r="Q424">
        <v>8</v>
      </c>
      <c r="R424" s="5">
        <v>0.28819444444444398</v>
      </c>
      <c r="T424" s="13">
        <f t="shared" si="9"/>
        <v>8</v>
      </c>
      <c r="U424" s="13">
        <f t="shared" si="10"/>
        <v>-3.1999999999999993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8.3000000000000007</v>
      </c>
      <c r="C425" s="2">
        <v>87</v>
      </c>
      <c r="D425" s="2">
        <v>6.3</v>
      </c>
      <c r="E425" s="2">
        <v>6.3</v>
      </c>
      <c r="F425" s="2">
        <v>11.5</v>
      </c>
      <c r="G425" s="2">
        <v>14.8</v>
      </c>
      <c r="H425" s="2">
        <v>1000.9</v>
      </c>
      <c r="I425" s="2">
        <v>0</v>
      </c>
      <c r="J425" s="2">
        <v>0</v>
      </c>
      <c r="K425" s="2">
        <v>0.3</v>
      </c>
      <c r="L425" s="2">
        <v>0.6</v>
      </c>
      <c r="M425" s="2">
        <v>0.6</v>
      </c>
      <c r="N425">
        <v>57.1</v>
      </c>
      <c r="O425">
        <v>783.8</v>
      </c>
      <c r="P425">
        <v>7.8</v>
      </c>
      <c r="Q425">
        <v>8</v>
      </c>
      <c r="R425" s="5">
        <v>0.28888888888888897</v>
      </c>
      <c r="T425" s="13">
        <f t="shared" si="9"/>
        <v>8</v>
      </c>
      <c r="U425" s="13">
        <f t="shared" si="10"/>
        <v>-3.3000000000000007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8.3000000000000007</v>
      </c>
      <c r="C426" s="2">
        <v>87</v>
      </c>
      <c r="D426" s="2">
        <v>6.3</v>
      </c>
      <c r="E426" s="2">
        <v>6.4</v>
      </c>
      <c r="F426" s="2">
        <v>11.2</v>
      </c>
      <c r="G426" s="2">
        <v>11.2</v>
      </c>
      <c r="H426" s="2">
        <v>1000.9</v>
      </c>
      <c r="I426" s="2">
        <v>0</v>
      </c>
      <c r="J426" s="2">
        <v>0</v>
      </c>
      <c r="K426" s="2">
        <v>0.3</v>
      </c>
      <c r="L426" s="2">
        <v>0.6</v>
      </c>
      <c r="M426" s="2">
        <v>0.6</v>
      </c>
      <c r="N426">
        <v>57.1</v>
      </c>
      <c r="O426">
        <v>783.8</v>
      </c>
      <c r="P426">
        <v>7.8</v>
      </c>
      <c r="Q426">
        <v>8</v>
      </c>
      <c r="R426" s="5">
        <v>0.28958333333333303</v>
      </c>
      <c r="T426" s="13">
        <f t="shared" si="9"/>
        <v>8</v>
      </c>
      <c r="U426" s="13">
        <f t="shared" si="10"/>
        <v>-3.3000000000000007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8.3000000000000007</v>
      </c>
      <c r="C427" s="2">
        <v>87</v>
      </c>
      <c r="D427" s="2">
        <v>6.3</v>
      </c>
      <c r="E427" s="2">
        <v>6.1</v>
      </c>
      <c r="F427" s="2">
        <v>13</v>
      </c>
      <c r="G427" s="2">
        <v>14.4</v>
      </c>
      <c r="H427" s="2">
        <v>1000.8</v>
      </c>
      <c r="I427" s="2">
        <v>0</v>
      </c>
      <c r="J427" s="2">
        <v>0</v>
      </c>
      <c r="K427" s="2">
        <v>0.4</v>
      </c>
      <c r="L427" s="2">
        <v>0.7</v>
      </c>
      <c r="M427" s="2">
        <v>0.7</v>
      </c>
      <c r="N427">
        <v>57.2</v>
      </c>
      <c r="O427">
        <v>783.9</v>
      </c>
      <c r="P427">
        <v>7.8</v>
      </c>
      <c r="Q427">
        <v>7.9</v>
      </c>
      <c r="R427" s="5">
        <v>0.29027777777777802</v>
      </c>
      <c r="T427" s="13">
        <f t="shared" si="9"/>
        <v>7.9</v>
      </c>
      <c r="U427" s="13">
        <f t="shared" si="10"/>
        <v>-3.4000000000000004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8.3000000000000007</v>
      </c>
      <c r="C428" s="2">
        <v>87</v>
      </c>
      <c r="D428" s="2">
        <v>6.3</v>
      </c>
      <c r="E428" s="2">
        <v>6.7</v>
      </c>
      <c r="F428" s="2">
        <v>9.4</v>
      </c>
      <c r="G428" s="2">
        <v>13.3</v>
      </c>
      <c r="H428" s="2">
        <v>1001</v>
      </c>
      <c r="I428" s="2">
        <v>0</v>
      </c>
      <c r="J428" s="2">
        <v>0</v>
      </c>
      <c r="K428" s="2">
        <v>0.4</v>
      </c>
      <c r="L428" s="2">
        <v>0.7</v>
      </c>
      <c r="M428" s="2">
        <v>0.7</v>
      </c>
      <c r="N428">
        <v>57.2</v>
      </c>
      <c r="O428">
        <v>783.9</v>
      </c>
      <c r="P428">
        <v>7.8</v>
      </c>
      <c r="Q428">
        <v>7.9</v>
      </c>
      <c r="R428" s="5">
        <v>0.29097222222222202</v>
      </c>
      <c r="T428" s="13">
        <f t="shared" si="9"/>
        <v>7.9</v>
      </c>
      <c r="U428" s="13">
        <f t="shared" si="10"/>
        <v>-3.4000000000000004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8.3000000000000007</v>
      </c>
      <c r="C429" s="2">
        <v>86</v>
      </c>
      <c r="D429" s="2">
        <v>6.1</v>
      </c>
      <c r="E429" s="2">
        <v>5.7</v>
      </c>
      <c r="F429" s="2">
        <v>15.8</v>
      </c>
      <c r="G429" s="2">
        <v>20.2</v>
      </c>
      <c r="H429" s="2">
        <v>1001</v>
      </c>
      <c r="I429" s="2">
        <v>0</v>
      </c>
      <c r="J429" s="2">
        <v>0</v>
      </c>
      <c r="K429" s="2">
        <v>0.4</v>
      </c>
      <c r="L429" s="2">
        <v>0.7</v>
      </c>
      <c r="M429" s="2">
        <v>0.7</v>
      </c>
      <c r="N429">
        <v>57.2</v>
      </c>
      <c r="O429">
        <v>783.9</v>
      </c>
      <c r="P429">
        <v>7.7</v>
      </c>
      <c r="Q429">
        <v>7.9</v>
      </c>
      <c r="R429" s="5">
        <v>0.29166666666666702</v>
      </c>
      <c r="T429" s="13">
        <f t="shared" si="9"/>
        <v>7.9</v>
      </c>
      <c r="U429" s="13">
        <f t="shared" si="10"/>
        <v>-3.4000000000000004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8.3000000000000007</v>
      </c>
      <c r="C430" s="2">
        <v>85</v>
      </c>
      <c r="D430" s="2">
        <v>5.9</v>
      </c>
      <c r="E430" s="2">
        <v>6.8</v>
      </c>
      <c r="F430" s="2">
        <v>9</v>
      </c>
      <c r="G430" s="2">
        <v>17.3</v>
      </c>
      <c r="H430" s="2">
        <v>1000.9</v>
      </c>
      <c r="I430" s="2">
        <v>0</v>
      </c>
      <c r="J430" s="2">
        <v>0</v>
      </c>
      <c r="K430" s="2">
        <v>0.4</v>
      </c>
      <c r="L430" s="2">
        <v>0.7</v>
      </c>
      <c r="M430" s="2">
        <v>0.7</v>
      </c>
      <c r="N430">
        <v>57.2</v>
      </c>
      <c r="O430">
        <v>783.9</v>
      </c>
      <c r="P430">
        <v>7.7</v>
      </c>
      <c r="Q430">
        <v>7.9</v>
      </c>
      <c r="R430" s="5">
        <v>0.29236111111111102</v>
      </c>
      <c r="T430" s="13">
        <f t="shared" si="9"/>
        <v>7.9</v>
      </c>
      <c r="U430" s="13">
        <f t="shared" si="10"/>
        <v>-3.4000000000000004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8.3000000000000007</v>
      </c>
      <c r="C431" s="2">
        <v>85</v>
      </c>
      <c r="D431" s="2">
        <v>5.9</v>
      </c>
      <c r="E431" s="2">
        <v>7.3</v>
      </c>
      <c r="F431" s="2">
        <v>6.8</v>
      </c>
      <c r="G431" s="2">
        <v>9</v>
      </c>
      <c r="H431" s="2">
        <v>1001</v>
      </c>
      <c r="I431" s="2">
        <v>0</v>
      </c>
      <c r="J431" s="2">
        <v>0</v>
      </c>
      <c r="K431" s="2">
        <v>0.4</v>
      </c>
      <c r="L431" s="2">
        <v>0.7</v>
      </c>
      <c r="M431" s="2">
        <v>0.7</v>
      </c>
      <c r="N431">
        <v>57.2</v>
      </c>
      <c r="O431">
        <v>783.9</v>
      </c>
      <c r="P431">
        <v>7.7</v>
      </c>
      <c r="Q431">
        <v>7.9</v>
      </c>
      <c r="R431" s="5">
        <v>0.29305555555555601</v>
      </c>
      <c r="T431" s="13">
        <f t="shared" si="9"/>
        <v>7.9</v>
      </c>
      <c r="U431" s="13">
        <f t="shared" si="10"/>
        <v>-3.4000000000000004</v>
      </c>
      <c r="V431" s="12">
        <f t="shared" si="8"/>
        <v>1</v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8.4</v>
      </c>
      <c r="C432" s="2">
        <v>85</v>
      </c>
      <c r="D432" s="2">
        <v>6</v>
      </c>
      <c r="E432" s="2">
        <v>6.1</v>
      </c>
      <c r="F432" s="2">
        <v>14</v>
      </c>
      <c r="G432" s="2">
        <v>24.1</v>
      </c>
      <c r="H432" s="2">
        <v>1001</v>
      </c>
      <c r="I432" s="2">
        <v>0</v>
      </c>
      <c r="J432" s="2">
        <v>0</v>
      </c>
      <c r="K432" s="2">
        <v>0.4</v>
      </c>
      <c r="L432" s="2">
        <v>0.7</v>
      </c>
      <c r="M432" s="2">
        <v>0.7</v>
      </c>
      <c r="N432">
        <v>57.2</v>
      </c>
      <c r="O432">
        <v>783.9</v>
      </c>
      <c r="P432">
        <v>7.7</v>
      </c>
      <c r="Q432">
        <v>7.9</v>
      </c>
      <c r="R432" s="5">
        <v>0.29375000000000001</v>
      </c>
      <c r="T432" s="13">
        <f t="shared" si="9"/>
        <v>7.9</v>
      </c>
      <c r="U432" s="13">
        <f t="shared" si="10"/>
        <v>-3.5</v>
      </c>
      <c r="V432" s="12">
        <f t="shared" si="8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8.4</v>
      </c>
      <c r="C433" s="2">
        <v>85</v>
      </c>
      <c r="D433" s="2">
        <v>6</v>
      </c>
      <c r="E433" s="2">
        <v>6.5</v>
      </c>
      <c r="F433" s="2">
        <v>11.5</v>
      </c>
      <c r="G433" s="2">
        <v>33.5</v>
      </c>
      <c r="H433" s="2">
        <v>1000.9</v>
      </c>
      <c r="I433" s="2">
        <v>0</v>
      </c>
      <c r="J433" s="2">
        <v>0</v>
      </c>
      <c r="K433" s="2">
        <v>0.4</v>
      </c>
      <c r="L433" s="2">
        <v>0.7</v>
      </c>
      <c r="M433" s="2">
        <v>0.7</v>
      </c>
      <c r="N433">
        <v>57.2</v>
      </c>
      <c r="O433">
        <v>783.9</v>
      </c>
      <c r="P433">
        <v>7.7</v>
      </c>
      <c r="Q433">
        <v>7.9</v>
      </c>
      <c r="R433" s="5">
        <v>0.29444444444444401</v>
      </c>
      <c r="T433" s="13">
        <f t="shared" si="9"/>
        <v>7.9</v>
      </c>
      <c r="U433" s="13">
        <f t="shared" si="10"/>
        <v>-3.5</v>
      </c>
      <c r="V433" s="12">
        <f t="shared" si="8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8.4</v>
      </c>
      <c r="C434" s="2">
        <v>85</v>
      </c>
      <c r="D434" s="2">
        <v>6</v>
      </c>
      <c r="E434" s="2">
        <v>6.8</v>
      </c>
      <c r="F434" s="2">
        <v>9.4</v>
      </c>
      <c r="G434" s="2">
        <v>9.4</v>
      </c>
      <c r="H434" s="2">
        <v>1000.9</v>
      </c>
      <c r="I434" s="2">
        <v>0</v>
      </c>
      <c r="J434" s="2">
        <v>0</v>
      </c>
      <c r="K434" s="2">
        <v>0.4</v>
      </c>
      <c r="L434" s="2">
        <v>0.7</v>
      </c>
      <c r="M434" s="2">
        <v>0.7</v>
      </c>
      <c r="N434">
        <v>57.2</v>
      </c>
      <c r="O434">
        <v>783.9</v>
      </c>
      <c r="P434">
        <v>7.7</v>
      </c>
      <c r="Q434">
        <v>7.9</v>
      </c>
      <c r="R434" s="5">
        <v>0.29513888888888901</v>
      </c>
      <c r="T434" s="13">
        <f t="shared" si="9"/>
        <v>7.9</v>
      </c>
      <c r="U434" s="13">
        <f t="shared" si="10"/>
        <v>-3.5</v>
      </c>
      <c r="V434" s="12">
        <f t="shared" si="8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8.4</v>
      </c>
      <c r="C435" s="2">
        <v>85</v>
      </c>
      <c r="D435" s="2">
        <v>6</v>
      </c>
      <c r="E435" s="2">
        <v>7.5</v>
      </c>
      <c r="F435" s="2">
        <v>6.5</v>
      </c>
      <c r="G435" s="2">
        <v>12.2</v>
      </c>
      <c r="H435" s="2">
        <v>1001.1</v>
      </c>
      <c r="I435" s="2">
        <v>0</v>
      </c>
      <c r="J435" s="2">
        <v>0</v>
      </c>
      <c r="K435" s="2">
        <v>0.4</v>
      </c>
      <c r="L435" s="2">
        <v>0.7</v>
      </c>
      <c r="M435" s="2">
        <v>0.7</v>
      </c>
      <c r="N435">
        <v>57.2</v>
      </c>
      <c r="O435">
        <v>783.9</v>
      </c>
      <c r="P435">
        <v>7.7</v>
      </c>
      <c r="Q435">
        <v>7.8</v>
      </c>
      <c r="R435" s="5">
        <v>0.295833333333333</v>
      </c>
      <c r="T435" s="13">
        <f t="shared" si="9"/>
        <v>7.8</v>
      </c>
      <c r="U435" s="13">
        <f t="shared" si="10"/>
        <v>-3.6000000000000005</v>
      </c>
      <c r="V435" s="12">
        <f t="shared" si="8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8.4</v>
      </c>
      <c r="C436" s="2">
        <v>85</v>
      </c>
      <c r="D436" s="2">
        <v>6</v>
      </c>
      <c r="E436" s="2">
        <v>7.2</v>
      </c>
      <c r="F436" s="2">
        <v>7.6</v>
      </c>
      <c r="G436" s="2">
        <v>10.1</v>
      </c>
      <c r="H436" s="2">
        <v>1001</v>
      </c>
      <c r="I436" s="2">
        <v>0</v>
      </c>
      <c r="J436" s="2">
        <v>0</v>
      </c>
      <c r="K436" s="2">
        <v>0.4</v>
      </c>
      <c r="L436" s="2">
        <v>0.7</v>
      </c>
      <c r="M436" s="2">
        <v>0.7</v>
      </c>
      <c r="N436">
        <v>57.2</v>
      </c>
      <c r="O436">
        <v>783.9</v>
      </c>
      <c r="P436">
        <v>7.7</v>
      </c>
      <c r="Q436">
        <v>7.8</v>
      </c>
      <c r="R436" s="5">
        <v>0.296527777777778</v>
      </c>
      <c r="T436" s="13">
        <f t="shared" si="9"/>
        <v>7.8</v>
      </c>
      <c r="U436" s="13">
        <f t="shared" si="10"/>
        <v>-3.6000000000000005</v>
      </c>
      <c r="V436" s="12">
        <f t="shared" si="8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8.4</v>
      </c>
      <c r="C437" s="2">
        <v>85</v>
      </c>
      <c r="D437" s="2">
        <v>6</v>
      </c>
      <c r="E437" s="2">
        <v>8.4</v>
      </c>
      <c r="F437" s="2">
        <v>4.7</v>
      </c>
      <c r="G437" s="2">
        <v>6.5</v>
      </c>
      <c r="H437" s="2">
        <v>1001.3</v>
      </c>
      <c r="I437" s="2">
        <v>0</v>
      </c>
      <c r="J437" s="2">
        <v>0</v>
      </c>
      <c r="K437" s="2">
        <v>0.4</v>
      </c>
      <c r="L437" s="2">
        <v>0.7</v>
      </c>
      <c r="M437" s="2">
        <v>0.7</v>
      </c>
      <c r="N437">
        <v>57.2</v>
      </c>
      <c r="O437">
        <v>783.9</v>
      </c>
      <c r="P437">
        <v>7.6</v>
      </c>
      <c r="Q437">
        <v>7.8</v>
      </c>
      <c r="R437" s="5">
        <v>0.297222222222222</v>
      </c>
      <c r="T437" s="13">
        <f t="shared" si="9"/>
        <v>7.8</v>
      </c>
      <c r="U437" s="13">
        <f t="shared" si="10"/>
        <v>-3.6000000000000005</v>
      </c>
      <c r="V437" s="12">
        <f t="shared" si="8"/>
        <v>1</v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8.4</v>
      </c>
      <c r="C438" s="2">
        <v>85</v>
      </c>
      <c r="D438" s="2">
        <v>6</v>
      </c>
      <c r="E438" s="2">
        <v>6.4</v>
      </c>
      <c r="F438" s="2">
        <v>11.9</v>
      </c>
      <c r="G438" s="2">
        <v>12.6</v>
      </c>
      <c r="H438" s="2">
        <v>1000.9</v>
      </c>
      <c r="I438" s="2">
        <v>0</v>
      </c>
      <c r="J438" s="2">
        <v>0</v>
      </c>
      <c r="K438" s="2">
        <v>0.4</v>
      </c>
      <c r="L438" s="2">
        <v>0.7</v>
      </c>
      <c r="M438" s="2">
        <v>0.7</v>
      </c>
      <c r="N438">
        <v>57.2</v>
      </c>
      <c r="O438">
        <v>783.9</v>
      </c>
      <c r="P438">
        <v>7.7</v>
      </c>
      <c r="Q438">
        <v>7.8</v>
      </c>
      <c r="R438" s="5">
        <v>0.297916666666667</v>
      </c>
      <c r="T438" s="13">
        <f t="shared" si="9"/>
        <v>7.8</v>
      </c>
      <c r="U438" s="13">
        <f t="shared" si="10"/>
        <v>-3.6000000000000005</v>
      </c>
      <c r="V438" s="12">
        <f t="shared" si="8"/>
        <v>1</v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8.4</v>
      </c>
      <c r="C439" s="2">
        <v>85</v>
      </c>
      <c r="D439" s="2">
        <v>6</v>
      </c>
      <c r="E439" s="2">
        <v>7.1</v>
      </c>
      <c r="F439" s="2">
        <v>7.9</v>
      </c>
      <c r="G439" s="2">
        <v>9.4</v>
      </c>
      <c r="H439" s="2">
        <v>1001.1</v>
      </c>
      <c r="I439" s="2">
        <v>0</v>
      </c>
      <c r="J439" s="2">
        <v>0</v>
      </c>
      <c r="K439" s="2">
        <v>0.4</v>
      </c>
      <c r="L439" s="2">
        <v>0.7</v>
      </c>
      <c r="M439" s="2">
        <v>0.7</v>
      </c>
      <c r="N439">
        <v>57.2</v>
      </c>
      <c r="O439">
        <v>783.9</v>
      </c>
      <c r="P439">
        <v>7.7</v>
      </c>
      <c r="Q439">
        <v>7.8</v>
      </c>
      <c r="R439" s="5">
        <v>0.29861111111111099</v>
      </c>
      <c r="T439" s="13">
        <f t="shared" si="9"/>
        <v>7.8</v>
      </c>
      <c r="U439" s="13">
        <f t="shared" si="10"/>
        <v>-3.6000000000000005</v>
      </c>
      <c r="V439" s="12">
        <f t="shared" si="8"/>
        <v>1</v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8.4</v>
      </c>
      <c r="C440" s="2">
        <v>85</v>
      </c>
      <c r="D440" s="2">
        <v>6</v>
      </c>
      <c r="E440" s="2">
        <v>6.6</v>
      </c>
      <c r="F440" s="2">
        <v>10.8</v>
      </c>
      <c r="G440" s="2">
        <v>14</v>
      </c>
      <c r="H440" s="2">
        <v>1000.9</v>
      </c>
      <c r="I440" s="2">
        <v>0</v>
      </c>
      <c r="J440" s="2">
        <v>0</v>
      </c>
      <c r="K440" s="2">
        <v>0.4</v>
      </c>
      <c r="L440" s="2">
        <v>0.7</v>
      </c>
      <c r="M440" s="2">
        <v>0.7</v>
      </c>
      <c r="N440">
        <v>57.2</v>
      </c>
      <c r="O440">
        <v>783.9</v>
      </c>
      <c r="P440">
        <v>7.6</v>
      </c>
      <c r="Q440">
        <v>7.8</v>
      </c>
      <c r="R440" s="5">
        <v>0.29930555555555599</v>
      </c>
      <c r="T440" s="13">
        <f t="shared" si="9"/>
        <v>7.8</v>
      </c>
      <c r="U440" s="13">
        <f t="shared" si="10"/>
        <v>-3.6000000000000005</v>
      </c>
      <c r="V440" s="12">
        <f t="shared" si="8"/>
        <v>1</v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8.4</v>
      </c>
      <c r="C441" s="2">
        <v>86</v>
      </c>
      <c r="D441" s="2">
        <v>6.2</v>
      </c>
      <c r="E441" s="2">
        <v>7.1</v>
      </c>
      <c r="F441" s="2">
        <v>7.9</v>
      </c>
      <c r="G441" s="2">
        <v>10.4</v>
      </c>
      <c r="H441" s="2">
        <v>1001</v>
      </c>
      <c r="I441" s="2">
        <v>0</v>
      </c>
      <c r="J441" s="2">
        <v>0</v>
      </c>
      <c r="K441" s="2">
        <v>0.4</v>
      </c>
      <c r="L441" s="2">
        <v>0.7</v>
      </c>
      <c r="M441" s="2">
        <v>0.7</v>
      </c>
      <c r="N441">
        <v>57.2</v>
      </c>
      <c r="O441">
        <v>783.9</v>
      </c>
      <c r="P441">
        <v>7.6</v>
      </c>
      <c r="Q441">
        <v>7.8</v>
      </c>
      <c r="R441" s="5">
        <v>0.3</v>
      </c>
      <c r="T441" s="13">
        <f t="shared" si="9"/>
        <v>7.8</v>
      </c>
      <c r="U441" s="13">
        <f t="shared" si="10"/>
        <v>-3.6000000000000005</v>
      </c>
      <c r="V441" s="12">
        <f t="shared" si="8"/>
        <v>1</v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8.5</v>
      </c>
      <c r="C442" s="2">
        <v>86</v>
      </c>
      <c r="D442" s="2">
        <v>6.3</v>
      </c>
      <c r="E442" s="2">
        <v>7.3</v>
      </c>
      <c r="F442" s="2">
        <v>7.6</v>
      </c>
      <c r="G442" s="2">
        <v>11.2</v>
      </c>
      <c r="H442" s="2">
        <v>1000.9</v>
      </c>
      <c r="I442" s="2">
        <v>0</v>
      </c>
      <c r="J442" s="2">
        <v>0</v>
      </c>
      <c r="K442" s="2">
        <v>0.4</v>
      </c>
      <c r="L442" s="2">
        <v>0.7</v>
      </c>
      <c r="M442" s="2">
        <v>0.7</v>
      </c>
      <c r="N442">
        <v>57.2</v>
      </c>
      <c r="O442">
        <v>783.9</v>
      </c>
      <c r="P442">
        <v>7.6</v>
      </c>
      <c r="Q442">
        <v>7.8</v>
      </c>
      <c r="R442" s="5">
        <v>0.30069444444444399</v>
      </c>
      <c r="T442" s="13">
        <f t="shared" si="9"/>
        <v>7.8</v>
      </c>
      <c r="U442" s="13">
        <f t="shared" si="10"/>
        <v>-3.7</v>
      </c>
      <c r="V442" s="12">
        <f t="shared" si="8"/>
        <v>1</v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8.5</v>
      </c>
      <c r="C443" s="2">
        <v>86</v>
      </c>
      <c r="D443" s="2">
        <v>6.3</v>
      </c>
      <c r="E443" s="2">
        <v>7.2</v>
      </c>
      <c r="F443" s="2">
        <v>7.9</v>
      </c>
      <c r="G443" s="2">
        <v>9.4</v>
      </c>
      <c r="H443" s="2">
        <v>1001.1</v>
      </c>
      <c r="I443" s="2">
        <v>0</v>
      </c>
      <c r="J443" s="2">
        <v>0</v>
      </c>
      <c r="K443" s="2">
        <v>0.4</v>
      </c>
      <c r="L443" s="2">
        <v>0.7</v>
      </c>
      <c r="M443" s="2">
        <v>0.7</v>
      </c>
      <c r="N443">
        <v>57.2</v>
      </c>
      <c r="O443">
        <v>783.9</v>
      </c>
      <c r="P443">
        <v>7.6</v>
      </c>
      <c r="Q443">
        <v>7.8</v>
      </c>
      <c r="R443" s="5">
        <v>0.30138888888888898</v>
      </c>
      <c r="T443" s="13">
        <f t="shared" si="9"/>
        <v>7.8</v>
      </c>
      <c r="U443" s="13">
        <f t="shared" si="10"/>
        <v>-3.7</v>
      </c>
      <c r="V443" s="12">
        <f t="shared" si="8"/>
        <v>1</v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8.4</v>
      </c>
      <c r="C444" s="2">
        <v>86</v>
      </c>
      <c r="D444" s="2">
        <v>6.2</v>
      </c>
      <c r="E444" s="2">
        <v>6.1</v>
      </c>
      <c r="F444" s="2">
        <v>13.7</v>
      </c>
      <c r="G444" s="2">
        <v>16.899999999999999</v>
      </c>
      <c r="H444" s="2">
        <v>1001</v>
      </c>
      <c r="I444" s="2">
        <v>0</v>
      </c>
      <c r="J444" s="2">
        <v>0</v>
      </c>
      <c r="K444" s="2">
        <v>0.6</v>
      </c>
      <c r="L444" s="2">
        <v>0.9</v>
      </c>
      <c r="M444" s="2">
        <v>0.9</v>
      </c>
      <c r="N444">
        <v>57.4</v>
      </c>
      <c r="O444">
        <v>784.1</v>
      </c>
      <c r="P444">
        <v>7.6</v>
      </c>
      <c r="Q444">
        <v>7.8</v>
      </c>
      <c r="R444" s="5">
        <v>0.30208333333333298</v>
      </c>
      <c r="T444" s="13">
        <f t="shared" si="9"/>
        <v>7.8</v>
      </c>
      <c r="U444" s="13">
        <f t="shared" si="10"/>
        <v>-3.6000000000000005</v>
      </c>
      <c r="V444" s="12">
        <f t="shared" si="8"/>
        <v>1</v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8.5</v>
      </c>
      <c r="C445" s="2">
        <v>86</v>
      </c>
      <c r="D445" s="2">
        <v>6.3</v>
      </c>
      <c r="E445" s="2">
        <v>7.7</v>
      </c>
      <c r="F445" s="2">
        <v>6.1</v>
      </c>
      <c r="G445" s="2">
        <v>14.4</v>
      </c>
      <c r="H445" s="2">
        <v>1001.2</v>
      </c>
      <c r="I445" s="2">
        <v>0</v>
      </c>
      <c r="J445" s="2">
        <v>0</v>
      </c>
      <c r="K445" s="2">
        <v>0.6</v>
      </c>
      <c r="L445" s="2">
        <v>0.9</v>
      </c>
      <c r="M445" s="2">
        <v>0.9</v>
      </c>
      <c r="N445">
        <v>57.4</v>
      </c>
      <c r="O445">
        <v>784.1</v>
      </c>
      <c r="P445">
        <v>7.6</v>
      </c>
      <c r="Q445">
        <v>7.8</v>
      </c>
      <c r="R445" s="5">
        <v>0.30277777777777798</v>
      </c>
      <c r="T445" s="13">
        <f t="shared" si="9"/>
        <v>7.8</v>
      </c>
      <c r="U445" s="13">
        <f t="shared" si="10"/>
        <v>-3.7</v>
      </c>
      <c r="V445" s="12">
        <f t="shared" si="8"/>
        <v>1</v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8.5</v>
      </c>
      <c r="C446" s="2">
        <v>86</v>
      </c>
      <c r="D446" s="2">
        <v>6.3</v>
      </c>
      <c r="E446" s="2">
        <v>6.6</v>
      </c>
      <c r="F446" s="2">
        <v>11.5</v>
      </c>
      <c r="G446" s="2">
        <v>16.2</v>
      </c>
      <c r="H446" s="2">
        <v>1001</v>
      </c>
      <c r="I446" s="2">
        <v>0</v>
      </c>
      <c r="J446" s="2">
        <v>0</v>
      </c>
      <c r="K446" s="2">
        <v>0.6</v>
      </c>
      <c r="L446" s="2">
        <v>0.9</v>
      </c>
      <c r="M446" s="2">
        <v>0.9</v>
      </c>
      <c r="N446">
        <v>57.4</v>
      </c>
      <c r="O446">
        <v>784.1</v>
      </c>
      <c r="P446">
        <v>7.6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-3.8</v>
      </c>
      <c r="V446" s="12">
        <f t="shared" si="8"/>
        <v>1</v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8.5</v>
      </c>
      <c r="C447" s="2">
        <v>85</v>
      </c>
      <c r="D447" s="2">
        <v>6.1</v>
      </c>
      <c r="E447" s="2">
        <v>6.2</v>
      </c>
      <c r="F447" s="2">
        <v>14</v>
      </c>
      <c r="G447" s="2">
        <v>17.600000000000001</v>
      </c>
      <c r="H447" s="2">
        <v>1000.9</v>
      </c>
      <c r="I447" s="2">
        <v>0</v>
      </c>
      <c r="J447" s="2">
        <v>0</v>
      </c>
      <c r="K447" s="2">
        <v>0.5</v>
      </c>
      <c r="L447" s="2">
        <v>0.9</v>
      </c>
      <c r="M447" s="2">
        <v>0.9</v>
      </c>
      <c r="N447">
        <v>57.4</v>
      </c>
      <c r="O447">
        <v>784.1</v>
      </c>
      <c r="P447">
        <v>7.6</v>
      </c>
      <c r="Q447">
        <v>7.8</v>
      </c>
      <c r="R447" s="5">
        <v>0.30416666666666697</v>
      </c>
      <c r="T447" s="13">
        <f t="shared" si="9"/>
        <v>7.8</v>
      </c>
      <c r="U447" s="13">
        <f t="shared" si="10"/>
        <v>-3.7</v>
      </c>
      <c r="V447" s="12">
        <f t="shared" si="8"/>
        <v>1</v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8.5</v>
      </c>
      <c r="C448" s="2">
        <v>85</v>
      </c>
      <c r="D448" s="2">
        <v>6.1</v>
      </c>
      <c r="E448" s="2">
        <v>8.1</v>
      </c>
      <c r="F448" s="2">
        <v>5</v>
      </c>
      <c r="G448" s="2">
        <v>10.1</v>
      </c>
      <c r="H448" s="2">
        <v>1001</v>
      </c>
      <c r="I448" s="2">
        <v>0</v>
      </c>
      <c r="J448" s="2">
        <v>0</v>
      </c>
      <c r="K448" s="2">
        <v>0.5</v>
      </c>
      <c r="L448" s="2">
        <v>0.9</v>
      </c>
      <c r="M448" s="2">
        <v>0.9</v>
      </c>
      <c r="N448">
        <v>57.4</v>
      </c>
      <c r="O448">
        <v>784.1</v>
      </c>
      <c r="P448">
        <v>7.6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-3.7</v>
      </c>
      <c r="V448" s="12">
        <f t="shared" si="8"/>
        <v>1</v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8.5</v>
      </c>
      <c r="C449" s="2">
        <v>85</v>
      </c>
      <c r="D449" s="2">
        <v>6.1</v>
      </c>
      <c r="E449" s="2">
        <v>7.8</v>
      </c>
      <c r="F449" s="2">
        <v>5.8</v>
      </c>
      <c r="G449" s="2">
        <v>8.3000000000000007</v>
      </c>
      <c r="H449" s="2">
        <v>1001</v>
      </c>
      <c r="I449" s="2">
        <v>0</v>
      </c>
      <c r="J449" s="2">
        <v>0</v>
      </c>
      <c r="K449" s="2">
        <v>0.5</v>
      </c>
      <c r="L449" s="2">
        <v>0.9</v>
      </c>
      <c r="M449" s="2">
        <v>0.9</v>
      </c>
      <c r="N449">
        <v>57.4</v>
      </c>
      <c r="O449">
        <v>784.1</v>
      </c>
      <c r="P449">
        <v>7.5</v>
      </c>
      <c r="Q449">
        <v>7.7</v>
      </c>
      <c r="R449" s="5">
        <v>0.30555555555555602</v>
      </c>
      <c r="T449" s="13">
        <f t="shared" si="9"/>
        <v>7.7</v>
      </c>
      <c r="U449" s="13">
        <f t="shared" si="10"/>
        <v>-3.8</v>
      </c>
      <c r="V449" s="12">
        <f t="shared" si="8"/>
        <v>1</v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8.5</v>
      </c>
      <c r="C450" s="2">
        <v>85</v>
      </c>
      <c r="D450" s="2">
        <v>6.1</v>
      </c>
      <c r="E450" s="2">
        <v>7.1</v>
      </c>
      <c r="F450" s="2">
        <v>9</v>
      </c>
      <c r="G450" s="2">
        <v>9.6999999999999993</v>
      </c>
      <c r="H450" s="2">
        <v>1000.9</v>
      </c>
      <c r="I450" s="2">
        <v>0</v>
      </c>
      <c r="J450" s="2">
        <v>0</v>
      </c>
      <c r="K450" s="2">
        <v>0.5</v>
      </c>
      <c r="L450" s="2">
        <v>0.9</v>
      </c>
      <c r="M450" s="2">
        <v>0.9</v>
      </c>
      <c r="N450">
        <v>57.4</v>
      </c>
      <c r="O450">
        <v>784.1</v>
      </c>
      <c r="P450">
        <v>7.5</v>
      </c>
      <c r="Q450">
        <v>7.7</v>
      </c>
      <c r="R450" s="5">
        <v>0.30625000000000002</v>
      </c>
      <c r="T450" s="13">
        <f t="shared" si="9"/>
        <v>7.7</v>
      </c>
      <c r="U450" s="13">
        <f t="shared" si="10"/>
        <v>-3.8</v>
      </c>
      <c r="V450" s="12">
        <f t="shared" si="8"/>
        <v>1</v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8.5</v>
      </c>
      <c r="C451" s="2">
        <v>85</v>
      </c>
      <c r="D451" s="2">
        <v>6.1</v>
      </c>
      <c r="E451" s="2">
        <v>6.7</v>
      </c>
      <c r="F451" s="2">
        <v>10.4</v>
      </c>
      <c r="G451" s="2">
        <v>11.5</v>
      </c>
      <c r="H451" s="2">
        <v>1001</v>
      </c>
      <c r="I451" s="2">
        <v>0</v>
      </c>
      <c r="J451" s="2">
        <v>0</v>
      </c>
      <c r="K451" s="2">
        <v>0.5</v>
      </c>
      <c r="L451" s="2">
        <v>0.9</v>
      </c>
      <c r="M451" s="2">
        <v>0.9</v>
      </c>
      <c r="N451">
        <v>57.4</v>
      </c>
      <c r="O451">
        <v>784.1</v>
      </c>
      <c r="P451">
        <v>7.5</v>
      </c>
      <c r="Q451">
        <v>7.7</v>
      </c>
      <c r="R451" s="5">
        <v>0.30694444444444402</v>
      </c>
      <c r="T451" s="13">
        <f t="shared" si="9"/>
        <v>7.7</v>
      </c>
      <c r="U451" s="13">
        <f t="shared" si="10"/>
        <v>-3.8</v>
      </c>
      <c r="V451" s="12">
        <f t="shared" si="8"/>
        <v>1</v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8.6</v>
      </c>
      <c r="C452" s="2">
        <v>85</v>
      </c>
      <c r="D452" s="2">
        <v>6.2</v>
      </c>
      <c r="E452" s="2">
        <v>7.2</v>
      </c>
      <c r="F452" s="2">
        <v>9</v>
      </c>
      <c r="G452" s="2">
        <v>12.6</v>
      </c>
      <c r="H452" s="2">
        <v>1000.9</v>
      </c>
      <c r="I452" s="2">
        <v>0</v>
      </c>
      <c r="J452" s="2">
        <v>0</v>
      </c>
      <c r="K452" s="2">
        <v>0.4</v>
      </c>
      <c r="L452" s="2">
        <v>0.9</v>
      </c>
      <c r="M452" s="2">
        <v>0.9</v>
      </c>
      <c r="N452">
        <v>57.4</v>
      </c>
      <c r="O452">
        <v>784.1</v>
      </c>
      <c r="P452">
        <v>7.5</v>
      </c>
      <c r="Q452">
        <v>7.7</v>
      </c>
      <c r="R452" s="5">
        <v>0.30763888888888902</v>
      </c>
      <c r="T452" s="13">
        <f t="shared" si="9"/>
        <v>7.7</v>
      </c>
      <c r="U452" s="13">
        <f t="shared" si="10"/>
        <v>-3.8999999999999995</v>
      </c>
      <c r="V452" s="12">
        <f t="shared" si="8"/>
        <v>1</v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8.6</v>
      </c>
      <c r="C453" s="2">
        <v>85</v>
      </c>
      <c r="D453" s="2">
        <v>6.2</v>
      </c>
      <c r="E453" s="2">
        <v>8</v>
      </c>
      <c r="F453" s="2">
        <v>5.4</v>
      </c>
      <c r="G453" s="2">
        <v>6.8</v>
      </c>
      <c r="H453" s="2">
        <v>1001.1</v>
      </c>
      <c r="I453" s="2">
        <v>0</v>
      </c>
      <c r="J453" s="2">
        <v>0</v>
      </c>
      <c r="K453" s="2">
        <v>0.4</v>
      </c>
      <c r="L453" s="2">
        <v>0.9</v>
      </c>
      <c r="M453" s="2">
        <v>0.9</v>
      </c>
      <c r="N453">
        <v>57.4</v>
      </c>
      <c r="O453">
        <v>784.1</v>
      </c>
      <c r="P453">
        <v>7.5</v>
      </c>
      <c r="Q453">
        <v>7.7</v>
      </c>
      <c r="R453" s="5">
        <v>0.30833333333333302</v>
      </c>
      <c r="T453" s="13">
        <f t="shared" si="9"/>
        <v>7.7</v>
      </c>
      <c r="U453" s="13">
        <f t="shared" si="10"/>
        <v>-3.8999999999999995</v>
      </c>
      <c r="V453" s="12">
        <f t="shared" si="8"/>
        <v>1</v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8.6</v>
      </c>
      <c r="C454" s="2">
        <v>85</v>
      </c>
      <c r="D454" s="2">
        <v>6.2</v>
      </c>
      <c r="E454" s="2">
        <v>6.8</v>
      </c>
      <c r="F454" s="2">
        <v>11.2</v>
      </c>
      <c r="G454" s="2">
        <v>11.2</v>
      </c>
      <c r="H454" s="2">
        <v>1001</v>
      </c>
      <c r="I454" s="2">
        <v>0</v>
      </c>
      <c r="J454" s="2">
        <v>0</v>
      </c>
      <c r="K454" s="2">
        <v>0.4</v>
      </c>
      <c r="L454" s="2">
        <v>0.9</v>
      </c>
      <c r="M454" s="2">
        <v>0.9</v>
      </c>
      <c r="N454">
        <v>57.4</v>
      </c>
      <c r="O454">
        <v>784.1</v>
      </c>
      <c r="P454">
        <v>7.5</v>
      </c>
      <c r="Q454">
        <v>7.7</v>
      </c>
      <c r="R454" s="5">
        <v>0.30902777777777801</v>
      </c>
      <c r="T454" s="13">
        <f t="shared" si="9"/>
        <v>7.7</v>
      </c>
      <c r="U454" s="13">
        <f t="shared" si="10"/>
        <v>-3.8999999999999995</v>
      </c>
      <c r="V454" s="12">
        <f t="shared" si="8"/>
        <v>1</v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8.6</v>
      </c>
      <c r="C455" s="2">
        <v>85</v>
      </c>
      <c r="D455" s="2">
        <v>6.2</v>
      </c>
      <c r="E455" s="2">
        <v>7.4</v>
      </c>
      <c r="F455" s="2">
        <v>7.6</v>
      </c>
      <c r="G455" s="2">
        <v>10.4</v>
      </c>
      <c r="H455" s="2">
        <v>1001</v>
      </c>
      <c r="I455" s="2">
        <v>0</v>
      </c>
      <c r="J455" s="2">
        <v>0</v>
      </c>
      <c r="K455" s="2">
        <v>0.4</v>
      </c>
      <c r="L455" s="2">
        <v>0.9</v>
      </c>
      <c r="M455" s="2">
        <v>0.9</v>
      </c>
      <c r="N455">
        <v>57.4</v>
      </c>
      <c r="O455">
        <v>784.1</v>
      </c>
      <c r="P455">
        <v>7.5</v>
      </c>
      <c r="Q455">
        <v>7.6</v>
      </c>
      <c r="R455" s="5">
        <v>0.30972222222222201</v>
      </c>
      <c r="T455" s="13">
        <f t="shared" si="9"/>
        <v>7.6</v>
      </c>
      <c r="U455" s="13">
        <f t="shared" si="10"/>
        <v>-4</v>
      </c>
      <c r="V455" s="12">
        <f t="shared" si="8"/>
        <v>1</v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8.6</v>
      </c>
      <c r="C456" s="2">
        <v>85</v>
      </c>
      <c r="D456" s="2">
        <v>6.2</v>
      </c>
      <c r="E456" s="2">
        <v>8.1999999999999993</v>
      </c>
      <c r="F456" s="2">
        <v>5</v>
      </c>
      <c r="G456" s="2">
        <v>13.3</v>
      </c>
      <c r="H456" s="2">
        <v>1001</v>
      </c>
      <c r="I456" s="2">
        <v>0</v>
      </c>
      <c r="J456" s="2">
        <v>0</v>
      </c>
      <c r="K456" s="2">
        <v>0.4</v>
      </c>
      <c r="L456" s="2">
        <v>0.9</v>
      </c>
      <c r="M456" s="2">
        <v>0.9</v>
      </c>
      <c r="N456">
        <v>57.4</v>
      </c>
      <c r="O456">
        <v>784.1</v>
      </c>
      <c r="P456">
        <v>7.5</v>
      </c>
      <c r="Q456">
        <v>7.7</v>
      </c>
      <c r="R456" s="5">
        <v>0.31041666666666701</v>
      </c>
      <c r="T456" s="13">
        <f t="shared" si="9"/>
        <v>7.7</v>
      </c>
      <c r="U456" s="13">
        <f t="shared" si="10"/>
        <v>-3.8999999999999995</v>
      </c>
      <c r="V456" s="12">
        <f t="shared" si="8"/>
        <v>1</v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8.6</v>
      </c>
      <c r="C457" s="2">
        <v>85</v>
      </c>
      <c r="D457" s="2">
        <v>6.2</v>
      </c>
      <c r="E457" s="2">
        <v>7.9</v>
      </c>
      <c r="F457" s="2">
        <v>6.1</v>
      </c>
      <c r="G457" s="2">
        <v>10.4</v>
      </c>
      <c r="H457" s="2">
        <v>1001</v>
      </c>
      <c r="I457" s="2">
        <v>0</v>
      </c>
      <c r="J457" s="2">
        <v>0</v>
      </c>
      <c r="K457" s="2">
        <v>0.4</v>
      </c>
      <c r="L457" s="2">
        <v>0.9</v>
      </c>
      <c r="M457" s="2">
        <v>0.9</v>
      </c>
      <c r="N457">
        <v>57.4</v>
      </c>
      <c r="O457">
        <v>784.1</v>
      </c>
      <c r="P457">
        <v>7.5</v>
      </c>
      <c r="Q457">
        <v>7.7</v>
      </c>
      <c r="R457" s="5">
        <v>0.31111111111111101</v>
      </c>
      <c r="T457" s="13">
        <f t="shared" si="9"/>
        <v>7.7</v>
      </c>
      <c r="U457" s="13">
        <f t="shared" si="10"/>
        <v>-3.8999999999999995</v>
      </c>
      <c r="V457" s="12">
        <f t="shared" ref="V457:V520" si="12">IF($K457&gt;0,1,"")</f>
        <v>1</v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8.6</v>
      </c>
      <c r="C458" s="2">
        <v>85</v>
      </c>
      <c r="D458" s="2">
        <v>6.2</v>
      </c>
      <c r="E458" s="2">
        <v>7.2</v>
      </c>
      <c r="F458" s="2">
        <v>8.6</v>
      </c>
      <c r="G458" s="2">
        <v>10.1</v>
      </c>
      <c r="H458" s="2">
        <v>1001.1</v>
      </c>
      <c r="I458" s="2">
        <v>0</v>
      </c>
      <c r="J458" s="2">
        <v>0</v>
      </c>
      <c r="K458" s="2">
        <v>0.4</v>
      </c>
      <c r="L458" s="2">
        <v>0.9</v>
      </c>
      <c r="M458" s="2">
        <v>0.9</v>
      </c>
      <c r="N458">
        <v>57.4</v>
      </c>
      <c r="O458">
        <v>784.1</v>
      </c>
      <c r="P458">
        <v>7.5</v>
      </c>
      <c r="Q458">
        <v>7.6</v>
      </c>
      <c r="R458" s="5">
        <v>0.311805555555556</v>
      </c>
      <c r="T458" s="13">
        <f t="shared" si="9"/>
        <v>7.6</v>
      </c>
      <c r="U458" s="13">
        <f t="shared" si="10"/>
        <v>-4</v>
      </c>
      <c r="V458" s="12">
        <f t="shared" si="12"/>
        <v>1</v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8.6</v>
      </c>
      <c r="C459" s="2">
        <v>85</v>
      </c>
      <c r="D459" s="2">
        <v>6.2</v>
      </c>
      <c r="E459" s="2">
        <v>8.6</v>
      </c>
      <c r="F459" s="2">
        <v>4.3</v>
      </c>
      <c r="G459" s="2">
        <v>7.2</v>
      </c>
      <c r="H459" s="2">
        <v>1001</v>
      </c>
      <c r="I459" s="2">
        <v>0</v>
      </c>
      <c r="J459" s="2">
        <v>0</v>
      </c>
      <c r="K459" s="2">
        <v>0.4</v>
      </c>
      <c r="L459" s="2">
        <v>0.9</v>
      </c>
      <c r="M459" s="2">
        <v>0.9</v>
      </c>
      <c r="N459">
        <v>57.4</v>
      </c>
      <c r="O459">
        <v>784.1</v>
      </c>
      <c r="P459">
        <v>7.5</v>
      </c>
      <c r="Q459">
        <v>7.7</v>
      </c>
      <c r="R459" s="5">
        <v>0.3125</v>
      </c>
      <c r="T459" s="13">
        <f t="shared" si="9"/>
        <v>7.7</v>
      </c>
      <c r="U459" s="13">
        <f t="shared" si="10"/>
        <v>-3.8999999999999995</v>
      </c>
      <c r="V459" s="12">
        <f t="shared" si="12"/>
        <v>1</v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8.5</v>
      </c>
      <c r="C460" s="2">
        <v>85</v>
      </c>
      <c r="D460" s="2">
        <v>6.1</v>
      </c>
      <c r="E460" s="2">
        <v>7.2</v>
      </c>
      <c r="F460" s="2">
        <v>7.9</v>
      </c>
      <c r="G460" s="2">
        <v>16.600000000000001</v>
      </c>
      <c r="H460" s="2">
        <v>1000.9</v>
      </c>
      <c r="I460" s="2">
        <v>0</v>
      </c>
      <c r="J460" s="2">
        <v>0</v>
      </c>
      <c r="K460" s="2">
        <v>0.4</v>
      </c>
      <c r="L460" s="2">
        <v>0.9</v>
      </c>
      <c r="M460" s="2">
        <v>0.9</v>
      </c>
      <c r="N460">
        <v>57.4</v>
      </c>
      <c r="O460">
        <v>784.1</v>
      </c>
      <c r="P460">
        <v>7.5</v>
      </c>
      <c r="Q460">
        <v>7.6</v>
      </c>
      <c r="R460" s="5">
        <v>0.313194444444444</v>
      </c>
      <c r="T460" s="13">
        <f t="shared" si="9"/>
        <v>7.6</v>
      </c>
      <c r="U460" s="13">
        <f t="shared" si="10"/>
        <v>-3.9000000000000004</v>
      </c>
      <c r="V460" s="12">
        <f t="shared" si="12"/>
        <v>1</v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8.6</v>
      </c>
      <c r="C461" s="2">
        <v>85</v>
      </c>
      <c r="D461" s="2">
        <v>6.2</v>
      </c>
      <c r="E461" s="2">
        <v>7.2</v>
      </c>
      <c r="F461" s="2">
        <v>9</v>
      </c>
      <c r="G461" s="2">
        <v>9.4</v>
      </c>
      <c r="H461" s="2">
        <v>1000.8</v>
      </c>
      <c r="I461" s="2">
        <v>0</v>
      </c>
      <c r="J461" s="2">
        <v>0</v>
      </c>
      <c r="K461" s="2">
        <v>0.4</v>
      </c>
      <c r="L461" s="2">
        <v>0.9</v>
      </c>
      <c r="M461" s="2">
        <v>0.9</v>
      </c>
      <c r="N461">
        <v>57.4</v>
      </c>
      <c r="O461">
        <v>784.1</v>
      </c>
      <c r="P461">
        <v>7.5</v>
      </c>
      <c r="Q461">
        <v>7.7</v>
      </c>
      <c r="R461" s="5">
        <v>0.31388888888888899</v>
      </c>
      <c r="T461" s="13">
        <f t="shared" si="9"/>
        <v>7.7</v>
      </c>
      <c r="U461" s="13">
        <f t="shared" si="10"/>
        <v>-3.8999999999999995</v>
      </c>
      <c r="V461" s="12">
        <f t="shared" si="12"/>
        <v>1</v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8.6</v>
      </c>
      <c r="C462" s="2">
        <v>85</v>
      </c>
      <c r="D462" s="2">
        <v>6.2</v>
      </c>
      <c r="E462" s="2">
        <v>6.5</v>
      </c>
      <c r="F462" s="2">
        <v>12.6</v>
      </c>
      <c r="G462" s="2">
        <v>15.5</v>
      </c>
      <c r="H462" s="2">
        <v>1001</v>
      </c>
      <c r="I462" s="2">
        <v>0</v>
      </c>
      <c r="J462" s="2">
        <v>0</v>
      </c>
      <c r="K462" s="2">
        <v>0.3</v>
      </c>
      <c r="L462" s="2">
        <v>0.9</v>
      </c>
      <c r="M462" s="2">
        <v>0.9</v>
      </c>
      <c r="N462">
        <v>57.4</v>
      </c>
      <c r="O462">
        <v>784.1</v>
      </c>
      <c r="P462">
        <v>7.5</v>
      </c>
      <c r="Q462">
        <v>7.7</v>
      </c>
      <c r="R462" s="5">
        <v>0.31458333333333299</v>
      </c>
      <c r="T462" s="13">
        <f t="shared" si="9"/>
        <v>7.7</v>
      </c>
      <c r="U462" s="13">
        <f t="shared" si="10"/>
        <v>-3.8999999999999995</v>
      </c>
      <c r="V462" s="12">
        <f t="shared" si="12"/>
        <v>1</v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8.6</v>
      </c>
      <c r="C463" s="2">
        <v>85</v>
      </c>
      <c r="D463" s="2">
        <v>6.2</v>
      </c>
      <c r="E463" s="2">
        <v>6.1</v>
      </c>
      <c r="F463" s="2">
        <v>15.8</v>
      </c>
      <c r="G463" s="2">
        <v>16.600000000000001</v>
      </c>
      <c r="H463" s="2">
        <v>1001.1</v>
      </c>
      <c r="I463" s="2">
        <v>0</v>
      </c>
      <c r="J463" s="2">
        <v>0</v>
      </c>
      <c r="K463" s="2">
        <v>0.3</v>
      </c>
      <c r="L463" s="2">
        <v>0.9</v>
      </c>
      <c r="M463" s="2">
        <v>0.9</v>
      </c>
      <c r="N463">
        <v>57.4</v>
      </c>
      <c r="O463">
        <v>784.1</v>
      </c>
      <c r="P463">
        <v>7.5</v>
      </c>
      <c r="Q463">
        <v>7.7</v>
      </c>
      <c r="R463" s="5">
        <v>0.31527777777777799</v>
      </c>
      <c r="T463" s="13">
        <f t="shared" ref="T463:T526" si="13">MAX(P463,Q463)</f>
        <v>7.7</v>
      </c>
      <c r="U463" s="13">
        <f t="shared" si="10"/>
        <v>-3.8999999999999995</v>
      </c>
      <c r="V463" s="12">
        <f t="shared" si="12"/>
        <v>1</v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8.5</v>
      </c>
      <c r="C464" s="2">
        <v>85</v>
      </c>
      <c r="D464" s="2">
        <v>6.1</v>
      </c>
      <c r="E464" s="2">
        <v>6.5</v>
      </c>
      <c r="F464" s="2">
        <v>11.9</v>
      </c>
      <c r="G464" s="2">
        <v>12.6</v>
      </c>
      <c r="H464" s="2">
        <v>1001</v>
      </c>
      <c r="I464" s="2">
        <v>0</v>
      </c>
      <c r="J464" s="2">
        <v>0</v>
      </c>
      <c r="K464" s="2">
        <v>0.3</v>
      </c>
      <c r="L464" s="2">
        <v>0.9</v>
      </c>
      <c r="M464" s="2">
        <v>0.9</v>
      </c>
      <c r="N464">
        <v>57.4</v>
      </c>
      <c r="O464">
        <v>784.1</v>
      </c>
      <c r="P464">
        <v>7.5</v>
      </c>
      <c r="Q464">
        <v>7.7</v>
      </c>
      <c r="R464" s="5">
        <v>0.31597222222222199</v>
      </c>
      <c r="T464" s="13">
        <f t="shared" si="13"/>
        <v>7.7</v>
      </c>
      <c r="U464" s="13">
        <f t="shared" ref="U464:U527" si="14">(T464-B464)-3</f>
        <v>-3.8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8.5</v>
      </c>
      <c r="C465" s="2">
        <v>85</v>
      </c>
      <c r="D465" s="2">
        <v>6.1</v>
      </c>
      <c r="E465" s="2">
        <v>6.5</v>
      </c>
      <c r="F465" s="2">
        <v>11.9</v>
      </c>
      <c r="G465" s="2">
        <v>18.7</v>
      </c>
      <c r="H465" s="2">
        <v>1001.1</v>
      </c>
      <c r="I465" s="2">
        <v>0</v>
      </c>
      <c r="J465" s="2">
        <v>0</v>
      </c>
      <c r="K465" s="2">
        <v>0.3</v>
      </c>
      <c r="L465" s="2">
        <v>0.9</v>
      </c>
      <c r="M465" s="2">
        <v>0.9</v>
      </c>
      <c r="N465">
        <v>57.4</v>
      </c>
      <c r="O465">
        <v>784.1</v>
      </c>
      <c r="P465">
        <v>7.5</v>
      </c>
      <c r="Q465">
        <v>7.7</v>
      </c>
      <c r="R465" s="5">
        <v>0.31666666666666698</v>
      </c>
      <c r="T465" s="13">
        <f t="shared" si="13"/>
        <v>7.7</v>
      </c>
      <c r="U465" s="13">
        <f t="shared" si="14"/>
        <v>-3.8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8.5</v>
      </c>
      <c r="C466" s="2">
        <v>85</v>
      </c>
      <c r="D466" s="2">
        <v>6.1</v>
      </c>
      <c r="E466" s="2">
        <v>7.8</v>
      </c>
      <c r="F466" s="2">
        <v>5.8</v>
      </c>
      <c r="G466" s="2">
        <v>15.5</v>
      </c>
      <c r="H466" s="2">
        <v>1001.2</v>
      </c>
      <c r="I466" s="2">
        <v>0</v>
      </c>
      <c r="J466" s="2">
        <v>0</v>
      </c>
      <c r="K466" s="2">
        <v>0.3</v>
      </c>
      <c r="L466" s="2">
        <v>0.9</v>
      </c>
      <c r="M466" s="2">
        <v>0.9</v>
      </c>
      <c r="N466">
        <v>57.4</v>
      </c>
      <c r="O466">
        <v>784.1</v>
      </c>
      <c r="P466">
        <v>7.6</v>
      </c>
      <c r="Q466">
        <v>7.7</v>
      </c>
      <c r="R466" s="5">
        <v>0.31736111111111098</v>
      </c>
      <c r="T466" s="13">
        <f t="shared" si="13"/>
        <v>7.7</v>
      </c>
      <c r="U466" s="13">
        <f t="shared" si="14"/>
        <v>-3.8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8.5</v>
      </c>
      <c r="C467" s="2">
        <v>85</v>
      </c>
      <c r="D467" s="2">
        <v>6.1</v>
      </c>
      <c r="E467" s="2">
        <v>6.3</v>
      </c>
      <c r="F467" s="2">
        <v>13.3</v>
      </c>
      <c r="G467" s="2">
        <v>15.8</v>
      </c>
      <c r="H467" s="2">
        <v>1001.2</v>
      </c>
      <c r="I467" s="2">
        <v>0</v>
      </c>
      <c r="J467" s="2">
        <v>0</v>
      </c>
      <c r="K467" s="2">
        <v>0.3</v>
      </c>
      <c r="L467" s="2">
        <v>0.9</v>
      </c>
      <c r="M467" s="2">
        <v>0.9</v>
      </c>
      <c r="N467">
        <v>57.4</v>
      </c>
      <c r="O467">
        <v>784.1</v>
      </c>
      <c r="P467">
        <v>7.6</v>
      </c>
      <c r="Q467">
        <v>7.7</v>
      </c>
      <c r="R467" s="5">
        <v>0.31805555555555598</v>
      </c>
      <c r="T467" s="13">
        <f t="shared" si="13"/>
        <v>7.7</v>
      </c>
      <c r="U467" s="13">
        <f t="shared" si="14"/>
        <v>-3.8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8.4</v>
      </c>
      <c r="C468" s="2">
        <v>85</v>
      </c>
      <c r="D468" s="2">
        <v>6</v>
      </c>
      <c r="E468" s="2">
        <v>5.9</v>
      </c>
      <c r="F468" s="2">
        <v>15.1</v>
      </c>
      <c r="G468" s="2">
        <v>15.8</v>
      </c>
      <c r="H468" s="2">
        <v>1001.1</v>
      </c>
      <c r="I468" s="2">
        <v>0</v>
      </c>
      <c r="J468" s="2">
        <v>0</v>
      </c>
      <c r="K468" s="2">
        <v>0.3</v>
      </c>
      <c r="L468" s="2">
        <v>0.9</v>
      </c>
      <c r="M468" s="2">
        <v>0.9</v>
      </c>
      <c r="N468">
        <v>57.4</v>
      </c>
      <c r="O468">
        <v>784.1</v>
      </c>
      <c r="P468">
        <v>7.6</v>
      </c>
      <c r="Q468">
        <v>7.7</v>
      </c>
      <c r="R468" s="5">
        <v>0.31874999999999998</v>
      </c>
      <c r="T468" s="13">
        <f t="shared" si="13"/>
        <v>7.7</v>
      </c>
      <c r="U468" s="13">
        <f t="shared" si="14"/>
        <v>-3.7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8.4</v>
      </c>
      <c r="C469" s="2">
        <v>85</v>
      </c>
      <c r="D469" s="2">
        <v>6</v>
      </c>
      <c r="E469" s="2">
        <v>6.6</v>
      </c>
      <c r="F469" s="2">
        <v>10.8</v>
      </c>
      <c r="G469" s="2">
        <v>15.1</v>
      </c>
      <c r="H469" s="2">
        <v>1000.9</v>
      </c>
      <c r="I469" s="2">
        <v>0</v>
      </c>
      <c r="J469" s="2">
        <v>0</v>
      </c>
      <c r="K469" s="2">
        <v>0.3</v>
      </c>
      <c r="L469" s="2">
        <v>0.9</v>
      </c>
      <c r="M469" s="2">
        <v>0.9</v>
      </c>
      <c r="N469">
        <v>57.4</v>
      </c>
      <c r="O469">
        <v>784.1</v>
      </c>
      <c r="P469">
        <v>7.6</v>
      </c>
      <c r="Q469">
        <v>7.7</v>
      </c>
      <c r="R469" s="5">
        <v>0.31944444444444398</v>
      </c>
      <c r="T469" s="13">
        <f t="shared" si="13"/>
        <v>7.7</v>
      </c>
      <c r="U469" s="13">
        <f t="shared" si="14"/>
        <v>-3.7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8.4</v>
      </c>
      <c r="C470" s="2">
        <v>85</v>
      </c>
      <c r="D470" s="2">
        <v>6</v>
      </c>
      <c r="E470" s="2">
        <v>6.8</v>
      </c>
      <c r="F470" s="2">
        <v>9.4</v>
      </c>
      <c r="G470" s="2">
        <v>11.9</v>
      </c>
      <c r="H470" s="2">
        <v>1001.1</v>
      </c>
      <c r="I470" s="2">
        <v>0</v>
      </c>
      <c r="J470" s="2">
        <v>0</v>
      </c>
      <c r="K470" s="2">
        <v>0.3</v>
      </c>
      <c r="L470" s="2">
        <v>0.9</v>
      </c>
      <c r="M470" s="2">
        <v>0.9</v>
      </c>
      <c r="N470">
        <v>57.4</v>
      </c>
      <c r="O470">
        <v>784.1</v>
      </c>
      <c r="P470">
        <v>7.6</v>
      </c>
      <c r="Q470">
        <v>7.7</v>
      </c>
      <c r="R470" s="5">
        <v>0.32013888888888897</v>
      </c>
      <c r="T470" s="13">
        <f t="shared" si="13"/>
        <v>7.7</v>
      </c>
      <c r="U470" s="13">
        <f t="shared" si="14"/>
        <v>-3.7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8.5</v>
      </c>
      <c r="C471" s="2">
        <v>85</v>
      </c>
      <c r="D471" s="2">
        <v>6.1</v>
      </c>
      <c r="E471" s="2">
        <v>7.1</v>
      </c>
      <c r="F471" s="2">
        <v>9</v>
      </c>
      <c r="G471" s="2">
        <v>13.7</v>
      </c>
      <c r="H471" s="2">
        <v>1001.3</v>
      </c>
      <c r="I471" s="2">
        <v>0</v>
      </c>
      <c r="J471" s="2">
        <v>0</v>
      </c>
      <c r="K471" s="2">
        <v>0.3</v>
      </c>
      <c r="L471" s="2">
        <v>0.9</v>
      </c>
      <c r="M471" s="2">
        <v>0.9</v>
      </c>
      <c r="N471">
        <v>57.4</v>
      </c>
      <c r="O471">
        <v>784.1</v>
      </c>
      <c r="P471">
        <v>7.6</v>
      </c>
      <c r="Q471">
        <v>7.7</v>
      </c>
      <c r="R471" s="5">
        <v>0.32083333333333303</v>
      </c>
      <c r="T471" s="13">
        <f t="shared" si="13"/>
        <v>7.7</v>
      </c>
      <c r="U471" s="13">
        <f t="shared" si="14"/>
        <v>-3.8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8.5</v>
      </c>
      <c r="C472" s="2">
        <v>85</v>
      </c>
      <c r="D472" s="2">
        <v>6.1</v>
      </c>
      <c r="E472" s="2">
        <v>7.1</v>
      </c>
      <c r="F472" s="2">
        <v>9</v>
      </c>
      <c r="G472" s="2">
        <v>10.8</v>
      </c>
      <c r="H472" s="2">
        <v>1001.2</v>
      </c>
      <c r="I472" s="2">
        <v>0</v>
      </c>
      <c r="J472" s="2">
        <v>0</v>
      </c>
      <c r="K472" s="2">
        <v>0.3</v>
      </c>
      <c r="L472" s="2">
        <v>0.9</v>
      </c>
      <c r="M472" s="2">
        <v>0.9</v>
      </c>
      <c r="N472">
        <v>57.4</v>
      </c>
      <c r="O472">
        <v>784.1</v>
      </c>
      <c r="P472">
        <v>7.6</v>
      </c>
      <c r="Q472">
        <v>7.7</v>
      </c>
      <c r="R472" s="5">
        <v>0.32152777777777802</v>
      </c>
      <c r="T472" s="13">
        <f t="shared" si="13"/>
        <v>7.7</v>
      </c>
      <c r="U472" s="13">
        <f t="shared" si="14"/>
        <v>-3.8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8.4</v>
      </c>
      <c r="C473" s="2">
        <v>85</v>
      </c>
      <c r="D473" s="2">
        <v>6</v>
      </c>
      <c r="E473" s="2">
        <v>6.8</v>
      </c>
      <c r="F473" s="2">
        <v>10.1</v>
      </c>
      <c r="G473" s="2">
        <v>10.1</v>
      </c>
      <c r="H473" s="2">
        <v>1001.3</v>
      </c>
      <c r="I473" s="2">
        <v>0</v>
      </c>
      <c r="J473" s="2">
        <v>0</v>
      </c>
      <c r="K473" s="2">
        <v>0.3</v>
      </c>
      <c r="L473" s="2">
        <v>0.9</v>
      </c>
      <c r="M473" s="2">
        <v>0.9</v>
      </c>
      <c r="N473">
        <v>57.4</v>
      </c>
      <c r="O473">
        <v>784.1</v>
      </c>
      <c r="P473">
        <v>7.7</v>
      </c>
      <c r="Q473">
        <v>7.7</v>
      </c>
      <c r="R473" s="5">
        <v>0.32222222222222202</v>
      </c>
      <c r="T473" s="13">
        <f t="shared" si="13"/>
        <v>7.7</v>
      </c>
      <c r="U473" s="13">
        <f t="shared" si="14"/>
        <v>-3.7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8.4</v>
      </c>
      <c r="C474" s="2">
        <v>85</v>
      </c>
      <c r="D474" s="2">
        <v>6</v>
      </c>
      <c r="E474" s="2">
        <v>6.2</v>
      </c>
      <c r="F474" s="2">
        <v>13.3</v>
      </c>
      <c r="G474" s="2">
        <v>20.5</v>
      </c>
      <c r="H474" s="2">
        <v>1001.3</v>
      </c>
      <c r="I474" s="2">
        <v>0</v>
      </c>
      <c r="J474" s="2">
        <v>0</v>
      </c>
      <c r="K474" s="2">
        <v>0.3</v>
      </c>
      <c r="L474" s="2">
        <v>0.9</v>
      </c>
      <c r="M474" s="2">
        <v>0.9</v>
      </c>
      <c r="N474">
        <v>57.4</v>
      </c>
      <c r="O474">
        <v>784.1</v>
      </c>
      <c r="P474">
        <v>7.7</v>
      </c>
      <c r="Q474">
        <v>7.7</v>
      </c>
      <c r="R474" s="5">
        <v>0.32291666666666702</v>
      </c>
      <c r="T474" s="13">
        <f t="shared" si="13"/>
        <v>7.7</v>
      </c>
      <c r="U474" s="13">
        <f t="shared" si="14"/>
        <v>-3.7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8.4</v>
      </c>
      <c r="C475" s="2">
        <v>85</v>
      </c>
      <c r="D475" s="2">
        <v>6</v>
      </c>
      <c r="E475" s="2">
        <v>6.8</v>
      </c>
      <c r="F475" s="2">
        <v>9.6999999999999993</v>
      </c>
      <c r="G475" s="2">
        <v>14</v>
      </c>
      <c r="H475" s="2">
        <v>1001.3</v>
      </c>
      <c r="I475" s="2">
        <v>0</v>
      </c>
      <c r="J475" s="2">
        <v>0</v>
      </c>
      <c r="K475" s="2">
        <v>0.3</v>
      </c>
      <c r="L475" s="2">
        <v>0.9</v>
      </c>
      <c r="M475" s="2">
        <v>0.9</v>
      </c>
      <c r="N475">
        <v>57.4</v>
      </c>
      <c r="O475">
        <v>784.1</v>
      </c>
      <c r="P475">
        <v>7.7</v>
      </c>
      <c r="Q475">
        <v>7.8</v>
      </c>
      <c r="R475" s="5">
        <v>0.32361111111111102</v>
      </c>
      <c r="T475" s="13">
        <f t="shared" si="13"/>
        <v>7.8</v>
      </c>
      <c r="U475" s="13">
        <f t="shared" si="14"/>
        <v>-3.6000000000000005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8.4</v>
      </c>
      <c r="C476" s="2">
        <v>85</v>
      </c>
      <c r="D476" s="2">
        <v>6</v>
      </c>
      <c r="E476" s="2">
        <v>6.2</v>
      </c>
      <c r="F476" s="2">
        <v>13.3</v>
      </c>
      <c r="G476" s="2">
        <v>18.399999999999999</v>
      </c>
      <c r="H476" s="2">
        <v>1001.4</v>
      </c>
      <c r="I476" s="2">
        <v>0</v>
      </c>
      <c r="J476" s="2">
        <v>0</v>
      </c>
      <c r="K476" s="2">
        <v>0.3</v>
      </c>
      <c r="L476" s="2">
        <v>0.9</v>
      </c>
      <c r="M476" s="2">
        <v>0.9</v>
      </c>
      <c r="N476">
        <v>57.4</v>
      </c>
      <c r="O476">
        <v>784.1</v>
      </c>
      <c r="P476">
        <v>7.7</v>
      </c>
      <c r="Q476">
        <v>7.8</v>
      </c>
      <c r="R476" s="5">
        <v>0.32430555555555601</v>
      </c>
      <c r="T476" s="13">
        <f t="shared" si="13"/>
        <v>7.8</v>
      </c>
      <c r="U476" s="13">
        <f t="shared" si="14"/>
        <v>-3.6000000000000005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8.5</v>
      </c>
      <c r="C477" s="2">
        <v>85</v>
      </c>
      <c r="D477" s="2">
        <v>6.1</v>
      </c>
      <c r="E477" s="2">
        <v>6.9</v>
      </c>
      <c r="F477" s="2">
        <v>10.1</v>
      </c>
      <c r="G477" s="2">
        <v>14</v>
      </c>
      <c r="H477" s="2">
        <v>1001.2</v>
      </c>
      <c r="I477" s="2">
        <v>0</v>
      </c>
      <c r="J477" s="2">
        <v>0</v>
      </c>
      <c r="K477" s="2">
        <v>0.3</v>
      </c>
      <c r="L477" s="2">
        <v>0.9</v>
      </c>
      <c r="M477" s="2">
        <v>0.9</v>
      </c>
      <c r="N477">
        <v>57.4</v>
      </c>
      <c r="O477">
        <v>784.1</v>
      </c>
      <c r="P477">
        <v>7.7</v>
      </c>
      <c r="Q477">
        <v>7.8</v>
      </c>
      <c r="R477" s="5">
        <v>0.32500000000000001</v>
      </c>
      <c r="T477" s="13">
        <f t="shared" si="13"/>
        <v>7.8</v>
      </c>
      <c r="U477" s="13">
        <f t="shared" si="14"/>
        <v>-3.7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8.5</v>
      </c>
      <c r="C478" s="2">
        <v>85</v>
      </c>
      <c r="D478" s="2">
        <v>6.1</v>
      </c>
      <c r="E478" s="2">
        <v>6.6</v>
      </c>
      <c r="F478" s="2">
        <v>11.2</v>
      </c>
      <c r="G478" s="2">
        <v>12.6</v>
      </c>
      <c r="H478" s="2">
        <v>1001.3</v>
      </c>
      <c r="I478" s="2">
        <v>0</v>
      </c>
      <c r="J478" s="2">
        <v>0</v>
      </c>
      <c r="K478" s="2">
        <v>0.3</v>
      </c>
      <c r="L478" s="2">
        <v>0.9</v>
      </c>
      <c r="M478" s="2">
        <v>0.9</v>
      </c>
      <c r="N478">
        <v>57.4</v>
      </c>
      <c r="O478">
        <v>784.1</v>
      </c>
      <c r="P478">
        <v>7.7</v>
      </c>
      <c r="Q478">
        <v>7.8</v>
      </c>
      <c r="R478" s="5">
        <v>0.32569444444444401</v>
      </c>
      <c r="T478" s="13">
        <f t="shared" si="13"/>
        <v>7.8</v>
      </c>
      <c r="U478" s="13">
        <f t="shared" si="14"/>
        <v>-3.7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8.5</v>
      </c>
      <c r="C479" s="2">
        <v>85</v>
      </c>
      <c r="D479" s="2">
        <v>6.1</v>
      </c>
      <c r="E479" s="2">
        <v>5.7</v>
      </c>
      <c r="F479" s="2">
        <v>18</v>
      </c>
      <c r="G479" s="2">
        <v>25.2</v>
      </c>
      <c r="H479" s="2">
        <v>1001.4</v>
      </c>
      <c r="I479" s="2">
        <v>0</v>
      </c>
      <c r="J479" s="2">
        <v>0</v>
      </c>
      <c r="K479" s="2">
        <v>0.3</v>
      </c>
      <c r="L479" s="2">
        <v>0.9</v>
      </c>
      <c r="M479" s="2">
        <v>0.9</v>
      </c>
      <c r="N479">
        <v>57.4</v>
      </c>
      <c r="O479">
        <v>784.1</v>
      </c>
      <c r="P479">
        <v>7.7</v>
      </c>
      <c r="Q479">
        <v>7.8</v>
      </c>
      <c r="R479" s="5">
        <v>0.32638888888888901</v>
      </c>
      <c r="T479" s="13">
        <f t="shared" si="13"/>
        <v>7.8</v>
      </c>
      <c r="U479" s="13">
        <f t="shared" si="14"/>
        <v>-3.7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8.5</v>
      </c>
      <c r="C480" s="2">
        <v>86</v>
      </c>
      <c r="D480" s="2">
        <v>6.3</v>
      </c>
      <c r="E480" s="2">
        <v>6.5</v>
      </c>
      <c r="F480" s="2">
        <v>12.2</v>
      </c>
      <c r="G480" s="2">
        <v>22.3</v>
      </c>
      <c r="H480" s="2">
        <v>1001.1</v>
      </c>
      <c r="I480" s="2">
        <v>0</v>
      </c>
      <c r="J480" s="2">
        <v>0</v>
      </c>
      <c r="K480" s="2">
        <v>0.3</v>
      </c>
      <c r="L480" s="2">
        <v>0.9</v>
      </c>
      <c r="M480" s="2">
        <v>0.9</v>
      </c>
      <c r="N480">
        <v>57.4</v>
      </c>
      <c r="O480">
        <v>784.1</v>
      </c>
      <c r="P480">
        <v>7.8</v>
      </c>
      <c r="Q480">
        <v>7.8</v>
      </c>
      <c r="R480" s="5">
        <v>0.327083333333333</v>
      </c>
      <c r="T480" s="13">
        <f t="shared" si="13"/>
        <v>7.8</v>
      </c>
      <c r="U480" s="13">
        <f t="shared" si="14"/>
        <v>-3.7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8.5</v>
      </c>
      <c r="C481" s="2">
        <v>86</v>
      </c>
      <c r="D481" s="2">
        <v>6.3</v>
      </c>
      <c r="E481" s="2">
        <v>6.5</v>
      </c>
      <c r="F481" s="2">
        <v>12.2</v>
      </c>
      <c r="G481" s="2">
        <v>16.600000000000001</v>
      </c>
      <c r="H481" s="2">
        <v>1001.4</v>
      </c>
      <c r="I481" s="2">
        <v>0</v>
      </c>
      <c r="J481" s="2">
        <v>0</v>
      </c>
      <c r="K481" s="2">
        <v>0.3</v>
      </c>
      <c r="L481" s="2">
        <v>0.9</v>
      </c>
      <c r="M481" s="2">
        <v>0.9</v>
      </c>
      <c r="N481">
        <v>57.4</v>
      </c>
      <c r="O481">
        <v>784.1</v>
      </c>
      <c r="P481">
        <v>7.8</v>
      </c>
      <c r="Q481">
        <v>7.8</v>
      </c>
      <c r="R481" s="5">
        <v>0.327777777777778</v>
      </c>
      <c r="T481" s="13">
        <f t="shared" si="13"/>
        <v>7.8</v>
      </c>
      <c r="U481" s="13">
        <f t="shared" si="14"/>
        <v>-3.7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8.5</v>
      </c>
      <c r="C482" s="2">
        <v>86</v>
      </c>
      <c r="D482" s="2">
        <v>6.3</v>
      </c>
      <c r="E482" s="2">
        <v>6.5</v>
      </c>
      <c r="F482" s="2">
        <v>12.2</v>
      </c>
      <c r="G482" s="2">
        <v>13</v>
      </c>
      <c r="H482" s="2">
        <v>1001.4</v>
      </c>
      <c r="I482" s="2">
        <v>0</v>
      </c>
      <c r="J482" s="2">
        <v>0</v>
      </c>
      <c r="K482" s="2">
        <v>0.3</v>
      </c>
      <c r="L482" s="2">
        <v>0.9</v>
      </c>
      <c r="M482" s="2">
        <v>0.9</v>
      </c>
      <c r="N482">
        <v>57.4</v>
      </c>
      <c r="O482">
        <v>784.1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-3.5999999999999996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8.5</v>
      </c>
      <c r="C483" s="2">
        <v>86</v>
      </c>
      <c r="D483" s="2">
        <v>6.3</v>
      </c>
      <c r="E483" s="2">
        <v>7.7</v>
      </c>
      <c r="F483" s="2">
        <v>6.1</v>
      </c>
      <c r="G483" s="2">
        <v>15.8</v>
      </c>
      <c r="H483" s="2">
        <v>1001.4</v>
      </c>
      <c r="I483" s="2">
        <v>0</v>
      </c>
      <c r="J483" s="2">
        <v>0</v>
      </c>
      <c r="K483" s="2">
        <v>0.3</v>
      </c>
      <c r="L483" s="2">
        <v>0.9</v>
      </c>
      <c r="M483" s="2">
        <v>0.9</v>
      </c>
      <c r="N483">
        <v>57.4</v>
      </c>
      <c r="O483">
        <v>784.1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-3.5999999999999996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8.5</v>
      </c>
      <c r="C484" s="2">
        <v>86</v>
      </c>
      <c r="D484" s="2">
        <v>6.3</v>
      </c>
      <c r="E484" s="2">
        <v>6.9</v>
      </c>
      <c r="F484" s="2">
        <v>9.4</v>
      </c>
      <c r="G484" s="2">
        <v>14.4</v>
      </c>
      <c r="H484" s="2">
        <v>1001.5</v>
      </c>
      <c r="I484" s="2">
        <v>0</v>
      </c>
      <c r="J484" s="2">
        <v>0</v>
      </c>
      <c r="K484" s="2">
        <v>0.3</v>
      </c>
      <c r="L484" s="2">
        <v>0.9</v>
      </c>
      <c r="M484" s="2">
        <v>0.9</v>
      </c>
      <c r="N484">
        <v>57.4</v>
      </c>
      <c r="O484">
        <v>784.1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-3.5999999999999996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8.5</v>
      </c>
      <c r="C485" s="2">
        <v>87</v>
      </c>
      <c r="D485" s="2">
        <v>6.5</v>
      </c>
      <c r="E485" s="2">
        <v>6</v>
      </c>
      <c r="F485" s="2">
        <v>15.1</v>
      </c>
      <c r="G485" s="2">
        <v>16.600000000000001</v>
      </c>
      <c r="H485" s="2">
        <v>1001.2</v>
      </c>
      <c r="I485" s="2">
        <v>0</v>
      </c>
      <c r="J485" s="2">
        <v>0</v>
      </c>
      <c r="K485" s="2">
        <v>0.3</v>
      </c>
      <c r="L485" s="2">
        <v>0.9</v>
      </c>
      <c r="M485" s="2">
        <v>0.9</v>
      </c>
      <c r="N485">
        <v>57.4</v>
      </c>
      <c r="O485">
        <v>784.1</v>
      </c>
      <c r="P485">
        <v>7.8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-3.5999999999999996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8.5</v>
      </c>
      <c r="C486" s="2">
        <v>87</v>
      </c>
      <c r="D486" s="2">
        <v>6.5</v>
      </c>
      <c r="E486" s="2">
        <v>6.9</v>
      </c>
      <c r="F486" s="2">
        <v>10.1</v>
      </c>
      <c r="G486" s="2">
        <v>24.5</v>
      </c>
      <c r="H486" s="2">
        <v>1001.3</v>
      </c>
      <c r="I486" s="2">
        <v>0</v>
      </c>
      <c r="J486" s="2">
        <v>0</v>
      </c>
      <c r="K486" s="2">
        <v>0.3</v>
      </c>
      <c r="L486" s="2">
        <v>0.9</v>
      </c>
      <c r="M486" s="2">
        <v>0.9</v>
      </c>
      <c r="N486">
        <v>57.4</v>
      </c>
      <c r="O486">
        <v>784.1</v>
      </c>
      <c r="P486">
        <v>7.8</v>
      </c>
      <c r="Q486">
        <v>7.9</v>
      </c>
      <c r="R486" s="5">
        <v>0.33124999999999999</v>
      </c>
      <c r="T486" s="13">
        <f t="shared" si="13"/>
        <v>7.9</v>
      </c>
      <c r="U486" s="13">
        <f t="shared" si="14"/>
        <v>-3.5999999999999996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8.4</v>
      </c>
      <c r="C487" s="2">
        <v>87</v>
      </c>
      <c r="D487" s="2">
        <v>6.4</v>
      </c>
      <c r="E487" s="2">
        <v>7</v>
      </c>
      <c r="F487" s="2">
        <v>8.6</v>
      </c>
      <c r="G487" s="2">
        <v>15.1</v>
      </c>
      <c r="H487" s="2">
        <v>1001.5</v>
      </c>
      <c r="I487" s="2">
        <v>0</v>
      </c>
      <c r="J487" s="2">
        <v>0</v>
      </c>
      <c r="K487" s="2">
        <v>0.2</v>
      </c>
      <c r="L487" s="2">
        <v>0.9</v>
      </c>
      <c r="M487" s="2">
        <v>0.9</v>
      </c>
      <c r="N487">
        <v>57.4</v>
      </c>
      <c r="O487">
        <v>784.1</v>
      </c>
      <c r="P487">
        <v>7.9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-3.5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8.4</v>
      </c>
      <c r="C488" s="2">
        <v>87</v>
      </c>
      <c r="D488" s="2">
        <v>6.4</v>
      </c>
      <c r="E488" s="2">
        <v>6.8</v>
      </c>
      <c r="F488" s="2">
        <v>9.4</v>
      </c>
      <c r="G488" s="2">
        <v>13.3</v>
      </c>
      <c r="H488" s="2">
        <v>1001.4</v>
      </c>
      <c r="I488" s="2">
        <v>0</v>
      </c>
      <c r="J488" s="2">
        <v>0</v>
      </c>
      <c r="K488" s="2">
        <v>0.2</v>
      </c>
      <c r="L488" s="2">
        <v>0.9</v>
      </c>
      <c r="M488" s="2">
        <v>0.9</v>
      </c>
      <c r="N488">
        <v>57.4</v>
      </c>
      <c r="O488">
        <v>784.1</v>
      </c>
      <c r="P488">
        <v>7.9</v>
      </c>
      <c r="Q488">
        <v>7.9</v>
      </c>
      <c r="R488" s="5">
        <v>0.33263888888888898</v>
      </c>
      <c r="T488" s="13">
        <f t="shared" si="13"/>
        <v>7.9</v>
      </c>
      <c r="U488" s="13">
        <f t="shared" si="14"/>
        <v>-3.5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8.3000000000000007</v>
      </c>
      <c r="C489" s="2">
        <v>87</v>
      </c>
      <c r="D489" s="2">
        <v>6.3</v>
      </c>
      <c r="E489" s="2">
        <v>5.8</v>
      </c>
      <c r="F489" s="2">
        <v>15.1</v>
      </c>
      <c r="G489" s="2">
        <v>19.100000000000001</v>
      </c>
      <c r="H489" s="2">
        <v>1001.5</v>
      </c>
      <c r="I489" s="2">
        <v>0</v>
      </c>
      <c r="J489" s="2">
        <v>0</v>
      </c>
      <c r="K489" s="2">
        <v>0.2</v>
      </c>
      <c r="L489" s="2">
        <v>0.9</v>
      </c>
      <c r="M489" s="2">
        <v>0.9</v>
      </c>
      <c r="N489">
        <v>57.4</v>
      </c>
      <c r="O489">
        <v>784.1</v>
      </c>
      <c r="P489">
        <v>7.9</v>
      </c>
      <c r="Q489">
        <v>7.9</v>
      </c>
      <c r="R489" s="5">
        <v>0.33333333333333298</v>
      </c>
      <c r="T489" s="13">
        <f t="shared" si="13"/>
        <v>7.9</v>
      </c>
      <c r="U489" s="13">
        <f t="shared" si="14"/>
        <v>-3.4000000000000004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8.3000000000000007</v>
      </c>
      <c r="C490" s="2">
        <v>87</v>
      </c>
      <c r="D490" s="2">
        <v>6.3</v>
      </c>
      <c r="E490" s="2">
        <v>6.3</v>
      </c>
      <c r="F490" s="2">
        <v>11.9</v>
      </c>
      <c r="G490" s="2">
        <v>25.6</v>
      </c>
      <c r="H490" s="2">
        <v>1001.3</v>
      </c>
      <c r="I490" s="2">
        <v>0</v>
      </c>
      <c r="J490" s="2">
        <v>0</v>
      </c>
      <c r="K490" s="2">
        <v>0.2</v>
      </c>
      <c r="L490" s="2">
        <v>0.9</v>
      </c>
      <c r="M490" s="2">
        <v>0.9</v>
      </c>
      <c r="N490">
        <v>57.4</v>
      </c>
      <c r="O490">
        <v>784.1</v>
      </c>
      <c r="P490">
        <v>7.9</v>
      </c>
      <c r="Q490">
        <v>8</v>
      </c>
      <c r="R490" s="5">
        <v>0.33402777777777798</v>
      </c>
      <c r="T490" s="13">
        <f t="shared" si="13"/>
        <v>8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8.3000000000000007</v>
      </c>
      <c r="C491" s="2">
        <v>87</v>
      </c>
      <c r="D491" s="2">
        <v>6.3</v>
      </c>
      <c r="E491" s="2">
        <v>5.6</v>
      </c>
      <c r="F491" s="2">
        <v>16.2</v>
      </c>
      <c r="G491" s="2">
        <v>20.5</v>
      </c>
      <c r="H491" s="2">
        <v>1001.6</v>
      </c>
      <c r="I491" s="2">
        <v>0</v>
      </c>
      <c r="J491" s="2">
        <v>0</v>
      </c>
      <c r="K491" s="2">
        <v>0.2</v>
      </c>
      <c r="L491" s="2">
        <v>0.9</v>
      </c>
      <c r="M491" s="2">
        <v>0.9</v>
      </c>
      <c r="N491">
        <v>57.4</v>
      </c>
      <c r="O491">
        <v>784.1</v>
      </c>
      <c r="P491">
        <v>7.9</v>
      </c>
      <c r="Q491">
        <v>8</v>
      </c>
      <c r="R491" s="5">
        <v>0.33472222222222198</v>
      </c>
      <c r="T491" s="13">
        <f t="shared" si="13"/>
        <v>8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8.3000000000000007</v>
      </c>
      <c r="C492" s="2">
        <v>87</v>
      </c>
      <c r="D492" s="2">
        <v>6.3</v>
      </c>
      <c r="E492" s="2">
        <v>6.4</v>
      </c>
      <c r="F492" s="2">
        <v>10.8</v>
      </c>
      <c r="G492" s="2">
        <v>16.600000000000001</v>
      </c>
      <c r="H492" s="2">
        <v>1001.4</v>
      </c>
      <c r="I492" s="2">
        <v>0</v>
      </c>
      <c r="J492" s="2">
        <v>0</v>
      </c>
      <c r="K492" s="2">
        <v>0.2</v>
      </c>
      <c r="L492" s="2">
        <v>0.9</v>
      </c>
      <c r="M492" s="2">
        <v>0.9</v>
      </c>
      <c r="N492">
        <v>57.4</v>
      </c>
      <c r="O492">
        <v>784.1</v>
      </c>
      <c r="P492">
        <v>7.9</v>
      </c>
      <c r="Q492">
        <v>8</v>
      </c>
      <c r="R492" s="5">
        <v>0.33541666666666697</v>
      </c>
      <c r="T492" s="13">
        <f t="shared" si="13"/>
        <v>8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8.3000000000000007</v>
      </c>
      <c r="C493" s="2">
        <v>87</v>
      </c>
      <c r="D493" s="2">
        <v>6.3</v>
      </c>
      <c r="E493" s="2">
        <v>8.3000000000000007</v>
      </c>
      <c r="F493" s="2">
        <v>4</v>
      </c>
      <c r="G493" s="2">
        <v>10.1</v>
      </c>
      <c r="H493" s="2">
        <v>1001.6</v>
      </c>
      <c r="I493" s="2">
        <v>0</v>
      </c>
      <c r="J493" s="2">
        <v>0</v>
      </c>
      <c r="K493" s="2">
        <v>0.2</v>
      </c>
      <c r="L493" s="2">
        <v>0.9</v>
      </c>
      <c r="M493" s="2">
        <v>0.9</v>
      </c>
      <c r="N493">
        <v>57.4</v>
      </c>
      <c r="O493">
        <v>784.1</v>
      </c>
      <c r="P493">
        <v>7.9</v>
      </c>
      <c r="Q493">
        <v>8</v>
      </c>
      <c r="R493" s="5">
        <v>0.33611111111111103</v>
      </c>
      <c r="T493" s="13">
        <f t="shared" si="13"/>
        <v>8</v>
      </c>
      <c r="U493" s="13">
        <f t="shared" si="14"/>
        <v>-3.3000000000000007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8.3000000000000007</v>
      </c>
      <c r="C494" s="2">
        <v>87</v>
      </c>
      <c r="D494" s="2">
        <v>6.3</v>
      </c>
      <c r="E494" s="2">
        <v>6.1</v>
      </c>
      <c r="F494" s="2">
        <v>13.3</v>
      </c>
      <c r="G494" s="2">
        <v>14.4</v>
      </c>
      <c r="H494" s="2">
        <v>1001.5</v>
      </c>
      <c r="I494" s="2">
        <v>0</v>
      </c>
      <c r="J494" s="2">
        <v>0</v>
      </c>
      <c r="K494" s="2">
        <v>0.2</v>
      </c>
      <c r="L494" s="2">
        <v>0.9</v>
      </c>
      <c r="M494" s="2">
        <v>0.9</v>
      </c>
      <c r="N494">
        <v>57.4</v>
      </c>
      <c r="O494">
        <v>784.1</v>
      </c>
      <c r="P494">
        <v>7.9</v>
      </c>
      <c r="Q494">
        <v>8</v>
      </c>
      <c r="R494" s="5">
        <v>0.33680555555555602</v>
      </c>
      <c r="T494" s="13">
        <f t="shared" si="13"/>
        <v>8</v>
      </c>
      <c r="U494" s="13">
        <f t="shared" si="14"/>
        <v>-3.3000000000000007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8.3000000000000007</v>
      </c>
      <c r="C495" s="2">
        <v>87</v>
      </c>
      <c r="D495" s="2">
        <v>6.3</v>
      </c>
      <c r="E495" s="2">
        <v>5.9</v>
      </c>
      <c r="F495" s="2">
        <v>14</v>
      </c>
      <c r="G495" s="2">
        <v>16.600000000000001</v>
      </c>
      <c r="H495" s="2">
        <v>1001.4</v>
      </c>
      <c r="I495" s="2">
        <v>0</v>
      </c>
      <c r="J495" s="2">
        <v>0</v>
      </c>
      <c r="K495" s="2">
        <v>0.2</v>
      </c>
      <c r="L495" s="2">
        <v>0.9</v>
      </c>
      <c r="M495" s="2">
        <v>0.9</v>
      </c>
      <c r="N495">
        <v>57.4</v>
      </c>
      <c r="O495">
        <v>784.1</v>
      </c>
      <c r="P495">
        <v>7.9</v>
      </c>
      <c r="Q495">
        <v>8</v>
      </c>
      <c r="R495" s="5">
        <v>0.33750000000000002</v>
      </c>
      <c r="T495" s="13">
        <f t="shared" si="13"/>
        <v>8</v>
      </c>
      <c r="U495" s="13">
        <f t="shared" si="14"/>
        <v>-3.3000000000000007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8.1999999999999993</v>
      </c>
      <c r="C496" s="2">
        <v>86</v>
      </c>
      <c r="D496" s="2">
        <v>6</v>
      </c>
      <c r="E496" s="2">
        <v>6.4</v>
      </c>
      <c r="F496" s="2">
        <v>10.4</v>
      </c>
      <c r="G496" s="2">
        <v>18.399999999999999</v>
      </c>
      <c r="H496" s="2">
        <v>1001.5</v>
      </c>
      <c r="I496" s="2">
        <v>0</v>
      </c>
      <c r="J496" s="2">
        <v>0</v>
      </c>
      <c r="K496" s="2">
        <v>0.2</v>
      </c>
      <c r="L496" s="2">
        <v>0.9</v>
      </c>
      <c r="M496" s="2">
        <v>0.9</v>
      </c>
      <c r="N496">
        <v>57.4</v>
      </c>
      <c r="O496">
        <v>784.1</v>
      </c>
      <c r="P496">
        <v>7.9</v>
      </c>
      <c r="Q496">
        <v>8</v>
      </c>
      <c r="R496" s="5">
        <v>0.33819444444444402</v>
      </c>
      <c r="T496" s="13">
        <f t="shared" si="13"/>
        <v>8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8.1999999999999993</v>
      </c>
      <c r="C497" s="2">
        <v>86</v>
      </c>
      <c r="D497" s="2">
        <v>6</v>
      </c>
      <c r="E497" s="2">
        <v>7.1</v>
      </c>
      <c r="F497" s="2">
        <v>7.2</v>
      </c>
      <c r="G497" s="2">
        <v>14</v>
      </c>
      <c r="H497" s="2">
        <v>1001.4</v>
      </c>
      <c r="I497" s="2">
        <v>0</v>
      </c>
      <c r="J497" s="2">
        <v>0</v>
      </c>
      <c r="K497" s="2">
        <v>0.2</v>
      </c>
      <c r="L497" s="2">
        <v>0.9</v>
      </c>
      <c r="M497" s="2">
        <v>0.9</v>
      </c>
      <c r="N497">
        <v>57.4</v>
      </c>
      <c r="O497">
        <v>784.1</v>
      </c>
      <c r="P497">
        <v>7.9</v>
      </c>
      <c r="Q497">
        <v>8</v>
      </c>
      <c r="R497" s="5">
        <v>0.33888888888888902</v>
      </c>
      <c r="T497" s="13">
        <f t="shared" si="13"/>
        <v>8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8.3000000000000007</v>
      </c>
      <c r="C498" s="2">
        <v>86</v>
      </c>
      <c r="D498" s="2">
        <v>6.1</v>
      </c>
      <c r="E498" s="2">
        <v>6.4</v>
      </c>
      <c r="F498" s="2">
        <v>10.8</v>
      </c>
      <c r="G498" s="2">
        <v>12.6</v>
      </c>
      <c r="H498" s="2">
        <v>1001.5</v>
      </c>
      <c r="I498" s="2">
        <v>0</v>
      </c>
      <c r="J498" s="2">
        <v>0</v>
      </c>
      <c r="K498" s="2">
        <v>0.2</v>
      </c>
      <c r="L498" s="2">
        <v>0.9</v>
      </c>
      <c r="M498" s="2">
        <v>0.9</v>
      </c>
      <c r="N498">
        <v>57.4</v>
      </c>
      <c r="O498">
        <v>784.1</v>
      </c>
      <c r="P498">
        <v>7.9</v>
      </c>
      <c r="Q498">
        <v>8</v>
      </c>
      <c r="R498" s="5">
        <v>0.33958333333333302</v>
      </c>
      <c r="T498" s="13">
        <f t="shared" si="13"/>
        <v>8</v>
      </c>
      <c r="U498" s="13">
        <f t="shared" si="14"/>
        <v>-3.3000000000000007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8.3000000000000007</v>
      </c>
      <c r="C499" s="2">
        <v>86</v>
      </c>
      <c r="D499" s="2">
        <v>6.1</v>
      </c>
      <c r="E499" s="2">
        <v>6.2</v>
      </c>
      <c r="F499" s="2">
        <v>12.2</v>
      </c>
      <c r="G499" s="2">
        <v>16.899999999999999</v>
      </c>
      <c r="H499" s="2">
        <v>1001.4</v>
      </c>
      <c r="I499" s="2">
        <v>0</v>
      </c>
      <c r="J499" s="2">
        <v>0</v>
      </c>
      <c r="K499" s="2">
        <v>0.2</v>
      </c>
      <c r="L499" s="2">
        <v>0.9</v>
      </c>
      <c r="M499" s="2">
        <v>0.9</v>
      </c>
      <c r="N499">
        <v>57.4</v>
      </c>
      <c r="O499">
        <v>784.1</v>
      </c>
      <c r="P499">
        <v>7.9</v>
      </c>
      <c r="Q499">
        <v>8</v>
      </c>
      <c r="R499" s="5">
        <v>0.34027777777777801</v>
      </c>
      <c r="T499" s="13">
        <f t="shared" si="13"/>
        <v>8</v>
      </c>
      <c r="U499" s="13">
        <f t="shared" si="14"/>
        <v>-3.3000000000000007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8.3000000000000007</v>
      </c>
      <c r="C500" s="2">
        <v>86</v>
      </c>
      <c r="D500" s="2">
        <v>6.1</v>
      </c>
      <c r="E500" s="2">
        <v>5.4</v>
      </c>
      <c r="F500" s="2">
        <v>18.399999999999999</v>
      </c>
      <c r="G500" s="2">
        <v>21.2</v>
      </c>
      <c r="H500" s="2">
        <v>1001.4</v>
      </c>
      <c r="I500" s="2">
        <v>0</v>
      </c>
      <c r="J500" s="2">
        <v>0</v>
      </c>
      <c r="K500" s="2">
        <v>0.2</v>
      </c>
      <c r="L500" s="2">
        <v>0.9</v>
      </c>
      <c r="M500" s="2">
        <v>0.9</v>
      </c>
      <c r="N500">
        <v>57.4</v>
      </c>
      <c r="O500">
        <v>784.1</v>
      </c>
      <c r="P500">
        <v>7.9</v>
      </c>
      <c r="Q500">
        <v>8</v>
      </c>
      <c r="R500" s="5">
        <v>0.34097222222222201</v>
      </c>
      <c r="T500" s="13">
        <f t="shared" si="13"/>
        <v>8</v>
      </c>
      <c r="U500" s="13">
        <f t="shared" si="14"/>
        <v>-3.3000000000000007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8.3000000000000007</v>
      </c>
      <c r="C501" s="2">
        <v>86</v>
      </c>
      <c r="D501" s="2">
        <v>6.1</v>
      </c>
      <c r="E501" s="2">
        <v>5.9</v>
      </c>
      <c r="F501" s="2">
        <v>14.8</v>
      </c>
      <c r="G501" s="2">
        <v>22.3</v>
      </c>
      <c r="H501" s="2">
        <v>1001.6</v>
      </c>
      <c r="I501" s="2">
        <v>0</v>
      </c>
      <c r="J501" s="2">
        <v>0</v>
      </c>
      <c r="K501" s="2">
        <v>0.2</v>
      </c>
      <c r="L501" s="2">
        <v>0.9</v>
      </c>
      <c r="M501" s="2">
        <v>0.9</v>
      </c>
      <c r="N501">
        <v>57.4</v>
      </c>
      <c r="O501">
        <v>784.1</v>
      </c>
      <c r="P501">
        <v>7.9</v>
      </c>
      <c r="Q501">
        <v>7.9</v>
      </c>
      <c r="R501" s="5">
        <v>0.34166666666666701</v>
      </c>
      <c r="T501" s="13">
        <f t="shared" si="13"/>
        <v>7.9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8.3000000000000007</v>
      </c>
      <c r="C502" s="2">
        <v>86</v>
      </c>
      <c r="D502" s="2">
        <v>6.1</v>
      </c>
      <c r="E502" s="2">
        <v>6.4</v>
      </c>
      <c r="F502" s="2">
        <v>10.8</v>
      </c>
      <c r="G502" s="2">
        <v>17.3</v>
      </c>
      <c r="H502" s="2">
        <v>1001.5</v>
      </c>
      <c r="I502" s="2">
        <v>0</v>
      </c>
      <c r="J502" s="2">
        <v>0</v>
      </c>
      <c r="K502" s="2">
        <v>0</v>
      </c>
      <c r="L502" s="2">
        <v>0.9</v>
      </c>
      <c r="M502" s="2">
        <v>0.9</v>
      </c>
      <c r="N502">
        <v>57.4</v>
      </c>
      <c r="O502">
        <v>784.1</v>
      </c>
      <c r="P502">
        <v>7.9</v>
      </c>
      <c r="Q502">
        <v>8</v>
      </c>
      <c r="R502" s="5">
        <v>0.34236111111111101</v>
      </c>
      <c r="T502" s="13">
        <f t="shared" si="13"/>
        <v>8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8.3000000000000007</v>
      </c>
      <c r="C503" s="2">
        <v>86</v>
      </c>
      <c r="D503" s="2">
        <v>6.1</v>
      </c>
      <c r="E503" s="2">
        <v>5.4</v>
      </c>
      <c r="F503" s="2">
        <v>18</v>
      </c>
      <c r="G503" s="2">
        <v>23.4</v>
      </c>
      <c r="H503" s="2">
        <v>1001.7</v>
      </c>
      <c r="I503" s="2">
        <v>0</v>
      </c>
      <c r="J503" s="2">
        <v>0</v>
      </c>
      <c r="K503" s="2">
        <v>0</v>
      </c>
      <c r="L503" s="2">
        <v>0.9</v>
      </c>
      <c r="M503" s="2">
        <v>0.9</v>
      </c>
      <c r="N503">
        <v>57.4</v>
      </c>
      <c r="O503">
        <v>784.1</v>
      </c>
      <c r="P503">
        <v>7.9</v>
      </c>
      <c r="Q503">
        <v>8</v>
      </c>
      <c r="R503" s="5">
        <v>0.343055555555556</v>
      </c>
      <c r="T503" s="13">
        <f t="shared" si="13"/>
        <v>8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8.3000000000000007</v>
      </c>
      <c r="C504" s="2">
        <v>86</v>
      </c>
      <c r="D504" s="2">
        <v>6.1</v>
      </c>
      <c r="E504" s="2">
        <v>6.7</v>
      </c>
      <c r="F504" s="2">
        <v>9.4</v>
      </c>
      <c r="G504" s="2">
        <v>12.6</v>
      </c>
      <c r="H504" s="2">
        <v>1001.7</v>
      </c>
      <c r="I504" s="2">
        <v>0</v>
      </c>
      <c r="J504" s="2">
        <v>0</v>
      </c>
      <c r="K504" s="2">
        <v>0</v>
      </c>
      <c r="L504" s="2">
        <v>0.9</v>
      </c>
      <c r="M504" s="2">
        <v>0.9</v>
      </c>
      <c r="N504">
        <v>57.4</v>
      </c>
      <c r="O504">
        <v>784.1</v>
      </c>
      <c r="P504">
        <v>7.9</v>
      </c>
      <c r="Q504">
        <v>8</v>
      </c>
      <c r="R504" s="5">
        <v>0.34375</v>
      </c>
      <c r="T504" s="13">
        <f t="shared" si="13"/>
        <v>8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8.3000000000000007</v>
      </c>
      <c r="C505" s="2">
        <v>86</v>
      </c>
      <c r="D505" s="2">
        <v>6.1</v>
      </c>
      <c r="E505" s="2">
        <v>6</v>
      </c>
      <c r="F505" s="2">
        <v>13.7</v>
      </c>
      <c r="G505" s="2">
        <v>15.1</v>
      </c>
      <c r="H505" s="2">
        <v>1001.6</v>
      </c>
      <c r="I505" s="2">
        <v>0</v>
      </c>
      <c r="J505" s="2">
        <v>0</v>
      </c>
      <c r="K505" s="2">
        <v>0</v>
      </c>
      <c r="L505" s="2">
        <v>0.9</v>
      </c>
      <c r="M505" s="2">
        <v>0.9</v>
      </c>
      <c r="N505">
        <v>57.4</v>
      </c>
      <c r="O505">
        <v>784.1</v>
      </c>
      <c r="P505">
        <v>7.9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8.3000000000000007</v>
      </c>
      <c r="C506" s="2">
        <v>86</v>
      </c>
      <c r="D506" s="2">
        <v>6.1</v>
      </c>
      <c r="E506" s="2">
        <v>6.2</v>
      </c>
      <c r="F506" s="2">
        <v>12.2</v>
      </c>
      <c r="G506" s="2">
        <v>18.399999999999999</v>
      </c>
      <c r="H506" s="2">
        <v>1001.7</v>
      </c>
      <c r="I506" s="2">
        <v>0</v>
      </c>
      <c r="J506" s="2">
        <v>0</v>
      </c>
      <c r="K506" s="2">
        <v>0</v>
      </c>
      <c r="L506" s="2">
        <v>0.9</v>
      </c>
      <c r="M506" s="2">
        <v>0.9</v>
      </c>
      <c r="N506">
        <v>57.4</v>
      </c>
      <c r="O506">
        <v>784.1</v>
      </c>
      <c r="P506">
        <v>7.9</v>
      </c>
      <c r="Q506">
        <v>8</v>
      </c>
      <c r="R506" s="5">
        <v>0.34513888888888899</v>
      </c>
      <c r="T506" s="13">
        <f t="shared" si="13"/>
        <v>8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8.1999999999999993</v>
      </c>
      <c r="C507" s="2">
        <v>86</v>
      </c>
      <c r="D507" s="2">
        <v>6</v>
      </c>
      <c r="E507" s="2">
        <v>6.2</v>
      </c>
      <c r="F507" s="2">
        <v>11.5</v>
      </c>
      <c r="G507" s="2">
        <v>18</v>
      </c>
      <c r="H507" s="2">
        <v>1001.5</v>
      </c>
      <c r="I507" s="2">
        <v>0</v>
      </c>
      <c r="J507" s="2">
        <v>0</v>
      </c>
      <c r="K507" s="2">
        <v>0</v>
      </c>
      <c r="L507" s="2">
        <v>0.9</v>
      </c>
      <c r="M507" s="2">
        <v>0.9</v>
      </c>
      <c r="N507">
        <v>57.4</v>
      </c>
      <c r="O507">
        <v>784.1</v>
      </c>
      <c r="P507">
        <v>7.9</v>
      </c>
      <c r="Q507">
        <v>8</v>
      </c>
      <c r="R507" s="5">
        <v>0.34583333333333299</v>
      </c>
      <c r="T507" s="13">
        <f t="shared" si="13"/>
        <v>8</v>
      </c>
      <c r="U507" s="13">
        <f t="shared" si="14"/>
        <v>-3.1999999999999993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8.1999999999999993</v>
      </c>
      <c r="C508" s="2">
        <v>86</v>
      </c>
      <c r="D508" s="2">
        <v>6</v>
      </c>
      <c r="E508" s="2">
        <v>6.6</v>
      </c>
      <c r="F508" s="2">
        <v>9.4</v>
      </c>
      <c r="G508" s="2">
        <v>13.7</v>
      </c>
      <c r="H508" s="2">
        <v>1001.7</v>
      </c>
      <c r="I508" s="2">
        <v>0</v>
      </c>
      <c r="J508" s="2">
        <v>0</v>
      </c>
      <c r="K508" s="2">
        <v>0</v>
      </c>
      <c r="L508" s="2">
        <v>0.9</v>
      </c>
      <c r="M508" s="2">
        <v>0.9</v>
      </c>
      <c r="N508">
        <v>57.4</v>
      </c>
      <c r="O508">
        <v>784.1</v>
      </c>
      <c r="P508">
        <v>7.9</v>
      </c>
      <c r="Q508">
        <v>8</v>
      </c>
      <c r="R508" s="5">
        <v>0.34652777777777799</v>
      </c>
      <c r="T508" s="13">
        <f t="shared" si="13"/>
        <v>8</v>
      </c>
      <c r="U508" s="13">
        <f t="shared" si="14"/>
        <v>-3.1999999999999993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8.1</v>
      </c>
      <c r="C509" s="2">
        <v>86</v>
      </c>
      <c r="D509" s="2">
        <v>5.9</v>
      </c>
      <c r="E509" s="2">
        <v>6</v>
      </c>
      <c r="F509" s="2">
        <v>11.9</v>
      </c>
      <c r="G509" s="2">
        <v>23</v>
      </c>
      <c r="H509" s="2">
        <v>1001.8</v>
      </c>
      <c r="I509" s="2">
        <v>0</v>
      </c>
      <c r="J509" s="2">
        <v>0</v>
      </c>
      <c r="K509" s="2">
        <v>0</v>
      </c>
      <c r="L509" s="2">
        <v>0.9</v>
      </c>
      <c r="M509" s="2">
        <v>0.9</v>
      </c>
      <c r="N509">
        <v>57.4</v>
      </c>
      <c r="O509">
        <v>784.1</v>
      </c>
      <c r="P509">
        <v>7.9</v>
      </c>
      <c r="Q509">
        <v>7.9</v>
      </c>
      <c r="R509" s="5">
        <v>0.34722222222222199</v>
      </c>
      <c r="T509" s="13">
        <f t="shared" si="13"/>
        <v>7.9</v>
      </c>
      <c r="U509" s="13">
        <f t="shared" si="14"/>
        <v>-3.1999999999999993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8.1</v>
      </c>
      <c r="C510" s="2">
        <v>86</v>
      </c>
      <c r="D510" s="2">
        <v>5.9</v>
      </c>
      <c r="E510" s="2">
        <v>6.5</v>
      </c>
      <c r="F510" s="2">
        <v>9.4</v>
      </c>
      <c r="G510" s="2">
        <v>9.6999999999999993</v>
      </c>
      <c r="H510" s="2">
        <v>1001.6</v>
      </c>
      <c r="I510" s="2">
        <v>0</v>
      </c>
      <c r="J510" s="2">
        <v>0</v>
      </c>
      <c r="K510" s="2">
        <v>0</v>
      </c>
      <c r="L510" s="2">
        <v>0.9</v>
      </c>
      <c r="M510" s="2">
        <v>0.9</v>
      </c>
      <c r="N510">
        <v>57.4</v>
      </c>
      <c r="O510">
        <v>784.1</v>
      </c>
      <c r="P510">
        <v>7.9</v>
      </c>
      <c r="Q510">
        <v>7.9</v>
      </c>
      <c r="R510" s="5">
        <v>0.34791666666666698</v>
      </c>
      <c r="T510" s="13">
        <f t="shared" si="13"/>
        <v>7.9</v>
      </c>
      <c r="U510" s="13">
        <f t="shared" si="14"/>
        <v>-3.1999999999999993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8.1</v>
      </c>
      <c r="C511" s="2">
        <v>86</v>
      </c>
      <c r="D511" s="2">
        <v>5.9</v>
      </c>
      <c r="E511" s="2">
        <v>4.9000000000000004</v>
      </c>
      <c r="F511" s="2">
        <v>20.2</v>
      </c>
      <c r="G511" s="2">
        <v>28.1</v>
      </c>
      <c r="H511" s="2">
        <v>1001.9</v>
      </c>
      <c r="I511" s="2">
        <v>0</v>
      </c>
      <c r="J511" s="2">
        <v>0</v>
      </c>
      <c r="K511" s="2">
        <v>0</v>
      </c>
      <c r="L511" s="2">
        <v>0.9</v>
      </c>
      <c r="M511" s="2">
        <v>0.9</v>
      </c>
      <c r="N511">
        <v>57.4</v>
      </c>
      <c r="O511">
        <v>784.1</v>
      </c>
      <c r="P511">
        <v>7.9</v>
      </c>
      <c r="Q511">
        <v>7.9</v>
      </c>
      <c r="R511" s="5">
        <v>0.34861111111111098</v>
      </c>
      <c r="T511" s="13">
        <f t="shared" si="13"/>
        <v>7.9</v>
      </c>
      <c r="U511" s="13">
        <f t="shared" si="14"/>
        <v>-3.1999999999999993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8.1</v>
      </c>
      <c r="C512" s="2">
        <v>86</v>
      </c>
      <c r="D512" s="2">
        <v>5.9</v>
      </c>
      <c r="E512" s="2">
        <v>4.9000000000000004</v>
      </c>
      <c r="F512" s="2">
        <v>21.2</v>
      </c>
      <c r="G512" s="2">
        <v>28.8</v>
      </c>
      <c r="H512" s="2">
        <v>1001.5</v>
      </c>
      <c r="I512" s="2">
        <v>0</v>
      </c>
      <c r="J512" s="2">
        <v>0</v>
      </c>
      <c r="K512" s="2">
        <v>0</v>
      </c>
      <c r="L512" s="2">
        <v>0.9</v>
      </c>
      <c r="M512" s="2">
        <v>0.9</v>
      </c>
      <c r="N512">
        <v>57.4</v>
      </c>
      <c r="O512">
        <v>784.1</v>
      </c>
      <c r="P512">
        <v>7.9</v>
      </c>
      <c r="Q512">
        <v>8</v>
      </c>
      <c r="R512" s="5">
        <v>0.34930555555555598</v>
      </c>
      <c r="T512" s="13">
        <f t="shared" si="13"/>
        <v>8</v>
      </c>
      <c r="U512" s="13">
        <f t="shared" si="14"/>
        <v>-3.0999999999999996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8.1</v>
      </c>
      <c r="C513" s="2">
        <v>86</v>
      </c>
      <c r="D513" s="2">
        <v>5.9</v>
      </c>
      <c r="E513" s="2">
        <v>6.1</v>
      </c>
      <c r="F513" s="2">
        <v>11.2</v>
      </c>
      <c r="G513" s="2">
        <v>15.8</v>
      </c>
      <c r="H513" s="2">
        <v>1001.8</v>
      </c>
      <c r="I513" s="2">
        <v>0</v>
      </c>
      <c r="J513" s="2">
        <v>0</v>
      </c>
      <c r="K513" s="2">
        <v>0</v>
      </c>
      <c r="L513" s="2">
        <v>0.9</v>
      </c>
      <c r="M513" s="2">
        <v>0.9</v>
      </c>
      <c r="N513">
        <v>57.4</v>
      </c>
      <c r="O513">
        <v>784.1</v>
      </c>
      <c r="P513">
        <v>7.9</v>
      </c>
      <c r="Q513">
        <v>7.9</v>
      </c>
      <c r="R513" s="5">
        <v>0.35</v>
      </c>
      <c r="T513" s="13">
        <f t="shared" si="13"/>
        <v>7.9</v>
      </c>
      <c r="U513" s="13">
        <f t="shared" si="14"/>
        <v>-3.1999999999999993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8.1999999999999993</v>
      </c>
      <c r="C514" s="2">
        <v>86</v>
      </c>
      <c r="D514" s="2">
        <v>6</v>
      </c>
      <c r="E514" s="2">
        <v>6.6</v>
      </c>
      <c r="F514" s="2">
        <v>9.4</v>
      </c>
      <c r="G514" s="2">
        <v>13.3</v>
      </c>
      <c r="H514" s="2">
        <v>1001.9</v>
      </c>
      <c r="I514" s="2">
        <v>0</v>
      </c>
      <c r="J514" s="2">
        <v>0</v>
      </c>
      <c r="K514" s="2">
        <v>0</v>
      </c>
      <c r="L514" s="2">
        <v>0.9</v>
      </c>
      <c r="M514" s="2">
        <v>0.9</v>
      </c>
      <c r="N514">
        <v>57.4</v>
      </c>
      <c r="O514">
        <v>784.1</v>
      </c>
      <c r="P514">
        <v>7.8</v>
      </c>
      <c r="Q514">
        <v>7.9</v>
      </c>
      <c r="R514" s="5">
        <v>0.35069444444444398</v>
      </c>
      <c r="T514" s="13">
        <f t="shared" si="13"/>
        <v>7.9</v>
      </c>
      <c r="U514" s="13">
        <f t="shared" si="14"/>
        <v>-3.2999999999999989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8.1999999999999993</v>
      </c>
      <c r="C515" s="2">
        <v>86</v>
      </c>
      <c r="D515" s="2">
        <v>6</v>
      </c>
      <c r="E515" s="2">
        <v>6.3</v>
      </c>
      <c r="F515" s="2">
        <v>10.8</v>
      </c>
      <c r="G515" s="2">
        <v>17.3</v>
      </c>
      <c r="H515" s="2">
        <v>1001.5</v>
      </c>
      <c r="I515" s="2">
        <v>0</v>
      </c>
      <c r="J515" s="2">
        <v>0</v>
      </c>
      <c r="K515" s="2">
        <v>0</v>
      </c>
      <c r="L515" s="2">
        <v>0.9</v>
      </c>
      <c r="M515" s="2">
        <v>0.9</v>
      </c>
      <c r="N515">
        <v>57.4</v>
      </c>
      <c r="O515">
        <v>784.1</v>
      </c>
      <c r="P515">
        <v>7.8</v>
      </c>
      <c r="Q515">
        <v>7.9</v>
      </c>
      <c r="R515" s="5">
        <v>0.35138888888888897</v>
      </c>
      <c r="T515" s="13">
        <f t="shared" si="13"/>
        <v>7.9</v>
      </c>
      <c r="U515" s="13">
        <f t="shared" si="14"/>
        <v>-3.2999999999999989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8.1</v>
      </c>
      <c r="C516" s="2">
        <v>86</v>
      </c>
      <c r="D516" s="2">
        <v>5.9</v>
      </c>
      <c r="E516" s="2">
        <v>6</v>
      </c>
      <c r="F516" s="2">
        <v>12.2</v>
      </c>
      <c r="G516" s="2">
        <v>17.3</v>
      </c>
      <c r="H516" s="2">
        <v>1001.8</v>
      </c>
      <c r="I516" s="2">
        <v>10</v>
      </c>
      <c r="J516" s="2">
        <v>0</v>
      </c>
      <c r="K516" s="2">
        <v>0</v>
      </c>
      <c r="L516" s="2">
        <v>0.9</v>
      </c>
      <c r="M516" s="2">
        <v>0.9</v>
      </c>
      <c r="N516">
        <v>57.4</v>
      </c>
      <c r="O516">
        <v>784.1</v>
      </c>
      <c r="P516">
        <v>7.9</v>
      </c>
      <c r="Q516">
        <v>7.9</v>
      </c>
      <c r="R516" s="5">
        <v>0.35208333333333303</v>
      </c>
      <c r="T516" s="13">
        <f t="shared" si="13"/>
        <v>7.9</v>
      </c>
      <c r="U516" s="13">
        <f t="shared" si="14"/>
        <v>-3.1999999999999993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8.1</v>
      </c>
      <c r="C517" s="2">
        <v>86</v>
      </c>
      <c r="D517" s="2">
        <v>5.9</v>
      </c>
      <c r="E517" s="2">
        <v>5.2</v>
      </c>
      <c r="F517" s="2">
        <v>18</v>
      </c>
      <c r="G517" s="2">
        <v>22.7</v>
      </c>
      <c r="H517" s="2">
        <v>1001.7</v>
      </c>
      <c r="I517" s="2">
        <v>10</v>
      </c>
      <c r="J517" s="2">
        <v>0</v>
      </c>
      <c r="K517" s="2">
        <v>0</v>
      </c>
      <c r="L517" s="2">
        <v>0.9</v>
      </c>
      <c r="M517" s="2">
        <v>0.9</v>
      </c>
      <c r="N517">
        <v>57.4</v>
      </c>
      <c r="O517">
        <v>784.1</v>
      </c>
      <c r="P517">
        <v>7.8</v>
      </c>
      <c r="Q517">
        <v>7.9</v>
      </c>
      <c r="R517" s="5">
        <v>0.35277777777777802</v>
      </c>
      <c r="T517" s="13">
        <f t="shared" si="13"/>
        <v>7.9</v>
      </c>
      <c r="U517" s="13">
        <f t="shared" si="14"/>
        <v>-3.1999999999999993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8.1</v>
      </c>
      <c r="C518" s="2">
        <v>86</v>
      </c>
      <c r="D518" s="2">
        <v>5.9</v>
      </c>
      <c r="E518" s="2">
        <v>6.5</v>
      </c>
      <c r="F518" s="2">
        <v>9.4</v>
      </c>
      <c r="G518" s="2">
        <v>21.6</v>
      </c>
      <c r="H518" s="2">
        <v>1001.7</v>
      </c>
      <c r="I518" s="2">
        <v>10</v>
      </c>
      <c r="J518" s="2">
        <v>0</v>
      </c>
      <c r="K518" s="2">
        <v>0</v>
      </c>
      <c r="L518" s="2">
        <v>0.9</v>
      </c>
      <c r="M518" s="2">
        <v>0.9</v>
      </c>
      <c r="N518">
        <v>57.4</v>
      </c>
      <c r="O518">
        <v>784.1</v>
      </c>
      <c r="P518">
        <v>7.8</v>
      </c>
      <c r="Q518">
        <v>7.9</v>
      </c>
      <c r="R518" s="5">
        <v>0.35347222222222202</v>
      </c>
      <c r="T518" s="13">
        <f t="shared" si="13"/>
        <v>7.9</v>
      </c>
      <c r="U518" s="13">
        <f t="shared" si="14"/>
        <v>-3.1999999999999993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87</v>
      </c>
      <c r="D519" s="2">
        <v>6</v>
      </c>
      <c r="E519" s="2">
        <v>5.8</v>
      </c>
      <c r="F519" s="2">
        <v>12.6</v>
      </c>
      <c r="G519" s="2">
        <v>14.8</v>
      </c>
      <c r="H519" s="2">
        <v>1001.6</v>
      </c>
      <c r="I519" s="2">
        <v>10</v>
      </c>
      <c r="J519" s="2">
        <v>0</v>
      </c>
      <c r="K519" s="2">
        <v>0</v>
      </c>
      <c r="L519" s="2">
        <v>0.9</v>
      </c>
      <c r="M519" s="2">
        <v>0.9</v>
      </c>
      <c r="N519">
        <v>57.4</v>
      </c>
      <c r="O519">
        <v>784.1</v>
      </c>
      <c r="P519">
        <v>7.9</v>
      </c>
      <c r="Q519">
        <v>7.9</v>
      </c>
      <c r="R519" s="5">
        <v>0.35416666666666702</v>
      </c>
      <c r="T519" s="13">
        <f t="shared" si="13"/>
        <v>7.9</v>
      </c>
      <c r="U519" s="13">
        <f t="shared" si="14"/>
        <v>-3.0999999999999996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87</v>
      </c>
      <c r="D520" s="2">
        <v>6</v>
      </c>
      <c r="E520" s="2">
        <v>5.2</v>
      </c>
      <c r="F520" s="2">
        <v>17.600000000000001</v>
      </c>
      <c r="G520" s="2">
        <v>22</v>
      </c>
      <c r="H520" s="2">
        <v>1001.7</v>
      </c>
      <c r="I520" s="2">
        <v>20</v>
      </c>
      <c r="J520" s="2">
        <v>0</v>
      </c>
      <c r="K520" s="2">
        <v>0</v>
      </c>
      <c r="L520" s="2">
        <v>0.9</v>
      </c>
      <c r="M520" s="2">
        <v>0.9</v>
      </c>
      <c r="N520">
        <v>57.4</v>
      </c>
      <c r="O520">
        <v>784.1</v>
      </c>
      <c r="P520">
        <v>7.9</v>
      </c>
      <c r="Q520">
        <v>7.9</v>
      </c>
      <c r="R520" s="5">
        <v>0.35486111111111102</v>
      </c>
      <c r="T520" s="13">
        <f t="shared" si="13"/>
        <v>7.9</v>
      </c>
      <c r="U520" s="13">
        <f t="shared" si="14"/>
        <v>-3.0999999999999996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7.9</v>
      </c>
      <c r="C521" s="2">
        <v>87</v>
      </c>
      <c r="D521" s="2">
        <v>5.9</v>
      </c>
      <c r="E521" s="2">
        <v>6</v>
      </c>
      <c r="F521" s="2">
        <v>10.4</v>
      </c>
      <c r="G521" s="2">
        <v>10.4</v>
      </c>
      <c r="H521" s="2">
        <v>1001.8</v>
      </c>
      <c r="I521" s="2">
        <v>20</v>
      </c>
      <c r="J521" s="2">
        <v>0</v>
      </c>
      <c r="K521" s="2">
        <v>0</v>
      </c>
      <c r="L521" s="2">
        <v>0.9</v>
      </c>
      <c r="M521" s="2">
        <v>0.9</v>
      </c>
      <c r="N521">
        <v>57.4</v>
      </c>
      <c r="O521">
        <v>784.1</v>
      </c>
      <c r="P521">
        <v>7.9</v>
      </c>
      <c r="Q521">
        <v>7.9</v>
      </c>
      <c r="R521" s="5">
        <v>0.35555555555555601</v>
      </c>
      <c r="T521" s="13">
        <f t="shared" si="13"/>
        <v>7.9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7.9</v>
      </c>
      <c r="C522" s="2">
        <v>87</v>
      </c>
      <c r="D522" s="2">
        <v>5.9</v>
      </c>
      <c r="E522" s="2">
        <v>5.4</v>
      </c>
      <c r="F522" s="2">
        <v>14.4</v>
      </c>
      <c r="G522" s="2">
        <v>17.600000000000001</v>
      </c>
      <c r="H522" s="2">
        <v>1001.9</v>
      </c>
      <c r="I522" s="2">
        <v>30</v>
      </c>
      <c r="J522" s="2">
        <v>0</v>
      </c>
      <c r="K522" s="2">
        <v>0</v>
      </c>
      <c r="L522" s="2">
        <v>0.9</v>
      </c>
      <c r="M522" s="2">
        <v>0.9</v>
      </c>
      <c r="N522">
        <v>57.4</v>
      </c>
      <c r="O522">
        <v>784.1</v>
      </c>
      <c r="P522">
        <v>7.9</v>
      </c>
      <c r="Q522">
        <v>7.9</v>
      </c>
      <c r="R522" s="5">
        <v>0.35625000000000001</v>
      </c>
      <c r="T522" s="13">
        <f t="shared" si="13"/>
        <v>7.9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7.9</v>
      </c>
      <c r="C523" s="2">
        <v>87</v>
      </c>
      <c r="D523" s="2">
        <v>5.9</v>
      </c>
      <c r="E523" s="2">
        <v>5.0999999999999996</v>
      </c>
      <c r="F523" s="2">
        <v>16.2</v>
      </c>
      <c r="G523" s="2">
        <v>27.7</v>
      </c>
      <c r="H523" s="2">
        <v>1001.8</v>
      </c>
      <c r="I523" s="2">
        <v>30</v>
      </c>
      <c r="J523" s="2">
        <v>0</v>
      </c>
      <c r="K523" s="2">
        <v>0</v>
      </c>
      <c r="L523" s="2">
        <v>0.9</v>
      </c>
      <c r="M523" s="2">
        <v>0.9</v>
      </c>
      <c r="N523">
        <v>57.4</v>
      </c>
      <c r="O523">
        <v>784.1</v>
      </c>
      <c r="P523">
        <v>7.8</v>
      </c>
      <c r="Q523">
        <v>7.9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7.9</v>
      </c>
      <c r="C524" s="2">
        <v>87</v>
      </c>
      <c r="D524" s="2">
        <v>5.9</v>
      </c>
      <c r="E524" s="2">
        <v>6.2</v>
      </c>
      <c r="F524" s="2">
        <v>9.4</v>
      </c>
      <c r="G524" s="2">
        <v>14</v>
      </c>
      <c r="H524" s="2">
        <v>1001.7</v>
      </c>
      <c r="I524" s="2">
        <v>40</v>
      </c>
      <c r="J524" s="2">
        <v>0</v>
      </c>
      <c r="K524" s="2">
        <v>0</v>
      </c>
      <c r="L524" s="2">
        <v>0.9</v>
      </c>
      <c r="M524" s="2">
        <v>0.9</v>
      </c>
      <c r="N524">
        <v>57.4</v>
      </c>
      <c r="O524">
        <v>784.1</v>
      </c>
      <c r="P524">
        <v>7.8</v>
      </c>
      <c r="Q524">
        <v>7.9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7.9</v>
      </c>
      <c r="C525" s="2">
        <v>87</v>
      </c>
      <c r="D525" s="2">
        <v>5.9</v>
      </c>
      <c r="E525" s="2">
        <v>6</v>
      </c>
      <c r="F525" s="2">
        <v>10.4</v>
      </c>
      <c r="G525" s="2">
        <v>13.3</v>
      </c>
      <c r="H525" s="2">
        <v>1002</v>
      </c>
      <c r="I525" s="2">
        <v>40</v>
      </c>
      <c r="J525" s="2">
        <v>0</v>
      </c>
      <c r="K525" s="2">
        <v>0</v>
      </c>
      <c r="L525" s="2">
        <v>0.9</v>
      </c>
      <c r="M525" s="2">
        <v>0.9</v>
      </c>
      <c r="N525">
        <v>57.4</v>
      </c>
      <c r="O525">
        <v>784.1</v>
      </c>
      <c r="P525">
        <v>7.8</v>
      </c>
      <c r="Q525">
        <v>7.9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7.9</v>
      </c>
      <c r="C526" s="2">
        <v>86</v>
      </c>
      <c r="D526" s="2">
        <v>5.7</v>
      </c>
      <c r="E526" s="2">
        <v>5.7</v>
      </c>
      <c r="F526" s="2">
        <v>12.6</v>
      </c>
      <c r="G526" s="2">
        <v>19.8</v>
      </c>
      <c r="H526" s="2">
        <v>1002.2</v>
      </c>
      <c r="I526" s="2">
        <v>50</v>
      </c>
      <c r="J526" s="2">
        <v>0</v>
      </c>
      <c r="K526" s="2">
        <v>0</v>
      </c>
      <c r="L526" s="2">
        <v>0.9</v>
      </c>
      <c r="M526" s="2">
        <v>0.9</v>
      </c>
      <c r="N526">
        <v>57.4</v>
      </c>
      <c r="O526">
        <v>784.1</v>
      </c>
      <c r="P526">
        <v>7.8</v>
      </c>
      <c r="Q526">
        <v>7.9</v>
      </c>
      <c r="R526" s="5">
        <v>0.359027777777778</v>
      </c>
      <c r="T526" s="13">
        <f t="shared" si="13"/>
        <v>7.9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7.8</v>
      </c>
      <c r="C527" s="2">
        <v>86</v>
      </c>
      <c r="D527" s="2">
        <v>5.6</v>
      </c>
      <c r="E527" s="2">
        <v>5.9</v>
      </c>
      <c r="F527" s="2">
        <v>10.4</v>
      </c>
      <c r="G527" s="2">
        <v>16.899999999999999</v>
      </c>
      <c r="H527" s="2">
        <v>1002.1</v>
      </c>
      <c r="I527" s="2">
        <v>60</v>
      </c>
      <c r="J527" s="2">
        <v>0</v>
      </c>
      <c r="K527" s="2">
        <v>0</v>
      </c>
      <c r="L527" s="2">
        <v>0.9</v>
      </c>
      <c r="M527" s="2">
        <v>0.9</v>
      </c>
      <c r="N527">
        <v>57.4</v>
      </c>
      <c r="O527">
        <v>784.1</v>
      </c>
      <c r="P527">
        <v>7.8</v>
      </c>
      <c r="Q527">
        <v>7.9</v>
      </c>
      <c r="R527" s="5">
        <v>0.359722222222222</v>
      </c>
      <c r="T527" s="13">
        <f t="shared" ref="T527:T590" si="17">MAX(P527,Q527)</f>
        <v>7.9</v>
      </c>
      <c r="U527" s="13">
        <f t="shared" si="14"/>
        <v>-2.8999999999999995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7.9</v>
      </c>
      <c r="C528" s="2">
        <v>86</v>
      </c>
      <c r="D528" s="2">
        <v>5.7</v>
      </c>
      <c r="E528" s="2">
        <v>6.6</v>
      </c>
      <c r="F528" s="2">
        <v>7.6</v>
      </c>
      <c r="G528" s="2">
        <v>9</v>
      </c>
      <c r="H528" s="2">
        <v>1001.9</v>
      </c>
      <c r="I528" s="2">
        <v>70</v>
      </c>
      <c r="J528" s="2">
        <v>0</v>
      </c>
      <c r="K528" s="2">
        <v>0</v>
      </c>
      <c r="L528" s="2">
        <v>0.9</v>
      </c>
      <c r="M528" s="2">
        <v>0.9</v>
      </c>
      <c r="N528">
        <v>57.4</v>
      </c>
      <c r="O528">
        <v>784.1</v>
      </c>
      <c r="P528">
        <v>7.8</v>
      </c>
      <c r="Q528">
        <v>7.9</v>
      </c>
      <c r="R528" s="5">
        <v>0.360416666666667</v>
      </c>
      <c r="T528" s="13">
        <f t="shared" si="17"/>
        <v>7.9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7.9</v>
      </c>
      <c r="C529" s="2">
        <v>86</v>
      </c>
      <c r="D529" s="2">
        <v>5.7</v>
      </c>
      <c r="E529" s="2">
        <v>6.7</v>
      </c>
      <c r="F529" s="2">
        <v>7.2</v>
      </c>
      <c r="G529" s="2">
        <v>13</v>
      </c>
      <c r="H529" s="2">
        <v>1001.7</v>
      </c>
      <c r="I529" s="2">
        <v>80</v>
      </c>
      <c r="J529" s="2">
        <v>0</v>
      </c>
      <c r="K529" s="2">
        <v>0</v>
      </c>
      <c r="L529" s="2">
        <v>0.9</v>
      </c>
      <c r="M529" s="2">
        <v>0.9</v>
      </c>
      <c r="N529">
        <v>57.4</v>
      </c>
      <c r="O529">
        <v>784.1</v>
      </c>
      <c r="P529">
        <v>7.8</v>
      </c>
      <c r="Q529">
        <v>7.8</v>
      </c>
      <c r="R529" s="5">
        <v>0.36111111111111099</v>
      </c>
      <c r="T529" s="13">
        <f t="shared" si="17"/>
        <v>7.8</v>
      </c>
      <c r="U529" s="13">
        <f t="shared" si="18"/>
        <v>-3.1000000000000005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7.9</v>
      </c>
      <c r="C530" s="2">
        <v>86</v>
      </c>
      <c r="D530" s="2">
        <v>5.7</v>
      </c>
      <c r="E530" s="2">
        <v>6.6</v>
      </c>
      <c r="F530" s="2">
        <v>7.6</v>
      </c>
      <c r="G530" s="2">
        <v>14</v>
      </c>
      <c r="H530" s="2">
        <v>1002</v>
      </c>
      <c r="I530" s="2">
        <v>90</v>
      </c>
      <c r="J530" s="2">
        <v>0</v>
      </c>
      <c r="K530" s="2">
        <v>0</v>
      </c>
      <c r="L530" s="2">
        <v>0.9</v>
      </c>
      <c r="M530" s="2">
        <v>0.9</v>
      </c>
      <c r="N530">
        <v>57.4</v>
      </c>
      <c r="O530">
        <v>784.1</v>
      </c>
      <c r="P530">
        <v>7.7</v>
      </c>
      <c r="Q530">
        <v>7.8</v>
      </c>
      <c r="R530" s="5">
        <v>0.36180555555555599</v>
      </c>
      <c r="T530" s="13">
        <f t="shared" si="17"/>
        <v>7.8</v>
      </c>
      <c r="U530" s="13">
        <f t="shared" si="18"/>
        <v>-3.1000000000000005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7.9</v>
      </c>
      <c r="C531" s="2">
        <v>86</v>
      </c>
      <c r="D531" s="2">
        <v>5.7</v>
      </c>
      <c r="E531" s="2">
        <v>5.7</v>
      </c>
      <c r="F531" s="2">
        <v>12.2</v>
      </c>
      <c r="G531" s="2">
        <v>14</v>
      </c>
      <c r="H531" s="2">
        <v>1002</v>
      </c>
      <c r="I531" s="2">
        <v>100</v>
      </c>
      <c r="J531" s="2">
        <v>0</v>
      </c>
      <c r="K531" s="2">
        <v>0</v>
      </c>
      <c r="L531" s="2">
        <v>0.9</v>
      </c>
      <c r="M531" s="2">
        <v>0.9</v>
      </c>
      <c r="N531">
        <v>57.4</v>
      </c>
      <c r="O531">
        <v>784.1</v>
      </c>
      <c r="P531">
        <v>7.7</v>
      </c>
      <c r="Q531">
        <v>7.8</v>
      </c>
      <c r="R531" s="5">
        <v>0.36249999999999999</v>
      </c>
      <c r="T531" s="13">
        <f t="shared" si="17"/>
        <v>7.8</v>
      </c>
      <c r="U531" s="13">
        <f t="shared" si="18"/>
        <v>-3.1000000000000005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7.9</v>
      </c>
      <c r="C532" s="2">
        <v>86</v>
      </c>
      <c r="D532" s="2">
        <v>5.7</v>
      </c>
      <c r="E532" s="2">
        <v>7.2</v>
      </c>
      <c r="F532" s="2">
        <v>5.4</v>
      </c>
      <c r="G532" s="2">
        <v>11.2</v>
      </c>
      <c r="H532" s="2">
        <v>1001.9</v>
      </c>
      <c r="I532" s="2">
        <v>110</v>
      </c>
      <c r="J532" s="2">
        <v>0</v>
      </c>
      <c r="K532" s="2">
        <v>0</v>
      </c>
      <c r="L532" s="2">
        <v>0.9</v>
      </c>
      <c r="M532" s="2">
        <v>0.9</v>
      </c>
      <c r="N532">
        <v>57.4</v>
      </c>
      <c r="O532">
        <v>784.1</v>
      </c>
      <c r="P532">
        <v>7.7</v>
      </c>
      <c r="Q532">
        <v>7.8</v>
      </c>
      <c r="R532" s="5">
        <v>0.36319444444444399</v>
      </c>
      <c r="T532" s="13">
        <f t="shared" si="17"/>
        <v>7.8</v>
      </c>
      <c r="U532" s="13">
        <f t="shared" si="18"/>
        <v>-3.1000000000000005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7.9</v>
      </c>
      <c r="C533" s="2">
        <v>86</v>
      </c>
      <c r="D533" s="2">
        <v>5.7</v>
      </c>
      <c r="E533" s="2">
        <v>4.9000000000000004</v>
      </c>
      <c r="F533" s="2">
        <v>18.399999999999999</v>
      </c>
      <c r="G533" s="2">
        <v>25.9</v>
      </c>
      <c r="H533" s="2">
        <v>1002.1</v>
      </c>
      <c r="I533" s="2">
        <v>120</v>
      </c>
      <c r="J533" s="2">
        <v>0</v>
      </c>
      <c r="K533" s="2">
        <v>0</v>
      </c>
      <c r="L533" s="2">
        <v>0.9</v>
      </c>
      <c r="M533" s="2">
        <v>0.9</v>
      </c>
      <c r="N533">
        <v>57.4</v>
      </c>
      <c r="O533">
        <v>784.1</v>
      </c>
      <c r="P533">
        <v>7.7</v>
      </c>
      <c r="Q533">
        <v>7.8</v>
      </c>
      <c r="R533" s="5">
        <v>0.36388888888888898</v>
      </c>
      <c r="T533" s="13">
        <f t="shared" si="17"/>
        <v>7.8</v>
      </c>
      <c r="U533" s="13">
        <f t="shared" si="18"/>
        <v>-3.1000000000000005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7.8</v>
      </c>
      <c r="C534" s="2">
        <v>86</v>
      </c>
      <c r="D534" s="2">
        <v>5.6</v>
      </c>
      <c r="E534" s="2">
        <v>6.4</v>
      </c>
      <c r="F534" s="2">
        <v>8.3000000000000007</v>
      </c>
      <c r="G534" s="2">
        <v>16.600000000000001</v>
      </c>
      <c r="H534" s="2">
        <v>1001.9</v>
      </c>
      <c r="I534" s="2">
        <v>130</v>
      </c>
      <c r="J534" s="2">
        <v>0</v>
      </c>
      <c r="K534" s="2">
        <v>0</v>
      </c>
      <c r="L534" s="2">
        <v>0.9</v>
      </c>
      <c r="M534" s="2">
        <v>0.9</v>
      </c>
      <c r="N534">
        <v>57.4</v>
      </c>
      <c r="O534">
        <v>784.1</v>
      </c>
      <c r="P534">
        <v>7.7</v>
      </c>
      <c r="Q534">
        <v>7.8</v>
      </c>
      <c r="R534" s="5">
        <v>0.36458333333333298</v>
      </c>
      <c r="T534" s="13">
        <f t="shared" si="17"/>
        <v>7.8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7.8</v>
      </c>
      <c r="C535" s="2">
        <v>86</v>
      </c>
      <c r="D535" s="2">
        <v>5.6</v>
      </c>
      <c r="E535" s="2">
        <v>5.5</v>
      </c>
      <c r="F535" s="2">
        <v>13</v>
      </c>
      <c r="G535" s="2">
        <v>13.3</v>
      </c>
      <c r="H535" s="2">
        <v>1002</v>
      </c>
      <c r="I535" s="2">
        <v>150</v>
      </c>
      <c r="J535" s="2">
        <v>0</v>
      </c>
      <c r="K535" s="2">
        <v>0</v>
      </c>
      <c r="L535" s="2">
        <v>0.9</v>
      </c>
      <c r="M535" s="2">
        <v>0.9</v>
      </c>
      <c r="N535">
        <v>57.4</v>
      </c>
      <c r="O535">
        <v>784.1</v>
      </c>
      <c r="P535">
        <v>7.7</v>
      </c>
      <c r="Q535">
        <v>7.8</v>
      </c>
      <c r="R535" s="5">
        <v>0.36527777777777798</v>
      </c>
      <c r="T535" s="13">
        <f t="shared" si="17"/>
        <v>7.8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7.7</v>
      </c>
      <c r="C536" s="2">
        <v>86</v>
      </c>
      <c r="D536" s="2">
        <v>5.5</v>
      </c>
      <c r="E536" s="2">
        <v>5.5</v>
      </c>
      <c r="F536" s="2">
        <v>11.9</v>
      </c>
      <c r="G536" s="2">
        <v>24.1</v>
      </c>
      <c r="H536" s="2">
        <v>1002.1</v>
      </c>
      <c r="I536" s="2">
        <v>160</v>
      </c>
      <c r="J536" s="2">
        <v>0</v>
      </c>
      <c r="K536" s="2">
        <v>0</v>
      </c>
      <c r="L536" s="2">
        <v>0.9</v>
      </c>
      <c r="M536" s="2">
        <v>0.9</v>
      </c>
      <c r="N536">
        <v>57.4</v>
      </c>
      <c r="O536">
        <v>784.1</v>
      </c>
      <c r="P536">
        <v>7.6</v>
      </c>
      <c r="Q536">
        <v>7.7</v>
      </c>
      <c r="R536" s="5">
        <v>0.36597222222222198</v>
      </c>
      <c r="T536" s="13">
        <f t="shared" si="17"/>
        <v>7.7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7.7</v>
      </c>
      <c r="C537" s="2">
        <v>86</v>
      </c>
      <c r="D537" s="2">
        <v>5.5</v>
      </c>
      <c r="E537" s="2">
        <v>6.3</v>
      </c>
      <c r="F537" s="2">
        <v>7.9</v>
      </c>
      <c r="G537" s="2">
        <v>18</v>
      </c>
      <c r="H537" s="2">
        <v>1002.1</v>
      </c>
      <c r="I537" s="2">
        <v>170</v>
      </c>
      <c r="J537" s="2">
        <v>0</v>
      </c>
      <c r="K537" s="2">
        <v>0</v>
      </c>
      <c r="L537" s="2">
        <v>0.9</v>
      </c>
      <c r="M537" s="2">
        <v>0.9</v>
      </c>
      <c r="N537">
        <v>57.4</v>
      </c>
      <c r="O537">
        <v>784.1</v>
      </c>
      <c r="P537">
        <v>7.6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7.7</v>
      </c>
      <c r="C538" s="2">
        <v>86</v>
      </c>
      <c r="D538" s="2">
        <v>5.5</v>
      </c>
      <c r="E538" s="2">
        <v>6.3</v>
      </c>
      <c r="F538" s="2">
        <v>7.9</v>
      </c>
      <c r="G538" s="2">
        <v>12.6</v>
      </c>
      <c r="H538" s="2">
        <v>1002.3</v>
      </c>
      <c r="I538" s="2">
        <v>180</v>
      </c>
      <c r="J538" s="2">
        <v>0</v>
      </c>
      <c r="K538" s="2">
        <v>0</v>
      </c>
      <c r="L538" s="2">
        <v>0.9</v>
      </c>
      <c r="M538" s="2">
        <v>0.9</v>
      </c>
      <c r="N538">
        <v>57.4</v>
      </c>
      <c r="O538">
        <v>784.1</v>
      </c>
      <c r="P538">
        <v>7.6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7.8</v>
      </c>
      <c r="C539" s="2">
        <v>86</v>
      </c>
      <c r="D539" s="2">
        <v>5.6</v>
      </c>
      <c r="E539" s="2">
        <v>6.1</v>
      </c>
      <c r="F539" s="2">
        <v>9.4</v>
      </c>
      <c r="G539" s="2">
        <v>13.7</v>
      </c>
      <c r="H539" s="2">
        <v>1002.2</v>
      </c>
      <c r="I539" s="2">
        <v>190</v>
      </c>
      <c r="J539" s="2">
        <v>0</v>
      </c>
      <c r="K539" s="2">
        <v>0</v>
      </c>
      <c r="L539" s="2">
        <v>0.9</v>
      </c>
      <c r="M539" s="2">
        <v>0.9</v>
      </c>
      <c r="N539">
        <v>57.4</v>
      </c>
      <c r="O539">
        <v>784.1</v>
      </c>
      <c r="P539">
        <v>7.6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-3.0999999999999996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7.7</v>
      </c>
      <c r="C540" s="2">
        <v>86</v>
      </c>
      <c r="D540" s="2">
        <v>5.5</v>
      </c>
      <c r="E540" s="2">
        <v>6.4</v>
      </c>
      <c r="F540" s="2">
        <v>7.6</v>
      </c>
      <c r="G540" s="2">
        <v>29.5</v>
      </c>
      <c r="H540" s="2">
        <v>1002.3</v>
      </c>
      <c r="I540" s="2">
        <v>200</v>
      </c>
      <c r="J540" s="2">
        <v>0</v>
      </c>
      <c r="K540" s="2">
        <v>0</v>
      </c>
      <c r="L540" s="2">
        <v>0.9</v>
      </c>
      <c r="M540" s="2">
        <v>0.9</v>
      </c>
      <c r="N540">
        <v>57.4</v>
      </c>
      <c r="O540">
        <v>784.1</v>
      </c>
      <c r="P540">
        <v>7.6</v>
      </c>
      <c r="Q540">
        <v>7.6</v>
      </c>
      <c r="R540" s="5">
        <v>0.36875000000000002</v>
      </c>
      <c r="T540" s="13">
        <f t="shared" si="17"/>
        <v>7.6</v>
      </c>
      <c r="U540" s="13">
        <f t="shared" si="18"/>
        <v>-3.1000000000000005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7.7</v>
      </c>
      <c r="C541" s="2">
        <v>86</v>
      </c>
      <c r="D541" s="2">
        <v>5.5</v>
      </c>
      <c r="E541" s="2">
        <v>5.4</v>
      </c>
      <c r="F541" s="2">
        <v>12.6</v>
      </c>
      <c r="G541" s="2">
        <v>22.3</v>
      </c>
      <c r="H541" s="2">
        <v>1002.2</v>
      </c>
      <c r="I541" s="2">
        <v>210</v>
      </c>
      <c r="J541" s="2">
        <v>0</v>
      </c>
      <c r="K541" s="2">
        <v>0</v>
      </c>
      <c r="L541" s="2">
        <v>0.9</v>
      </c>
      <c r="M541" s="2">
        <v>0.9</v>
      </c>
      <c r="N541">
        <v>57.4</v>
      </c>
      <c r="O541">
        <v>784.1</v>
      </c>
      <c r="P541">
        <v>7.5</v>
      </c>
      <c r="Q541">
        <v>7.6</v>
      </c>
      <c r="R541" s="5">
        <v>0.36944444444444402</v>
      </c>
      <c r="T541" s="13">
        <f t="shared" si="17"/>
        <v>7.6</v>
      </c>
      <c r="U541" s="13">
        <f t="shared" si="18"/>
        <v>-3.1000000000000005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7.7</v>
      </c>
      <c r="C542" s="2">
        <v>86</v>
      </c>
      <c r="D542" s="2">
        <v>5.5</v>
      </c>
      <c r="E542" s="2">
        <v>5.4</v>
      </c>
      <c r="F542" s="2">
        <v>13.3</v>
      </c>
      <c r="G542" s="2">
        <v>16.899999999999999</v>
      </c>
      <c r="H542" s="2">
        <v>1002.3</v>
      </c>
      <c r="I542" s="2">
        <v>220</v>
      </c>
      <c r="J542" s="2">
        <v>0</v>
      </c>
      <c r="K542" s="2">
        <v>0</v>
      </c>
      <c r="L542" s="2">
        <v>0.9</v>
      </c>
      <c r="M542" s="2">
        <v>0.9</v>
      </c>
      <c r="N542">
        <v>57.4</v>
      </c>
      <c r="O542">
        <v>784.1</v>
      </c>
      <c r="P542">
        <v>7.5</v>
      </c>
      <c r="Q542">
        <v>7.6</v>
      </c>
      <c r="R542" s="5">
        <v>0.37013888888888902</v>
      </c>
      <c r="T542" s="13">
        <f t="shared" si="17"/>
        <v>7.6</v>
      </c>
      <c r="U542" s="13">
        <f t="shared" si="18"/>
        <v>-3.1000000000000005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7.7</v>
      </c>
      <c r="C543" s="2">
        <v>86</v>
      </c>
      <c r="D543" s="2">
        <v>5.5</v>
      </c>
      <c r="E543" s="2">
        <v>4.9000000000000004</v>
      </c>
      <c r="F543" s="2">
        <v>16.600000000000001</v>
      </c>
      <c r="G543" s="2">
        <v>23</v>
      </c>
      <c r="H543" s="2">
        <v>1002.3</v>
      </c>
      <c r="I543" s="2">
        <v>230</v>
      </c>
      <c r="J543" s="2">
        <v>0</v>
      </c>
      <c r="K543" s="2">
        <v>0</v>
      </c>
      <c r="L543" s="2">
        <v>0.9</v>
      </c>
      <c r="M543" s="2">
        <v>0.9</v>
      </c>
      <c r="N543">
        <v>57.4</v>
      </c>
      <c r="O543">
        <v>784.1</v>
      </c>
      <c r="P543">
        <v>7.5</v>
      </c>
      <c r="Q543">
        <v>7.6</v>
      </c>
      <c r="R543" s="5">
        <v>0.37083333333333302</v>
      </c>
      <c r="T543" s="13">
        <f t="shared" si="17"/>
        <v>7.6</v>
      </c>
      <c r="U543" s="13">
        <f t="shared" si="18"/>
        <v>-3.1000000000000005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7.7</v>
      </c>
      <c r="C544" s="2">
        <v>85</v>
      </c>
      <c r="D544" s="2">
        <v>5.3</v>
      </c>
      <c r="E544" s="2">
        <v>4.5999999999999996</v>
      </c>
      <c r="F544" s="2">
        <v>18.7</v>
      </c>
      <c r="G544" s="2">
        <v>24.5</v>
      </c>
      <c r="H544" s="2">
        <v>1002.1</v>
      </c>
      <c r="I544" s="2">
        <v>250</v>
      </c>
      <c r="J544" s="2">
        <v>0</v>
      </c>
      <c r="K544" s="2">
        <v>0</v>
      </c>
      <c r="L544" s="2">
        <v>0.9</v>
      </c>
      <c r="M544" s="2">
        <v>0.9</v>
      </c>
      <c r="N544">
        <v>57.4</v>
      </c>
      <c r="O544">
        <v>784.1</v>
      </c>
      <c r="P544">
        <v>7.5</v>
      </c>
      <c r="Q544">
        <v>7.6</v>
      </c>
      <c r="R544" s="5">
        <v>0.37152777777777801</v>
      </c>
      <c r="T544" s="13">
        <f t="shared" si="17"/>
        <v>7.6</v>
      </c>
      <c r="U544" s="13">
        <f t="shared" si="18"/>
        <v>-3.1000000000000005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7.7</v>
      </c>
      <c r="C545" s="2">
        <v>85</v>
      </c>
      <c r="D545" s="2">
        <v>5.3</v>
      </c>
      <c r="E545" s="2">
        <v>5.8</v>
      </c>
      <c r="F545" s="2">
        <v>10.4</v>
      </c>
      <c r="G545" s="2">
        <v>12.2</v>
      </c>
      <c r="H545" s="2">
        <v>1002.1</v>
      </c>
      <c r="I545" s="2">
        <v>270</v>
      </c>
      <c r="J545" s="2">
        <v>0</v>
      </c>
      <c r="K545" s="2">
        <v>0</v>
      </c>
      <c r="L545" s="2">
        <v>0.9</v>
      </c>
      <c r="M545" s="2">
        <v>0.9</v>
      </c>
      <c r="N545">
        <v>57.4</v>
      </c>
      <c r="O545">
        <v>784.1</v>
      </c>
      <c r="P545">
        <v>7.5</v>
      </c>
      <c r="Q545">
        <v>7.6</v>
      </c>
      <c r="R545" s="5">
        <v>0.37222222222222201</v>
      </c>
      <c r="T545" s="13">
        <f t="shared" si="17"/>
        <v>7.6</v>
      </c>
      <c r="U545" s="13">
        <f t="shared" si="18"/>
        <v>-3.1000000000000005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7.7</v>
      </c>
      <c r="C546" s="2">
        <v>85</v>
      </c>
      <c r="D546" s="2">
        <v>5.3</v>
      </c>
      <c r="E546" s="2">
        <v>5.5</v>
      </c>
      <c r="F546" s="2">
        <v>11.9</v>
      </c>
      <c r="G546" s="2">
        <v>13.3</v>
      </c>
      <c r="H546" s="2">
        <v>1002.3</v>
      </c>
      <c r="I546" s="2">
        <v>290</v>
      </c>
      <c r="J546" s="2">
        <v>0</v>
      </c>
      <c r="K546" s="2">
        <v>0</v>
      </c>
      <c r="L546" s="2">
        <v>0.9</v>
      </c>
      <c r="M546" s="2">
        <v>0.9</v>
      </c>
      <c r="N546">
        <v>57.4</v>
      </c>
      <c r="O546">
        <v>784.1</v>
      </c>
      <c r="P546">
        <v>7.5</v>
      </c>
      <c r="Q546">
        <v>7.5</v>
      </c>
      <c r="R546" s="5">
        <v>0.37291666666666701</v>
      </c>
      <c r="T546" s="13">
        <f t="shared" si="17"/>
        <v>7.5</v>
      </c>
      <c r="U546" s="13">
        <f t="shared" si="18"/>
        <v>-3.2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7.7</v>
      </c>
      <c r="C547" s="2">
        <v>85</v>
      </c>
      <c r="D547" s="2">
        <v>5.3</v>
      </c>
      <c r="E547" s="2">
        <v>5.5</v>
      </c>
      <c r="F547" s="2">
        <v>11.9</v>
      </c>
      <c r="G547" s="2">
        <v>19.100000000000001</v>
      </c>
      <c r="H547" s="2">
        <v>1002.2</v>
      </c>
      <c r="I547" s="2">
        <v>320</v>
      </c>
      <c r="J547" s="2">
        <v>0</v>
      </c>
      <c r="K547" s="2">
        <v>0</v>
      </c>
      <c r="L547" s="2">
        <v>0.9</v>
      </c>
      <c r="M547" s="2">
        <v>0.9</v>
      </c>
      <c r="N547">
        <v>57.4</v>
      </c>
      <c r="O547">
        <v>784.1</v>
      </c>
      <c r="P547">
        <v>7.5</v>
      </c>
      <c r="Q547">
        <v>7.5</v>
      </c>
      <c r="R547" s="5">
        <v>0.37361111111111101</v>
      </c>
      <c r="T547" s="13">
        <f t="shared" si="17"/>
        <v>7.5</v>
      </c>
      <c r="U547" s="13">
        <f t="shared" si="18"/>
        <v>-3.2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7.7</v>
      </c>
      <c r="C548" s="2">
        <v>85</v>
      </c>
      <c r="D548" s="2">
        <v>5.3</v>
      </c>
      <c r="E548" s="2">
        <v>4.8</v>
      </c>
      <c r="F548" s="2">
        <v>16.899999999999999</v>
      </c>
      <c r="G548" s="2">
        <v>18.7</v>
      </c>
      <c r="H548" s="2">
        <v>1002.1</v>
      </c>
      <c r="I548" s="2">
        <v>350</v>
      </c>
      <c r="J548" s="2">
        <v>0</v>
      </c>
      <c r="K548" s="2">
        <v>0</v>
      </c>
      <c r="L548" s="2">
        <v>0.9</v>
      </c>
      <c r="M548" s="2">
        <v>0.9</v>
      </c>
      <c r="N548">
        <v>57.4</v>
      </c>
      <c r="O548">
        <v>784.1</v>
      </c>
      <c r="P548">
        <v>7.5</v>
      </c>
      <c r="Q548">
        <v>7.5</v>
      </c>
      <c r="R548" s="5">
        <v>0.374305555555556</v>
      </c>
      <c r="T548" s="13">
        <f t="shared" si="17"/>
        <v>7.5</v>
      </c>
      <c r="U548" s="13">
        <f t="shared" si="18"/>
        <v>-3.2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7.7</v>
      </c>
      <c r="C549" s="2">
        <v>85</v>
      </c>
      <c r="D549" s="2">
        <v>5.3</v>
      </c>
      <c r="E549" s="2">
        <v>5.8</v>
      </c>
      <c r="F549" s="2">
        <v>10.4</v>
      </c>
      <c r="G549" s="2">
        <v>18</v>
      </c>
      <c r="H549" s="2">
        <v>1002.3</v>
      </c>
      <c r="I549" s="2">
        <v>390</v>
      </c>
      <c r="J549" s="2">
        <v>0</v>
      </c>
      <c r="K549" s="2">
        <v>0</v>
      </c>
      <c r="L549" s="2">
        <v>0.9</v>
      </c>
      <c r="M549" s="2">
        <v>0.9</v>
      </c>
      <c r="N549">
        <v>57.4</v>
      </c>
      <c r="O549">
        <v>784.1</v>
      </c>
      <c r="P549">
        <v>7.5</v>
      </c>
      <c r="Q549">
        <v>7.5</v>
      </c>
      <c r="R549" s="5">
        <v>0.375</v>
      </c>
      <c r="T549" s="13">
        <f t="shared" si="17"/>
        <v>7.5</v>
      </c>
      <c r="U549" s="13">
        <f t="shared" si="18"/>
        <v>-3.2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7.8</v>
      </c>
      <c r="C550" s="2">
        <v>85</v>
      </c>
      <c r="D550" s="2">
        <v>5.4</v>
      </c>
      <c r="E550" s="2">
        <v>5.6</v>
      </c>
      <c r="F550" s="2">
        <v>12.2</v>
      </c>
      <c r="G550" s="2">
        <v>13.7</v>
      </c>
      <c r="H550" s="2">
        <v>1002</v>
      </c>
      <c r="I550" s="2">
        <v>410</v>
      </c>
      <c r="J550" s="2">
        <v>0</v>
      </c>
      <c r="K550" s="2">
        <v>0</v>
      </c>
      <c r="L550" s="2">
        <v>0.9</v>
      </c>
      <c r="M550" s="2">
        <v>0.9</v>
      </c>
      <c r="N550">
        <v>57.4</v>
      </c>
      <c r="O550">
        <v>784.1</v>
      </c>
      <c r="P550">
        <v>7.4</v>
      </c>
      <c r="Q550">
        <v>7.5</v>
      </c>
      <c r="R550" s="5">
        <v>0.375694444444444</v>
      </c>
      <c r="T550" s="13">
        <f t="shared" si="17"/>
        <v>7.5</v>
      </c>
      <c r="U550" s="13">
        <f t="shared" si="18"/>
        <v>-3.3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7.8</v>
      </c>
      <c r="C551" s="2">
        <v>85</v>
      </c>
      <c r="D551" s="2">
        <v>5.4</v>
      </c>
      <c r="E551" s="2">
        <v>5.8</v>
      </c>
      <c r="F551" s="2">
        <v>10.8</v>
      </c>
      <c r="G551" s="2">
        <v>22.3</v>
      </c>
      <c r="H551" s="2">
        <v>1002.2</v>
      </c>
      <c r="I551" s="2">
        <v>430</v>
      </c>
      <c r="J551" s="2">
        <v>0</v>
      </c>
      <c r="K551" s="2">
        <v>0</v>
      </c>
      <c r="L551" s="2">
        <v>0.9</v>
      </c>
      <c r="M551" s="2">
        <v>0.9</v>
      </c>
      <c r="N551">
        <v>57.4</v>
      </c>
      <c r="O551">
        <v>784.1</v>
      </c>
      <c r="P551">
        <v>7.4</v>
      </c>
      <c r="Q551">
        <v>7.5</v>
      </c>
      <c r="R551" s="5">
        <v>0.37638888888888899</v>
      </c>
      <c r="T551" s="13">
        <f t="shared" si="17"/>
        <v>7.5</v>
      </c>
      <c r="U551" s="13">
        <f t="shared" si="18"/>
        <v>-3.3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7.8</v>
      </c>
      <c r="C552" s="2">
        <v>85</v>
      </c>
      <c r="D552" s="2">
        <v>5.4</v>
      </c>
      <c r="E552" s="2">
        <v>5.9</v>
      </c>
      <c r="F552" s="2">
        <v>10.4</v>
      </c>
      <c r="G552" s="2">
        <v>11.9</v>
      </c>
      <c r="H552" s="2">
        <v>1002.1</v>
      </c>
      <c r="I552" s="2">
        <v>440</v>
      </c>
      <c r="J552" s="2">
        <v>0</v>
      </c>
      <c r="K552" s="2">
        <v>0</v>
      </c>
      <c r="L552" s="2">
        <v>0.9</v>
      </c>
      <c r="M552" s="2">
        <v>0.9</v>
      </c>
      <c r="N552">
        <v>57.4</v>
      </c>
      <c r="O552">
        <v>784.1</v>
      </c>
      <c r="P552">
        <v>7.4</v>
      </c>
      <c r="Q552">
        <v>7.5</v>
      </c>
      <c r="R552" s="5">
        <v>0.37708333333333299</v>
      </c>
      <c r="T552" s="13">
        <f t="shared" si="17"/>
        <v>7.5</v>
      </c>
      <c r="U552" s="13">
        <f t="shared" si="18"/>
        <v>-3.3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7.8</v>
      </c>
      <c r="C553" s="2">
        <v>85</v>
      </c>
      <c r="D553" s="2">
        <v>5.4</v>
      </c>
      <c r="E553" s="2">
        <v>6.4</v>
      </c>
      <c r="F553" s="2">
        <v>8.3000000000000007</v>
      </c>
      <c r="G553" s="2">
        <v>17.600000000000001</v>
      </c>
      <c r="H553" s="2">
        <v>1002</v>
      </c>
      <c r="I553" s="2">
        <v>450</v>
      </c>
      <c r="J553" s="2">
        <v>0</v>
      </c>
      <c r="K553" s="2">
        <v>0</v>
      </c>
      <c r="L553" s="2">
        <v>0.9</v>
      </c>
      <c r="M553" s="2">
        <v>0.9</v>
      </c>
      <c r="N553">
        <v>57.4</v>
      </c>
      <c r="O553">
        <v>784.1</v>
      </c>
      <c r="P553">
        <v>7.4</v>
      </c>
      <c r="Q553">
        <v>7.5</v>
      </c>
      <c r="R553" s="5">
        <v>0.37777777777777799</v>
      </c>
      <c r="T553" s="13">
        <f t="shared" si="17"/>
        <v>7.5</v>
      </c>
      <c r="U553" s="13">
        <f t="shared" si="18"/>
        <v>-3.3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7.8</v>
      </c>
      <c r="C554" s="2">
        <v>85</v>
      </c>
      <c r="D554" s="2">
        <v>5.4</v>
      </c>
      <c r="E554" s="2">
        <v>4.5</v>
      </c>
      <c r="F554" s="2">
        <v>20.9</v>
      </c>
      <c r="G554" s="2">
        <v>21.6</v>
      </c>
      <c r="H554" s="2">
        <v>1002.1</v>
      </c>
      <c r="I554" s="2">
        <v>470</v>
      </c>
      <c r="J554" s="2">
        <v>0</v>
      </c>
      <c r="K554" s="2">
        <v>0</v>
      </c>
      <c r="L554" s="2">
        <v>0.9</v>
      </c>
      <c r="M554" s="2">
        <v>0.9</v>
      </c>
      <c r="N554">
        <v>57.4</v>
      </c>
      <c r="O554">
        <v>784.1</v>
      </c>
      <c r="P554">
        <v>7.4</v>
      </c>
      <c r="Q554">
        <v>7.5</v>
      </c>
      <c r="R554" s="5">
        <v>0.37847222222222199</v>
      </c>
      <c r="T554" s="13">
        <f t="shared" si="17"/>
        <v>7.5</v>
      </c>
      <c r="U554" s="13">
        <f t="shared" si="18"/>
        <v>-3.3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7.8</v>
      </c>
      <c r="C555" s="2">
        <v>85</v>
      </c>
      <c r="D555" s="2">
        <v>5.4</v>
      </c>
      <c r="E555" s="2">
        <v>5.8</v>
      </c>
      <c r="F555" s="2">
        <v>11.2</v>
      </c>
      <c r="G555" s="2">
        <v>24.8</v>
      </c>
      <c r="H555" s="2">
        <v>1002.1</v>
      </c>
      <c r="I555" s="2">
        <v>510</v>
      </c>
      <c r="J555" s="2">
        <v>0</v>
      </c>
      <c r="K555" s="2">
        <v>0</v>
      </c>
      <c r="L555" s="2">
        <v>0.9</v>
      </c>
      <c r="M555" s="2">
        <v>0.9</v>
      </c>
      <c r="N555">
        <v>57.4</v>
      </c>
      <c r="O555">
        <v>784.1</v>
      </c>
      <c r="P555">
        <v>7.4</v>
      </c>
      <c r="Q555">
        <v>7.5</v>
      </c>
      <c r="R555" s="5">
        <v>0.37916666666666698</v>
      </c>
      <c r="T555" s="13">
        <f t="shared" si="17"/>
        <v>7.5</v>
      </c>
      <c r="U555" s="13">
        <f t="shared" si="18"/>
        <v>-3.3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7.8</v>
      </c>
      <c r="C556" s="2">
        <v>85</v>
      </c>
      <c r="D556" s="2">
        <v>5.4</v>
      </c>
      <c r="E556" s="2">
        <v>7</v>
      </c>
      <c r="F556" s="2">
        <v>5.8</v>
      </c>
      <c r="G556" s="2">
        <v>10.8</v>
      </c>
      <c r="H556" s="2">
        <v>1002.2</v>
      </c>
      <c r="I556" s="2">
        <v>570</v>
      </c>
      <c r="J556" s="2">
        <v>0</v>
      </c>
      <c r="K556" s="2">
        <v>0</v>
      </c>
      <c r="L556" s="2">
        <v>0.9</v>
      </c>
      <c r="M556" s="2">
        <v>0.9</v>
      </c>
      <c r="N556">
        <v>57.4</v>
      </c>
      <c r="O556">
        <v>784.1</v>
      </c>
      <c r="P556">
        <v>7.4</v>
      </c>
      <c r="Q556">
        <v>7.5</v>
      </c>
      <c r="R556" s="5">
        <v>0.37986111111111098</v>
      </c>
      <c r="T556" s="13">
        <f t="shared" si="17"/>
        <v>7.5</v>
      </c>
      <c r="U556" s="13">
        <f t="shared" si="18"/>
        <v>-3.3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7.8</v>
      </c>
      <c r="C557" s="2">
        <v>85</v>
      </c>
      <c r="D557" s="2">
        <v>5.4</v>
      </c>
      <c r="E557" s="2">
        <v>5.6</v>
      </c>
      <c r="F557" s="2">
        <v>12.2</v>
      </c>
      <c r="G557" s="2">
        <v>17.600000000000001</v>
      </c>
      <c r="H557" s="2">
        <v>1001.8</v>
      </c>
      <c r="I557" s="2">
        <v>630</v>
      </c>
      <c r="J557" s="2">
        <v>0</v>
      </c>
      <c r="K557" s="2">
        <v>0</v>
      </c>
      <c r="L557" s="2">
        <v>0.9</v>
      </c>
      <c r="M557" s="2">
        <v>0.9</v>
      </c>
      <c r="N557">
        <v>57.4</v>
      </c>
      <c r="O557">
        <v>784.1</v>
      </c>
      <c r="P557">
        <v>7.4</v>
      </c>
      <c r="Q557">
        <v>7.5</v>
      </c>
      <c r="R557" s="5">
        <v>0.38055555555555598</v>
      </c>
      <c r="T557" s="13">
        <f t="shared" si="17"/>
        <v>7.5</v>
      </c>
      <c r="U557" s="13">
        <f t="shared" si="18"/>
        <v>-3.3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7.8</v>
      </c>
      <c r="C558" s="2">
        <v>85</v>
      </c>
      <c r="D558" s="2">
        <v>5.4</v>
      </c>
      <c r="E558" s="2">
        <v>5.6</v>
      </c>
      <c r="F558" s="2">
        <v>12.2</v>
      </c>
      <c r="G558" s="2">
        <v>22.3</v>
      </c>
      <c r="H558" s="2">
        <v>1002.2</v>
      </c>
      <c r="I558" s="2">
        <v>680</v>
      </c>
      <c r="J558" s="2">
        <v>0</v>
      </c>
      <c r="K558" s="2">
        <v>0</v>
      </c>
      <c r="L558" s="2">
        <v>0.9</v>
      </c>
      <c r="M558" s="2">
        <v>0.9</v>
      </c>
      <c r="N558">
        <v>57.4</v>
      </c>
      <c r="O558">
        <v>784.1</v>
      </c>
      <c r="P558">
        <v>7.4</v>
      </c>
      <c r="Q558">
        <v>7.4</v>
      </c>
      <c r="R558" s="5">
        <v>0.38124999999999998</v>
      </c>
      <c r="T558" s="13">
        <f t="shared" si="17"/>
        <v>7.4</v>
      </c>
      <c r="U558" s="13">
        <f t="shared" si="18"/>
        <v>-3.3999999999999995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7.8</v>
      </c>
      <c r="C559" s="2">
        <v>85</v>
      </c>
      <c r="D559" s="2">
        <v>5.4</v>
      </c>
      <c r="E559" s="2">
        <v>6.4</v>
      </c>
      <c r="F559" s="2">
        <v>8.3000000000000007</v>
      </c>
      <c r="G559" s="2">
        <v>14</v>
      </c>
      <c r="H559" s="2">
        <v>1002.3</v>
      </c>
      <c r="I559" s="2">
        <v>710</v>
      </c>
      <c r="J559" s="2">
        <v>0</v>
      </c>
      <c r="K559" s="2">
        <v>0</v>
      </c>
      <c r="L559" s="2">
        <v>0.9</v>
      </c>
      <c r="M559" s="2">
        <v>0.9</v>
      </c>
      <c r="N559">
        <v>57.4</v>
      </c>
      <c r="O559">
        <v>784.1</v>
      </c>
      <c r="P559">
        <v>7.4</v>
      </c>
      <c r="Q559">
        <v>7.4</v>
      </c>
      <c r="R559" s="5">
        <v>0.38194444444444398</v>
      </c>
      <c r="T559" s="13">
        <f t="shared" si="17"/>
        <v>7.4</v>
      </c>
      <c r="U559" s="13">
        <f t="shared" si="18"/>
        <v>-3.3999999999999995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7.8</v>
      </c>
      <c r="C560" s="2">
        <v>85</v>
      </c>
      <c r="D560" s="2">
        <v>5.4</v>
      </c>
      <c r="E560" s="2">
        <v>7.8</v>
      </c>
      <c r="F560" s="2">
        <v>4.7</v>
      </c>
      <c r="G560" s="2">
        <v>9.4</v>
      </c>
      <c r="H560" s="2">
        <v>1002.2</v>
      </c>
      <c r="I560" s="2">
        <v>730</v>
      </c>
      <c r="J560" s="2">
        <v>0</v>
      </c>
      <c r="K560" s="2">
        <v>0</v>
      </c>
      <c r="L560" s="2">
        <v>0.9</v>
      </c>
      <c r="M560" s="2">
        <v>0.9</v>
      </c>
      <c r="N560">
        <v>57.4</v>
      </c>
      <c r="O560">
        <v>784.1</v>
      </c>
      <c r="P560">
        <v>7.4</v>
      </c>
      <c r="Q560">
        <v>7.5</v>
      </c>
      <c r="R560" s="5">
        <v>0.38263888888888897</v>
      </c>
      <c r="T560" s="13">
        <f t="shared" si="17"/>
        <v>7.5</v>
      </c>
      <c r="U560" s="13">
        <f t="shared" si="18"/>
        <v>-3.3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7.8</v>
      </c>
      <c r="C561" s="2">
        <v>85</v>
      </c>
      <c r="D561" s="2">
        <v>5.4</v>
      </c>
      <c r="E561" s="2">
        <v>5.8</v>
      </c>
      <c r="F561" s="2">
        <v>10.8</v>
      </c>
      <c r="G561" s="2">
        <v>20.2</v>
      </c>
      <c r="H561" s="2">
        <v>1002.4</v>
      </c>
      <c r="I561" s="2">
        <v>730</v>
      </c>
      <c r="J561" s="2">
        <v>0</v>
      </c>
      <c r="K561" s="2">
        <v>0</v>
      </c>
      <c r="L561" s="2">
        <v>0.9</v>
      </c>
      <c r="M561" s="2">
        <v>0.9</v>
      </c>
      <c r="N561">
        <v>57.4</v>
      </c>
      <c r="O561">
        <v>784.1</v>
      </c>
      <c r="P561">
        <v>7.4</v>
      </c>
      <c r="Q561">
        <v>7.5</v>
      </c>
      <c r="R561" s="5">
        <v>0.38333333333333303</v>
      </c>
      <c r="T561" s="13">
        <f t="shared" si="17"/>
        <v>7.5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7.9</v>
      </c>
      <c r="C562" s="2">
        <v>85</v>
      </c>
      <c r="D562" s="2">
        <v>5.5</v>
      </c>
      <c r="E562" s="2">
        <v>5.6</v>
      </c>
      <c r="F562" s="2">
        <v>13.3</v>
      </c>
      <c r="G562" s="2">
        <v>17.3</v>
      </c>
      <c r="H562" s="2">
        <v>1002.3</v>
      </c>
      <c r="I562" s="2">
        <v>710</v>
      </c>
      <c r="J562" s="2">
        <v>0</v>
      </c>
      <c r="K562" s="2">
        <v>0</v>
      </c>
      <c r="L562" s="2">
        <v>0.9</v>
      </c>
      <c r="M562" s="2">
        <v>0.9</v>
      </c>
      <c r="N562">
        <v>57.4</v>
      </c>
      <c r="O562">
        <v>784.1</v>
      </c>
      <c r="P562">
        <v>7.4</v>
      </c>
      <c r="Q562">
        <v>7.5</v>
      </c>
      <c r="R562" s="5">
        <v>0.38402777777777802</v>
      </c>
      <c r="T562" s="13">
        <f t="shared" si="17"/>
        <v>7.5</v>
      </c>
      <c r="U562" s="13">
        <f t="shared" si="18"/>
        <v>-3.4000000000000004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7.9</v>
      </c>
      <c r="C563" s="2">
        <v>85</v>
      </c>
      <c r="D563" s="2">
        <v>5.5</v>
      </c>
      <c r="E563" s="2">
        <v>6.7</v>
      </c>
      <c r="F563" s="2">
        <v>7.2</v>
      </c>
      <c r="G563" s="2">
        <v>12.2</v>
      </c>
      <c r="H563" s="2">
        <v>1002.3</v>
      </c>
      <c r="I563" s="2">
        <v>690</v>
      </c>
      <c r="J563" s="2">
        <v>0</v>
      </c>
      <c r="K563" s="2">
        <v>0</v>
      </c>
      <c r="L563" s="2">
        <v>0.9</v>
      </c>
      <c r="M563" s="2">
        <v>0.9</v>
      </c>
      <c r="N563">
        <v>57.4</v>
      </c>
      <c r="O563">
        <v>784.1</v>
      </c>
      <c r="P563">
        <v>7.5</v>
      </c>
      <c r="Q563">
        <v>7.5</v>
      </c>
      <c r="R563" s="5">
        <v>0.38472222222222202</v>
      </c>
      <c r="T563" s="13">
        <f t="shared" si="17"/>
        <v>7.5</v>
      </c>
      <c r="U563" s="13">
        <f t="shared" si="18"/>
        <v>-3.4000000000000004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7.9</v>
      </c>
      <c r="C564" s="2">
        <v>85</v>
      </c>
      <c r="D564" s="2">
        <v>5.5</v>
      </c>
      <c r="E564" s="2">
        <v>5.8</v>
      </c>
      <c r="F564" s="2">
        <v>11.9</v>
      </c>
      <c r="G564" s="2">
        <v>13</v>
      </c>
      <c r="H564" s="2">
        <v>1002.5</v>
      </c>
      <c r="I564" s="2">
        <v>680</v>
      </c>
      <c r="J564" s="2">
        <v>0</v>
      </c>
      <c r="K564" s="2">
        <v>0</v>
      </c>
      <c r="L564" s="2">
        <v>0.9</v>
      </c>
      <c r="M564" s="2">
        <v>0.9</v>
      </c>
      <c r="N564">
        <v>57.4</v>
      </c>
      <c r="O564">
        <v>784.1</v>
      </c>
      <c r="P564">
        <v>7.4</v>
      </c>
      <c r="Q564">
        <v>7.5</v>
      </c>
      <c r="R564" s="5">
        <v>0.38541666666666702</v>
      </c>
      <c r="T564" s="13">
        <f t="shared" si="17"/>
        <v>7.5</v>
      </c>
      <c r="U564" s="13">
        <f t="shared" si="18"/>
        <v>-3.4000000000000004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7.9</v>
      </c>
      <c r="C565" s="2">
        <v>85</v>
      </c>
      <c r="D565" s="2">
        <v>5.5</v>
      </c>
      <c r="E565" s="2">
        <v>5.7</v>
      </c>
      <c r="F565" s="2">
        <v>12.6</v>
      </c>
      <c r="G565" s="2">
        <v>12.6</v>
      </c>
      <c r="H565" s="2">
        <v>1002.4</v>
      </c>
      <c r="I565" s="2">
        <v>700</v>
      </c>
      <c r="J565" s="2">
        <v>0</v>
      </c>
      <c r="K565" s="2">
        <v>0</v>
      </c>
      <c r="L565" s="2">
        <v>0.9</v>
      </c>
      <c r="M565" s="2">
        <v>0.9</v>
      </c>
      <c r="N565">
        <v>57.4</v>
      </c>
      <c r="O565">
        <v>784.1</v>
      </c>
      <c r="P565">
        <v>7.5</v>
      </c>
      <c r="Q565">
        <v>7.5</v>
      </c>
      <c r="R565" s="5">
        <v>0.38611111111111102</v>
      </c>
      <c r="T565" s="13">
        <f t="shared" si="17"/>
        <v>7.5</v>
      </c>
      <c r="U565" s="13">
        <f t="shared" si="18"/>
        <v>-3.4000000000000004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7.9</v>
      </c>
      <c r="C566" s="2">
        <v>85</v>
      </c>
      <c r="D566" s="2">
        <v>5.5</v>
      </c>
      <c r="E566" s="2">
        <v>6</v>
      </c>
      <c r="F566" s="2">
        <v>10.8</v>
      </c>
      <c r="G566" s="2">
        <v>11.2</v>
      </c>
      <c r="H566" s="2">
        <v>1002.5</v>
      </c>
      <c r="I566" s="2">
        <v>750</v>
      </c>
      <c r="J566" s="2">
        <v>0</v>
      </c>
      <c r="K566" s="2">
        <v>0</v>
      </c>
      <c r="L566" s="2">
        <v>0.9</v>
      </c>
      <c r="M566" s="2">
        <v>0.9</v>
      </c>
      <c r="N566">
        <v>57.4</v>
      </c>
      <c r="O566">
        <v>784.1</v>
      </c>
      <c r="P566">
        <v>7.5</v>
      </c>
      <c r="Q566">
        <v>7.5</v>
      </c>
      <c r="R566" s="5">
        <v>0.38680555555555601</v>
      </c>
      <c r="T566" s="13">
        <f t="shared" si="17"/>
        <v>7.5</v>
      </c>
      <c r="U566" s="13">
        <f t="shared" si="18"/>
        <v>-3.4000000000000004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7.9</v>
      </c>
      <c r="C567" s="2">
        <v>85</v>
      </c>
      <c r="D567" s="2">
        <v>5.5</v>
      </c>
      <c r="E567" s="2">
        <v>7.2</v>
      </c>
      <c r="F567" s="2">
        <v>5.4</v>
      </c>
      <c r="G567" s="2">
        <v>13.3</v>
      </c>
      <c r="H567" s="2">
        <v>1002.5</v>
      </c>
      <c r="I567" s="2">
        <v>860</v>
      </c>
      <c r="J567" s="2">
        <v>0</v>
      </c>
      <c r="K567" s="2">
        <v>0</v>
      </c>
      <c r="L567" s="2">
        <v>0.9</v>
      </c>
      <c r="M567" s="2">
        <v>0.9</v>
      </c>
      <c r="N567">
        <v>57.4</v>
      </c>
      <c r="O567">
        <v>784.1</v>
      </c>
      <c r="P567">
        <v>7.4</v>
      </c>
      <c r="Q567">
        <v>7.5</v>
      </c>
      <c r="R567" s="5">
        <v>0.38750000000000001</v>
      </c>
      <c r="T567" s="13">
        <f t="shared" si="17"/>
        <v>7.5</v>
      </c>
      <c r="U567" s="13">
        <f t="shared" si="18"/>
        <v>-3.4000000000000004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7.9</v>
      </c>
      <c r="C568" s="2">
        <v>85</v>
      </c>
      <c r="D568" s="2">
        <v>5.5</v>
      </c>
      <c r="E568" s="2">
        <v>7.4</v>
      </c>
      <c r="F568" s="2">
        <v>5</v>
      </c>
      <c r="G568" s="2">
        <v>9.6999999999999993</v>
      </c>
      <c r="H568" s="2">
        <v>1002.7</v>
      </c>
      <c r="I568" s="2">
        <v>990</v>
      </c>
      <c r="J568" s="2">
        <v>0</v>
      </c>
      <c r="K568" s="2">
        <v>0</v>
      </c>
      <c r="L568" s="2">
        <v>0.9</v>
      </c>
      <c r="M568" s="2">
        <v>0.9</v>
      </c>
      <c r="N568">
        <v>57.4</v>
      </c>
      <c r="O568">
        <v>784.1</v>
      </c>
      <c r="P568">
        <v>7.5</v>
      </c>
      <c r="Q568">
        <v>7.5</v>
      </c>
      <c r="R568" s="5">
        <v>0.38819444444444401</v>
      </c>
      <c r="T568" s="13">
        <f t="shared" si="17"/>
        <v>7.5</v>
      </c>
      <c r="U568" s="13">
        <f t="shared" si="18"/>
        <v>-3.4000000000000004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</v>
      </c>
      <c r="C569" s="2">
        <v>85</v>
      </c>
      <c r="D569" s="2">
        <v>5.6</v>
      </c>
      <c r="E569" s="2">
        <v>8</v>
      </c>
      <c r="F569" s="2">
        <v>2.5</v>
      </c>
      <c r="G569" s="2">
        <v>9.4</v>
      </c>
      <c r="H569" s="2">
        <v>1002.3</v>
      </c>
      <c r="I569" s="2">
        <v>1150</v>
      </c>
      <c r="J569" s="2">
        <v>0</v>
      </c>
      <c r="K569" s="2">
        <v>0</v>
      </c>
      <c r="L569" s="2">
        <v>0.9</v>
      </c>
      <c r="M569" s="2">
        <v>0.9</v>
      </c>
      <c r="N569">
        <v>57.4</v>
      </c>
      <c r="O569">
        <v>784.1</v>
      </c>
      <c r="P569">
        <v>7.5</v>
      </c>
      <c r="Q569">
        <v>7.5</v>
      </c>
      <c r="R569" s="5">
        <v>0.38888888888888901</v>
      </c>
      <c r="T569" s="13">
        <f t="shared" si="17"/>
        <v>7.5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</v>
      </c>
      <c r="C570" s="2">
        <v>85</v>
      </c>
      <c r="D570" s="2">
        <v>5.6</v>
      </c>
      <c r="E570" s="2">
        <v>7.5</v>
      </c>
      <c r="F570" s="2">
        <v>5</v>
      </c>
      <c r="G570" s="2">
        <v>7.2</v>
      </c>
      <c r="H570" s="2">
        <v>1002.4</v>
      </c>
      <c r="I570" s="2">
        <v>1250</v>
      </c>
      <c r="J570" s="2">
        <v>0</v>
      </c>
      <c r="K570" s="2">
        <v>0</v>
      </c>
      <c r="L570" s="2">
        <v>0.9</v>
      </c>
      <c r="M570" s="2">
        <v>0.9</v>
      </c>
      <c r="N570">
        <v>57.4</v>
      </c>
      <c r="O570">
        <v>784.1</v>
      </c>
      <c r="P570">
        <v>7.5</v>
      </c>
      <c r="Q570">
        <v>7.5</v>
      </c>
      <c r="R570" s="5">
        <v>0.389583333333333</v>
      </c>
      <c r="T570" s="13">
        <f t="shared" si="17"/>
        <v>7.5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</v>
      </c>
      <c r="C571" s="2">
        <v>85</v>
      </c>
      <c r="D571" s="2">
        <v>5.6</v>
      </c>
      <c r="E571" s="2">
        <v>6.6</v>
      </c>
      <c r="F571" s="2">
        <v>7.9</v>
      </c>
      <c r="G571" s="2">
        <v>13.7</v>
      </c>
      <c r="H571" s="2">
        <v>1002.4</v>
      </c>
      <c r="I571" s="2">
        <v>1260</v>
      </c>
      <c r="J571" s="2">
        <v>0</v>
      </c>
      <c r="K571" s="2">
        <v>0</v>
      </c>
      <c r="L571" s="2">
        <v>0.9</v>
      </c>
      <c r="M571" s="2">
        <v>0.9</v>
      </c>
      <c r="N571">
        <v>57.4</v>
      </c>
      <c r="O571">
        <v>784.1</v>
      </c>
      <c r="P571">
        <v>7.5</v>
      </c>
      <c r="Q571">
        <v>7.5</v>
      </c>
      <c r="R571" s="5">
        <v>0.390277777777778</v>
      </c>
      <c r="T571" s="13">
        <f t="shared" si="17"/>
        <v>7.5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</v>
      </c>
      <c r="C572" s="2">
        <v>85</v>
      </c>
      <c r="D572" s="2">
        <v>5.6</v>
      </c>
      <c r="E572" s="2">
        <v>5.8</v>
      </c>
      <c r="F572" s="2">
        <v>12.6</v>
      </c>
      <c r="G572" s="2">
        <v>14</v>
      </c>
      <c r="H572" s="2">
        <v>1002.5</v>
      </c>
      <c r="I572" s="2">
        <v>1230</v>
      </c>
      <c r="J572" s="2">
        <v>0</v>
      </c>
      <c r="K572" s="2">
        <v>0</v>
      </c>
      <c r="L572" s="2">
        <v>0.9</v>
      </c>
      <c r="M572" s="2">
        <v>0.9</v>
      </c>
      <c r="N572">
        <v>57.4</v>
      </c>
      <c r="O572">
        <v>784.1</v>
      </c>
      <c r="P572">
        <v>7.5</v>
      </c>
      <c r="Q572">
        <v>7.5</v>
      </c>
      <c r="R572" s="5">
        <v>0.390972222222222</v>
      </c>
      <c r="T572" s="13">
        <f t="shared" si="17"/>
        <v>7.5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</v>
      </c>
      <c r="C573" s="2">
        <v>85</v>
      </c>
      <c r="D573" s="2">
        <v>5.6</v>
      </c>
      <c r="E573" s="2">
        <v>6</v>
      </c>
      <c r="F573" s="2">
        <v>11.2</v>
      </c>
      <c r="G573" s="2">
        <v>18</v>
      </c>
      <c r="H573" s="2">
        <v>1002.6</v>
      </c>
      <c r="I573" s="2">
        <v>1200</v>
      </c>
      <c r="J573" s="2">
        <v>0</v>
      </c>
      <c r="K573" s="2">
        <v>0</v>
      </c>
      <c r="L573" s="2">
        <v>0.9</v>
      </c>
      <c r="M573" s="2">
        <v>0.9</v>
      </c>
      <c r="N573">
        <v>57.4</v>
      </c>
      <c r="O573">
        <v>784.1</v>
      </c>
      <c r="P573">
        <v>7.5</v>
      </c>
      <c r="Q573">
        <v>7.6</v>
      </c>
      <c r="R573" s="5">
        <v>0.391666666666667</v>
      </c>
      <c r="T573" s="13">
        <f t="shared" si="17"/>
        <v>7.6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</v>
      </c>
      <c r="C574" s="2">
        <v>85</v>
      </c>
      <c r="D574" s="2">
        <v>5.6</v>
      </c>
      <c r="E574" s="2">
        <v>6.6</v>
      </c>
      <c r="F574" s="2">
        <v>7.9</v>
      </c>
      <c r="G574" s="2">
        <v>13.7</v>
      </c>
      <c r="H574" s="2">
        <v>1002.5</v>
      </c>
      <c r="I574" s="2">
        <v>1210</v>
      </c>
      <c r="J574" s="2">
        <v>0</v>
      </c>
      <c r="K574" s="2">
        <v>0</v>
      </c>
      <c r="L574" s="2">
        <v>0.9</v>
      </c>
      <c r="M574" s="2">
        <v>0.9</v>
      </c>
      <c r="N574">
        <v>57.4</v>
      </c>
      <c r="O574">
        <v>784.1</v>
      </c>
      <c r="P574">
        <v>7.5</v>
      </c>
      <c r="Q574">
        <v>7.6</v>
      </c>
      <c r="R574" s="5">
        <v>0.39236111111111099</v>
      </c>
      <c r="T574" s="13">
        <f t="shared" si="17"/>
        <v>7.6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</v>
      </c>
      <c r="C575" s="2">
        <v>85</v>
      </c>
      <c r="D575" s="2">
        <v>5.6</v>
      </c>
      <c r="E575" s="2">
        <v>5.8</v>
      </c>
      <c r="F575" s="2">
        <v>12.2</v>
      </c>
      <c r="G575" s="2">
        <v>16.600000000000001</v>
      </c>
      <c r="H575" s="2">
        <v>1002.6</v>
      </c>
      <c r="I575" s="2">
        <v>1240</v>
      </c>
      <c r="J575" s="2">
        <v>0</v>
      </c>
      <c r="K575" s="2">
        <v>0</v>
      </c>
      <c r="L575" s="2">
        <v>0.9</v>
      </c>
      <c r="M575" s="2">
        <v>0.9</v>
      </c>
      <c r="N575">
        <v>57.4</v>
      </c>
      <c r="O575">
        <v>784.1</v>
      </c>
      <c r="P575">
        <v>7.5</v>
      </c>
      <c r="Q575">
        <v>7.5</v>
      </c>
      <c r="R575" s="5">
        <v>0.39305555555555599</v>
      </c>
      <c r="T575" s="13">
        <f t="shared" si="17"/>
        <v>7.5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</v>
      </c>
      <c r="C576" s="2">
        <v>85</v>
      </c>
      <c r="D576" s="2">
        <v>5.6</v>
      </c>
      <c r="E576" s="2">
        <v>7</v>
      </c>
      <c r="F576" s="2">
        <v>6.5</v>
      </c>
      <c r="G576" s="2">
        <v>11.5</v>
      </c>
      <c r="H576" s="2">
        <v>1002.5</v>
      </c>
      <c r="I576" s="2">
        <v>1270</v>
      </c>
      <c r="J576" s="2">
        <v>0</v>
      </c>
      <c r="K576" s="2">
        <v>0</v>
      </c>
      <c r="L576" s="2">
        <v>0.9</v>
      </c>
      <c r="M576" s="2">
        <v>0.9</v>
      </c>
      <c r="N576">
        <v>57.4</v>
      </c>
      <c r="O576">
        <v>784.1</v>
      </c>
      <c r="P576">
        <v>7.6</v>
      </c>
      <c r="Q576">
        <v>7.6</v>
      </c>
      <c r="R576" s="5">
        <v>0.39374999999999999</v>
      </c>
      <c r="T576" s="13">
        <f t="shared" si="17"/>
        <v>7.6</v>
      </c>
      <c r="U576" s="13">
        <f t="shared" si="18"/>
        <v>-3.4000000000000004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</v>
      </c>
      <c r="C577" s="2">
        <v>85</v>
      </c>
      <c r="D577" s="2">
        <v>5.6</v>
      </c>
      <c r="E577" s="2">
        <v>6</v>
      </c>
      <c r="F577" s="2">
        <v>11.2</v>
      </c>
      <c r="G577" s="2">
        <v>15.8</v>
      </c>
      <c r="H577" s="2">
        <v>1002.6</v>
      </c>
      <c r="I577" s="2">
        <v>1290</v>
      </c>
      <c r="J577" s="2">
        <v>0</v>
      </c>
      <c r="K577" s="2">
        <v>0</v>
      </c>
      <c r="L577" s="2">
        <v>0.9</v>
      </c>
      <c r="M577" s="2">
        <v>0.9</v>
      </c>
      <c r="N577">
        <v>57.4</v>
      </c>
      <c r="O577">
        <v>784.1</v>
      </c>
      <c r="P577">
        <v>7.6</v>
      </c>
      <c r="Q577">
        <v>7.6</v>
      </c>
      <c r="R577" s="5">
        <v>0.39444444444444399</v>
      </c>
      <c r="T577" s="13">
        <f t="shared" si="17"/>
        <v>7.6</v>
      </c>
      <c r="U577" s="13">
        <f t="shared" si="18"/>
        <v>-3.4000000000000004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</v>
      </c>
      <c r="C578" s="2">
        <v>84</v>
      </c>
      <c r="D578" s="2">
        <v>5.4</v>
      </c>
      <c r="E578" s="2">
        <v>5.4</v>
      </c>
      <c r="F578" s="2">
        <v>15.5</v>
      </c>
      <c r="G578" s="2">
        <v>18</v>
      </c>
      <c r="H578" s="2">
        <v>1002.7</v>
      </c>
      <c r="I578" s="2">
        <v>1290</v>
      </c>
      <c r="J578" s="2">
        <v>0</v>
      </c>
      <c r="K578" s="2">
        <v>0</v>
      </c>
      <c r="L578" s="2">
        <v>0.9</v>
      </c>
      <c r="M578" s="2">
        <v>0.9</v>
      </c>
      <c r="N578">
        <v>57.4</v>
      </c>
      <c r="O578">
        <v>784.1</v>
      </c>
      <c r="P578">
        <v>7.6</v>
      </c>
      <c r="Q578">
        <v>7.6</v>
      </c>
      <c r="R578" s="5">
        <v>0.39513888888888898</v>
      </c>
      <c r="T578" s="13">
        <f t="shared" si="17"/>
        <v>7.6</v>
      </c>
      <c r="U578" s="13">
        <f t="shared" si="18"/>
        <v>-3.4000000000000004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8.1</v>
      </c>
      <c r="C579" s="2">
        <v>84</v>
      </c>
      <c r="D579" s="2">
        <v>5.5</v>
      </c>
      <c r="E579" s="2">
        <v>6.6</v>
      </c>
      <c r="F579" s="2">
        <v>8.6</v>
      </c>
      <c r="G579" s="2">
        <v>11.2</v>
      </c>
      <c r="H579" s="2">
        <v>1002.6</v>
      </c>
      <c r="I579" s="2">
        <v>1310</v>
      </c>
      <c r="J579" s="2">
        <v>0</v>
      </c>
      <c r="K579" s="2">
        <v>0</v>
      </c>
      <c r="L579" s="2">
        <v>0.9</v>
      </c>
      <c r="M579" s="2">
        <v>0.9</v>
      </c>
      <c r="N579">
        <v>57.4</v>
      </c>
      <c r="O579">
        <v>784.1</v>
      </c>
      <c r="P579">
        <v>7.6</v>
      </c>
      <c r="Q579">
        <v>7.6</v>
      </c>
      <c r="R579" s="5">
        <v>0.39583333333333298</v>
      </c>
      <c r="T579" s="13">
        <f t="shared" si="17"/>
        <v>7.6</v>
      </c>
      <c r="U579" s="13">
        <f t="shared" si="18"/>
        <v>-3.5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8.1</v>
      </c>
      <c r="C580" s="2">
        <v>84</v>
      </c>
      <c r="D580" s="2">
        <v>5.5</v>
      </c>
      <c r="E580" s="2">
        <v>5.2</v>
      </c>
      <c r="F580" s="2">
        <v>18</v>
      </c>
      <c r="G580" s="2">
        <v>18.7</v>
      </c>
      <c r="H580" s="2">
        <v>1002.3</v>
      </c>
      <c r="I580" s="2">
        <v>1350</v>
      </c>
      <c r="J580" s="2">
        <v>0</v>
      </c>
      <c r="K580" s="2">
        <v>0</v>
      </c>
      <c r="L580" s="2">
        <v>0.9</v>
      </c>
      <c r="M580" s="2">
        <v>0.9</v>
      </c>
      <c r="N580">
        <v>57.4</v>
      </c>
      <c r="O580">
        <v>784.1</v>
      </c>
      <c r="P580">
        <v>7.7</v>
      </c>
      <c r="Q580">
        <v>7.6</v>
      </c>
      <c r="R580" s="5">
        <v>0.39652777777777798</v>
      </c>
      <c r="T580" s="13">
        <f t="shared" si="17"/>
        <v>7.7</v>
      </c>
      <c r="U580" s="13">
        <f t="shared" si="18"/>
        <v>-3.3999999999999995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8.1</v>
      </c>
      <c r="C581" s="2">
        <v>84</v>
      </c>
      <c r="D581" s="2">
        <v>5.5</v>
      </c>
      <c r="E581" s="2">
        <v>5.7</v>
      </c>
      <c r="F581" s="2">
        <v>14</v>
      </c>
      <c r="G581" s="2">
        <v>18.7</v>
      </c>
      <c r="H581" s="2">
        <v>1002.5</v>
      </c>
      <c r="I581" s="2">
        <v>1390</v>
      </c>
      <c r="J581" s="2">
        <v>0</v>
      </c>
      <c r="K581" s="2">
        <v>0</v>
      </c>
      <c r="L581" s="2">
        <v>0.9</v>
      </c>
      <c r="M581" s="2">
        <v>0.9</v>
      </c>
      <c r="N581">
        <v>57.4</v>
      </c>
      <c r="O581">
        <v>784.1</v>
      </c>
      <c r="P581">
        <v>7.6</v>
      </c>
      <c r="Q581">
        <v>7.7</v>
      </c>
      <c r="R581" s="5">
        <v>0.39722222222222198</v>
      </c>
      <c r="T581" s="13">
        <f t="shared" si="17"/>
        <v>7.7</v>
      </c>
      <c r="U581" s="13">
        <f t="shared" si="18"/>
        <v>-3.3999999999999995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</v>
      </c>
      <c r="C582" s="2">
        <v>84</v>
      </c>
      <c r="D582" s="2">
        <v>5.4</v>
      </c>
      <c r="E582" s="2">
        <v>6.6</v>
      </c>
      <c r="F582" s="2">
        <v>8.3000000000000007</v>
      </c>
      <c r="G582" s="2">
        <v>11.9</v>
      </c>
      <c r="H582" s="2">
        <v>1002.5</v>
      </c>
      <c r="I582" s="2">
        <v>1420</v>
      </c>
      <c r="J582" s="2">
        <v>0</v>
      </c>
      <c r="K582" s="2">
        <v>0</v>
      </c>
      <c r="L582" s="2">
        <v>0.9</v>
      </c>
      <c r="M582" s="2">
        <v>0.9</v>
      </c>
      <c r="N582">
        <v>57.4</v>
      </c>
      <c r="O582">
        <v>784.1</v>
      </c>
      <c r="P582">
        <v>7.7</v>
      </c>
      <c r="Q582">
        <v>7.7</v>
      </c>
      <c r="R582" s="5">
        <v>0.39791666666666697</v>
      </c>
      <c r="T582" s="13">
        <f t="shared" si="17"/>
        <v>7.7</v>
      </c>
      <c r="U582" s="13">
        <f t="shared" si="18"/>
        <v>-3.3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</v>
      </c>
      <c r="C583" s="2">
        <v>84</v>
      </c>
      <c r="D583" s="2">
        <v>5.4</v>
      </c>
      <c r="E583" s="2">
        <v>5.8</v>
      </c>
      <c r="F583" s="2">
        <v>12.2</v>
      </c>
      <c r="G583" s="2">
        <v>13</v>
      </c>
      <c r="H583" s="2">
        <v>1002.5</v>
      </c>
      <c r="I583" s="2">
        <v>1470</v>
      </c>
      <c r="J583" s="2">
        <v>0</v>
      </c>
      <c r="K583" s="2">
        <v>0</v>
      </c>
      <c r="L583" s="2">
        <v>0.9</v>
      </c>
      <c r="M583" s="2">
        <v>0.9</v>
      </c>
      <c r="N583">
        <v>57.4</v>
      </c>
      <c r="O583">
        <v>784.1</v>
      </c>
      <c r="P583">
        <v>7.7</v>
      </c>
      <c r="Q583">
        <v>7.7</v>
      </c>
      <c r="R583" s="5">
        <v>0.39861111111111103</v>
      </c>
      <c r="T583" s="13">
        <f t="shared" si="17"/>
        <v>7.7</v>
      </c>
      <c r="U583" s="13">
        <f t="shared" si="18"/>
        <v>-3.3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</v>
      </c>
      <c r="C584" s="2">
        <v>84</v>
      </c>
      <c r="D584" s="2">
        <v>5.4</v>
      </c>
      <c r="E584" s="2">
        <v>6</v>
      </c>
      <c r="F584" s="2">
        <v>11.5</v>
      </c>
      <c r="G584" s="2">
        <v>12.6</v>
      </c>
      <c r="H584" s="2">
        <v>1002.5</v>
      </c>
      <c r="I584" s="2">
        <v>1550</v>
      </c>
      <c r="J584" s="2">
        <v>0</v>
      </c>
      <c r="K584" s="2">
        <v>0</v>
      </c>
      <c r="L584" s="2">
        <v>0.9</v>
      </c>
      <c r="M584" s="2">
        <v>0.9</v>
      </c>
      <c r="N584">
        <v>57.4</v>
      </c>
      <c r="O584">
        <v>784.1</v>
      </c>
      <c r="P584">
        <v>7.7</v>
      </c>
      <c r="Q584">
        <v>7.7</v>
      </c>
      <c r="R584" s="5">
        <v>0.39930555555555602</v>
      </c>
      <c r="T584" s="13">
        <f t="shared" si="17"/>
        <v>7.7</v>
      </c>
      <c r="U584" s="13">
        <f t="shared" si="18"/>
        <v>-3.3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</v>
      </c>
      <c r="C585" s="2">
        <v>84</v>
      </c>
      <c r="D585" s="2">
        <v>5.4</v>
      </c>
      <c r="E585" s="2">
        <v>6.7</v>
      </c>
      <c r="F585" s="2">
        <v>7.6</v>
      </c>
      <c r="G585" s="2">
        <v>11.9</v>
      </c>
      <c r="H585" s="2">
        <v>1002.5</v>
      </c>
      <c r="I585" s="2">
        <v>1660</v>
      </c>
      <c r="J585" s="2">
        <v>0</v>
      </c>
      <c r="K585" s="2">
        <v>0</v>
      </c>
      <c r="L585" s="2">
        <v>0.9</v>
      </c>
      <c r="M585" s="2">
        <v>0.9</v>
      </c>
      <c r="N585">
        <v>57.4</v>
      </c>
      <c r="O585">
        <v>784.1</v>
      </c>
      <c r="P585">
        <v>7.7</v>
      </c>
      <c r="Q585">
        <v>7.7</v>
      </c>
      <c r="R585" s="5">
        <v>0.4</v>
      </c>
      <c r="T585" s="13">
        <f t="shared" si="17"/>
        <v>7.7</v>
      </c>
      <c r="U585" s="13">
        <f t="shared" si="18"/>
        <v>-3.3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8.1</v>
      </c>
      <c r="C586" s="2">
        <v>84</v>
      </c>
      <c r="D586" s="2">
        <v>5.5</v>
      </c>
      <c r="E586" s="2">
        <v>5.4</v>
      </c>
      <c r="F586" s="2">
        <v>16.600000000000001</v>
      </c>
      <c r="G586" s="2">
        <v>17.600000000000001</v>
      </c>
      <c r="H586" s="2">
        <v>1002.7</v>
      </c>
      <c r="I586" s="2">
        <v>1810</v>
      </c>
      <c r="J586" s="2">
        <v>0</v>
      </c>
      <c r="K586" s="2">
        <v>0</v>
      </c>
      <c r="L586" s="2">
        <v>0.9</v>
      </c>
      <c r="M586" s="2">
        <v>0.9</v>
      </c>
      <c r="N586">
        <v>57.4</v>
      </c>
      <c r="O586">
        <v>784.1</v>
      </c>
      <c r="P586">
        <v>7.7</v>
      </c>
      <c r="Q586">
        <v>7.7</v>
      </c>
      <c r="R586" s="5">
        <v>0.40069444444444402</v>
      </c>
      <c r="T586" s="13">
        <f t="shared" si="17"/>
        <v>7.7</v>
      </c>
      <c r="U586" s="13">
        <f t="shared" si="18"/>
        <v>-3.3999999999999995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8.1</v>
      </c>
      <c r="C587" s="2">
        <v>84</v>
      </c>
      <c r="D587" s="2">
        <v>5.5</v>
      </c>
      <c r="E587" s="2">
        <v>5.6</v>
      </c>
      <c r="F587" s="2">
        <v>14.4</v>
      </c>
      <c r="G587" s="2">
        <v>24.5</v>
      </c>
      <c r="H587" s="2">
        <v>1002.6</v>
      </c>
      <c r="I587" s="2">
        <v>1980</v>
      </c>
      <c r="J587" s="2">
        <v>0</v>
      </c>
      <c r="K587" s="2">
        <v>0</v>
      </c>
      <c r="L587" s="2">
        <v>0.9</v>
      </c>
      <c r="M587" s="2">
        <v>0.9</v>
      </c>
      <c r="N587">
        <v>57.4</v>
      </c>
      <c r="O587">
        <v>784.1</v>
      </c>
      <c r="P587">
        <v>7.7</v>
      </c>
      <c r="Q587">
        <v>7.7</v>
      </c>
      <c r="R587" s="5">
        <v>0.40138888888888902</v>
      </c>
      <c r="T587" s="13">
        <f t="shared" si="17"/>
        <v>7.7</v>
      </c>
      <c r="U587" s="13">
        <f t="shared" si="18"/>
        <v>-3.3999999999999995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8.1</v>
      </c>
      <c r="C588" s="2">
        <v>84</v>
      </c>
      <c r="D588" s="2">
        <v>5.5</v>
      </c>
      <c r="E588" s="2">
        <v>5.4</v>
      </c>
      <c r="F588" s="2">
        <v>16.2</v>
      </c>
      <c r="G588" s="2">
        <v>19.8</v>
      </c>
      <c r="H588" s="2">
        <v>1002.5</v>
      </c>
      <c r="I588" s="2">
        <v>2170</v>
      </c>
      <c r="J588" s="2">
        <v>0</v>
      </c>
      <c r="K588" s="2">
        <v>0</v>
      </c>
      <c r="L588" s="2">
        <v>0.9</v>
      </c>
      <c r="M588" s="2">
        <v>0.9</v>
      </c>
      <c r="N588">
        <v>57.4</v>
      </c>
      <c r="O588">
        <v>784.1</v>
      </c>
      <c r="P588">
        <v>7.7</v>
      </c>
      <c r="Q588">
        <v>7.7</v>
      </c>
      <c r="R588" s="5">
        <v>0.40208333333333302</v>
      </c>
      <c r="T588" s="13">
        <f t="shared" si="17"/>
        <v>7.7</v>
      </c>
      <c r="U588" s="13">
        <f t="shared" si="18"/>
        <v>-3.3999999999999995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8.1</v>
      </c>
      <c r="C589" s="2">
        <v>83</v>
      </c>
      <c r="D589" s="2">
        <v>5.4</v>
      </c>
      <c r="E589" s="2">
        <v>5.3</v>
      </c>
      <c r="F589" s="2">
        <v>17.3</v>
      </c>
      <c r="G589" s="2">
        <v>21.2</v>
      </c>
      <c r="H589" s="2">
        <v>1002.5</v>
      </c>
      <c r="I589" s="2">
        <v>2310</v>
      </c>
      <c r="J589" s="2">
        <v>0</v>
      </c>
      <c r="K589" s="2">
        <v>0</v>
      </c>
      <c r="L589" s="2">
        <v>0.9</v>
      </c>
      <c r="M589" s="2">
        <v>0.9</v>
      </c>
      <c r="N589">
        <v>57.4</v>
      </c>
      <c r="O589">
        <v>784.1</v>
      </c>
      <c r="P589">
        <v>7.7</v>
      </c>
      <c r="Q589">
        <v>7.8</v>
      </c>
      <c r="R589" s="5">
        <v>0.40277777777777801</v>
      </c>
      <c r="T589" s="13">
        <f t="shared" si="17"/>
        <v>7.8</v>
      </c>
      <c r="U589" s="13">
        <f t="shared" si="18"/>
        <v>-3.3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8.1</v>
      </c>
      <c r="C590" s="2">
        <v>83</v>
      </c>
      <c r="D590" s="2">
        <v>5.4</v>
      </c>
      <c r="E590" s="2">
        <v>5.5</v>
      </c>
      <c r="F590" s="2">
        <v>15.8</v>
      </c>
      <c r="G590" s="2">
        <v>21.2</v>
      </c>
      <c r="H590" s="2">
        <v>1002.6</v>
      </c>
      <c r="I590" s="2">
        <v>2340</v>
      </c>
      <c r="J590" s="2">
        <v>0</v>
      </c>
      <c r="K590" s="2">
        <v>0</v>
      </c>
      <c r="L590" s="2">
        <v>0.9</v>
      </c>
      <c r="M590" s="2">
        <v>0.9</v>
      </c>
      <c r="N590">
        <v>57.4</v>
      </c>
      <c r="O590">
        <v>784.1</v>
      </c>
      <c r="P590">
        <v>7.8</v>
      </c>
      <c r="Q590">
        <v>7.8</v>
      </c>
      <c r="R590" s="5">
        <v>0.40347222222222201</v>
      </c>
      <c r="T590" s="13">
        <f t="shared" si="17"/>
        <v>7.8</v>
      </c>
      <c r="U590" s="13">
        <f t="shared" si="18"/>
        <v>-3.3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</v>
      </c>
      <c r="C591" s="2">
        <v>83</v>
      </c>
      <c r="D591" s="2">
        <v>5.3</v>
      </c>
      <c r="E591" s="2">
        <v>6.3</v>
      </c>
      <c r="F591" s="2">
        <v>10.1</v>
      </c>
      <c r="G591" s="2">
        <v>16.600000000000001</v>
      </c>
      <c r="H591" s="2">
        <v>1002.7</v>
      </c>
      <c r="I591" s="2">
        <v>2250</v>
      </c>
      <c r="J591" s="2">
        <v>0</v>
      </c>
      <c r="K591" s="2">
        <v>0</v>
      </c>
      <c r="L591" s="2">
        <v>0.9</v>
      </c>
      <c r="M591" s="2">
        <v>0.9</v>
      </c>
      <c r="N591">
        <v>57.4</v>
      </c>
      <c r="O591">
        <v>784.1</v>
      </c>
      <c r="P591">
        <v>7.8</v>
      </c>
      <c r="Q591">
        <v>7.8</v>
      </c>
      <c r="R591" s="5">
        <v>0.40416666666666701</v>
      </c>
      <c r="T591" s="13">
        <f t="shared" ref="T591:T654" si="21">MAX(P591,Q591)</f>
        <v>7.8</v>
      </c>
      <c r="U591" s="13">
        <f t="shared" si="18"/>
        <v>-3.2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8.1</v>
      </c>
      <c r="C592" s="2">
        <v>83</v>
      </c>
      <c r="D592" s="2">
        <v>5.4</v>
      </c>
      <c r="E592" s="2">
        <v>7.3</v>
      </c>
      <c r="F592" s="2">
        <v>5.8</v>
      </c>
      <c r="G592" s="2">
        <v>9</v>
      </c>
      <c r="H592" s="2">
        <v>1002.6</v>
      </c>
      <c r="I592" s="2">
        <v>2070</v>
      </c>
      <c r="J592" s="2">
        <v>0</v>
      </c>
      <c r="K592" s="2">
        <v>0</v>
      </c>
      <c r="L592" s="2">
        <v>0.9</v>
      </c>
      <c r="M592" s="2">
        <v>0.9</v>
      </c>
      <c r="N592">
        <v>57.4</v>
      </c>
      <c r="O592">
        <v>784.1</v>
      </c>
      <c r="P592">
        <v>7.8</v>
      </c>
      <c r="Q592">
        <v>7.8</v>
      </c>
      <c r="R592" s="5">
        <v>0.40486111111111101</v>
      </c>
      <c r="T592" s="13">
        <f t="shared" si="21"/>
        <v>7.8</v>
      </c>
      <c r="U592" s="13">
        <f t="shared" ref="U592:U655" si="22">(T592-B592)-3</f>
        <v>-3.3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8.1</v>
      </c>
      <c r="C593" s="2">
        <v>83</v>
      </c>
      <c r="D593" s="2">
        <v>5.4</v>
      </c>
      <c r="E593" s="2">
        <v>5.5</v>
      </c>
      <c r="F593" s="2">
        <v>15.8</v>
      </c>
      <c r="G593" s="2">
        <v>16.600000000000001</v>
      </c>
      <c r="H593" s="2">
        <v>1002.5</v>
      </c>
      <c r="I593" s="2">
        <v>1870</v>
      </c>
      <c r="J593" s="2">
        <v>0</v>
      </c>
      <c r="K593" s="2">
        <v>0</v>
      </c>
      <c r="L593" s="2">
        <v>0.9</v>
      </c>
      <c r="M593" s="2">
        <v>0.9</v>
      </c>
      <c r="N593">
        <v>57.4</v>
      </c>
      <c r="O593">
        <v>784.1</v>
      </c>
      <c r="P593">
        <v>7.8</v>
      </c>
      <c r="Q593">
        <v>7.8</v>
      </c>
      <c r="R593" s="5">
        <v>0.405555555555556</v>
      </c>
      <c r="T593" s="13">
        <f t="shared" si="21"/>
        <v>7.8</v>
      </c>
      <c r="U593" s="13">
        <f t="shared" si="22"/>
        <v>-3.3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8.1</v>
      </c>
      <c r="C594" s="2">
        <v>84</v>
      </c>
      <c r="D594" s="2">
        <v>5.5</v>
      </c>
      <c r="E594" s="2">
        <v>6.5</v>
      </c>
      <c r="F594" s="2">
        <v>9.4</v>
      </c>
      <c r="G594" s="2">
        <v>11.9</v>
      </c>
      <c r="H594" s="2">
        <v>1002.7</v>
      </c>
      <c r="I594" s="2">
        <v>1800</v>
      </c>
      <c r="J594" s="2">
        <v>0</v>
      </c>
      <c r="K594" s="2">
        <v>0</v>
      </c>
      <c r="L594" s="2">
        <v>0.9</v>
      </c>
      <c r="M594" s="2">
        <v>0.9</v>
      </c>
      <c r="N594">
        <v>57.4</v>
      </c>
      <c r="O594">
        <v>784.1</v>
      </c>
      <c r="P594">
        <v>7.8</v>
      </c>
      <c r="Q594">
        <v>7.8</v>
      </c>
      <c r="R594" s="5">
        <v>0.40625</v>
      </c>
      <c r="T594" s="13">
        <f t="shared" si="21"/>
        <v>7.8</v>
      </c>
      <c r="U594" s="13">
        <f t="shared" si="22"/>
        <v>-3.3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8.1</v>
      </c>
      <c r="C595" s="2">
        <v>83</v>
      </c>
      <c r="D595" s="2">
        <v>5.4</v>
      </c>
      <c r="E595" s="2">
        <v>6</v>
      </c>
      <c r="F595" s="2">
        <v>11.9</v>
      </c>
      <c r="G595" s="2">
        <v>18.399999999999999</v>
      </c>
      <c r="H595" s="2">
        <v>1002.6</v>
      </c>
      <c r="I595" s="2">
        <v>1850</v>
      </c>
      <c r="J595" s="2">
        <v>0</v>
      </c>
      <c r="K595" s="2">
        <v>0</v>
      </c>
      <c r="L595" s="2">
        <v>0.9</v>
      </c>
      <c r="M595" s="2">
        <v>0.9</v>
      </c>
      <c r="N595">
        <v>57.4</v>
      </c>
      <c r="O595">
        <v>784.1</v>
      </c>
      <c r="P595">
        <v>7.8</v>
      </c>
      <c r="Q595">
        <v>7.8</v>
      </c>
      <c r="R595" s="5">
        <v>0.406944444444444</v>
      </c>
      <c r="T595" s="13">
        <f t="shared" si="21"/>
        <v>7.8</v>
      </c>
      <c r="U595" s="13">
        <f t="shared" si="22"/>
        <v>-3.3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</v>
      </c>
      <c r="C596" s="2">
        <v>83</v>
      </c>
      <c r="D596" s="2">
        <v>5.3</v>
      </c>
      <c r="E596" s="2">
        <v>6.6</v>
      </c>
      <c r="F596" s="2">
        <v>7.9</v>
      </c>
      <c r="G596" s="2">
        <v>10.8</v>
      </c>
      <c r="H596" s="2">
        <v>1002.6</v>
      </c>
      <c r="I596" s="2">
        <v>1970</v>
      </c>
      <c r="J596" s="2">
        <v>0</v>
      </c>
      <c r="K596" s="2">
        <v>0</v>
      </c>
      <c r="L596" s="2">
        <v>0.9</v>
      </c>
      <c r="M596" s="2">
        <v>0.9</v>
      </c>
      <c r="N596">
        <v>57.4</v>
      </c>
      <c r="O596">
        <v>784.1</v>
      </c>
      <c r="P596">
        <v>7.9</v>
      </c>
      <c r="Q596">
        <v>7.8</v>
      </c>
      <c r="R596" s="5">
        <v>0.40763888888888899</v>
      </c>
      <c r="T596" s="13">
        <f t="shared" si="21"/>
        <v>7.9</v>
      </c>
      <c r="U596" s="13">
        <f t="shared" si="22"/>
        <v>-3.0999999999999996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8.1</v>
      </c>
      <c r="C597" s="2">
        <v>84</v>
      </c>
      <c r="D597" s="2">
        <v>5.5</v>
      </c>
      <c r="E597" s="2">
        <v>6.2</v>
      </c>
      <c r="F597" s="2">
        <v>10.8</v>
      </c>
      <c r="G597" s="2">
        <v>16.600000000000001</v>
      </c>
      <c r="H597" s="2">
        <v>1002.7</v>
      </c>
      <c r="I597" s="2">
        <v>2100</v>
      </c>
      <c r="J597" s="2">
        <v>0</v>
      </c>
      <c r="K597" s="2">
        <v>0</v>
      </c>
      <c r="L597" s="2">
        <v>0.9</v>
      </c>
      <c r="M597" s="2">
        <v>0.9</v>
      </c>
      <c r="N597">
        <v>57.4</v>
      </c>
      <c r="O597">
        <v>784.1</v>
      </c>
      <c r="P597">
        <v>7.9</v>
      </c>
      <c r="Q597">
        <v>7.8</v>
      </c>
      <c r="R597" s="5">
        <v>0.40833333333333299</v>
      </c>
      <c r="T597" s="13">
        <f t="shared" si="21"/>
        <v>7.9</v>
      </c>
      <c r="U597" s="13">
        <f t="shared" si="22"/>
        <v>-3.1999999999999993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8.1</v>
      </c>
      <c r="C598" s="2">
        <v>84</v>
      </c>
      <c r="D598" s="2">
        <v>5.5</v>
      </c>
      <c r="E598" s="2">
        <v>6.9</v>
      </c>
      <c r="F598" s="2">
        <v>7.2</v>
      </c>
      <c r="G598" s="2">
        <v>9</v>
      </c>
      <c r="H598" s="2">
        <v>1002.7</v>
      </c>
      <c r="I598" s="2">
        <v>2200</v>
      </c>
      <c r="J598" s="2">
        <v>0</v>
      </c>
      <c r="K598" s="2">
        <v>0</v>
      </c>
      <c r="L598" s="2">
        <v>0.9</v>
      </c>
      <c r="M598" s="2">
        <v>0.9</v>
      </c>
      <c r="N598">
        <v>57.4</v>
      </c>
      <c r="O598">
        <v>784.1</v>
      </c>
      <c r="P598">
        <v>7.9</v>
      </c>
      <c r="Q598">
        <v>7.8</v>
      </c>
      <c r="R598" s="5">
        <v>0.40902777777777799</v>
      </c>
      <c r="T598" s="13">
        <f t="shared" si="21"/>
        <v>7.9</v>
      </c>
      <c r="U598" s="13">
        <f t="shared" si="22"/>
        <v>-3.1999999999999993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8.1</v>
      </c>
      <c r="C599" s="2">
        <v>84</v>
      </c>
      <c r="D599" s="2">
        <v>5.5</v>
      </c>
      <c r="E599" s="2">
        <v>7.1</v>
      </c>
      <c r="F599" s="2">
        <v>6.5</v>
      </c>
      <c r="G599" s="2">
        <v>9.6999999999999993</v>
      </c>
      <c r="H599" s="2">
        <v>1002.8</v>
      </c>
      <c r="I599" s="2">
        <v>2330</v>
      </c>
      <c r="J599" s="2">
        <v>0</v>
      </c>
      <c r="K599" s="2">
        <v>0</v>
      </c>
      <c r="L599" s="2">
        <v>0.9</v>
      </c>
      <c r="M599" s="2">
        <v>0.9</v>
      </c>
      <c r="N599">
        <v>57.4</v>
      </c>
      <c r="O599">
        <v>784.1</v>
      </c>
      <c r="P599">
        <v>7.9</v>
      </c>
      <c r="Q599">
        <v>7.8</v>
      </c>
      <c r="R599" s="5">
        <v>0.40972222222222199</v>
      </c>
      <c r="T599" s="13">
        <f t="shared" si="21"/>
        <v>7.9</v>
      </c>
      <c r="U599" s="13">
        <f t="shared" si="22"/>
        <v>-3.1999999999999993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8.1</v>
      </c>
      <c r="C600" s="2">
        <v>84</v>
      </c>
      <c r="D600" s="2">
        <v>5.5</v>
      </c>
      <c r="E600" s="2">
        <v>6.1</v>
      </c>
      <c r="F600" s="2">
        <v>11.5</v>
      </c>
      <c r="G600" s="2">
        <v>14.8</v>
      </c>
      <c r="H600" s="2">
        <v>1003</v>
      </c>
      <c r="I600" s="2">
        <v>2500</v>
      </c>
      <c r="J600" s="2">
        <v>0</v>
      </c>
      <c r="K600" s="2">
        <v>0</v>
      </c>
      <c r="L600" s="2">
        <v>0.9</v>
      </c>
      <c r="M600" s="2">
        <v>0.9</v>
      </c>
      <c r="N600">
        <v>57.4</v>
      </c>
      <c r="O600">
        <v>784.1</v>
      </c>
      <c r="P600">
        <v>7.9</v>
      </c>
      <c r="Q600">
        <v>7.8</v>
      </c>
      <c r="R600" s="5">
        <v>0.41041666666666698</v>
      </c>
      <c r="T600" s="13">
        <f t="shared" si="21"/>
        <v>7.9</v>
      </c>
      <c r="U600" s="13">
        <f t="shared" si="22"/>
        <v>-3.1999999999999993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8.1</v>
      </c>
      <c r="C601" s="2">
        <v>84</v>
      </c>
      <c r="D601" s="2">
        <v>5.5</v>
      </c>
      <c r="E601" s="2">
        <v>8.1</v>
      </c>
      <c r="F601" s="2">
        <v>3.6</v>
      </c>
      <c r="G601" s="2">
        <v>10.1</v>
      </c>
      <c r="H601" s="2">
        <v>1002.8</v>
      </c>
      <c r="I601" s="2">
        <v>2730</v>
      </c>
      <c r="J601" s="2">
        <v>0</v>
      </c>
      <c r="K601" s="2">
        <v>0</v>
      </c>
      <c r="L601" s="2">
        <v>0.9</v>
      </c>
      <c r="M601" s="2">
        <v>0.9</v>
      </c>
      <c r="N601">
        <v>57.4</v>
      </c>
      <c r="O601">
        <v>784.1</v>
      </c>
      <c r="P601">
        <v>7.9</v>
      </c>
      <c r="Q601">
        <v>7.8</v>
      </c>
      <c r="R601" s="5">
        <v>0.41111111111111098</v>
      </c>
      <c r="T601" s="13">
        <f t="shared" si="21"/>
        <v>7.9</v>
      </c>
      <c r="U601" s="13">
        <f t="shared" si="22"/>
        <v>-3.1999999999999993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8.1</v>
      </c>
      <c r="C602" s="2">
        <v>84</v>
      </c>
      <c r="D602" s="2">
        <v>5.5</v>
      </c>
      <c r="E602" s="2">
        <v>6.1</v>
      </c>
      <c r="F602" s="2">
        <v>11.2</v>
      </c>
      <c r="G602" s="2">
        <v>17.3</v>
      </c>
      <c r="H602" s="2">
        <v>1002.7</v>
      </c>
      <c r="I602" s="2">
        <v>2960</v>
      </c>
      <c r="J602" s="2">
        <v>0</v>
      </c>
      <c r="K602" s="2">
        <v>0</v>
      </c>
      <c r="L602" s="2">
        <v>0.9</v>
      </c>
      <c r="M602" s="2">
        <v>0.9</v>
      </c>
      <c r="N602">
        <v>57.4</v>
      </c>
      <c r="O602">
        <v>784.1</v>
      </c>
      <c r="P602">
        <v>7.9</v>
      </c>
      <c r="Q602">
        <v>7.9</v>
      </c>
      <c r="R602" s="5">
        <v>0.41180555555555598</v>
      </c>
      <c r="T602" s="13">
        <f t="shared" si="21"/>
        <v>7.9</v>
      </c>
      <c r="U602" s="13">
        <f t="shared" si="22"/>
        <v>-3.1999999999999993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8.1</v>
      </c>
      <c r="C603" s="2">
        <v>84</v>
      </c>
      <c r="D603" s="2">
        <v>5.5</v>
      </c>
      <c r="E603" s="2">
        <v>6.6</v>
      </c>
      <c r="F603" s="2">
        <v>8.6</v>
      </c>
      <c r="G603" s="2">
        <v>9.6999999999999993</v>
      </c>
      <c r="H603" s="2">
        <v>1002.9</v>
      </c>
      <c r="I603" s="2">
        <v>3170</v>
      </c>
      <c r="J603" s="2">
        <v>0</v>
      </c>
      <c r="K603" s="2">
        <v>0</v>
      </c>
      <c r="L603" s="2">
        <v>0.9</v>
      </c>
      <c r="M603" s="2">
        <v>0.9</v>
      </c>
      <c r="N603">
        <v>57.4</v>
      </c>
      <c r="O603">
        <v>784.1</v>
      </c>
      <c r="P603">
        <v>7.9</v>
      </c>
      <c r="Q603">
        <v>7.9</v>
      </c>
      <c r="R603" s="5">
        <v>0.41249999999999998</v>
      </c>
      <c r="T603" s="13">
        <f t="shared" si="21"/>
        <v>7.9</v>
      </c>
      <c r="U603" s="13">
        <f t="shared" si="22"/>
        <v>-3.1999999999999993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8.1</v>
      </c>
      <c r="C604" s="2">
        <v>84</v>
      </c>
      <c r="D604" s="2">
        <v>5.5</v>
      </c>
      <c r="E604" s="2">
        <v>7.1</v>
      </c>
      <c r="F604" s="2">
        <v>6.5</v>
      </c>
      <c r="G604" s="2">
        <v>7.6</v>
      </c>
      <c r="H604" s="2">
        <v>1002.8</v>
      </c>
      <c r="I604" s="2">
        <v>3390</v>
      </c>
      <c r="J604" s="2">
        <v>0</v>
      </c>
      <c r="K604" s="2">
        <v>0</v>
      </c>
      <c r="L604" s="2">
        <v>0.9</v>
      </c>
      <c r="M604" s="2">
        <v>0.9</v>
      </c>
      <c r="N604">
        <v>57.4</v>
      </c>
      <c r="O604">
        <v>784.1</v>
      </c>
      <c r="P604">
        <v>7.9</v>
      </c>
      <c r="Q604">
        <v>7.9</v>
      </c>
      <c r="R604" s="5">
        <v>0.41319444444444398</v>
      </c>
      <c r="T604" s="13">
        <f t="shared" si="21"/>
        <v>7.9</v>
      </c>
      <c r="U604" s="13">
        <f t="shared" si="22"/>
        <v>-3.1999999999999993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8.1</v>
      </c>
      <c r="C605" s="2">
        <v>84</v>
      </c>
      <c r="D605" s="2">
        <v>5.5</v>
      </c>
      <c r="E605" s="2">
        <v>5.6</v>
      </c>
      <c r="F605" s="2">
        <v>14.8</v>
      </c>
      <c r="G605" s="2">
        <v>18.7</v>
      </c>
      <c r="H605" s="2">
        <v>1002.8</v>
      </c>
      <c r="I605" s="2">
        <v>3610</v>
      </c>
      <c r="J605" s="2">
        <v>0</v>
      </c>
      <c r="K605" s="2">
        <v>0</v>
      </c>
      <c r="L605" s="2">
        <v>0.9</v>
      </c>
      <c r="M605" s="2">
        <v>0.9</v>
      </c>
      <c r="N605">
        <v>57.4</v>
      </c>
      <c r="O605">
        <v>784.1</v>
      </c>
      <c r="P605">
        <v>7.9</v>
      </c>
      <c r="Q605">
        <v>7.9</v>
      </c>
      <c r="R605" s="5">
        <v>0.41388888888888897</v>
      </c>
      <c r="T605" s="13">
        <f t="shared" si="21"/>
        <v>7.9</v>
      </c>
      <c r="U605" s="13">
        <f t="shared" si="22"/>
        <v>-3.1999999999999993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</v>
      </c>
      <c r="C606" s="2">
        <v>84</v>
      </c>
      <c r="D606" s="2">
        <v>5.4</v>
      </c>
      <c r="E606" s="2">
        <v>6.8</v>
      </c>
      <c r="F606" s="2">
        <v>7.2</v>
      </c>
      <c r="G606" s="2">
        <v>10.4</v>
      </c>
      <c r="H606" s="2">
        <v>1002.9</v>
      </c>
      <c r="I606" s="2">
        <v>3750</v>
      </c>
      <c r="J606" s="2">
        <v>0</v>
      </c>
      <c r="K606" s="2">
        <v>0</v>
      </c>
      <c r="L606" s="2">
        <v>0.9</v>
      </c>
      <c r="M606" s="2">
        <v>0.9</v>
      </c>
      <c r="N606">
        <v>57.4</v>
      </c>
      <c r="O606">
        <v>784.1</v>
      </c>
      <c r="P606">
        <v>7.9</v>
      </c>
      <c r="Q606">
        <v>7.9</v>
      </c>
      <c r="R606" s="5">
        <v>0.41458333333333303</v>
      </c>
      <c r="T606" s="13">
        <f t="shared" si="21"/>
        <v>7.9</v>
      </c>
      <c r="U606" s="13">
        <f t="shared" si="22"/>
        <v>-3.0999999999999996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8.1</v>
      </c>
      <c r="C607" s="2">
        <v>84</v>
      </c>
      <c r="D607" s="2">
        <v>5.5</v>
      </c>
      <c r="E607" s="2">
        <v>5.6</v>
      </c>
      <c r="F607" s="2">
        <v>14.8</v>
      </c>
      <c r="G607" s="2">
        <v>20.2</v>
      </c>
      <c r="H607" s="2">
        <v>1002.7</v>
      </c>
      <c r="I607" s="2">
        <v>3840</v>
      </c>
      <c r="J607" s="2">
        <v>0</v>
      </c>
      <c r="K607" s="2">
        <v>0</v>
      </c>
      <c r="L607" s="2">
        <v>0.9</v>
      </c>
      <c r="M607" s="2">
        <v>0.9</v>
      </c>
      <c r="N607">
        <v>57.4</v>
      </c>
      <c r="O607">
        <v>784.1</v>
      </c>
      <c r="P607">
        <v>8</v>
      </c>
      <c r="Q607">
        <v>7.9</v>
      </c>
      <c r="R607" s="5">
        <v>0.41527777777777802</v>
      </c>
      <c r="T607" s="13">
        <f t="shared" si="21"/>
        <v>8</v>
      </c>
      <c r="U607" s="13">
        <f t="shared" si="22"/>
        <v>-3.0999999999999996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8.1</v>
      </c>
      <c r="C608" s="2">
        <v>83</v>
      </c>
      <c r="D608" s="2">
        <v>5.4</v>
      </c>
      <c r="E608" s="2">
        <v>5.8</v>
      </c>
      <c r="F608" s="2">
        <v>13</v>
      </c>
      <c r="G608" s="2">
        <v>15.1</v>
      </c>
      <c r="H608" s="2">
        <v>1002.9</v>
      </c>
      <c r="I608" s="2">
        <v>3880</v>
      </c>
      <c r="J608" s="2">
        <v>0</v>
      </c>
      <c r="K608" s="2">
        <v>0</v>
      </c>
      <c r="L608" s="2">
        <v>0.9</v>
      </c>
      <c r="M608" s="2">
        <v>0.9</v>
      </c>
      <c r="N608">
        <v>57.4</v>
      </c>
      <c r="O608">
        <v>784.1</v>
      </c>
      <c r="P608">
        <v>8</v>
      </c>
      <c r="Q608">
        <v>7.9</v>
      </c>
      <c r="R608" s="5">
        <v>0.41597222222222202</v>
      </c>
      <c r="T608" s="13">
        <f t="shared" si="21"/>
        <v>8</v>
      </c>
      <c r="U608" s="13">
        <f t="shared" si="22"/>
        <v>-3.0999999999999996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</v>
      </c>
      <c r="C609" s="2">
        <v>83</v>
      </c>
      <c r="D609" s="2">
        <v>5.3</v>
      </c>
      <c r="E609" s="2">
        <v>6</v>
      </c>
      <c r="F609" s="2">
        <v>11.5</v>
      </c>
      <c r="G609" s="2">
        <v>15.5</v>
      </c>
      <c r="H609" s="2">
        <v>1002.8</v>
      </c>
      <c r="I609" s="2">
        <v>3960</v>
      </c>
      <c r="J609" s="2">
        <v>0</v>
      </c>
      <c r="K609" s="2">
        <v>0</v>
      </c>
      <c r="L609" s="2">
        <v>0.9</v>
      </c>
      <c r="M609" s="2">
        <v>0.9</v>
      </c>
      <c r="N609">
        <v>57.4</v>
      </c>
      <c r="O609">
        <v>784.1</v>
      </c>
      <c r="P609">
        <v>8</v>
      </c>
      <c r="Q609">
        <v>7.9</v>
      </c>
      <c r="R609" s="5">
        <v>0.41666666666666702</v>
      </c>
      <c r="T609" s="13">
        <f t="shared" si="21"/>
        <v>8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</v>
      </c>
      <c r="C610" s="2">
        <v>83</v>
      </c>
      <c r="D610" s="2">
        <v>5.3</v>
      </c>
      <c r="E610" s="2">
        <v>6.1</v>
      </c>
      <c r="F610" s="2">
        <v>10.4</v>
      </c>
      <c r="G610" s="2">
        <v>13</v>
      </c>
      <c r="H610" s="2">
        <v>1002.8</v>
      </c>
      <c r="I610" s="2">
        <v>4060</v>
      </c>
      <c r="J610" s="2">
        <v>0</v>
      </c>
      <c r="K610" s="2">
        <v>0</v>
      </c>
      <c r="L610" s="2">
        <v>0.9</v>
      </c>
      <c r="M610" s="2">
        <v>0.9</v>
      </c>
      <c r="N610">
        <v>57.4</v>
      </c>
      <c r="O610">
        <v>784.1</v>
      </c>
      <c r="P610">
        <v>8</v>
      </c>
      <c r="Q610">
        <v>8</v>
      </c>
      <c r="R610" s="5">
        <v>0.41736111111111102</v>
      </c>
      <c r="T610" s="13">
        <f t="shared" si="21"/>
        <v>8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8.1</v>
      </c>
      <c r="C611" s="2">
        <v>83</v>
      </c>
      <c r="D611" s="2">
        <v>5.4</v>
      </c>
      <c r="E611" s="2">
        <v>6.4</v>
      </c>
      <c r="F611" s="2">
        <v>9.6999999999999993</v>
      </c>
      <c r="G611" s="2">
        <v>12.2</v>
      </c>
      <c r="H611" s="2">
        <v>1002.8</v>
      </c>
      <c r="I611" s="2">
        <v>4120</v>
      </c>
      <c r="J611" s="2">
        <v>0</v>
      </c>
      <c r="K611" s="2">
        <v>0</v>
      </c>
      <c r="L611" s="2">
        <v>0.9</v>
      </c>
      <c r="M611" s="2">
        <v>0.9</v>
      </c>
      <c r="N611">
        <v>57.4</v>
      </c>
      <c r="O611">
        <v>784.1</v>
      </c>
      <c r="P611">
        <v>8.1</v>
      </c>
      <c r="Q611">
        <v>8</v>
      </c>
      <c r="R611" s="5">
        <v>0.41805555555555601</v>
      </c>
      <c r="T611" s="13">
        <f t="shared" si="21"/>
        <v>8.1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8.1</v>
      </c>
      <c r="C612" s="2">
        <v>84</v>
      </c>
      <c r="D612" s="2">
        <v>5.5</v>
      </c>
      <c r="E612" s="2">
        <v>7.5</v>
      </c>
      <c r="F612" s="2">
        <v>5.4</v>
      </c>
      <c r="G612" s="2">
        <v>11.9</v>
      </c>
      <c r="H612" s="2">
        <v>1002.8</v>
      </c>
      <c r="I612" s="2">
        <v>4180</v>
      </c>
      <c r="J612" s="2">
        <v>0</v>
      </c>
      <c r="K612" s="2">
        <v>0</v>
      </c>
      <c r="L612" s="2">
        <v>0.9</v>
      </c>
      <c r="M612" s="2">
        <v>0.9</v>
      </c>
      <c r="N612">
        <v>57.4</v>
      </c>
      <c r="O612">
        <v>784.1</v>
      </c>
      <c r="P612">
        <v>8.1</v>
      </c>
      <c r="Q612">
        <v>8</v>
      </c>
      <c r="R612" s="5">
        <v>0.41875000000000001</v>
      </c>
      <c r="T612" s="13">
        <f t="shared" si="21"/>
        <v>8.1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8.1</v>
      </c>
      <c r="C613" s="2">
        <v>84</v>
      </c>
      <c r="D613" s="2">
        <v>5.5</v>
      </c>
      <c r="E613" s="2">
        <v>6.4</v>
      </c>
      <c r="F613" s="2">
        <v>9.6999999999999993</v>
      </c>
      <c r="G613" s="2">
        <v>14</v>
      </c>
      <c r="H613" s="2">
        <v>1002.6</v>
      </c>
      <c r="I613" s="2">
        <v>4270</v>
      </c>
      <c r="J613" s="2">
        <v>0</v>
      </c>
      <c r="K613" s="2">
        <v>0</v>
      </c>
      <c r="L613" s="2">
        <v>0.9</v>
      </c>
      <c r="M613" s="2">
        <v>0.9</v>
      </c>
      <c r="N613">
        <v>57.4</v>
      </c>
      <c r="O613">
        <v>784.1</v>
      </c>
      <c r="P613">
        <v>8.1</v>
      </c>
      <c r="Q613">
        <v>8</v>
      </c>
      <c r="R613" s="5">
        <v>0.41944444444444401</v>
      </c>
      <c r="S613"/>
      <c r="T613" s="13">
        <f t="shared" si="21"/>
        <v>8.1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8.1</v>
      </c>
      <c r="C614" s="2">
        <v>84</v>
      </c>
      <c r="D614" s="2">
        <v>5.5</v>
      </c>
      <c r="E614" s="2">
        <v>5.9</v>
      </c>
      <c r="F614" s="2">
        <v>13.3</v>
      </c>
      <c r="G614" s="2">
        <v>13.7</v>
      </c>
      <c r="H614" s="2">
        <v>1003</v>
      </c>
      <c r="I614" s="2">
        <v>4410</v>
      </c>
      <c r="J614" s="2">
        <v>0</v>
      </c>
      <c r="K614" s="2">
        <v>0</v>
      </c>
      <c r="L614" s="2">
        <v>0.9</v>
      </c>
      <c r="M614" s="2">
        <v>0.9</v>
      </c>
      <c r="N614">
        <v>57.4</v>
      </c>
      <c r="O614">
        <v>784.1</v>
      </c>
      <c r="P614">
        <v>8.1</v>
      </c>
      <c r="Q614">
        <v>8</v>
      </c>
      <c r="R614" s="5">
        <v>0.42013888888888901</v>
      </c>
      <c r="S614"/>
      <c r="T614" s="13">
        <f t="shared" si="21"/>
        <v>8.1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8.1</v>
      </c>
      <c r="C615" s="2">
        <v>84</v>
      </c>
      <c r="D615" s="2">
        <v>5.5</v>
      </c>
      <c r="E615" s="2">
        <v>6.9</v>
      </c>
      <c r="F615" s="2">
        <v>7.6</v>
      </c>
      <c r="G615" s="2">
        <v>11.2</v>
      </c>
      <c r="H615" s="2">
        <v>1002.9</v>
      </c>
      <c r="I615" s="2">
        <v>4630</v>
      </c>
      <c r="J615" s="2">
        <v>0</v>
      </c>
      <c r="K615" s="2">
        <v>0</v>
      </c>
      <c r="L615" s="2">
        <v>0.9</v>
      </c>
      <c r="M615" s="2">
        <v>0.9</v>
      </c>
      <c r="N615">
        <v>57.4</v>
      </c>
      <c r="O615">
        <v>784.1</v>
      </c>
      <c r="P615">
        <v>8.1999999999999993</v>
      </c>
      <c r="Q615">
        <v>8.1</v>
      </c>
      <c r="R615" s="5">
        <v>0.420833333333333</v>
      </c>
      <c r="S615"/>
      <c r="T615" s="13">
        <f t="shared" si="21"/>
        <v>8.1999999999999993</v>
      </c>
      <c r="U615" s="13">
        <f t="shared" si="22"/>
        <v>-2.9000000000000004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8.1</v>
      </c>
      <c r="C616" s="2">
        <v>84</v>
      </c>
      <c r="D616" s="2">
        <v>5.5</v>
      </c>
      <c r="E616" s="2">
        <v>7.3</v>
      </c>
      <c r="F616" s="2">
        <v>6.1</v>
      </c>
      <c r="G616" s="2">
        <v>6.1</v>
      </c>
      <c r="H616" s="2">
        <v>1002.9</v>
      </c>
      <c r="I616" s="2">
        <v>4900</v>
      </c>
      <c r="J616" s="2">
        <v>0</v>
      </c>
      <c r="K616" s="2">
        <v>0</v>
      </c>
      <c r="L616" s="2">
        <v>0.9</v>
      </c>
      <c r="M616" s="2">
        <v>0.9</v>
      </c>
      <c r="N616">
        <v>57.4</v>
      </c>
      <c r="O616">
        <v>784.1</v>
      </c>
      <c r="P616">
        <v>8.1999999999999993</v>
      </c>
      <c r="Q616">
        <v>8.1</v>
      </c>
      <c r="R616" s="5">
        <v>0.421527777777778</v>
      </c>
      <c r="S616"/>
      <c r="T616" s="13">
        <f t="shared" si="21"/>
        <v>8.1999999999999993</v>
      </c>
      <c r="U616" s="13">
        <f t="shared" si="22"/>
        <v>-2.9000000000000004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8.1</v>
      </c>
      <c r="C617" s="2">
        <v>84</v>
      </c>
      <c r="D617" s="2">
        <v>5.5</v>
      </c>
      <c r="E617" s="2">
        <v>6.6</v>
      </c>
      <c r="F617" s="2">
        <v>8.6</v>
      </c>
      <c r="G617" s="2">
        <v>11.5</v>
      </c>
      <c r="H617" s="2">
        <v>1002.7</v>
      </c>
      <c r="I617" s="2">
        <v>5180</v>
      </c>
      <c r="J617" s="2">
        <v>0</v>
      </c>
      <c r="K617" s="2">
        <v>0</v>
      </c>
      <c r="L617" s="2">
        <v>0.9</v>
      </c>
      <c r="M617" s="2">
        <v>0.9</v>
      </c>
      <c r="N617">
        <v>57.4</v>
      </c>
      <c r="O617">
        <v>784.1</v>
      </c>
      <c r="P617">
        <v>8.1999999999999993</v>
      </c>
      <c r="Q617">
        <v>8.1</v>
      </c>
      <c r="R617" s="5">
        <v>0.422222222222222</v>
      </c>
      <c r="S617"/>
      <c r="T617" s="13">
        <f t="shared" si="21"/>
        <v>8.1999999999999993</v>
      </c>
      <c r="U617" s="13">
        <f t="shared" si="22"/>
        <v>-2.9000000000000004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8.1</v>
      </c>
      <c r="C618" s="2">
        <v>84</v>
      </c>
      <c r="D618" s="2">
        <v>5.5</v>
      </c>
      <c r="E618" s="2">
        <v>6.6</v>
      </c>
      <c r="F618" s="2">
        <v>9</v>
      </c>
      <c r="G618" s="2">
        <v>11.9</v>
      </c>
      <c r="H618" s="2">
        <v>1002.8</v>
      </c>
      <c r="I618" s="2">
        <v>5470</v>
      </c>
      <c r="J618" s="2">
        <v>0</v>
      </c>
      <c r="K618" s="2">
        <v>0</v>
      </c>
      <c r="L618" s="2">
        <v>0.9</v>
      </c>
      <c r="M618" s="2">
        <v>0.9</v>
      </c>
      <c r="N618">
        <v>57.4</v>
      </c>
      <c r="O618">
        <v>784.1</v>
      </c>
      <c r="P618">
        <v>8.1999999999999993</v>
      </c>
      <c r="Q618">
        <v>8.1999999999999993</v>
      </c>
      <c r="R618" s="5">
        <v>0.422916666666667</v>
      </c>
      <c r="S618"/>
      <c r="T618" s="13">
        <f t="shared" si="21"/>
        <v>8.1999999999999993</v>
      </c>
      <c r="U618" s="13">
        <f t="shared" si="22"/>
        <v>-2.9000000000000004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8.1</v>
      </c>
      <c r="C619" s="2">
        <v>84</v>
      </c>
      <c r="D619" s="2">
        <v>5.5</v>
      </c>
      <c r="E619" s="2">
        <v>5.8</v>
      </c>
      <c r="F619" s="2">
        <v>13</v>
      </c>
      <c r="G619" s="2">
        <v>16.2</v>
      </c>
      <c r="H619" s="2">
        <v>1002.6</v>
      </c>
      <c r="I619" s="2">
        <v>5750</v>
      </c>
      <c r="J619" s="2">
        <v>0</v>
      </c>
      <c r="K619" s="2">
        <v>0</v>
      </c>
      <c r="L619" s="2">
        <v>0.9</v>
      </c>
      <c r="M619" s="2">
        <v>0.9</v>
      </c>
      <c r="N619">
        <v>57.4</v>
      </c>
      <c r="O619">
        <v>784.1</v>
      </c>
      <c r="P619">
        <v>8.1999999999999993</v>
      </c>
      <c r="Q619">
        <v>8.1999999999999993</v>
      </c>
      <c r="R619" s="5">
        <v>0.42361111111111099</v>
      </c>
      <c r="S619"/>
      <c r="T619" s="13">
        <f t="shared" si="21"/>
        <v>8.1999999999999993</v>
      </c>
      <c r="U619" s="13">
        <f t="shared" si="22"/>
        <v>-2.9000000000000004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</v>
      </c>
      <c r="C620" s="2">
        <v>84</v>
      </c>
      <c r="D620" s="2">
        <v>5.4</v>
      </c>
      <c r="E620" s="2">
        <v>5.0999999999999996</v>
      </c>
      <c r="F620" s="2">
        <v>18.399999999999999</v>
      </c>
      <c r="G620" s="2">
        <v>25.2</v>
      </c>
      <c r="H620" s="2">
        <v>1002.9</v>
      </c>
      <c r="I620" s="2">
        <v>5990</v>
      </c>
      <c r="J620" s="2">
        <v>0</v>
      </c>
      <c r="K620" s="2">
        <v>0</v>
      </c>
      <c r="L620" s="2">
        <v>0.9</v>
      </c>
      <c r="M620" s="2">
        <v>0.9</v>
      </c>
      <c r="N620">
        <v>57.4</v>
      </c>
      <c r="O620">
        <v>784.1</v>
      </c>
      <c r="P620">
        <v>8.3000000000000007</v>
      </c>
      <c r="Q620">
        <v>8.1999999999999993</v>
      </c>
      <c r="R620" s="5">
        <v>0.42430555555555599</v>
      </c>
      <c r="S620"/>
      <c r="T620" s="13">
        <f t="shared" si="21"/>
        <v>8.3000000000000007</v>
      </c>
      <c r="U620" s="13">
        <f t="shared" si="22"/>
        <v>-2.6999999999999993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</v>
      </c>
      <c r="C621" s="2">
        <v>83</v>
      </c>
      <c r="D621" s="2">
        <v>5.3</v>
      </c>
      <c r="E621" s="2">
        <v>5.9</v>
      </c>
      <c r="F621" s="2">
        <v>11.9</v>
      </c>
      <c r="G621" s="2">
        <v>17.3</v>
      </c>
      <c r="H621" s="2">
        <v>1002.7</v>
      </c>
      <c r="I621" s="2">
        <v>6210</v>
      </c>
      <c r="J621" s="2">
        <v>0</v>
      </c>
      <c r="K621" s="2">
        <v>0</v>
      </c>
      <c r="L621" s="2">
        <v>0.9</v>
      </c>
      <c r="M621" s="2">
        <v>0.9</v>
      </c>
      <c r="N621">
        <v>57.4</v>
      </c>
      <c r="O621">
        <v>784.1</v>
      </c>
      <c r="P621">
        <v>8.3000000000000007</v>
      </c>
      <c r="Q621">
        <v>8.1999999999999993</v>
      </c>
      <c r="R621" s="5">
        <v>0.42499999999999999</v>
      </c>
      <c r="S621"/>
      <c r="T621" s="13">
        <f t="shared" si="21"/>
        <v>8.3000000000000007</v>
      </c>
      <c r="U621" s="13">
        <f t="shared" si="22"/>
        <v>-2.6999999999999993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8.1</v>
      </c>
      <c r="C622" s="2">
        <v>83</v>
      </c>
      <c r="D622" s="2">
        <v>5.4</v>
      </c>
      <c r="E622" s="2">
        <v>7.6</v>
      </c>
      <c r="F622" s="2">
        <v>5</v>
      </c>
      <c r="G622" s="2">
        <v>8.3000000000000007</v>
      </c>
      <c r="H622" s="2">
        <v>1002.8</v>
      </c>
      <c r="I622" s="2">
        <v>6410</v>
      </c>
      <c r="J622" s="2">
        <v>0</v>
      </c>
      <c r="K622" s="2">
        <v>0</v>
      </c>
      <c r="L622" s="2">
        <v>0.9</v>
      </c>
      <c r="M622" s="2">
        <v>0.9</v>
      </c>
      <c r="N622">
        <v>57.4</v>
      </c>
      <c r="O622">
        <v>784.1</v>
      </c>
      <c r="P622">
        <v>8.3000000000000007</v>
      </c>
      <c r="Q622">
        <v>8.3000000000000007</v>
      </c>
      <c r="R622" s="5">
        <v>0.42569444444444399</v>
      </c>
      <c r="S622"/>
      <c r="T622" s="13">
        <f t="shared" si="21"/>
        <v>8.3000000000000007</v>
      </c>
      <c r="U622" s="13">
        <f t="shared" si="22"/>
        <v>-2.7999999999999989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8.1</v>
      </c>
      <c r="C623" s="2">
        <v>83</v>
      </c>
      <c r="D623" s="2">
        <v>5.4</v>
      </c>
      <c r="E623" s="2">
        <v>7.5</v>
      </c>
      <c r="F623" s="2">
        <v>5.4</v>
      </c>
      <c r="G623" s="2">
        <v>10.4</v>
      </c>
      <c r="H623" s="2">
        <v>1002.9</v>
      </c>
      <c r="I623" s="2">
        <v>6590</v>
      </c>
      <c r="J623" s="2">
        <v>0</v>
      </c>
      <c r="K623" s="2">
        <v>0</v>
      </c>
      <c r="L623" s="2">
        <v>0.9</v>
      </c>
      <c r="M623" s="2">
        <v>0.9</v>
      </c>
      <c r="N623">
        <v>57.4</v>
      </c>
      <c r="O623">
        <v>784.1</v>
      </c>
      <c r="P623">
        <v>8.3000000000000007</v>
      </c>
      <c r="Q623">
        <v>8.3000000000000007</v>
      </c>
      <c r="R623" s="5">
        <v>0.42638888888888898</v>
      </c>
      <c r="S623"/>
      <c r="T623" s="13">
        <f t="shared" si="21"/>
        <v>8.3000000000000007</v>
      </c>
      <c r="U623" s="13">
        <f t="shared" si="22"/>
        <v>-2.7999999999999989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8.1999999999999993</v>
      </c>
      <c r="C624" s="2">
        <v>83</v>
      </c>
      <c r="D624" s="2">
        <v>5.5</v>
      </c>
      <c r="E624" s="2">
        <v>6.7</v>
      </c>
      <c r="F624" s="2">
        <v>9</v>
      </c>
      <c r="G624" s="2">
        <v>13</v>
      </c>
      <c r="H624" s="2">
        <v>1002.8</v>
      </c>
      <c r="I624" s="2">
        <v>6800</v>
      </c>
      <c r="J624" s="2">
        <v>0</v>
      </c>
      <c r="K624" s="2">
        <v>0</v>
      </c>
      <c r="L624" s="2">
        <v>0.9</v>
      </c>
      <c r="M624" s="2">
        <v>0.9</v>
      </c>
      <c r="N624">
        <v>57.4</v>
      </c>
      <c r="O624">
        <v>784.1</v>
      </c>
      <c r="P624">
        <v>8.4</v>
      </c>
      <c r="Q624">
        <v>8.3000000000000007</v>
      </c>
      <c r="R624" s="5">
        <v>0.42708333333333298</v>
      </c>
      <c r="S624"/>
      <c r="T624" s="13">
        <f t="shared" si="21"/>
        <v>8.4</v>
      </c>
      <c r="U624" s="13">
        <f t="shared" si="22"/>
        <v>-2.7999999999999989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T1" sqref="T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46013.429035648151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56.400000000000006</v>
      </c>
      <c r="AK5" s="476"/>
      <c r="AL5" s="290">
        <f>SUM($AL$11:$AL$72)</f>
        <v>3.8465277777777778</v>
      </c>
      <c r="AM5" s="476"/>
      <c r="AN5" s="258">
        <f>SUM(AN$11:AN$72)</f>
        <v>1.536111111111111</v>
      </c>
      <c r="AO5" s="476"/>
      <c r="AP5" s="258">
        <f>SUM(AP$11:AP$72)</f>
        <v>0.52500000000000002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2.8263888888888888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46013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46013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139.53611111111113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522.06666666666672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33.425694444444446</v>
      </c>
      <c r="BQ79"/>
      <c r="BR79" s="204">
        <f>SUM(BR83:BR103)</f>
        <v>136.70972222222224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56.400000000000006</v>
      </c>
      <c r="BP94" s="193">
        <f>$AL$5</f>
        <v>3.8465277777777778</v>
      </c>
      <c r="BQ94" s="194" t="str">
        <f>BH94</f>
        <v>Décembre</v>
      </c>
      <c r="BR94" s="193">
        <f>$BA$5</f>
        <v>2.8263888888888888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0.9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05h41</v>
      </c>
      <c r="U2" s="549" t="str">
        <f ca="1">OFFSET($S$1,$W$2+MATCH("Marée basse",INDIRECT("S" &amp; $W$2 &amp;":S" &amp; $W$2+5),0)-1,0)</f>
        <v>12h06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312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17h58</v>
      </c>
      <c r="U3" s="549" t="str">
        <f ca="1">IFERROR(OFFSET($S$1,$W$2+8+MATCH("Marée basse",INDIRECT("S" &amp; $W$2+8 &amp;":S" &amp; $W$3),0)-1,0),"*****")</f>
        <v>*****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324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22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8.1999999999999993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13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96.094639764813309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6.7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5.9781032727183598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6.7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33.799999999999997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46013.429035532405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123.2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0.9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1002.8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05h41</v>
      </c>
      <c r="E31" s="572">
        <f ca="1">V2</f>
        <v>73</v>
      </c>
      <c r="F31" s="577" t="str">
        <f ca="1">U2</f>
        <v>12h06</v>
      </c>
      <c r="G31" s="595"/>
      <c r="H31" s="596">
        <f>Relevés!R5+Relevés!V5</f>
        <v>0.11180555555555556</v>
      </c>
      <c r="I31" s="649">
        <f>Décembre_2025!AL5+Relevés!R5</f>
        <v>3.9583333333333335</v>
      </c>
      <c r="J31" s="649"/>
      <c r="K31" s="560">
        <f>Décembre_2025!BP79</f>
        <v>33.425694444444446</v>
      </c>
      <c r="L31" s="386"/>
      <c r="M31" s="577" t="str">
        <f ca="1">T3</f>
        <v>17h58</v>
      </c>
      <c r="N31" s="572">
        <f ca="1">V3</f>
        <v>73</v>
      </c>
      <c r="O31" s="577" t="str">
        <f ca="1">U3</f>
        <v>*****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46013.429035648151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95.5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7.7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19.100000000000001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46013.429035648151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B3" sqref="B3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2025-12-22T09:18:54Z</dcterms:modified>
</cp:coreProperties>
</file>