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6895B68-3233-4D1C-A90E-FDE108B2DCB7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E3" i="116"/>
  <c r="C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</commentList>
</comments>
</file>

<file path=xl/sharedStrings.xml><?xml version="1.0" encoding="utf-8"?>
<sst xmlns="http://schemas.openxmlformats.org/spreadsheetml/2006/main" count="528" uniqueCount="254">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</sst>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0.1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0.4</c:v>
                </c:pt>
                <c:pt idx="296">
                  <c:v>0.4</c:v>
                </c:pt>
                <c:pt idx="297">
                  <c:v>0.4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0.9</c:v>
                </c:pt>
                <c:pt idx="365">
                  <c:v>0.8</c:v>
                </c:pt>
                <c:pt idx="366">
                  <c:v>0.9</c:v>
                </c:pt>
                <c:pt idx="367">
                  <c:v>0.9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0.9</c:v>
                </c:pt>
                <c:pt idx="383">
                  <c:v>0.9</c:v>
                </c:pt>
                <c:pt idx="384">
                  <c:v>0.9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98</c:v>
                </c:pt>
                <c:pt idx="204">
                  <c:v>98</c:v>
                </c:pt>
                <c:pt idx="205">
                  <c:v>97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97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5.7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5.8</c:v>
                </c:pt>
                <c:pt idx="58">
                  <c:v>5.8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5.9</c:v>
                </c:pt>
                <c:pt idx="167">
                  <c:v>5.9</c:v>
                </c:pt>
                <c:pt idx="168">
                  <c:v>5.9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5.9</c:v>
                </c:pt>
                <c:pt idx="175">
                  <c:v>5.8</c:v>
                </c:pt>
                <c:pt idx="176">
                  <c:v>5.8</c:v>
                </c:pt>
                <c:pt idx="177">
                  <c:v>5.8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5.8</c:v>
                </c:pt>
                <c:pt idx="200">
                  <c:v>5.9</c:v>
                </c:pt>
                <c:pt idx="201">
                  <c:v>5.9</c:v>
                </c:pt>
                <c:pt idx="202">
                  <c:v>5.9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5.9</c:v>
                </c:pt>
                <c:pt idx="213">
                  <c:v>5.9</c:v>
                </c:pt>
                <c:pt idx="214">
                  <c:v>5.9</c:v>
                </c:pt>
                <c:pt idx="215">
                  <c:v>5.9</c:v>
                </c:pt>
                <c:pt idx="216">
                  <c:v>5.9</c:v>
                </c:pt>
                <c:pt idx="217">
                  <c:v>5.9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5.9</c:v>
                </c:pt>
                <c:pt idx="231">
                  <c:v>5.9</c:v>
                </c:pt>
                <c:pt idx="232">
                  <c:v>5.9</c:v>
                </c:pt>
                <c:pt idx="233">
                  <c:v>5.8</c:v>
                </c:pt>
                <c:pt idx="234">
                  <c:v>5.8</c:v>
                </c:pt>
                <c:pt idx="235">
                  <c:v>5.8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5.8</c:v>
                </c:pt>
                <c:pt idx="240">
                  <c:v>5.8</c:v>
                </c:pt>
                <c:pt idx="241">
                  <c:v>5.8</c:v>
                </c:pt>
                <c:pt idx="242">
                  <c:v>5.9</c:v>
                </c:pt>
                <c:pt idx="243">
                  <c:v>5.9</c:v>
                </c:pt>
                <c:pt idx="244">
                  <c:v>5.9</c:v>
                </c:pt>
                <c:pt idx="245">
                  <c:v>5.9</c:v>
                </c:pt>
                <c:pt idx="246">
                  <c:v>5.9</c:v>
                </c:pt>
                <c:pt idx="247">
                  <c:v>5.9</c:v>
                </c:pt>
                <c:pt idx="248">
                  <c:v>5.9</c:v>
                </c:pt>
                <c:pt idx="249">
                  <c:v>5.9</c:v>
                </c:pt>
                <c:pt idx="250">
                  <c:v>5.8</c:v>
                </c:pt>
                <c:pt idx="251">
                  <c:v>5.8</c:v>
                </c:pt>
                <c:pt idx="252">
                  <c:v>5.8</c:v>
                </c:pt>
                <c:pt idx="253">
                  <c:v>5.9</c:v>
                </c:pt>
                <c:pt idx="254">
                  <c:v>5.9</c:v>
                </c:pt>
                <c:pt idx="255">
                  <c:v>5.9</c:v>
                </c:pt>
                <c:pt idx="256">
                  <c:v>5.9</c:v>
                </c:pt>
                <c:pt idx="257">
                  <c:v>5.9</c:v>
                </c:pt>
                <c:pt idx="258">
                  <c:v>5.9</c:v>
                </c:pt>
                <c:pt idx="259">
                  <c:v>5.9</c:v>
                </c:pt>
                <c:pt idx="260">
                  <c:v>5.9</c:v>
                </c:pt>
                <c:pt idx="261">
                  <c:v>5.9</c:v>
                </c:pt>
                <c:pt idx="262">
                  <c:v>5.9</c:v>
                </c:pt>
                <c:pt idx="263">
                  <c:v>5.8</c:v>
                </c:pt>
                <c:pt idx="264">
                  <c:v>5.8</c:v>
                </c:pt>
                <c:pt idx="265">
                  <c:v>5.8</c:v>
                </c:pt>
                <c:pt idx="266">
                  <c:v>5.8</c:v>
                </c:pt>
                <c:pt idx="267">
                  <c:v>5.8</c:v>
                </c:pt>
                <c:pt idx="268">
                  <c:v>5.8</c:v>
                </c:pt>
                <c:pt idx="269">
                  <c:v>5.8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</c:v>
                </c:pt>
                <c:pt idx="274">
                  <c:v>5.8</c:v>
                </c:pt>
                <c:pt idx="275">
                  <c:v>5.8</c:v>
                </c:pt>
                <c:pt idx="276">
                  <c:v>5.8</c:v>
                </c:pt>
                <c:pt idx="277">
                  <c:v>5.8</c:v>
                </c:pt>
                <c:pt idx="278">
                  <c:v>5.8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5.8</c:v>
                </c:pt>
                <c:pt idx="288">
                  <c:v>5.8</c:v>
                </c:pt>
                <c:pt idx="289">
                  <c:v>5.8</c:v>
                </c:pt>
                <c:pt idx="290">
                  <c:v>5.8</c:v>
                </c:pt>
                <c:pt idx="291">
                  <c:v>5.8</c:v>
                </c:pt>
                <c:pt idx="292">
                  <c:v>5.8</c:v>
                </c:pt>
                <c:pt idx="293">
                  <c:v>5.8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5.8</c:v>
                </c:pt>
                <c:pt idx="300">
                  <c:v>5.9</c:v>
                </c:pt>
                <c:pt idx="301">
                  <c:v>5.9</c:v>
                </c:pt>
                <c:pt idx="302">
                  <c:v>5.9</c:v>
                </c:pt>
                <c:pt idx="303">
                  <c:v>5.9</c:v>
                </c:pt>
                <c:pt idx="304">
                  <c:v>5.8</c:v>
                </c:pt>
                <c:pt idx="305">
                  <c:v>5.8</c:v>
                </c:pt>
                <c:pt idx="306">
                  <c:v>5.8</c:v>
                </c:pt>
                <c:pt idx="307">
                  <c:v>5.9</c:v>
                </c:pt>
                <c:pt idx="308">
                  <c:v>5.9</c:v>
                </c:pt>
                <c:pt idx="309">
                  <c:v>5.9</c:v>
                </c:pt>
                <c:pt idx="310">
                  <c:v>5.9</c:v>
                </c:pt>
                <c:pt idx="311">
                  <c:v>5.9</c:v>
                </c:pt>
                <c:pt idx="312">
                  <c:v>5.9</c:v>
                </c:pt>
                <c:pt idx="313">
                  <c:v>5.9</c:v>
                </c:pt>
                <c:pt idx="314">
                  <c:v>5.9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5.9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5.8</c:v>
                </c:pt>
                <c:pt idx="337">
                  <c:v>5.8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5.9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5.9</c:v>
                </c:pt>
                <c:pt idx="371">
                  <c:v>5.9</c:v>
                </c:pt>
                <c:pt idx="372">
                  <c:v>5.9</c:v>
                </c:pt>
                <c:pt idx="373">
                  <c:v>5.9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5.9</c:v>
                </c:pt>
                <c:pt idx="393">
                  <c:v>5.9</c:v>
                </c:pt>
                <c:pt idx="394">
                  <c:v>5.9</c:v>
                </c:pt>
                <c:pt idx="395">
                  <c:v>5.8</c:v>
                </c:pt>
                <c:pt idx="396">
                  <c:v>5.9</c:v>
                </c:pt>
                <c:pt idx="397">
                  <c:v>5.9</c:v>
                </c:pt>
                <c:pt idx="398">
                  <c:v>5.9</c:v>
                </c:pt>
                <c:pt idx="399">
                  <c:v>5.9</c:v>
                </c:pt>
                <c:pt idx="400">
                  <c:v>5.9</c:v>
                </c:pt>
                <c:pt idx="401">
                  <c:v>5.8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5.8</c:v>
                </c:pt>
                <c:pt idx="415">
                  <c:v>5.8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5.8</c:v>
                </c:pt>
                <c:pt idx="420">
                  <c:v>5.8</c:v>
                </c:pt>
                <c:pt idx="421">
                  <c:v>5.8</c:v>
                </c:pt>
                <c:pt idx="422">
                  <c:v>5.8</c:v>
                </c:pt>
                <c:pt idx="423">
                  <c:v>5.8</c:v>
                </c:pt>
                <c:pt idx="424">
                  <c:v>5.8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5.8</c:v>
                </c:pt>
                <c:pt idx="432">
                  <c:v>5.8</c:v>
                </c:pt>
                <c:pt idx="433">
                  <c:v>5.8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6.5</c:v>
                </c:pt>
                <c:pt idx="2">
                  <c:v>6.8</c:v>
                </c:pt>
                <c:pt idx="3">
                  <c:v>9.4</c:v>
                </c:pt>
                <c:pt idx="4">
                  <c:v>7.6</c:v>
                </c:pt>
                <c:pt idx="5">
                  <c:v>5</c:v>
                </c:pt>
                <c:pt idx="6">
                  <c:v>6.8</c:v>
                </c:pt>
                <c:pt idx="7">
                  <c:v>9.6999999999999993</c:v>
                </c:pt>
                <c:pt idx="8">
                  <c:v>9</c:v>
                </c:pt>
                <c:pt idx="9">
                  <c:v>4.3</c:v>
                </c:pt>
                <c:pt idx="10">
                  <c:v>4.7</c:v>
                </c:pt>
                <c:pt idx="11">
                  <c:v>8.6</c:v>
                </c:pt>
                <c:pt idx="12">
                  <c:v>7.6</c:v>
                </c:pt>
                <c:pt idx="13">
                  <c:v>5</c:v>
                </c:pt>
                <c:pt idx="14">
                  <c:v>7.9</c:v>
                </c:pt>
                <c:pt idx="15">
                  <c:v>6.5</c:v>
                </c:pt>
                <c:pt idx="16">
                  <c:v>6.1</c:v>
                </c:pt>
                <c:pt idx="17">
                  <c:v>8.6</c:v>
                </c:pt>
                <c:pt idx="18">
                  <c:v>4.3</c:v>
                </c:pt>
                <c:pt idx="19">
                  <c:v>8.6</c:v>
                </c:pt>
                <c:pt idx="20">
                  <c:v>6.1</c:v>
                </c:pt>
                <c:pt idx="21">
                  <c:v>8.6</c:v>
                </c:pt>
                <c:pt idx="22">
                  <c:v>8.6</c:v>
                </c:pt>
                <c:pt idx="23">
                  <c:v>11.2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7.2</c:v>
                </c:pt>
                <c:pt idx="28">
                  <c:v>6.1</c:v>
                </c:pt>
                <c:pt idx="29">
                  <c:v>8.3000000000000007</c:v>
                </c:pt>
                <c:pt idx="30">
                  <c:v>7.9</c:v>
                </c:pt>
                <c:pt idx="31">
                  <c:v>8.3000000000000007</c:v>
                </c:pt>
                <c:pt idx="32">
                  <c:v>5.4</c:v>
                </c:pt>
                <c:pt idx="33">
                  <c:v>8.6</c:v>
                </c:pt>
                <c:pt idx="34">
                  <c:v>7.2</c:v>
                </c:pt>
                <c:pt idx="35">
                  <c:v>11.5</c:v>
                </c:pt>
                <c:pt idx="36">
                  <c:v>7.9</c:v>
                </c:pt>
                <c:pt idx="37">
                  <c:v>7.6</c:v>
                </c:pt>
                <c:pt idx="38">
                  <c:v>13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9.6999999999999993</c:v>
                </c:pt>
                <c:pt idx="42">
                  <c:v>8.6</c:v>
                </c:pt>
                <c:pt idx="43">
                  <c:v>15.1</c:v>
                </c:pt>
                <c:pt idx="44">
                  <c:v>10.1</c:v>
                </c:pt>
                <c:pt idx="45">
                  <c:v>6.8</c:v>
                </c:pt>
                <c:pt idx="46">
                  <c:v>9</c:v>
                </c:pt>
                <c:pt idx="47">
                  <c:v>13</c:v>
                </c:pt>
                <c:pt idx="48">
                  <c:v>7.9</c:v>
                </c:pt>
                <c:pt idx="49">
                  <c:v>7.6</c:v>
                </c:pt>
                <c:pt idx="50">
                  <c:v>8.6</c:v>
                </c:pt>
                <c:pt idx="51">
                  <c:v>7.6</c:v>
                </c:pt>
                <c:pt idx="52">
                  <c:v>8.6</c:v>
                </c:pt>
                <c:pt idx="53">
                  <c:v>5.8</c:v>
                </c:pt>
                <c:pt idx="54">
                  <c:v>4.3</c:v>
                </c:pt>
                <c:pt idx="55">
                  <c:v>7.6</c:v>
                </c:pt>
                <c:pt idx="56">
                  <c:v>7.2</c:v>
                </c:pt>
                <c:pt idx="57">
                  <c:v>5.4</c:v>
                </c:pt>
                <c:pt idx="58">
                  <c:v>10.1</c:v>
                </c:pt>
                <c:pt idx="59">
                  <c:v>6.1</c:v>
                </c:pt>
                <c:pt idx="60">
                  <c:v>8.3000000000000007</c:v>
                </c:pt>
                <c:pt idx="61">
                  <c:v>7.2</c:v>
                </c:pt>
                <c:pt idx="62">
                  <c:v>4.7</c:v>
                </c:pt>
                <c:pt idx="63">
                  <c:v>8.6</c:v>
                </c:pt>
                <c:pt idx="64">
                  <c:v>6.8</c:v>
                </c:pt>
                <c:pt idx="65">
                  <c:v>7.6</c:v>
                </c:pt>
                <c:pt idx="66">
                  <c:v>4</c:v>
                </c:pt>
                <c:pt idx="67">
                  <c:v>6.1</c:v>
                </c:pt>
                <c:pt idx="68">
                  <c:v>9</c:v>
                </c:pt>
                <c:pt idx="69">
                  <c:v>8.3000000000000007</c:v>
                </c:pt>
                <c:pt idx="70">
                  <c:v>4.3</c:v>
                </c:pt>
                <c:pt idx="71">
                  <c:v>6.5</c:v>
                </c:pt>
                <c:pt idx="72">
                  <c:v>6.8</c:v>
                </c:pt>
                <c:pt idx="73">
                  <c:v>3.6</c:v>
                </c:pt>
                <c:pt idx="74">
                  <c:v>6.1</c:v>
                </c:pt>
                <c:pt idx="75">
                  <c:v>6.8</c:v>
                </c:pt>
                <c:pt idx="76">
                  <c:v>5</c:v>
                </c:pt>
                <c:pt idx="77">
                  <c:v>6.5</c:v>
                </c:pt>
                <c:pt idx="78">
                  <c:v>11.2</c:v>
                </c:pt>
                <c:pt idx="79">
                  <c:v>6.1</c:v>
                </c:pt>
                <c:pt idx="80">
                  <c:v>5.4</c:v>
                </c:pt>
                <c:pt idx="81">
                  <c:v>6.8</c:v>
                </c:pt>
                <c:pt idx="82">
                  <c:v>8.6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6.5</c:v>
                </c:pt>
                <c:pt idx="87">
                  <c:v>4.3</c:v>
                </c:pt>
                <c:pt idx="88">
                  <c:v>2.9</c:v>
                </c:pt>
                <c:pt idx="89">
                  <c:v>5.8</c:v>
                </c:pt>
                <c:pt idx="90">
                  <c:v>1.8</c:v>
                </c:pt>
                <c:pt idx="91">
                  <c:v>3.2</c:v>
                </c:pt>
                <c:pt idx="92">
                  <c:v>2.9</c:v>
                </c:pt>
                <c:pt idx="93">
                  <c:v>5</c:v>
                </c:pt>
                <c:pt idx="94">
                  <c:v>2.2000000000000002</c:v>
                </c:pt>
                <c:pt idx="95">
                  <c:v>4.3</c:v>
                </c:pt>
                <c:pt idx="96">
                  <c:v>3.6</c:v>
                </c:pt>
                <c:pt idx="97">
                  <c:v>4</c:v>
                </c:pt>
                <c:pt idx="98">
                  <c:v>3.2</c:v>
                </c:pt>
                <c:pt idx="99">
                  <c:v>4</c:v>
                </c:pt>
                <c:pt idx="100">
                  <c:v>5</c:v>
                </c:pt>
                <c:pt idx="101">
                  <c:v>4.7</c:v>
                </c:pt>
                <c:pt idx="102">
                  <c:v>4.7</c:v>
                </c:pt>
                <c:pt idx="103">
                  <c:v>4</c:v>
                </c:pt>
                <c:pt idx="104">
                  <c:v>3.6</c:v>
                </c:pt>
                <c:pt idx="105">
                  <c:v>3.6</c:v>
                </c:pt>
                <c:pt idx="106">
                  <c:v>5.4</c:v>
                </c:pt>
                <c:pt idx="107">
                  <c:v>3.6</c:v>
                </c:pt>
                <c:pt idx="108">
                  <c:v>3.6</c:v>
                </c:pt>
                <c:pt idx="109">
                  <c:v>5.4</c:v>
                </c:pt>
                <c:pt idx="110">
                  <c:v>5.8</c:v>
                </c:pt>
                <c:pt idx="111">
                  <c:v>5.8</c:v>
                </c:pt>
                <c:pt idx="112">
                  <c:v>5.4</c:v>
                </c:pt>
                <c:pt idx="113">
                  <c:v>5.4</c:v>
                </c:pt>
                <c:pt idx="114">
                  <c:v>2.5</c:v>
                </c:pt>
                <c:pt idx="115">
                  <c:v>3.2</c:v>
                </c:pt>
                <c:pt idx="116">
                  <c:v>4</c:v>
                </c:pt>
                <c:pt idx="117">
                  <c:v>4.3</c:v>
                </c:pt>
                <c:pt idx="118">
                  <c:v>4</c:v>
                </c:pt>
                <c:pt idx="119">
                  <c:v>6.8</c:v>
                </c:pt>
                <c:pt idx="120">
                  <c:v>3.6</c:v>
                </c:pt>
                <c:pt idx="121">
                  <c:v>5.8</c:v>
                </c:pt>
                <c:pt idx="122">
                  <c:v>6.5</c:v>
                </c:pt>
                <c:pt idx="123">
                  <c:v>4.7</c:v>
                </c:pt>
                <c:pt idx="124">
                  <c:v>6.5</c:v>
                </c:pt>
                <c:pt idx="125">
                  <c:v>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10.1</c:v>
                </c:pt>
                <c:pt idx="129">
                  <c:v>11.9</c:v>
                </c:pt>
                <c:pt idx="130">
                  <c:v>6.8</c:v>
                </c:pt>
                <c:pt idx="131">
                  <c:v>6.1</c:v>
                </c:pt>
                <c:pt idx="132">
                  <c:v>6.1</c:v>
                </c:pt>
                <c:pt idx="133">
                  <c:v>7.2</c:v>
                </c:pt>
                <c:pt idx="134">
                  <c:v>7.2</c:v>
                </c:pt>
                <c:pt idx="135">
                  <c:v>6.5</c:v>
                </c:pt>
                <c:pt idx="136">
                  <c:v>5</c:v>
                </c:pt>
                <c:pt idx="137">
                  <c:v>9.4</c:v>
                </c:pt>
                <c:pt idx="138">
                  <c:v>7.9</c:v>
                </c:pt>
                <c:pt idx="139">
                  <c:v>5.4</c:v>
                </c:pt>
                <c:pt idx="140">
                  <c:v>6.1</c:v>
                </c:pt>
                <c:pt idx="141">
                  <c:v>6.1</c:v>
                </c:pt>
                <c:pt idx="142">
                  <c:v>5.8</c:v>
                </c:pt>
                <c:pt idx="143">
                  <c:v>6.5</c:v>
                </c:pt>
                <c:pt idx="144">
                  <c:v>7.2</c:v>
                </c:pt>
                <c:pt idx="145">
                  <c:v>5</c:v>
                </c:pt>
                <c:pt idx="146">
                  <c:v>6.1</c:v>
                </c:pt>
                <c:pt idx="147">
                  <c:v>6.8</c:v>
                </c:pt>
                <c:pt idx="148">
                  <c:v>4.3</c:v>
                </c:pt>
                <c:pt idx="149">
                  <c:v>4</c:v>
                </c:pt>
                <c:pt idx="150">
                  <c:v>4</c:v>
                </c:pt>
                <c:pt idx="151">
                  <c:v>5.8</c:v>
                </c:pt>
                <c:pt idx="152">
                  <c:v>6.5</c:v>
                </c:pt>
                <c:pt idx="153">
                  <c:v>5.4</c:v>
                </c:pt>
                <c:pt idx="154">
                  <c:v>2.9</c:v>
                </c:pt>
                <c:pt idx="155">
                  <c:v>4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6.1</c:v>
                </c:pt>
                <c:pt idx="160">
                  <c:v>3.2</c:v>
                </c:pt>
                <c:pt idx="161">
                  <c:v>7.2</c:v>
                </c:pt>
                <c:pt idx="162">
                  <c:v>5.8</c:v>
                </c:pt>
                <c:pt idx="163">
                  <c:v>4.7</c:v>
                </c:pt>
                <c:pt idx="164">
                  <c:v>6.1</c:v>
                </c:pt>
                <c:pt idx="165">
                  <c:v>6.8</c:v>
                </c:pt>
                <c:pt idx="166">
                  <c:v>5.8</c:v>
                </c:pt>
                <c:pt idx="167">
                  <c:v>6.8</c:v>
                </c:pt>
                <c:pt idx="168">
                  <c:v>2.9</c:v>
                </c:pt>
                <c:pt idx="169">
                  <c:v>2.9</c:v>
                </c:pt>
                <c:pt idx="170">
                  <c:v>1.8</c:v>
                </c:pt>
                <c:pt idx="171">
                  <c:v>6.1</c:v>
                </c:pt>
                <c:pt idx="172">
                  <c:v>5.4</c:v>
                </c:pt>
                <c:pt idx="173">
                  <c:v>6.1</c:v>
                </c:pt>
                <c:pt idx="174">
                  <c:v>4.7</c:v>
                </c:pt>
                <c:pt idx="175">
                  <c:v>3.6</c:v>
                </c:pt>
                <c:pt idx="176">
                  <c:v>6.1</c:v>
                </c:pt>
                <c:pt idx="177">
                  <c:v>7.2</c:v>
                </c:pt>
                <c:pt idx="178">
                  <c:v>7.9</c:v>
                </c:pt>
                <c:pt idx="179">
                  <c:v>6.8</c:v>
                </c:pt>
                <c:pt idx="180">
                  <c:v>6.1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4.7</c:v>
                </c:pt>
                <c:pt idx="185">
                  <c:v>7.2</c:v>
                </c:pt>
                <c:pt idx="186">
                  <c:v>4</c:v>
                </c:pt>
                <c:pt idx="187">
                  <c:v>5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7.9</c:v>
                </c:pt>
                <c:pt idx="192">
                  <c:v>4.7</c:v>
                </c:pt>
                <c:pt idx="193">
                  <c:v>5.8</c:v>
                </c:pt>
                <c:pt idx="194">
                  <c:v>7.6</c:v>
                </c:pt>
                <c:pt idx="195">
                  <c:v>6.1</c:v>
                </c:pt>
                <c:pt idx="196">
                  <c:v>9.6999999999999993</c:v>
                </c:pt>
                <c:pt idx="197">
                  <c:v>6.5</c:v>
                </c:pt>
                <c:pt idx="198">
                  <c:v>8.3000000000000007</c:v>
                </c:pt>
                <c:pt idx="199">
                  <c:v>6.8</c:v>
                </c:pt>
                <c:pt idx="200">
                  <c:v>10.8</c:v>
                </c:pt>
                <c:pt idx="201">
                  <c:v>7.2</c:v>
                </c:pt>
                <c:pt idx="202">
                  <c:v>5.8</c:v>
                </c:pt>
                <c:pt idx="203">
                  <c:v>5.8</c:v>
                </c:pt>
                <c:pt idx="204">
                  <c:v>6.1</c:v>
                </c:pt>
                <c:pt idx="205">
                  <c:v>4</c:v>
                </c:pt>
                <c:pt idx="206">
                  <c:v>3.2</c:v>
                </c:pt>
                <c:pt idx="207">
                  <c:v>3.6</c:v>
                </c:pt>
                <c:pt idx="208">
                  <c:v>7.9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4.7</c:v>
                </c:pt>
                <c:pt idx="215">
                  <c:v>6.5</c:v>
                </c:pt>
                <c:pt idx="216">
                  <c:v>5.4</c:v>
                </c:pt>
                <c:pt idx="217">
                  <c:v>2.9</c:v>
                </c:pt>
                <c:pt idx="218">
                  <c:v>5</c:v>
                </c:pt>
                <c:pt idx="219">
                  <c:v>4.7</c:v>
                </c:pt>
                <c:pt idx="220">
                  <c:v>3.6</c:v>
                </c:pt>
                <c:pt idx="221">
                  <c:v>4.7</c:v>
                </c:pt>
                <c:pt idx="222">
                  <c:v>3.6</c:v>
                </c:pt>
                <c:pt idx="223">
                  <c:v>4.3</c:v>
                </c:pt>
                <c:pt idx="224">
                  <c:v>5</c:v>
                </c:pt>
                <c:pt idx="225">
                  <c:v>2.9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2.5</c:v>
                </c:pt>
                <c:pt idx="229">
                  <c:v>4.7</c:v>
                </c:pt>
                <c:pt idx="230">
                  <c:v>5</c:v>
                </c:pt>
                <c:pt idx="231">
                  <c:v>4.7</c:v>
                </c:pt>
                <c:pt idx="232">
                  <c:v>2.5</c:v>
                </c:pt>
                <c:pt idx="233">
                  <c:v>3.2</c:v>
                </c:pt>
                <c:pt idx="234">
                  <c:v>3.2</c:v>
                </c:pt>
                <c:pt idx="235">
                  <c:v>3.6</c:v>
                </c:pt>
                <c:pt idx="236">
                  <c:v>5.4</c:v>
                </c:pt>
                <c:pt idx="237">
                  <c:v>4</c:v>
                </c:pt>
                <c:pt idx="238">
                  <c:v>4.7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3.6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2.9</c:v>
                </c:pt>
                <c:pt idx="248">
                  <c:v>3.6</c:v>
                </c:pt>
                <c:pt idx="249">
                  <c:v>4.3</c:v>
                </c:pt>
                <c:pt idx="250">
                  <c:v>5.4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5.4</c:v>
                </c:pt>
                <c:pt idx="255">
                  <c:v>6.1</c:v>
                </c:pt>
                <c:pt idx="256">
                  <c:v>3.6</c:v>
                </c:pt>
                <c:pt idx="257">
                  <c:v>4.7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4.3</c:v>
                </c:pt>
                <c:pt idx="262">
                  <c:v>3.6</c:v>
                </c:pt>
                <c:pt idx="263">
                  <c:v>3.6</c:v>
                </c:pt>
                <c:pt idx="264">
                  <c:v>5.8</c:v>
                </c:pt>
                <c:pt idx="265">
                  <c:v>5.8</c:v>
                </c:pt>
                <c:pt idx="266">
                  <c:v>3.6</c:v>
                </c:pt>
                <c:pt idx="267">
                  <c:v>4</c:v>
                </c:pt>
                <c:pt idx="268">
                  <c:v>5</c:v>
                </c:pt>
                <c:pt idx="269">
                  <c:v>6.8</c:v>
                </c:pt>
                <c:pt idx="270">
                  <c:v>6.5</c:v>
                </c:pt>
                <c:pt idx="271">
                  <c:v>7.9</c:v>
                </c:pt>
                <c:pt idx="272">
                  <c:v>5.4</c:v>
                </c:pt>
                <c:pt idx="273">
                  <c:v>4.7</c:v>
                </c:pt>
                <c:pt idx="274">
                  <c:v>7.9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7.9</c:v>
                </c:pt>
                <c:pt idx="278">
                  <c:v>5.8</c:v>
                </c:pt>
                <c:pt idx="279">
                  <c:v>5.8</c:v>
                </c:pt>
                <c:pt idx="280">
                  <c:v>10.4</c:v>
                </c:pt>
                <c:pt idx="281">
                  <c:v>7.9</c:v>
                </c:pt>
                <c:pt idx="282">
                  <c:v>5.4</c:v>
                </c:pt>
                <c:pt idx="283">
                  <c:v>4.3</c:v>
                </c:pt>
                <c:pt idx="284">
                  <c:v>3.2</c:v>
                </c:pt>
                <c:pt idx="285">
                  <c:v>5.8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4.7</c:v>
                </c:pt>
                <c:pt idx="290">
                  <c:v>4</c:v>
                </c:pt>
                <c:pt idx="291">
                  <c:v>4.7</c:v>
                </c:pt>
                <c:pt idx="292">
                  <c:v>4.3</c:v>
                </c:pt>
                <c:pt idx="293">
                  <c:v>0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2.2000000000000002</c:v>
                </c:pt>
                <c:pt idx="298">
                  <c:v>5.8</c:v>
                </c:pt>
                <c:pt idx="299">
                  <c:v>5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7.9</c:v>
                </c:pt>
                <c:pt idx="304">
                  <c:v>6.1</c:v>
                </c:pt>
                <c:pt idx="305">
                  <c:v>8.3000000000000007</c:v>
                </c:pt>
                <c:pt idx="306">
                  <c:v>6.5</c:v>
                </c:pt>
                <c:pt idx="307">
                  <c:v>7.2</c:v>
                </c:pt>
                <c:pt idx="308">
                  <c:v>10.4</c:v>
                </c:pt>
                <c:pt idx="309">
                  <c:v>6.8</c:v>
                </c:pt>
                <c:pt idx="310">
                  <c:v>5.8</c:v>
                </c:pt>
                <c:pt idx="311">
                  <c:v>5.8</c:v>
                </c:pt>
                <c:pt idx="312">
                  <c:v>7.9</c:v>
                </c:pt>
                <c:pt idx="313">
                  <c:v>8.6</c:v>
                </c:pt>
                <c:pt idx="314">
                  <c:v>9.4</c:v>
                </c:pt>
                <c:pt idx="315">
                  <c:v>7.2</c:v>
                </c:pt>
                <c:pt idx="316">
                  <c:v>9.6999999999999993</c:v>
                </c:pt>
                <c:pt idx="317">
                  <c:v>11.5</c:v>
                </c:pt>
                <c:pt idx="318">
                  <c:v>8.6</c:v>
                </c:pt>
                <c:pt idx="319">
                  <c:v>5.4</c:v>
                </c:pt>
                <c:pt idx="320">
                  <c:v>4.3</c:v>
                </c:pt>
                <c:pt idx="321">
                  <c:v>7.6</c:v>
                </c:pt>
                <c:pt idx="322">
                  <c:v>5.4</c:v>
                </c:pt>
                <c:pt idx="323">
                  <c:v>6.1</c:v>
                </c:pt>
                <c:pt idx="324">
                  <c:v>6.1</c:v>
                </c:pt>
                <c:pt idx="325">
                  <c:v>8.6</c:v>
                </c:pt>
                <c:pt idx="326">
                  <c:v>7.2</c:v>
                </c:pt>
                <c:pt idx="327">
                  <c:v>5.4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7.9</c:v>
                </c:pt>
                <c:pt idx="332">
                  <c:v>9</c:v>
                </c:pt>
                <c:pt idx="333">
                  <c:v>7.2</c:v>
                </c:pt>
                <c:pt idx="334">
                  <c:v>4.3</c:v>
                </c:pt>
                <c:pt idx="335">
                  <c:v>9.6999999999999993</c:v>
                </c:pt>
                <c:pt idx="336">
                  <c:v>8.6</c:v>
                </c:pt>
                <c:pt idx="337">
                  <c:v>10.1</c:v>
                </c:pt>
                <c:pt idx="338">
                  <c:v>5</c:v>
                </c:pt>
                <c:pt idx="339">
                  <c:v>7.9</c:v>
                </c:pt>
                <c:pt idx="340">
                  <c:v>6.8</c:v>
                </c:pt>
                <c:pt idx="341">
                  <c:v>7.2</c:v>
                </c:pt>
                <c:pt idx="342">
                  <c:v>4.7</c:v>
                </c:pt>
                <c:pt idx="343">
                  <c:v>5</c:v>
                </c:pt>
                <c:pt idx="344">
                  <c:v>6.8</c:v>
                </c:pt>
                <c:pt idx="345">
                  <c:v>4.7</c:v>
                </c:pt>
                <c:pt idx="346">
                  <c:v>3.6</c:v>
                </c:pt>
                <c:pt idx="347">
                  <c:v>2.9</c:v>
                </c:pt>
                <c:pt idx="348">
                  <c:v>2.9</c:v>
                </c:pt>
                <c:pt idx="349">
                  <c:v>5</c:v>
                </c:pt>
                <c:pt idx="350">
                  <c:v>4</c:v>
                </c:pt>
                <c:pt idx="351">
                  <c:v>4</c:v>
                </c:pt>
                <c:pt idx="352">
                  <c:v>7.6</c:v>
                </c:pt>
                <c:pt idx="353">
                  <c:v>5</c:v>
                </c:pt>
                <c:pt idx="354">
                  <c:v>6.1</c:v>
                </c:pt>
                <c:pt idx="355">
                  <c:v>4</c:v>
                </c:pt>
                <c:pt idx="356">
                  <c:v>3.6</c:v>
                </c:pt>
                <c:pt idx="357">
                  <c:v>5</c:v>
                </c:pt>
                <c:pt idx="358">
                  <c:v>5</c:v>
                </c:pt>
                <c:pt idx="359">
                  <c:v>4</c:v>
                </c:pt>
                <c:pt idx="360">
                  <c:v>6.5</c:v>
                </c:pt>
                <c:pt idx="361">
                  <c:v>4</c:v>
                </c:pt>
                <c:pt idx="362">
                  <c:v>6.5</c:v>
                </c:pt>
                <c:pt idx="363">
                  <c:v>6.8</c:v>
                </c:pt>
                <c:pt idx="364">
                  <c:v>6.1</c:v>
                </c:pt>
                <c:pt idx="365">
                  <c:v>5.4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2.9</c:v>
                </c:pt>
                <c:pt idx="370">
                  <c:v>0</c:v>
                </c:pt>
                <c:pt idx="371">
                  <c:v>3.6</c:v>
                </c:pt>
                <c:pt idx="372">
                  <c:v>4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7.6</c:v>
                </c:pt>
                <c:pt idx="377">
                  <c:v>3.2</c:v>
                </c:pt>
                <c:pt idx="378">
                  <c:v>7.6</c:v>
                </c:pt>
                <c:pt idx="379">
                  <c:v>5</c:v>
                </c:pt>
                <c:pt idx="380">
                  <c:v>4.7</c:v>
                </c:pt>
                <c:pt idx="381">
                  <c:v>5.8</c:v>
                </c:pt>
                <c:pt idx="382">
                  <c:v>5.4</c:v>
                </c:pt>
                <c:pt idx="383">
                  <c:v>4.7</c:v>
                </c:pt>
                <c:pt idx="384">
                  <c:v>5.8</c:v>
                </c:pt>
                <c:pt idx="385">
                  <c:v>6.5</c:v>
                </c:pt>
                <c:pt idx="386">
                  <c:v>5.8</c:v>
                </c:pt>
                <c:pt idx="387">
                  <c:v>5.8</c:v>
                </c:pt>
                <c:pt idx="388">
                  <c:v>6.1</c:v>
                </c:pt>
                <c:pt idx="389">
                  <c:v>9.6999999999999993</c:v>
                </c:pt>
                <c:pt idx="390">
                  <c:v>3.6</c:v>
                </c:pt>
                <c:pt idx="391">
                  <c:v>5</c:v>
                </c:pt>
                <c:pt idx="392">
                  <c:v>3.6</c:v>
                </c:pt>
                <c:pt idx="393">
                  <c:v>2.5</c:v>
                </c:pt>
                <c:pt idx="394">
                  <c:v>6.1</c:v>
                </c:pt>
                <c:pt idx="395">
                  <c:v>4.7</c:v>
                </c:pt>
                <c:pt idx="396">
                  <c:v>6.8</c:v>
                </c:pt>
                <c:pt idx="397">
                  <c:v>7.9</c:v>
                </c:pt>
                <c:pt idx="398">
                  <c:v>4.7</c:v>
                </c:pt>
                <c:pt idx="399">
                  <c:v>4.7</c:v>
                </c:pt>
                <c:pt idx="400">
                  <c:v>3.2</c:v>
                </c:pt>
                <c:pt idx="401">
                  <c:v>3.6</c:v>
                </c:pt>
                <c:pt idx="402">
                  <c:v>3.6</c:v>
                </c:pt>
                <c:pt idx="403">
                  <c:v>4.3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4.7</c:v>
                </c:pt>
                <c:pt idx="408">
                  <c:v>3.2</c:v>
                </c:pt>
                <c:pt idx="409">
                  <c:v>4</c:v>
                </c:pt>
                <c:pt idx="410">
                  <c:v>6.1</c:v>
                </c:pt>
                <c:pt idx="411">
                  <c:v>4.7</c:v>
                </c:pt>
                <c:pt idx="412">
                  <c:v>7.2</c:v>
                </c:pt>
                <c:pt idx="413">
                  <c:v>4.7</c:v>
                </c:pt>
                <c:pt idx="414">
                  <c:v>4</c:v>
                </c:pt>
                <c:pt idx="415">
                  <c:v>3.2</c:v>
                </c:pt>
                <c:pt idx="416">
                  <c:v>3.6</c:v>
                </c:pt>
                <c:pt idx="417">
                  <c:v>2.9</c:v>
                </c:pt>
                <c:pt idx="418">
                  <c:v>4.3</c:v>
                </c:pt>
                <c:pt idx="419">
                  <c:v>2.5</c:v>
                </c:pt>
                <c:pt idx="420">
                  <c:v>6.5</c:v>
                </c:pt>
                <c:pt idx="421">
                  <c:v>3.6</c:v>
                </c:pt>
                <c:pt idx="422">
                  <c:v>5</c:v>
                </c:pt>
                <c:pt idx="423">
                  <c:v>6.1</c:v>
                </c:pt>
                <c:pt idx="424">
                  <c:v>4.7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7.6</c:v>
                </c:pt>
                <c:pt idx="429">
                  <c:v>5</c:v>
                </c:pt>
                <c:pt idx="430">
                  <c:v>4.7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6.8</c:v>
                </c:pt>
                <c:pt idx="435">
                  <c:v>7.6</c:v>
                </c:pt>
                <c:pt idx="436">
                  <c:v>5</c:v>
                </c:pt>
                <c:pt idx="437">
                  <c:v>4.3</c:v>
                </c:pt>
                <c:pt idx="438">
                  <c:v>4.3</c:v>
                </c:pt>
                <c:pt idx="439">
                  <c:v>5.8</c:v>
                </c:pt>
                <c:pt idx="440">
                  <c:v>3.6</c:v>
                </c:pt>
                <c:pt idx="441">
                  <c:v>6.8</c:v>
                </c:pt>
                <c:pt idx="442">
                  <c:v>7.6</c:v>
                </c:pt>
                <c:pt idx="443">
                  <c:v>4</c:v>
                </c:pt>
                <c:pt idx="444">
                  <c:v>3.2</c:v>
                </c:pt>
                <c:pt idx="445">
                  <c:v>3.2</c:v>
                </c:pt>
                <c:pt idx="446">
                  <c:v>3.6</c:v>
                </c:pt>
                <c:pt idx="447">
                  <c:v>5</c:v>
                </c:pt>
                <c:pt idx="448">
                  <c:v>5.4</c:v>
                </c:pt>
                <c:pt idx="449">
                  <c:v>6.8</c:v>
                </c:pt>
                <c:pt idx="450">
                  <c:v>5.8</c:v>
                </c:pt>
                <c:pt idx="451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-2.1000000000000005</c:v>
                </c:pt>
                <c:pt idx="369">
                  <c:v>-2.1000000000000005</c:v>
                </c:pt>
                <c:pt idx="370">
                  <c:v>-2.1000000000000005</c:v>
                </c:pt>
                <c:pt idx="371">
                  <c:v>-2.1000000000000005</c:v>
                </c:pt>
                <c:pt idx="372">
                  <c:v>-2.1000000000000005</c:v>
                </c:pt>
                <c:pt idx="373">
                  <c:v>-2.1000000000000005</c:v>
                </c:pt>
                <c:pt idx="374">
                  <c:v>-2.1000000000000005</c:v>
                </c:pt>
                <c:pt idx="375">
                  <c:v>-2.1000000000000005</c:v>
                </c:pt>
                <c:pt idx="376">
                  <c:v>-2.1000000000000005</c:v>
                </c:pt>
                <c:pt idx="377">
                  <c:v>-2.1000000000000005</c:v>
                </c:pt>
                <c:pt idx="378">
                  <c:v>-2.1000000000000005</c:v>
                </c:pt>
                <c:pt idx="379">
                  <c:v>-2.1000000000000005</c:v>
                </c:pt>
                <c:pt idx="380">
                  <c:v>-2.1000000000000005</c:v>
                </c:pt>
                <c:pt idx="381">
                  <c:v>-2.1000000000000005</c:v>
                </c:pt>
                <c:pt idx="382">
                  <c:v>-2.1000000000000005</c:v>
                </c:pt>
                <c:pt idx="383">
                  <c:v>-2.1000000000000005</c:v>
                </c:pt>
                <c:pt idx="384">
                  <c:v>-2.1000000000000005</c:v>
                </c:pt>
                <c:pt idx="385">
                  <c:v>-2.1000000000000005</c:v>
                </c:pt>
                <c:pt idx="386">
                  <c:v>-2.1000000000000005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-2.1000000000000005</c:v>
                </c:pt>
                <c:pt idx="391">
                  <c:v>-2.1000000000000005</c:v>
                </c:pt>
                <c:pt idx="392">
                  <c:v>-2.1000000000000005</c:v>
                </c:pt>
                <c:pt idx="393">
                  <c:v>-2.1000000000000005</c:v>
                </c:pt>
                <c:pt idx="394">
                  <c:v>-2.1000000000000005</c:v>
                </c:pt>
                <c:pt idx="395">
                  <c:v>-2</c:v>
                </c:pt>
                <c:pt idx="396">
                  <c:v>-2.1000000000000005</c:v>
                </c:pt>
                <c:pt idx="397">
                  <c:v>-2.1000000000000005</c:v>
                </c:pt>
                <c:pt idx="398">
                  <c:v>-2.1000000000000005</c:v>
                </c:pt>
                <c:pt idx="399">
                  <c:v>-2.1000000000000005</c:v>
                </c:pt>
                <c:pt idx="400">
                  <c:v>-2.1000000000000005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960</c:v>
                </c:pt>
                <c:pt idx="3">
                  <c:v>250</c:v>
                </c:pt>
                <c:pt idx="4">
                  <c:v>0</c:v>
                </c:pt>
                <c:pt idx="5">
                  <c:v>250</c:v>
                </c:pt>
                <c:pt idx="6">
                  <c:v>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250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250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250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250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250</c:v>
                </c:pt>
                <c:pt idx="241">
                  <c:v>250</c:v>
                </c:pt>
                <c:pt idx="242">
                  <c:v>0</c:v>
                </c:pt>
                <c:pt idx="243">
                  <c:v>250</c:v>
                </c:pt>
                <c:pt idx="244">
                  <c:v>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250</c:v>
                </c:pt>
                <c:pt idx="256">
                  <c:v>0</c:v>
                </c:pt>
                <c:pt idx="257">
                  <c:v>0</c:v>
                </c:pt>
                <c:pt idx="258">
                  <c:v>250</c:v>
                </c:pt>
                <c:pt idx="259">
                  <c:v>250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250</c:v>
                </c:pt>
                <c:pt idx="282">
                  <c:v>250</c:v>
                </c:pt>
                <c:pt idx="283">
                  <c:v>0</c:v>
                </c:pt>
                <c:pt idx="284">
                  <c:v>250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250</c:v>
                </c:pt>
                <c:pt idx="289">
                  <c:v>0</c:v>
                </c:pt>
                <c:pt idx="290">
                  <c:v>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250</c:v>
                </c:pt>
                <c:pt idx="297">
                  <c:v>250</c:v>
                </c:pt>
                <c:pt idx="298">
                  <c:v>250</c:v>
                </c:pt>
                <c:pt idx="299">
                  <c:v>250</c:v>
                </c:pt>
                <c:pt idx="300">
                  <c:v>250</c:v>
                </c:pt>
                <c:pt idx="301">
                  <c:v>250</c:v>
                </c:pt>
                <c:pt idx="302">
                  <c:v>0</c:v>
                </c:pt>
                <c:pt idx="303">
                  <c:v>250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250</c:v>
                </c:pt>
                <c:pt idx="308">
                  <c:v>250</c:v>
                </c:pt>
                <c:pt idx="309">
                  <c:v>250</c:v>
                </c:pt>
                <c:pt idx="310">
                  <c:v>250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250</c:v>
                </c:pt>
                <c:pt idx="317">
                  <c:v>250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0</c:v>
                </c:pt>
                <c:pt idx="336">
                  <c:v>250</c:v>
                </c:pt>
                <c:pt idx="337">
                  <c:v>250</c:v>
                </c:pt>
                <c:pt idx="338">
                  <c:v>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0</c:v>
                </c:pt>
                <c:pt idx="344">
                  <c:v>250</c:v>
                </c:pt>
                <c:pt idx="345">
                  <c:v>250</c:v>
                </c:pt>
                <c:pt idx="346">
                  <c:v>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250</c:v>
                </c:pt>
                <c:pt idx="361">
                  <c:v>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250</c:v>
                </c:pt>
                <c:pt idx="386">
                  <c:v>250</c:v>
                </c:pt>
                <c:pt idx="387">
                  <c:v>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250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250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250</c:v>
                </c:pt>
                <c:pt idx="420">
                  <c:v>250</c:v>
                </c:pt>
                <c:pt idx="421">
                  <c:v>0</c:v>
                </c:pt>
                <c:pt idx="422">
                  <c:v>250</c:v>
                </c:pt>
                <c:pt idx="423">
                  <c:v>0</c:v>
                </c:pt>
                <c:pt idx="424">
                  <c:v>250</c:v>
                </c:pt>
                <c:pt idx="425">
                  <c:v>250</c:v>
                </c:pt>
                <c:pt idx="426">
                  <c:v>250</c:v>
                </c:pt>
                <c:pt idx="427">
                  <c:v>0</c:v>
                </c:pt>
                <c:pt idx="428">
                  <c:v>0</c:v>
                </c:pt>
                <c:pt idx="429">
                  <c:v>250</c:v>
                </c:pt>
                <c:pt idx="430">
                  <c:v>250</c:v>
                </c:pt>
                <c:pt idx="431">
                  <c:v>250</c:v>
                </c:pt>
                <c:pt idx="432">
                  <c:v>250</c:v>
                </c:pt>
                <c:pt idx="433">
                  <c:v>0</c:v>
                </c:pt>
                <c:pt idx="434">
                  <c:v>250</c:v>
                </c:pt>
                <c:pt idx="435">
                  <c:v>250</c:v>
                </c:pt>
                <c:pt idx="436">
                  <c:v>250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250</c:v>
                </c:pt>
                <c:pt idx="449">
                  <c:v>0</c:v>
                </c:pt>
                <c:pt idx="450">
                  <c:v>0</c:v>
                </c:pt>
                <c:pt idx="45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10 février 2025 à 07:39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49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35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8F7E3B35-D645-44B7-A58F-F3EDC47A1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10 février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février 2025 à 07:39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453" activePane="bottomLeft" state="frozen"/>
      <selection activeCell="C29" sqref="C29"/>
      <selection pane="bottomLeft" activeCell="B457" sqref="B457:E46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2.0666666666666664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1016.3</v>
      </c>
      <c r="C5" s="334">
        <f>MAX(C9:C1448)/100</f>
        <v>0.98</v>
      </c>
      <c r="D5" s="228">
        <f>VLOOKUP($B5,$H$9:$R$1448,11,0)</f>
        <v>0.29305555555555601</v>
      </c>
      <c r="E5" s="232">
        <f>MAX(H9:H1448)</f>
        <v>1019.2</v>
      </c>
      <c r="F5" s="31"/>
      <c r="G5" s="236">
        <f>VLOOKUP($E5,$H$9:$R$1448,11,0)</f>
        <v>2.7777777777777801E-3</v>
      </c>
      <c r="H5" s="203">
        <f>MIN($E$9:$E$1448)</f>
        <v>3.6</v>
      </c>
      <c r="I5" s="204"/>
      <c r="J5" s="205">
        <f>VLOOKUP($H5,$E$9:$R$3327,14,0)</f>
        <v>2.6388888888888899E-2</v>
      </c>
      <c r="K5" s="458">
        <f>MIN($B$9:$B$1448)</f>
        <v>5.7</v>
      </c>
      <c r="L5" s="32"/>
      <c r="M5" s="376">
        <f>VLOOKUP($K5,$B$9:$R$1448,17,0)</f>
        <v>1.38888888888889E-3</v>
      </c>
      <c r="N5" s="459">
        <f>MAX($B$9:$B$1448)</f>
        <v>5.9</v>
      </c>
      <c r="O5" s="33"/>
      <c r="P5" s="255">
        <f>VLOOKUP($N5,$B$9:$R$1448,17,0)</f>
        <v>0.11527777777777801</v>
      </c>
      <c r="Q5" s="686">
        <f>MAX($F$9:$G$1448)</f>
        <v>15.1</v>
      </c>
      <c r="R5" s="194"/>
      <c r="S5" s="429">
        <f>VLOOKUP($Q5,$G$9:$R$3327,12,0)</f>
        <v>2.9861111111111099E-2</v>
      </c>
      <c r="T5" s="410"/>
      <c r="U5" s="686">
        <f>AVERAGE($F$9:$G$1448)</f>
        <v>5.0028761061946874</v>
      </c>
      <c r="V5" s="90" t="s">
        <v>46</v>
      </c>
      <c r="W5" s="280">
        <f>MAX($L$9:$L$1448)</f>
        <v>1.5</v>
      </c>
      <c r="X5" s="219"/>
      <c r="Y5" s="335">
        <f>V1450/60/24</f>
        <v>0.1076388888888889</v>
      </c>
      <c r="Z5" s="85"/>
      <c r="AA5" s="245"/>
      <c r="AB5" s="332">
        <f>AA6+AC6</f>
        <v>0.1076388888888889</v>
      </c>
      <c r="AC5" s="331"/>
      <c r="AD5" s="219"/>
      <c r="AE5" s="245"/>
      <c r="AF5" s="332">
        <f>AE6+AG6</f>
        <v>0</v>
      </c>
      <c r="AG5" s="490">
        <f>AB5+AF5</f>
        <v>0.1076388888888889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9.7916666666666666E-2</v>
      </c>
      <c r="AB6" s="347"/>
      <c r="AC6" s="247">
        <f>SUM(V429:V728)/60/24</f>
        <v>9.7222222222222224E-3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5.8207964601770241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0.1076388888888889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5.8</v>
      </c>
      <c r="C9">
        <v>97</v>
      </c>
      <c r="D9">
        <v>5.4</v>
      </c>
      <c r="E9">
        <v>5.8</v>
      </c>
      <c r="F9">
        <v>5.4</v>
      </c>
      <c r="G9">
        <v>7.6</v>
      </c>
      <c r="H9">
        <v>1019</v>
      </c>
      <c r="I9">
        <v>0</v>
      </c>
      <c r="J9">
        <v>0</v>
      </c>
      <c r="K9">
        <v>0</v>
      </c>
      <c r="L9">
        <v>0</v>
      </c>
      <c r="M9">
        <v>0</v>
      </c>
      <c r="N9">
        <v>8.8000000000000007</v>
      </c>
      <c r="O9">
        <v>171.4</v>
      </c>
      <c r="P9">
        <v>5.6</v>
      </c>
      <c r="Q9">
        <v>5.6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>
        <v>5.8</v>
      </c>
      <c r="C10">
        <v>97</v>
      </c>
      <c r="D10">
        <v>5.4</v>
      </c>
      <c r="E10">
        <v>5.8</v>
      </c>
      <c r="F10">
        <v>6.1</v>
      </c>
      <c r="G10">
        <v>6.5</v>
      </c>
      <c r="H10">
        <v>1019</v>
      </c>
      <c r="I10">
        <v>0</v>
      </c>
      <c r="J10">
        <v>0</v>
      </c>
      <c r="K10">
        <v>0</v>
      </c>
      <c r="L10">
        <v>0</v>
      </c>
      <c r="M10">
        <v>0</v>
      </c>
      <c r="N10">
        <v>8.8000000000000007</v>
      </c>
      <c r="O10">
        <v>171.4</v>
      </c>
      <c r="P10">
        <v>5.6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5.7</v>
      </c>
      <c r="C11">
        <v>97</v>
      </c>
      <c r="D11">
        <v>5.3</v>
      </c>
      <c r="E11">
        <v>5.7</v>
      </c>
      <c r="F11">
        <v>5</v>
      </c>
      <c r="G11">
        <v>6.8</v>
      </c>
      <c r="H11">
        <v>1019.1</v>
      </c>
      <c r="I11">
        <v>960</v>
      </c>
      <c r="J11">
        <v>0</v>
      </c>
      <c r="K11">
        <v>0</v>
      </c>
      <c r="L11">
        <v>0</v>
      </c>
      <c r="M11">
        <v>0</v>
      </c>
      <c r="N11">
        <v>8.8000000000000007</v>
      </c>
      <c r="O11">
        <v>171.4</v>
      </c>
      <c r="P11">
        <v>5.6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5.7</v>
      </c>
      <c r="C12">
        <v>97</v>
      </c>
      <c r="D12">
        <v>5.3</v>
      </c>
      <c r="E12">
        <v>5.7</v>
      </c>
      <c r="F12">
        <v>7.6</v>
      </c>
      <c r="G12">
        <v>9.4</v>
      </c>
      <c r="H12">
        <v>1019.1</v>
      </c>
      <c r="I12">
        <v>250</v>
      </c>
      <c r="J12">
        <v>0</v>
      </c>
      <c r="K12">
        <v>0</v>
      </c>
      <c r="L12">
        <v>0</v>
      </c>
      <c r="M12">
        <v>0</v>
      </c>
      <c r="N12">
        <v>8.8000000000000007</v>
      </c>
      <c r="O12">
        <v>171.4</v>
      </c>
      <c r="P12">
        <v>5.6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5.7</v>
      </c>
      <c r="C13">
        <v>97</v>
      </c>
      <c r="D13">
        <v>5.3</v>
      </c>
      <c r="E13">
        <v>4.7</v>
      </c>
      <c r="F13">
        <v>5.8</v>
      </c>
      <c r="G13">
        <v>7.6</v>
      </c>
      <c r="H13">
        <v>1019.2</v>
      </c>
      <c r="I13">
        <v>0</v>
      </c>
      <c r="J13">
        <v>0</v>
      </c>
      <c r="K13">
        <v>0</v>
      </c>
      <c r="L13">
        <v>0</v>
      </c>
      <c r="M13">
        <v>0</v>
      </c>
      <c r="N13">
        <v>8.8000000000000007</v>
      </c>
      <c r="O13">
        <v>171.4</v>
      </c>
      <c r="P13">
        <v>5.6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5.7</v>
      </c>
      <c r="C14">
        <v>97</v>
      </c>
      <c r="D14">
        <v>5.3</v>
      </c>
      <c r="E14">
        <v>5.7</v>
      </c>
      <c r="F14">
        <v>4.3</v>
      </c>
      <c r="G14">
        <v>5</v>
      </c>
      <c r="H14">
        <v>1019.1</v>
      </c>
      <c r="I14">
        <v>250</v>
      </c>
      <c r="J14">
        <v>0</v>
      </c>
      <c r="K14">
        <v>0</v>
      </c>
      <c r="L14">
        <v>0</v>
      </c>
      <c r="M14">
        <v>0</v>
      </c>
      <c r="N14">
        <v>8.8000000000000007</v>
      </c>
      <c r="O14">
        <v>171.4</v>
      </c>
      <c r="P14">
        <v>5.6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5.7</v>
      </c>
      <c r="C15">
        <v>97</v>
      </c>
      <c r="D15">
        <v>5.3</v>
      </c>
      <c r="E15">
        <v>5.7</v>
      </c>
      <c r="F15">
        <v>6.1</v>
      </c>
      <c r="G15">
        <v>6.8</v>
      </c>
      <c r="H15">
        <v>1019.1</v>
      </c>
      <c r="I15">
        <v>250</v>
      </c>
      <c r="J15">
        <v>0</v>
      </c>
      <c r="K15">
        <v>0</v>
      </c>
      <c r="L15">
        <v>0</v>
      </c>
      <c r="M15">
        <v>0</v>
      </c>
      <c r="N15">
        <v>8.8000000000000007</v>
      </c>
      <c r="O15">
        <v>171.4</v>
      </c>
      <c r="P15">
        <v>5.5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5.7</v>
      </c>
      <c r="C16">
        <v>97</v>
      </c>
      <c r="D16">
        <v>5.3</v>
      </c>
      <c r="E16">
        <v>5.7</v>
      </c>
      <c r="F16">
        <v>8.3000000000000007</v>
      </c>
      <c r="G16">
        <v>9.6999999999999993</v>
      </c>
      <c r="H16">
        <v>1019.1</v>
      </c>
      <c r="I16">
        <v>0</v>
      </c>
      <c r="J16">
        <v>0</v>
      </c>
      <c r="K16">
        <v>0</v>
      </c>
      <c r="L16">
        <v>0</v>
      </c>
      <c r="M16">
        <v>0</v>
      </c>
      <c r="N16">
        <v>8.8000000000000007</v>
      </c>
      <c r="O16">
        <v>171.4</v>
      </c>
      <c r="P16">
        <v>5.6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5.7</v>
      </c>
      <c r="C17">
        <v>97</v>
      </c>
      <c r="D17">
        <v>5.3</v>
      </c>
      <c r="E17">
        <v>5.7</v>
      </c>
      <c r="F17">
        <v>5.8</v>
      </c>
      <c r="G17">
        <v>9</v>
      </c>
      <c r="H17">
        <v>1019</v>
      </c>
      <c r="I17">
        <v>0</v>
      </c>
      <c r="J17">
        <v>0</v>
      </c>
      <c r="K17">
        <v>0</v>
      </c>
      <c r="L17">
        <v>0</v>
      </c>
      <c r="M17">
        <v>0</v>
      </c>
      <c r="N17">
        <v>8.8000000000000007</v>
      </c>
      <c r="O17">
        <v>171.4</v>
      </c>
      <c r="P17">
        <v>5.6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5.7</v>
      </c>
      <c r="C18">
        <v>97</v>
      </c>
      <c r="D18">
        <v>5.3</v>
      </c>
      <c r="E18">
        <v>4.9000000000000004</v>
      </c>
      <c r="F18">
        <v>3.6</v>
      </c>
      <c r="G18">
        <v>4.3</v>
      </c>
      <c r="H18">
        <v>1019</v>
      </c>
      <c r="I18">
        <v>0</v>
      </c>
      <c r="J18">
        <v>0</v>
      </c>
      <c r="K18">
        <v>0</v>
      </c>
      <c r="L18">
        <v>0</v>
      </c>
      <c r="M18">
        <v>0</v>
      </c>
      <c r="N18">
        <v>8.8000000000000007</v>
      </c>
      <c r="O18">
        <v>171.4</v>
      </c>
      <c r="P18">
        <v>5.6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5.7</v>
      </c>
      <c r="C19">
        <v>97</v>
      </c>
      <c r="D19">
        <v>5.3</v>
      </c>
      <c r="E19">
        <v>5.7</v>
      </c>
      <c r="F19">
        <v>2.5</v>
      </c>
      <c r="G19">
        <v>4.7</v>
      </c>
      <c r="H19">
        <v>1019.1</v>
      </c>
      <c r="I19">
        <v>0</v>
      </c>
      <c r="J19">
        <v>0</v>
      </c>
      <c r="K19">
        <v>0</v>
      </c>
      <c r="L19">
        <v>0</v>
      </c>
      <c r="M19">
        <v>0</v>
      </c>
      <c r="N19">
        <v>8.8000000000000007</v>
      </c>
      <c r="O19">
        <v>171.4</v>
      </c>
      <c r="P19">
        <v>5.6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5.7</v>
      </c>
      <c r="C20">
        <v>97</v>
      </c>
      <c r="D20">
        <v>5.3</v>
      </c>
      <c r="E20">
        <v>5.7</v>
      </c>
      <c r="F20">
        <v>5.8</v>
      </c>
      <c r="G20">
        <v>8.6</v>
      </c>
      <c r="H20">
        <v>1019</v>
      </c>
      <c r="I20">
        <v>0</v>
      </c>
      <c r="J20">
        <v>0</v>
      </c>
      <c r="K20">
        <v>0</v>
      </c>
      <c r="L20">
        <v>0</v>
      </c>
      <c r="M20">
        <v>0</v>
      </c>
      <c r="N20">
        <v>8.8000000000000007</v>
      </c>
      <c r="O20">
        <v>171.4</v>
      </c>
      <c r="P20">
        <v>5.6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5.7</v>
      </c>
      <c r="C21">
        <v>97</v>
      </c>
      <c r="D21">
        <v>5.3</v>
      </c>
      <c r="E21">
        <v>5.7</v>
      </c>
      <c r="F21">
        <v>6.8</v>
      </c>
      <c r="G21">
        <v>7.6</v>
      </c>
      <c r="H21">
        <v>1019</v>
      </c>
      <c r="I21">
        <v>0</v>
      </c>
      <c r="J21">
        <v>0</v>
      </c>
      <c r="K21">
        <v>0</v>
      </c>
      <c r="L21">
        <v>0</v>
      </c>
      <c r="M21">
        <v>0</v>
      </c>
      <c r="N21">
        <v>8.8000000000000007</v>
      </c>
      <c r="O21">
        <v>171.4</v>
      </c>
      <c r="P21">
        <v>5.6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5.7</v>
      </c>
      <c r="C22">
        <v>97</v>
      </c>
      <c r="D22">
        <v>5.3</v>
      </c>
      <c r="E22">
        <v>5.7</v>
      </c>
      <c r="F22">
        <v>4.7</v>
      </c>
      <c r="G22">
        <v>5</v>
      </c>
      <c r="H22">
        <v>1019</v>
      </c>
      <c r="I22">
        <v>0</v>
      </c>
      <c r="J22">
        <v>0</v>
      </c>
      <c r="K22">
        <v>0</v>
      </c>
      <c r="L22">
        <v>0</v>
      </c>
      <c r="M22">
        <v>0</v>
      </c>
      <c r="N22">
        <v>8.8000000000000007</v>
      </c>
      <c r="O22">
        <v>171.4</v>
      </c>
      <c r="P22">
        <v>5.6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5.7</v>
      </c>
      <c r="C23">
        <v>97</v>
      </c>
      <c r="D23">
        <v>5.3</v>
      </c>
      <c r="E23">
        <v>5.7</v>
      </c>
      <c r="F23">
        <v>4.7</v>
      </c>
      <c r="G23">
        <v>7.9</v>
      </c>
      <c r="H23">
        <v>1018.9</v>
      </c>
      <c r="I23">
        <v>0</v>
      </c>
      <c r="J23">
        <v>0</v>
      </c>
      <c r="K23">
        <v>0</v>
      </c>
      <c r="L23">
        <v>0</v>
      </c>
      <c r="M23">
        <v>0</v>
      </c>
      <c r="N23">
        <v>8.8000000000000007</v>
      </c>
      <c r="O23">
        <v>171.4</v>
      </c>
      <c r="P23">
        <v>5.6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5.7</v>
      </c>
      <c r="C24">
        <v>97</v>
      </c>
      <c r="D24">
        <v>5.3</v>
      </c>
      <c r="E24">
        <v>5.7</v>
      </c>
      <c r="F24">
        <v>6.5</v>
      </c>
      <c r="G24">
        <v>6.5</v>
      </c>
      <c r="H24">
        <v>1019.1</v>
      </c>
      <c r="I24">
        <v>0</v>
      </c>
      <c r="J24">
        <v>0</v>
      </c>
      <c r="K24">
        <v>0</v>
      </c>
      <c r="L24">
        <v>0</v>
      </c>
      <c r="M24">
        <v>0</v>
      </c>
      <c r="N24">
        <v>8.8000000000000007</v>
      </c>
      <c r="O24">
        <v>171.4</v>
      </c>
      <c r="P24">
        <v>5.6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5.7</v>
      </c>
      <c r="C25">
        <v>97</v>
      </c>
      <c r="D25">
        <v>5.3</v>
      </c>
      <c r="E25">
        <v>4.7</v>
      </c>
      <c r="F25">
        <v>5</v>
      </c>
      <c r="G25">
        <v>6.1</v>
      </c>
      <c r="H25">
        <v>1019.1</v>
      </c>
      <c r="I25">
        <v>0</v>
      </c>
      <c r="J25">
        <v>0</v>
      </c>
      <c r="K25">
        <v>0</v>
      </c>
      <c r="L25">
        <v>0</v>
      </c>
      <c r="M25">
        <v>0</v>
      </c>
      <c r="N25">
        <v>8.8000000000000007</v>
      </c>
      <c r="O25">
        <v>171.4</v>
      </c>
      <c r="P25">
        <v>5.6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5.7</v>
      </c>
      <c r="C26">
        <v>97</v>
      </c>
      <c r="D26">
        <v>5.3</v>
      </c>
      <c r="E26">
        <v>5.7</v>
      </c>
      <c r="F26">
        <v>5.4</v>
      </c>
      <c r="G26">
        <v>8.6</v>
      </c>
      <c r="H26">
        <v>1018.9</v>
      </c>
      <c r="I26">
        <v>0</v>
      </c>
      <c r="J26">
        <v>0</v>
      </c>
      <c r="K26">
        <v>0</v>
      </c>
      <c r="L26">
        <v>0</v>
      </c>
      <c r="M26">
        <v>0</v>
      </c>
      <c r="N26">
        <v>8.8000000000000007</v>
      </c>
      <c r="O26">
        <v>171.4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5.7</v>
      </c>
      <c r="C27">
        <v>97</v>
      </c>
      <c r="D27">
        <v>5.3</v>
      </c>
      <c r="E27">
        <v>5.7</v>
      </c>
      <c r="F27">
        <v>4</v>
      </c>
      <c r="G27">
        <v>4.3</v>
      </c>
      <c r="H27">
        <v>1019</v>
      </c>
      <c r="I27">
        <v>0</v>
      </c>
      <c r="J27">
        <v>0</v>
      </c>
      <c r="K27">
        <v>0</v>
      </c>
      <c r="L27">
        <v>0</v>
      </c>
      <c r="M27">
        <v>0</v>
      </c>
      <c r="N27">
        <v>8.8000000000000007</v>
      </c>
      <c r="O27">
        <v>171.4</v>
      </c>
      <c r="P27">
        <v>5.6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5.7</v>
      </c>
      <c r="C28">
        <v>97</v>
      </c>
      <c r="D28">
        <v>5.3</v>
      </c>
      <c r="E28">
        <v>4.7</v>
      </c>
      <c r="F28">
        <v>7.9</v>
      </c>
      <c r="G28">
        <v>8.6</v>
      </c>
      <c r="H28">
        <v>1019</v>
      </c>
      <c r="I28">
        <v>0</v>
      </c>
      <c r="J28">
        <v>0</v>
      </c>
      <c r="K28">
        <v>0</v>
      </c>
      <c r="L28">
        <v>0</v>
      </c>
      <c r="M28">
        <v>0</v>
      </c>
      <c r="N28">
        <v>8.8000000000000007</v>
      </c>
      <c r="O28">
        <v>171.4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5.7</v>
      </c>
      <c r="C29">
        <v>97</v>
      </c>
      <c r="D29">
        <v>5.3</v>
      </c>
      <c r="E29">
        <v>4.5999999999999996</v>
      </c>
      <c r="F29">
        <v>6.1</v>
      </c>
      <c r="G29">
        <v>6.1</v>
      </c>
      <c r="H29">
        <v>1019</v>
      </c>
      <c r="I29">
        <v>0</v>
      </c>
      <c r="J29">
        <v>0</v>
      </c>
      <c r="K29">
        <v>0</v>
      </c>
      <c r="L29">
        <v>0</v>
      </c>
      <c r="M29">
        <v>0</v>
      </c>
      <c r="N29">
        <v>8.8000000000000007</v>
      </c>
      <c r="O29">
        <v>171.4</v>
      </c>
      <c r="P29">
        <v>5.6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5.7</v>
      </c>
      <c r="C30">
        <v>97</v>
      </c>
      <c r="D30">
        <v>5.3</v>
      </c>
      <c r="E30">
        <v>5.7</v>
      </c>
      <c r="F30">
        <v>6.8</v>
      </c>
      <c r="G30">
        <v>8.6</v>
      </c>
      <c r="H30">
        <v>1019.1</v>
      </c>
      <c r="I30">
        <v>0</v>
      </c>
      <c r="J30">
        <v>0</v>
      </c>
      <c r="K30">
        <v>0</v>
      </c>
      <c r="L30">
        <v>0</v>
      </c>
      <c r="M30">
        <v>0</v>
      </c>
      <c r="N30">
        <v>8.8000000000000007</v>
      </c>
      <c r="O30">
        <v>171.4</v>
      </c>
      <c r="P30">
        <v>5.6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5.7</v>
      </c>
      <c r="C31">
        <v>97</v>
      </c>
      <c r="D31">
        <v>5.3</v>
      </c>
      <c r="E31">
        <v>5.7</v>
      </c>
      <c r="F31">
        <v>6.8</v>
      </c>
      <c r="G31">
        <v>8.6</v>
      </c>
      <c r="H31">
        <v>1018.7</v>
      </c>
      <c r="I31">
        <v>0</v>
      </c>
      <c r="J31">
        <v>0</v>
      </c>
      <c r="K31">
        <v>0</v>
      </c>
      <c r="L31">
        <v>0</v>
      </c>
      <c r="M31">
        <v>0</v>
      </c>
      <c r="N31">
        <v>8.8000000000000007</v>
      </c>
      <c r="O31">
        <v>171.4</v>
      </c>
      <c r="P31">
        <v>5.6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5.7</v>
      </c>
      <c r="C32">
        <v>97</v>
      </c>
      <c r="D32">
        <v>5.3</v>
      </c>
      <c r="E32">
        <v>5.7</v>
      </c>
      <c r="F32">
        <v>6.1</v>
      </c>
      <c r="G32">
        <v>11.2</v>
      </c>
      <c r="H32">
        <v>1019.1</v>
      </c>
      <c r="I32">
        <v>0</v>
      </c>
      <c r="J32">
        <v>0</v>
      </c>
      <c r="K32">
        <v>0</v>
      </c>
      <c r="L32">
        <v>0</v>
      </c>
      <c r="M32">
        <v>0</v>
      </c>
      <c r="N32">
        <v>8.8000000000000007</v>
      </c>
      <c r="O32">
        <v>171.4</v>
      </c>
      <c r="P32">
        <v>5.6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5.7</v>
      </c>
      <c r="C33">
        <v>97</v>
      </c>
      <c r="D33">
        <v>5.3</v>
      </c>
      <c r="E33">
        <v>4.3</v>
      </c>
      <c r="F33">
        <v>3.6</v>
      </c>
      <c r="G33">
        <v>5</v>
      </c>
      <c r="H33">
        <v>1019.1</v>
      </c>
      <c r="I33">
        <v>0</v>
      </c>
      <c r="J33">
        <v>0</v>
      </c>
      <c r="K33">
        <v>0</v>
      </c>
      <c r="L33">
        <v>0</v>
      </c>
      <c r="M33">
        <v>0</v>
      </c>
      <c r="N33">
        <v>8.8000000000000007</v>
      </c>
      <c r="O33">
        <v>171.4</v>
      </c>
      <c r="P33">
        <v>5.6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5.7</v>
      </c>
      <c r="C34">
        <v>97</v>
      </c>
      <c r="D34">
        <v>5.3</v>
      </c>
      <c r="E34">
        <v>4.7</v>
      </c>
      <c r="F34">
        <v>4.3</v>
      </c>
      <c r="G34">
        <v>5.4</v>
      </c>
      <c r="H34">
        <v>1019.2</v>
      </c>
      <c r="I34">
        <v>0</v>
      </c>
      <c r="J34">
        <v>0</v>
      </c>
      <c r="K34">
        <v>0</v>
      </c>
      <c r="L34">
        <v>0</v>
      </c>
      <c r="M34">
        <v>0</v>
      </c>
      <c r="N34">
        <v>8.8000000000000007</v>
      </c>
      <c r="O34">
        <v>171.4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5.7</v>
      </c>
      <c r="C35">
        <v>97</v>
      </c>
      <c r="D35">
        <v>5.3</v>
      </c>
      <c r="E35">
        <v>4.9000000000000004</v>
      </c>
      <c r="F35">
        <v>5.4</v>
      </c>
      <c r="G35">
        <v>6.1</v>
      </c>
      <c r="H35">
        <v>1019</v>
      </c>
      <c r="I35">
        <v>0</v>
      </c>
      <c r="J35">
        <v>0</v>
      </c>
      <c r="K35">
        <v>0</v>
      </c>
      <c r="L35">
        <v>0</v>
      </c>
      <c r="M35">
        <v>0</v>
      </c>
      <c r="N35">
        <v>8.8000000000000007</v>
      </c>
      <c r="O35">
        <v>171.4</v>
      </c>
      <c r="P35">
        <v>5.6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5.7</v>
      </c>
      <c r="C36">
        <v>97</v>
      </c>
      <c r="D36">
        <v>5.3</v>
      </c>
      <c r="E36">
        <v>5.7</v>
      </c>
      <c r="F36">
        <v>6.8</v>
      </c>
      <c r="G36">
        <v>7.2</v>
      </c>
      <c r="H36">
        <v>1019</v>
      </c>
      <c r="I36">
        <v>0</v>
      </c>
      <c r="J36">
        <v>0</v>
      </c>
      <c r="K36">
        <v>0</v>
      </c>
      <c r="L36">
        <v>0</v>
      </c>
      <c r="M36">
        <v>0</v>
      </c>
      <c r="N36">
        <v>8.8000000000000007</v>
      </c>
      <c r="O36">
        <v>171.4</v>
      </c>
      <c r="P36">
        <v>5.6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5.7</v>
      </c>
      <c r="C37">
        <v>97</v>
      </c>
      <c r="D37">
        <v>5.3</v>
      </c>
      <c r="E37">
        <v>4.2</v>
      </c>
      <c r="F37">
        <v>6.1</v>
      </c>
      <c r="G37">
        <v>6.1</v>
      </c>
      <c r="H37">
        <v>1019</v>
      </c>
      <c r="I37">
        <v>0</v>
      </c>
      <c r="J37">
        <v>0</v>
      </c>
      <c r="K37">
        <v>0</v>
      </c>
      <c r="L37">
        <v>0</v>
      </c>
      <c r="M37">
        <v>0</v>
      </c>
      <c r="N37">
        <v>8.8000000000000007</v>
      </c>
      <c r="O37">
        <v>171.4</v>
      </c>
      <c r="P37">
        <v>5.6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5.7</v>
      </c>
      <c r="C38">
        <v>97</v>
      </c>
      <c r="D38">
        <v>5.3</v>
      </c>
      <c r="E38">
        <v>5.7</v>
      </c>
      <c r="F38">
        <v>6.8</v>
      </c>
      <c r="G38">
        <v>8.3000000000000007</v>
      </c>
      <c r="H38">
        <v>1018.9</v>
      </c>
      <c r="I38">
        <v>0</v>
      </c>
      <c r="J38">
        <v>0</v>
      </c>
      <c r="K38">
        <v>0</v>
      </c>
      <c r="L38">
        <v>0</v>
      </c>
      <c r="M38">
        <v>0</v>
      </c>
      <c r="N38">
        <v>8.8000000000000007</v>
      </c>
      <c r="O38">
        <v>171.4</v>
      </c>
      <c r="P38">
        <v>5.6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5.7</v>
      </c>
      <c r="C39">
        <v>97</v>
      </c>
      <c r="D39">
        <v>5.3</v>
      </c>
      <c r="E39">
        <v>5.7</v>
      </c>
      <c r="F39">
        <v>6.8</v>
      </c>
      <c r="G39">
        <v>7.9</v>
      </c>
      <c r="H39">
        <v>1019.1</v>
      </c>
      <c r="I39">
        <v>0</v>
      </c>
      <c r="J39">
        <v>0</v>
      </c>
      <c r="K39">
        <v>0</v>
      </c>
      <c r="L39">
        <v>0</v>
      </c>
      <c r="M39">
        <v>0</v>
      </c>
      <c r="N39">
        <v>8.8000000000000007</v>
      </c>
      <c r="O39">
        <v>171.4</v>
      </c>
      <c r="P39">
        <v>5.6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5.7</v>
      </c>
      <c r="C40">
        <v>97</v>
      </c>
      <c r="D40">
        <v>5.3</v>
      </c>
      <c r="E40">
        <v>5.7</v>
      </c>
      <c r="F40">
        <v>7.6</v>
      </c>
      <c r="G40">
        <v>8.3000000000000007</v>
      </c>
      <c r="H40">
        <v>1018.8</v>
      </c>
      <c r="I40">
        <v>250</v>
      </c>
      <c r="J40">
        <v>0</v>
      </c>
      <c r="K40">
        <v>0</v>
      </c>
      <c r="L40">
        <v>0</v>
      </c>
      <c r="M40">
        <v>0</v>
      </c>
      <c r="N40">
        <v>8.8000000000000007</v>
      </c>
      <c r="O40">
        <v>171.4</v>
      </c>
      <c r="P40">
        <v>5.6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5.7</v>
      </c>
      <c r="C41">
        <v>97</v>
      </c>
      <c r="D41">
        <v>5.3</v>
      </c>
      <c r="E41">
        <v>5.7</v>
      </c>
      <c r="F41">
        <v>5.4</v>
      </c>
      <c r="G41">
        <v>5.4</v>
      </c>
      <c r="H41">
        <v>1018.9</v>
      </c>
      <c r="I41">
        <v>0</v>
      </c>
      <c r="J41">
        <v>0</v>
      </c>
      <c r="K41">
        <v>0</v>
      </c>
      <c r="L41">
        <v>0</v>
      </c>
      <c r="M41">
        <v>0</v>
      </c>
      <c r="N41">
        <v>8.8000000000000007</v>
      </c>
      <c r="O41">
        <v>171.4</v>
      </c>
      <c r="P41">
        <v>5.6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5.7</v>
      </c>
      <c r="C42">
        <v>97</v>
      </c>
      <c r="D42">
        <v>5.3</v>
      </c>
      <c r="E42">
        <v>4.7</v>
      </c>
      <c r="F42">
        <v>7.2</v>
      </c>
      <c r="G42">
        <v>8.6</v>
      </c>
      <c r="H42">
        <v>1018.9</v>
      </c>
      <c r="I42">
        <v>0</v>
      </c>
      <c r="J42">
        <v>0</v>
      </c>
      <c r="K42">
        <v>0</v>
      </c>
      <c r="L42">
        <v>0</v>
      </c>
      <c r="M42">
        <v>0</v>
      </c>
      <c r="N42">
        <v>8.8000000000000007</v>
      </c>
      <c r="O42">
        <v>171.4</v>
      </c>
      <c r="P42">
        <v>5.6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5.7</v>
      </c>
      <c r="C43">
        <v>97</v>
      </c>
      <c r="D43">
        <v>5.3</v>
      </c>
      <c r="E43">
        <v>5.7</v>
      </c>
      <c r="F43">
        <v>5.8</v>
      </c>
      <c r="G43">
        <v>7.2</v>
      </c>
      <c r="H43">
        <v>1018.9</v>
      </c>
      <c r="I43">
        <v>250</v>
      </c>
      <c r="J43">
        <v>0</v>
      </c>
      <c r="K43">
        <v>0</v>
      </c>
      <c r="L43">
        <v>0</v>
      </c>
      <c r="M43">
        <v>0</v>
      </c>
      <c r="N43">
        <v>8.8000000000000007</v>
      </c>
      <c r="O43">
        <v>171.4</v>
      </c>
      <c r="P43">
        <v>5.6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5.7</v>
      </c>
      <c r="C44">
        <v>97</v>
      </c>
      <c r="D44">
        <v>5.3</v>
      </c>
      <c r="E44">
        <v>4.7</v>
      </c>
      <c r="F44">
        <v>7.6</v>
      </c>
      <c r="G44">
        <v>11.5</v>
      </c>
      <c r="H44">
        <v>1019</v>
      </c>
      <c r="I44">
        <v>0</v>
      </c>
      <c r="J44">
        <v>0</v>
      </c>
      <c r="K44">
        <v>0</v>
      </c>
      <c r="L44">
        <v>0</v>
      </c>
      <c r="M44">
        <v>0</v>
      </c>
      <c r="N44">
        <v>8.8000000000000007</v>
      </c>
      <c r="O44">
        <v>171.4</v>
      </c>
      <c r="P44">
        <v>5.6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5.7</v>
      </c>
      <c r="C45">
        <v>97</v>
      </c>
      <c r="D45">
        <v>5.3</v>
      </c>
      <c r="E45">
        <v>5.7</v>
      </c>
      <c r="F45">
        <v>7.2</v>
      </c>
      <c r="G45">
        <v>7.9</v>
      </c>
      <c r="H45">
        <v>1018.9</v>
      </c>
      <c r="I45">
        <v>0</v>
      </c>
      <c r="J45">
        <v>0</v>
      </c>
      <c r="K45">
        <v>0</v>
      </c>
      <c r="L45">
        <v>0</v>
      </c>
      <c r="M45">
        <v>0</v>
      </c>
      <c r="N45">
        <v>8.8000000000000007</v>
      </c>
      <c r="O45">
        <v>171.4</v>
      </c>
      <c r="P45">
        <v>5.6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5.7</v>
      </c>
      <c r="C46">
        <v>97</v>
      </c>
      <c r="D46">
        <v>5.3</v>
      </c>
      <c r="E46">
        <v>5.7</v>
      </c>
      <c r="F46">
        <v>4</v>
      </c>
      <c r="G46">
        <v>7.6</v>
      </c>
      <c r="H46">
        <v>1018.8</v>
      </c>
      <c r="I46">
        <v>0</v>
      </c>
      <c r="J46">
        <v>0</v>
      </c>
      <c r="K46">
        <v>0</v>
      </c>
      <c r="L46">
        <v>0</v>
      </c>
      <c r="M46">
        <v>0</v>
      </c>
      <c r="N46">
        <v>8.8000000000000007</v>
      </c>
      <c r="O46">
        <v>171.4</v>
      </c>
      <c r="P46">
        <v>5.6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5.7</v>
      </c>
      <c r="C47">
        <v>97</v>
      </c>
      <c r="D47">
        <v>5.3</v>
      </c>
      <c r="E47">
        <v>3.6</v>
      </c>
      <c r="F47">
        <v>11.9</v>
      </c>
      <c r="G47">
        <v>13</v>
      </c>
      <c r="H47">
        <v>1018.8</v>
      </c>
      <c r="I47">
        <v>0</v>
      </c>
      <c r="J47">
        <v>0</v>
      </c>
      <c r="K47">
        <v>0</v>
      </c>
      <c r="L47">
        <v>0</v>
      </c>
      <c r="M47">
        <v>0</v>
      </c>
      <c r="N47">
        <v>8.8000000000000007</v>
      </c>
      <c r="O47">
        <v>171.4</v>
      </c>
      <c r="P47">
        <v>5.6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5.7</v>
      </c>
      <c r="C48">
        <v>97</v>
      </c>
      <c r="D48">
        <v>5.3</v>
      </c>
      <c r="E48">
        <v>5.7</v>
      </c>
      <c r="F48">
        <v>6.1</v>
      </c>
      <c r="G48">
        <v>8.3000000000000007</v>
      </c>
      <c r="H48">
        <v>1018.8</v>
      </c>
      <c r="I48">
        <v>0</v>
      </c>
      <c r="J48">
        <v>0</v>
      </c>
      <c r="K48">
        <v>0</v>
      </c>
      <c r="L48">
        <v>0</v>
      </c>
      <c r="M48">
        <v>0</v>
      </c>
      <c r="N48">
        <v>8.8000000000000007</v>
      </c>
      <c r="O48">
        <v>171.4</v>
      </c>
      <c r="P48">
        <v>5.6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5.7</v>
      </c>
      <c r="C49">
        <v>97</v>
      </c>
      <c r="D49">
        <v>5.3</v>
      </c>
      <c r="E49">
        <v>5.7</v>
      </c>
      <c r="F49">
        <v>6.5</v>
      </c>
      <c r="G49">
        <v>8.3000000000000007</v>
      </c>
      <c r="H49">
        <v>1018.6</v>
      </c>
      <c r="I49">
        <v>0</v>
      </c>
      <c r="J49">
        <v>0</v>
      </c>
      <c r="K49">
        <v>0</v>
      </c>
      <c r="L49">
        <v>0</v>
      </c>
      <c r="M49">
        <v>0</v>
      </c>
      <c r="N49">
        <v>8.8000000000000007</v>
      </c>
      <c r="O49">
        <v>171.4</v>
      </c>
      <c r="P49">
        <v>5.6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5.7</v>
      </c>
      <c r="C50">
        <v>97</v>
      </c>
      <c r="D50">
        <v>5.3</v>
      </c>
      <c r="E50">
        <v>4.2</v>
      </c>
      <c r="F50">
        <v>9.6999999999999993</v>
      </c>
      <c r="G50">
        <v>9.6999999999999993</v>
      </c>
      <c r="H50">
        <v>1018.7</v>
      </c>
      <c r="I50">
        <v>0</v>
      </c>
      <c r="J50">
        <v>0</v>
      </c>
      <c r="K50">
        <v>0</v>
      </c>
      <c r="L50">
        <v>0</v>
      </c>
      <c r="M50">
        <v>0</v>
      </c>
      <c r="N50">
        <v>8.8000000000000007</v>
      </c>
      <c r="O50">
        <v>171.4</v>
      </c>
      <c r="P50">
        <v>5.6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5.7</v>
      </c>
      <c r="C51">
        <v>97</v>
      </c>
      <c r="D51">
        <v>5.3</v>
      </c>
      <c r="E51">
        <v>5.7</v>
      </c>
      <c r="F51">
        <v>8.3000000000000007</v>
      </c>
      <c r="G51">
        <v>8.6</v>
      </c>
      <c r="H51">
        <v>1018.8</v>
      </c>
      <c r="I51">
        <v>0</v>
      </c>
      <c r="J51">
        <v>0</v>
      </c>
      <c r="K51">
        <v>0</v>
      </c>
      <c r="L51">
        <v>0</v>
      </c>
      <c r="M51">
        <v>0</v>
      </c>
      <c r="N51">
        <v>8.8000000000000007</v>
      </c>
      <c r="O51">
        <v>171.4</v>
      </c>
      <c r="P51">
        <v>5.6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5.7</v>
      </c>
      <c r="C52">
        <v>97</v>
      </c>
      <c r="D52">
        <v>5.3</v>
      </c>
      <c r="E52">
        <v>5.7</v>
      </c>
      <c r="F52">
        <v>11.5</v>
      </c>
      <c r="G52">
        <v>15.1</v>
      </c>
      <c r="H52">
        <v>1018.8</v>
      </c>
      <c r="I52">
        <v>0</v>
      </c>
      <c r="J52">
        <v>0</v>
      </c>
      <c r="K52">
        <v>0</v>
      </c>
      <c r="L52">
        <v>0</v>
      </c>
      <c r="M52">
        <v>0</v>
      </c>
      <c r="N52">
        <v>8.8000000000000007</v>
      </c>
      <c r="O52">
        <v>171.4</v>
      </c>
      <c r="P52">
        <v>5.6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5.7</v>
      </c>
      <c r="C53">
        <v>97</v>
      </c>
      <c r="D53">
        <v>5.3</v>
      </c>
      <c r="E53">
        <v>4.5999999999999996</v>
      </c>
      <c r="F53">
        <v>8.6</v>
      </c>
      <c r="G53">
        <v>10.1</v>
      </c>
      <c r="H53">
        <v>1018.8</v>
      </c>
      <c r="I53">
        <v>250</v>
      </c>
      <c r="J53">
        <v>0</v>
      </c>
      <c r="K53">
        <v>0</v>
      </c>
      <c r="L53">
        <v>0</v>
      </c>
      <c r="M53">
        <v>0</v>
      </c>
      <c r="N53">
        <v>8.8000000000000007</v>
      </c>
      <c r="O53">
        <v>171.4</v>
      </c>
      <c r="P53">
        <v>5.6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5.7</v>
      </c>
      <c r="C54">
        <v>97</v>
      </c>
      <c r="D54">
        <v>5.3</v>
      </c>
      <c r="E54">
        <v>5.7</v>
      </c>
      <c r="F54">
        <v>5.4</v>
      </c>
      <c r="G54">
        <v>6.8</v>
      </c>
      <c r="H54">
        <v>1018.9</v>
      </c>
      <c r="I54">
        <v>0</v>
      </c>
      <c r="J54">
        <v>0</v>
      </c>
      <c r="K54">
        <v>0</v>
      </c>
      <c r="L54">
        <v>0</v>
      </c>
      <c r="M54">
        <v>0</v>
      </c>
      <c r="N54">
        <v>8.8000000000000007</v>
      </c>
      <c r="O54">
        <v>171.4</v>
      </c>
      <c r="P54">
        <v>5.6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5.7</v>
      </c>
      <c r="C55">
        <v>97</v>
      </c>
      <c r="D55">
        <v>5.3</v>
      </c>
      <c r="E55">
        <v>5.7</v>
      </c>
      <c r="F55">
        <v>4.3</v>
      </c>
      <c r="G55">
        <v>9</v>
      </c>
      <c r="H55">
        <v>1018.7</v>
      </c>
      <c r="I55">
        <v>0</v>
      </c>
      <c r="J55">
        <v>0</v>
      </c>
      <c r="K55">
        <v>0</v>
      </c>
      <c r="L55">
        <v>0</v>
      </c>
      <c r="M55">
        <v>0</v>
      </c>
      <c r="N55">
        <v>8.8000000000000007</v>
      </c>
      <c r="O55">
        <v>171.4</v>
      </c>
      <c r="P55">
        <v>5.6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5.7</v>
      </c>
      <c r="C56">
        <v>97</v>
      </c>
      <c r="D56">
        <v>5.3</v>
      </c>
      <c r="E56">
        <v>4.2</v>
      </c>
      <c r="F56">
        <v>10.4</v>
      </c>
      <c r="G56">
        <v>13</v>
      </c>
      <c r="H56">
        <v>1018.7</v>
      </c>
      <c r="I56">
        <v>0</v>
      </c>
      <c r="J56">
        <v>0</v>
      </c>
      <c r="K56">
        <v>0</v>
      </c>
      <c r="L56">
        <v>0</v>
      </c>
      <c r="M56">
        <v>0</v>
      </c>
      <c r="N56">
        <v>8.8000000000000007</v>
      </c>
      <c r="O56">
        <v>171.4</v>
      </c>
      <c r="P56">
        <v>5.6</v>
      </c>
      <c r="Q56">
        <v>5.6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5.7</v>
      </c>
      <c r="C57">
        <v>97</v>
      </c>
      <c r="D57">
        <v>5.3</v>
      </c>
      <c r="E57">
        <v>5.7</v>
      </c>
      <c r="F57">
        <v>3.2</v>
      </c>
      <c r="G57">
        <v>7.9</v>
      </c>
      <c r="H57">
        <v>1018.9</v>
      </c>
      <c r="I57">
        <v>0</v>
      </c>
      <c r="J57">
        <v>0</v>
      </c>
      <c r="K57">
        <v>0</v>
      </c>
      <c r="L57">
        <v>0</v>
      </c>
      <c r="M57">
        <v>0</v>
      </c>
      <c r="N57">
        <v>8.8000000000000007</v>
      </c>
      <c r="O57">
        <v>171.4</v>
      </c>
      <c r="P57">
        <v>5.6</v>
      </c>
      <c r="Q57">
        <v>5.6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5.7</v>
      </c>
      <c r="C58">
        <v>97</v>
      </c>
      <c r="D58">
        <v>5.3</v>
      </c>
      <c r="E58">
        <v>5.7</v>
      </c>
      <c r="F58">
        <v>7.6</v>
      </c>
      <c r="G58">
        <v>7.6</v>
      </c>
      <c r="H58">
        <v>1018.8</v>
      </c>
      <c r="I58">
        <v>0</v>
      </c>
      <c r="J58">
        <v>0</v>
      </c>
      <c r="K58">
        <v>0</v>
      </c>
      <c r="L58">
        <v>0</v>
      </c>
      <c r="M58">
        <v>0</v>
      </c>
      <c r="N58">
        <v>8.8000000000000007</v>
      </c>
      <c r="O58">
        <v>171.4</v>
      </c>
      <c r="P58">
        <v>5.6</v>
      </c>
      <c r="Q58">
        <v>5.6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5.8</v>
      </c>
      <c r="C59">
        <v>97</v>
      </c>
      <c r="D59">
        <v>5.4</v>
      </c>
      <c r="E59">
        <v>5.8</v>
      </c>
      <c r="F59">
        <v>8.6</v>
      </c>
      <c r="G59">
        <v>8.6</v>
      </c>
      <c r="H59">
        <v>1018.6</v>
      </c>
      <c r="I59">
        <v>0</v>
      </c>
      <c r="J59">
        <v>0</v>
      </c>
      <c r="K59">
        <v>0</v>
      </c>
      <c r="L59">
        <v>0</v>
      </c>
      <c r="M59">
        <v>0</v>
      </c>
      <c r="N59">
        <v>8.8000000000000007</v>
      </c>
      <c r="O59">
        <v>171.4</v>
      </c>
      <c r="P59">
        <v>5.6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5.8</v>
      </c>
      <c r="C60">
        <v>97</v>
      </c>
      <c r="D60">
        <v>5.4</v>
      </c>
      <c r="E60">
        <v>5.8</v>
      </c>
      <c r="F60">
        <v>4</v>
      </c>
      <c r="G60">
        <v>7.6</v>
      </c>
      <c r="H60">
        <v>1018.7</v>
      </c>
      <c r="I60">
        <v>0</v>
      </c>
      <c r="J60">
        <v>0</v>
      </c>
      <c r="K60">
        <v>0</v>
      </c>
      <c r="L60">
        <v>0</v>
      </c>
      <c r="M60">
        <v>0</v>
      </c>
      <c r="N60">
        <v>8.8000000000000007</v>
      </c>
      <c r="O60">
        <v>171.4</v>
      </c>
      <c r="P60">
        <v>5.6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5.8</v>
      </c>
      <c r="C61">
        <v>97</v>
      </c>
      <c r="D61">
        <v>5.4</v>
      </c>
      <c r="E61">
        <v>5.8</v>
      </c>
      <c r="F61">
        <v>5.8</v>
      </c>
      <c r="G61">
        <v>8.6</v>
      </c>
      <c r="H61">
        <v>1018.4</v>
      </c>
      <c r="I61">
        <v>0</v>
      </c>
      <c r="J61">
        <v>0</v>
      </c>
      <c r="K61">
        <v>0</v>
      </c>
      <c r="L61">
        <v>0</v>
      </c>
      <c r="M61">
        <v>0</v>
      </c>
      <c r="N61">
        <v>8.8000000000000007</v>
      </c>
      <c r="O61">
        <v>171.4</v>
      </c>
      <c r="P61">
        <v>5.6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5.7</v>
      </c>
      <c r="C62">
        <v>97</v>
      </c>
      <c r="D62">
        <v>5.3</v>
      </c>
      <c r="E62">
        <v>5.7</v>
      </c>
      <c r="F62">
        <v>4.7</v>
      </c>
      <c r="G62">
        <v>5.8</v>
      </c>
      <c r="H62">
        <v>1018.6</v>
      </c>
      <c r="I62">
        <v>0</v>
      </c>
      <c r="J62">
        <v>0</v>
      </c>
      <c r="K62">
        <v>0</v>
      </c>
      <c r="L62">
        <v>0</v>
      </c>
      <c r="M62">
        <v>0</v>
      </c>
      <c r="N62">
        <v>8.8000000000000007</v>
      </c>
      <c r="O62">
        <v>171.4</v>
      </c>
      <c r="P62">
        <v>5.6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5.7</v>
      </c>
      <c r="C63">
        <v>97</v>
      </c>
      <c r="D63">
        <v>5.3</v>
      </c>
      <c r="E63">
        <v>5.7</v>
      </c>
      <c r="F63">
        <v>4</v>
      </c>
      <c r="G63">
        <v>4.3</v>
      </c>
      <c r="H63">
        <v>1018.8</v>
      </c>
      <c r="I63">
        <v>0</v>
      </c>
      <c r="J63">
        <v>0</v>
      </c>
      <c r="K63">
        <v>0</v>
      </c>
      <c r="L63">
        <v>0</v>
      </c>
      <c r="M63">
        <v>0</v>
      </c>
      <c r="N63">
        <v>8.8000000000000007</v>
      </c>
      <c r="O63">
        <v>171.4</v>
      </c>
      <c r="P63">
        <v>5.6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5.7</v>
      </c>
      <c r="C64">
        <v>97</v>
      </c>
      <c r="D64">
        <v>5.3</v>
      </c>
      <c r="E64">
        <v>4.3</v>
      </c>
      <c r="F64">
        <v>6.5</v>
      </c>
      <c r="G64">
        <v>7.6</v>
      </c>
      <c r="H64">
        <v>1018.9</v>
      </c>
      <c r="I64">
        <v>0</v>
      </c>
      <c r="J64">
        <v>0</v>
      </c>
      <c r="K64">
        <v>0</v>
      </c>
      <c r="L64">
        <v>0</v>
      </c>
      <c r="M64">
        <v>0</v>
      </c>
      <c r="N64">
        <v>8.8000000000000007</v>
      </c>
      <c r="O64">
        <v>171.4</v>
      </c>
      <c r="P64">
        <v>5.6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5.7</v>
      </c>
      <c r="C65">
        <v>97</v>
      </c>
      <c r="D65">
        <v>5.3</v>
      </c>
      <c r="E65">
        <v>5.7</v>
      </c>
      <c r="F65">
        <v>6.8</v>
      </c>
      <c r="G65">
        <v>7.2</v>
      </c>
      <c r="H65">
        <v>1018.7</v>
      </c>
      <c r="I65">
        <v>0</v>
      </c>
      <c r="J65">
        <v>0</v>
      </c>
      <c r="K65">
        <v>0</v>
      </c>
      <c r="L65">
        <v>0</v>
      </c>
      <c r="M65">
        <v>0</v>
      </c>
      <c r="N65">
        <v>8.8000000000000007</v>
      </c>
      <c r="O65">
        <v>171.4</v>
      </c>
      <c r="P65">
        <v>5.6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5.8</v>
      </c>
      <c r="C66">
        <v>97</v>
      </c>
      <c r="D66">
        <v>5.4</v>
      </c>
      <c r="E66">
        <v>5.8</v>
      </c>
      <c r="F66">
        <v>3.6</v>
      </c>
      <c r="G66">
        <v>5.4</v>
      </c>
      <c r="H66">
        <v>1018.9</v>
      </c>
      <c r="I66">
        <v>0</v>
      </c>
      <c r="J66">
        <v>0</v>
      </c>
      <c r="K66">
        <v>0</v>
      </c>
      <c r="L66">
        <v>0</v>
      </c>
      <c r="M66">
        <v>0</v>
      </c>
      <c r="N66">
        <v>8.8000000000000007</v>
      </c>
      <c r="O66">
        <v>171.4</v>
      </c>
      <c r="P66">
        <v>5.6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5.8</v>
      </c>
      <c r="C67">
        <v>97</v>
      </c>
      <c r="D67">
        <v>5.4</v>
      </c>
      <c r="E67">
        <v>5.8</v>
      </c>
      <c r="F67">
        <v>4.3</v>
      </c>
      <c r="G67">
        <v>10.1</v>
      </c>
      <c r="H67">
        <v>1018.6</v>
      </c>
      <c r="I67">
        <v>0</v>
      </c>
      <c r="J67">
        <v>0</v>
      </c>
      <c r="K67">
        <v>0</v>
      </c>
      <c r="L67">
        <v>0</v>
      </c>
      <c r="M67">
        <v>0</v>
      </c>
      <c r="N67">
        <v>8.8000000000000007</v>
      </c>
      <c r="O67">
        <v>171.4</v>
      </c>
      <c r="P67">
        <v>5.6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5.8</v>
      </c>
      <c r="C68">
        <v>97</v>
      </c>
      <c r="D68">
        <v>5.4</v>
      </c>
      <c r="E68">
        <v>5.8</v>
      </c>
      <c r="F68">
        <v>4</v>
      </c>
      <c r="G68">
        <v>6.1</v>
      </c>
      <c r="H68">
        <v>1018.8</v>
      </c>
      <c r="I68">
        <v>250</v>
      </c>
      <c r="J68">
        <v>0</v>
      </c>
      <c r="K68">
        <v>0</v>
      </c>
      <c r="L68">
        <v>0</v>
      </c>
      <c r="M68">
        <v>0</v>
      </c>
      <c r="N68">
        <v>8.8000000000000007</v>
      </c>
      <c r="O68">
        <v>171.4</v>
      </c>
      <c r="P68">
        <v>5.6</v>
      </c>
      <c r="Q68">
        <v>5.6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5.8</v>
      </c>
      <c r="C69">
        <v>97</v>
      </c>
      <c r="D69">
        <v>5.4</v>
      </c>
      <c r="E69">
        <v>4.5999999999999996</v>
      </c>
      <c r="F69">
        <v>7.6</v>
      </c>
      <c r="G69">
        <v>8.3000000000000007</v>
      </c>
      <c r="H69">
        <v>1018.9</v>
      </c>
      <c r="I69">
        <v>0</v>
      </c>
      <c r="J69">
        <v>0</v>
      </c>
      <c r="K69">
        <v>0</v>
      </c>
      <c r="L69">
        <v>0</v>
      </c>
      <c r="M69">
        <v>0</v>
      </c>
      <c r="N69">
        <v>8.8000000000000007</v>
      </c>
      <c r="O69">
        <v>171.4</v>
      </c>
      <c r="P69">
        <v>5.6</v>
      </c>
      <c r="Q69">
        <v>5.6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5.8</v>
      </c>
      <c r="C70">
        <v>97</v>
      </c>
      <c r="D70">
        <v>5.4</v>
      </c>
      <c r="E70">
        <v>5.8</v>
      </c>
      <c r="F70">
        <v>3.2</v>
      </c>
      <c r="G70">
        <v>7.2</v>
      </c>
      <c r="H70">
        <v>1019.1</v>
      </c>
      <c r="I70">
        <v>0</v>
      </c>
      <c r="J70">
        <v>0</v>
      </c>
      <c r="K70">
        <v>0</v>
      </c>
      <c r="L70">
        <v>0</v>
      </c>
      <c r="M70">
        <v>0</v>
      </c>
      <c r="N70">
        <v>8.8000000000000007</v>
      </c>
      <c r="O70">
        <v>171.4</v>
      </c>
      <c r="P70">
        <v>5.6</v>
      </c>
      <c r="Q70">
        <v>5.7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5.8</v>
      </c>
      <c r="C71">
        <v>97</v>
      </c>
      <c r="D71">
        <v>5.4</v>
      </c>
      <c r="E71">
        <v>5.8</v>
      </c>
      <c r="F71">
        <v>4</v>
      </c>
      <c r="G71">
        <v>4.7</v>
      </c>
      <c r="H71">
        <v>1018.8</v>
      </c>
      <c r="I71">
        <v>0</v>
      </c>
      <c r="J71">
        <v>0</v>
      </c>
      <c r="K71">
        <v>0</v>
      </c>
      <c r="L71">
        <v>0</v>
      </c>
      <c r="M71">
        <v>0</v>
      </c>
      <c r="N71">
        <v>8.8000000000000007</v>
      </c>
      <c r="O71">
        <v>171.4</v>
      </c>
      <c r="P71">
        <v>5.6</v>
      </c>
      <c r="Q71">
        <v>5.6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5.8</v>
      </c>
      <c r="C72">
        <v>97</v>
      </c>
      <c r="D72">
        <v>5.4</v>
      </c>
      <c r="E72">
        <v>5.8</v>
      </c>
      <c r="F72">
        <v>7.6</v>
      </c>
      <c r="G72">
        <v>8.6</v>
      </c>
      <c r="H72">
        <v>1018.8</v>
      </c>
      <c r="I72">
        <v>0</v>
      </c>
      <c r="J72">
        <v>0</v>
      </c>
      <c r="K72">
        <v>0</v>
      </c>
      <c r="L72">
        <v>0</v>
      </c>
      <c r="M72">
        <v>0</v>
      </c>
      <c r="N72">
        <v>8.8000000000000007</v>
      </c>
      <c r="O72">
        <v>171.4</v>
      </c>
      <c r="P72">
        <v>5.6</v>
      </c>
      <c r="Q72">
        <v>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5.8</v>
      </c>
      <c r="C73">
        <v>97</v>
      </c>
      <c r="D73">
        <v>5.4</v>
      </c>
      <c r="E73">
        <v>5.8</v>
      </c>
      <c r="F73">
        <v>6.1</v>
      </c>
      <c r="G73">
        <v>6.8</v>
      </c>
      <c r="H73">
        <v>1018.7</v>
      </c>
      <c r="I73">
        <v>0</v>
      </c>
      <c r="J73">
        <v>0</v>
      </c>
      <c r="K73">
        <v>0</v>
      </c>
      <c r="L73">
        <v>0</v>
      </c>
      <c r="M73">
        <v>0</v>
      </c>
      <c r="N73">
        <v>8.8000000000000007</v>
      </c>
      <c r="O73">
        <v>171.4</v>
      </c>
      <c r="P73">
        <v>5.6</v>
      </c>
      <c r="Q73">
        <v>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5.8</v>
      </c>
      <c r="C74">
        <v>97</v>
      </c>
      <c r="D74">
        <v>5.4</v>
      </c>
      <c r="E74">
        <v>5.8</v>
      </c>
      <c r="F74">
        <v>5.4</v>
      </c>
      <c r="G74">
        <v>7.6</v>
      </c>
      <c r="H74">
        <v>1019.1</v>
      </c>
      <c r="I74">
        <v>0</v>
      </c>
      <c r="J74">
        <v>0</v>
      </c>
      <c r="K74">
        <v>0</v>
      </c>
      <c r="L74">
        <v>0</v>
      </c>
      <c r="M74">
        <v>0</v>
      </c>
      <c r="N74">
        <v>8.8000000000000007</v>
      </c>
      <c r="O74">
        <v>171.4</v>
      </c>
      <c r="P74">
        <v>5.6</v>
      </c>
      <c r="Q74">
        <v>5.7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5.8</v>
      </c>
      <c r="C75">
        <v>97</v>
      </c>
      <c r="D75">
        <v>5.4</v>
      </c>
      <c r="E75">
        <v>5.8</v>
      </c>
      <c r="F75">
        <v>3.2</v>
      </c>
      <c r="G75">
        <v>4</v>
      </c>
      <c r="H75">
        <v>1018.8</v>
      </c>
      <c r="I75">
        <v>0</v>
      </c>
      <c r="J75">
        <v>0</v>
      </c>
      <c r="K75">
        <v>0</v>
      </c>
      <c r="L75">
        <v>0</v>
      </c>
      <c r="M75">
        <v>0</v>
      </c>
      <c r="N75">
        <v>8.8000000000000007</v>
      </c>
      <c r="O75">
        <v>171.4</v>
      </c>
      <c r="P75">
        <v>5.6</v>
      </c>
      <c r="Q75">
        <v>5.6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5.8</v>
      </c>
      <c r="C76">
        <v>97</v>
      </c>
      <c r="D76">
        <v>5.4</v>
      </c>
      <c r="E76">
        <v>5.8</v>
      </c>
      <c r="F76">
        <v>3.2</v>
      </c>
      <c r="G76">
        <v>6.1</v>
      </c>
      <c r="H76">
        <v>1019</v>
      </c>
      <c r="I76">
        <v>250</v>
      </c>
      <c r="J76">
        <v>0</v>
      </c>
      <c r="K76">
        <v>0</v>
      </c>
      <c r="L76">
        <v>0</v>
      </c>
      <c r="M76">
        <v>0</v>
      </c>
      <c r="N76">
        <v>8.8000000000000007</v>
      </c>
      <c r="O76">
        <v>171.4</v>
      </c>
      <c r="P76">
        <v>5.6</v>
      </c>
      <c r="Q76">
        <v>5.6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5.8</v>
      </c>
      <c r="C77">
        <v>97</v>
      </c>
      <c r="D77">
        <v>5.4</v>
      </c>
      <c r="E77">
        <v>5.8</v>
      </c>
      <c r="F77">
        <v>4.7</v>
      </c>
      <c r="G77">
        <v>9</v>
      </c>
      <c r="H77">
        <v>1018.8</v>
      </c>
      <c r="I77">
        <v>0</v>
      </c>
      <c r="J77">
        <v>0</v>
      </c>
      <c r="K77">
        <v>0</v>
      </c>
      <c r="L77">
        <v>0</v>
      </c>
      <c r="M77">
        <v>0</v>
      </c>
      <c r="N77">
        <v>8.8000000000000007</v>
      </c>
      <c r="O77">
        <v>171.4</v>
      </c>
      <c r="P77">
        <v>5.6</v>
      </c>
      <c r="Q77">
        <v>5.7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5.8</v>
      </c>
      <c r="C78">
        <v>97</v>
      </c>
      <c r="D78">
        <v>5.4</v>
      </c>
      <c r="E78">
        <v>5.8</v>
      </c>
      <c r="F78">
        <v>4.3</v>
      </c>
      <c r="G78">
        <v>8.3000000000000007</v>
      </c>
      <c r="H78">
        <v>1018.9</v>
      </c>
      <c r="I78">
        <v>0</v>
      </c>
      <c r="J78">
        <v>0</v>
      </c>
      <c r="K78">
        <v>0</v>
      </c>
      <c r="L78">
        <v>0</v>
      </c>
      <c r="M78">
        <v>0</v>
      </c>
      <c r="N78">
        <v>8.8000000000000007</v>
      </c>
      <c r="O78">
        <v>171.4</v>
      </c>
      <c r="P78">
        <v>5.6</v>
      </c>
      <c r="Q78">
        <v>5.6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5.8</v>
      </c>
      <c r="C79">
        <v>97</v>
      </c>
      <c r="D79">
        <v>5.4</v>
      </c>
      <c r="E79">
        <v>5.8</v>
      </c>
      <c r="F79">
        <v>2.5</v>
      </c>
      <c r="G79">
        <v>4.3</v>
      </c>
      <c r="H79">
        <v>1018.9</v>
      </c>
      <c r="I79">
        <v>0</v>
      </c>
      <c r="J79">
        <v>0</v>
      </c>
      <c r="K79">
        <v>0</v>
      </c>
      <c r="L79">
        <v>0</v>
      </c>
      <c r="M79">
        <v>0</v>
      </c>
      <c r="N79">
        <v>8.8000000000000007</v>
      </c>
      <c r="O79">
        <v>171.4</v>
      </c>
      <c r="P79">
        <v>5.6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5.8</v>
      </c>
      <c r="C80">
        <v>97</v>
      </c>
      <c r="D80">
        <v>5.4</v>
      </c>
      <c r="E80">
        <v>5.8</v>
      </c>
      <c r="F80">
        <v>4</v>
      </c>
      <c r="G80">
        <v>6.5</v>
      </c>
      <c r="H80">
        <v>1018.8</v>
      </c>
      <c r="I80">
        <v>0</v>
      </c>
      <c r="J80">
        <v>0</v>
      </c>
      <c r="K80">
        <v>0</v>
      </c>
      <c r="L80">
        <v>0</v>
      </c>
      <c r="M80">
        <v>0</v>
      </c>
      <c r="N80">
        <v>8.8000000000000007</v>
      </c>
      <c r="O80">
        <v>171.4</v>
      </c>
      <c r="P80">
        <v>5.6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5.8</v>
      </c>
      <c r="C81">
        <v>97</v>
      </c>
      <c r="D81">
        <v>5.4</v>
      </c>
      <c r="E81">
        <v>5.8</v>
      </c>
      <c r="F81">
        <v>4.7</v>
      </c>
      <c r="G81">
        <v>6.8</v>
      </c>
      <c r="H81">
        <v>1018.8</v>
      </c>
      <c r="I81">
        <v>0</v>
      </c>
      <c r="J81">
        <v>0</v>
      </c>
      <c r="K81">
        <v>0</v>
      </c>
      <c r="L81">
        <v>0</v>
      </c>
      <c r="M81">
        <v>0</v>
      </c>
      <c r="N81">
        <v>8.8000000000000007</v>
      </c>
      <c r="O81">
        <v>171.4</v>
      </c>
      <c r="P81">
        <v>5.6</v>
      </c>
      <c r="Q81">
        <v>5.6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5.8</v>
      </c>
      <c r="C82">
        <v>97</v>
      </c>
      <c r="D82">
        <v>5.4</v>
      </c>
      <c r="E82">
        <v>5.8</v>
      </c>
      <c r="F82">
        <v>2.5</v>
      </c>
      <c r="G82">
        <v>3.6</v>
      </c>
      <c r="H82">
        <v>1018.9</v>
      </c>
      <c r="I82">
        <v>0</v>
      </c>
      <c r="J82">
        <v>0</v>
      </c>
      <c r="K82">
        <v>0</v>
      </c>
      <c r="L82">
        <v>0</v>
      </c>
      <c r="M82">
        <v>0</v>
      </c>
      <c r="N82">
        <v>8.8000000000000007</v>
      </c>
      <c r="O82">
        <v>171.4</v>
      </c>
      <c r="P82">
        <v>5.6</v>
      </c>
      <c r="Q82">
        <v>5.6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5.8</v>
      </c>
      <c r="C83">
        <v>97</v>
      </c>
      <c r="D83">
        <v>5.4</v>
      </c>
      <c r="E83">
        <v>5.8</v>
      </c>
      <c r="F83">
        <v>6.1</v>
      </c>
      <c r="G83">
        <v>6.1</v>
      </c>
      <c r="H83">
        <v>1018.8</v>
      </c>
      <c r="I83">
        <v>0</v>
      </c>
      <c r="J83">
        <v>0</v>
      </c>
      <c r="K83">
        <v>0</v>
      </c>
      <c r="L83">
        <v>0</v>
      </c>
      <c r="M83">
        <v>0</v>
      </c>
      <c r="N83">
        <v>8.8000000000000007</v>
      </c>
      <c r="O83">
        <v>171.4</v>
      </c>
      <c r="P83">
        <v>5.6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5.8</v>
      </c>
      <c r="C84">
        <v>97</v>
      </c>
      <c r="D84">
        <v>5.4</v>
      </c>
      <c r="E84">
        <v>5.8</v>
      </c>
      <c r="F84">
        <v>3.6</v>
      </c>
      <c r="G84">
        <v>6.8</v>
      </c>
      <c r="H84">
        <v>1018.8</v>
      </c>
      <c r="I84">
        <v>0</v>
      </c>
      <c r="J84">
        <v>0</v>
      </c>
      <c r="K84">
        <v>0</v>
      </c>
      <c r="L84">
        <v>0</v>
      </c>
      <c r="M84">
        <v>0</v>
      </c>
      <c r="N84">
        <v>8.8000000000000007</v>
      </c>
      <c r="O84">
        <v>171.4</v>
      </c>
      <c r="P84">
        <v>5.6</v>
      </c>
      <c r="Q84">
        <v>5.6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5.8</v>
      </c>
      <c r="C85">
        <v>97</v>
      </c>
      <c r="D85">
        <v>5.4</v>
      </c>
      <c r="E85">
        <v>5.8</v>
      </c>
      <c r="F85">
        <v>4.3</v>
      </c>
      <c r="G85">
        <v>5</v>
      </c>
      <c r="H85">
        <v>1018.7</v>
      </c>
      <c r="I85">
        <v>0</v>
      </c>
      <c r="J85">
        <v>0</v>
      </c>
      <c r="K85">
        <v>0</v>
      </c>
      <c r="L85">
        <v>0</v>
      </c>
      <c r="M85">
        <v>0</v>
      </c>
      <c r="N85">
        <v>8.8000000000000007</v>
      </c>
      <c r="O85">
        <v>171.4</v>
      </c>
      <c r="P85">
        <v>5.6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5.8</v>
      </c>
      <c r="C86">
        <v>97</v>
      </c>
      <c r="D86">
        <v>5.4</v>
      </c>
      <c r="E86">
        <v>5.8</v>
      </c>
      <c r="F86">
        <v>4</v>
      </c>
      <c r="G86">
        <v>6.5</v>
      </c>
      <c r="H86">
        <v>1018.9</v>
      </c>
      <c r="I86">
        <v>0</v>
      </c>
      <c r="J86">
        <v>0</v>
      </c>
      <c r="K86">
        <v>0</v>
      </c>
      <c r="L86">
        <v>0</v>
      </c>
      <c r="M86">
        <v>0</v>
      </c>
      <c r="N86">
        <v>8.8000000000000007</v>
      </c>
      <c r="O86">
        <v>171.4</v>
      </c>
      <c r="P86">
        <v>5.6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5.8</v>
      </c>
      <c r="C87">
        <v>97</v>
      </c>
      <c r="D87">
        <v>5.4</v>
      </c>
      <c r="E87">
        <v>5.8</v>
      </c>
      <c r="F87">
        <v>6.1</v>
      </c>
      <c r="G87">
        <v>11.2</v>
      </c>
      <c r="H87">
        <v>1018.8</v>
      </c>
      <c r="I87">
        <v>0</v>
      </c>
      <c r="J87">
        <v>0</v>
      </c>
      <c r="K87">
        <v>0</v>
      </c>
      <c r="L87">
        <v>0</v>
      </c>
      <c r="M87">
        <v>0</v>
      </c>
      <c r="N87">
        <v>8.8000000000000007</v>
      </c>
      <c r="O87">
        <v>171.4</v>
      </c>
      <c r="P87">
        <v>5.6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5.8</v>
      </c>
      <c r="C88">
        <v>97</v>
      </c>
      <c r="D88">
        <v>5.4</v>
      </c>
      <c r="E88">
        <v>5.8</v>
      </c>
      <c r="F88">
        <v>6.1</v>
      </c>
      <c r="G88">
        <v>6.1</v>
      </c>
      <c r="H88">
        <v>1018.8</v>
      </c>
      <c r="I88">
        <v>0</v>
      </c>
      <c r="J88">
        <v>0</v>
      </c>
      <c r="K88">
        <v>0</v>
      </c>
      <c r="L88">
        <v>0</v>
      </c>
      <c r="M88">
        <v>0</v>
      </c>
      <c r="N88">
        <v>8.8000000000000007</v>
      </c>
      <c r="O88">
        <v>171.4</v>
      </c>
      <c r="P88">
        <v>5.6</v>
      </c>
      <c r="Q88">
        <v>5.6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5.8</v>
      </c>
      <c r="C89">
        <v>97</v>
      </c>
      <c r="D89">
        <v>5.4</v>
      </c>
      <c r="E89">
        <v>5.8</v>
      </c>
      <c r="F89">
        <v>3.2</v>
      </c>
      <c r="G89">
        <v>5.4</v>
      </c>
      <c r="H89">
        <v>1018.8</v>
      </c>
      <c r="I89">
        <v>0</v>
      </c>
      <c r="J89">
        <v>0</v>
      </c>
      <c r="K89">
        <v>0</v>
      </c>
      <c r="L89">
        <v>0</v>
      </c>
      <c r="M89">
        <v>0</v>
      </c>
      <c r="N89">
        <v>8.8000000000000007</v>
      </c>
      <c r="O89">
        <v>171.4</v>
      </c>
      <c r="P89">
        <v>5.6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5.8</v>
      </c>
      <c r="C90">
        <v>97</v>
      </c>
      <c r="D90">
        <v>5.4</v>
      </c>
      <c r="E90">
        <v>5.8</v>
      </c>
      <c r="F90">
        <v>5.8</v>
      </c>
      <c r="G90">
        <v>6.8</v>
      </c>
      <c r="H90">
        <v>1019</v>
      </c>
      <c r="I90" t="s">
        <v>252</v>
      </c>
      <c r="J90" t="s">
        <v>252</v>
      </c>
      <c r="K90">
        <v>0</v>
      </c>
      <c r="L90">
        <v>0</v>
      </c>
      <c r="M90">
        <v>0</v>
      </c>
      <c r="N90">
        <v>8.8000000000000007</v>
      </c>
      <c r="O90">
        <v>171.4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5.8</v>
      </c>
      <c r="C91">
        <v>97</v>
      </c>
      <c r="D91">
        <v>5.4</v>
      </c>
      <c r="E91">
        <v>5.8</v>
      </c>
      <c r="F91">
        <v>8.6</v>
      </c>
      <c r="G91">
        <v>8.6</v>
      </c>
      <c r="H91">
        <v>1018.9</v>
      </c>
      <c r="I91">
        <v>0</v>
      </c>
      <c r="J91">
        <v>0</v>
      </c>
      <c r="K91">
        <v>0</v>
      </c>
      <c r="L91">
        <v>0</v>
      </c>
      <c r="M91">
        <v>0</v>
      </c>
      <c r="N91">
        <v>8.8000000000000007</v>
      </c>
      <c r="O91">
        <v>171.4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5.8</v>
      </c>
      <c r="C92">
        <v>97</v>
      </c>
      <c r="D92">
        <v>5.4</v>
      </c>
      <c r="E92">
        <v>5.8</v>
      </c>
      <c r="F92">
        <v>4</v>
      </c>
      <c r="G92">
        <v>6.1</v>
      </c>
      <c r="H92">
        <v>1019</v>
      </c>
      <c r="I92">
        <v>0</v>
      </c>
      <c r="J92">
        <v>0</v>
      </c>
      <c r="K92">
        <v>0</v>
      </c>
      <c r="L92">
        <v>0</v>
      </c>
      <c r="M92">
        <v>0</v>
      </c>
      <c r="N92">
        <v>8.8000000000000007</v>
      </c>
      <c r="O92">
        <v>171.4</v>
      </c>
      <c r="P92">
        <v>5.6</v>
      </c>
      <c r="Q92">
        <v>5.7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5.8</v>
      </c>
      <c r="C93">
        <v>97</v>
      </c>
      <c r="D93">
        <v>5.4</v>
      </c>
      <c r="E93">
        <v>5.8</v>
      </c>
      <c r="F93">
        <v>3.6</v>
      </c>
      <c r="G93">
        <v>6.1</v>
      </c>
      <c r="H93">
        <v>1019</v>
      </c>
      <c r="I93">
        <v>0</v>
      </c>
      <c r="J93">
        <v>0</v>
      </c>
      <c r="K93">
        <v>0</v>
      </c>
      <c r="L93">
        <v>0</v>
      </c>
      <c r="M93">
        <v>0</v>
      </c>
      <c r="N93">
        <v>8.8000000000000007</v>
      </c>
      <c r="O93">
        <v>171.4</v>
      </c>
      <c r="P93">
        <v>5.6</v>
      </c>
      <c r="Q93">
        <v>5.7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5.8</v>
      </c>
      <c r="C94">
        <v>97</v>
      </c>
      <c r="D94">
        <v>5.4</v>
      </c>
      <c r="E94">
        <v>5.8</v>
      </c>
      <c r="F94">
        <v>3.2</v>
      </c>
      <c r="G94">
        <v>6.1</v>
      </c>
      <c r="H94">
        <v>1019</v>
      </c>
      <c r="I94">
        <v>0</v>
      </c>
      <c r="J94">
        <v>0</v>
      </c>
      <c r="K94">
        <v>0</v>
      </c>
      <c r="L94">
        <v>0</v>
      </c>
      <c r="M94">
        <v>0</v>
      </c>
      <c r="N94">
        <v>8.8000000000000007</v>
      </c>
      <c r="O94">
        <v>171.4</v>
      </c>
      <c r="P94">
        <v>5.6</v>
      </c>
      <c r="Q94">
        <v>5.7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5.8</v>
      </c>
      <c r="C95">
        <v>97</v>
      </c>
      <c r="D95">
        <v>5.4</v>
      </c>
      <c r="E95">
        <v>5.8</v>
      </c>
      <c r="F95">
        <v>6.5</v>
      </c>
      <c r="G95">
        <v>6.5</v>
      </c>
      <c r="H95">
        <v>1018.9</v>
      </c>
      <c r="I95">
        <v>0</v>
      </c>
      <c r="J95">
        <v>0</v>
      </c>
      <c r="K95">
        <v>0</v>
      </c>
      <c r="L95">
        <v>0</v>
      </c>
      <c r="M95">
        <v>0</v>
      </c>
      <c r="N95">
        <v>8.8000000000000007</v>
      </c>
      <c r="O95">
        <v>171.4</v>
      </c>
      <c r="P95">
        <v>5.6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5.8</v>
      </c>
      <c r="C96">
        <v>97</v>
      </c>
      <c r="D96">
        <v>5.4</v>
      </c>
      <c r="E96">
        <v>5.8</v>
      </c>
      <c r="F96">
        <v>4.3</v>
      </c>
      <c r="G96">
        <v>4.3</v>
      </c>
      <c r="H96">
        <v>1018.7</v>
      </c>
      <c r="I96">
        <v>0</v>
      </c>
      <c r="J96">
        <v>0</v>
      </c>
      <c r="K96">
        <v>0</v>
      </c>
      <c r="L96">
        <v>0</v>
      </c>
      <c r="M96">
        <v>0</v>
      </c>
      <c r="N96">
        <v>8.8000000000000007</v>
      </c>
      <c r="O96">
        <v>171.4</v>
      </c>
      <c r="P96">
        <v>5.6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5.8</v>
      </c>
      <c r="C97">
        <v>97</v>
      </c>
      <c r="D97">
        <v>5.4</v>
      </c>
      <c r="E97">
        <v>5.8</v>
      </c>
      <c r="F97">
        <v>2.5</v>
      </c>
      <c r="G97">
        <v>2.9</v>
      </c>
      <c r="H97">
        <v>1018.9</v>
      </c>
      <c r="I97">
        <v>0</v>
      </c>
      <c r="J97">
        <v>0</v>
      </c>
      <c r="K97">
        <v>0</v>
      </c>
      <c r="L97">
        <v>0</v>
      </c>
      <c r="M97">
        <v>0</v>
      </c>
      <c r="N97">
        <v>8.8000000000000007</v>
      </c>
      <c r="O97">
        <v>171.4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5.8</v>
      </c>
      <c r="C98">
        <v>97</v>
      </c>
      <c r="D98">
        <v>5.4</v>
      </c>
      <c r="E98">
        <v>5.8</v>
      </c>
      <c r="F98">
        <v>5.8</v>
      </c>
      <c r="G98">
        <v>5.8</v>
      </c>
      <c r="H98">
        <v>1018.8</v>
      </c>
      <c r="I98">
        <v>0</v>
      </c>
      <c r="J98">
        <v>0</v>
      </c>
      <c r="K98">
        <v>0</v>
      </c>
      <c r="L98">
        <v>0</v>
      </c>
      <c r="M98">
        <v>0</v>
      </c>
      <c r="N98">
        <v>8.8000000000000007</v>
      </c>
      <c r="O98">
        <v>171.4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5.8</v>
      </c>
      <c r="C99">
        <v>97</v>
      </c>
      <c r="D99">
        <v>5.4</v>
      </c>
      <c r="E99">
        <v>5.8</v>
      </c>
      <c r="F99">
        <v>1.8</v>
      </c>
      <c r="G99">
        <v>1.8</v>
      </c>
      <c r="H99">
        <v>1018.8</v>
      </c>
      <c r="I99">
        <v>0</v>
      </c>
      <c r="J99">
        <v>0</v>
      </c>
      <c r="K99">
        <v>0</v>
      </c>
      <c r="L99">
        <v>0</v>
      </c>
      <c r="M99">
        <v>0</v>
      </c>
      <c r="N99">
        <v>8.8000000000000007</v>
      </c>
      <c r="O99">
        <v>171.4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5.8</v>
      </c>
      <c r="C100">
        <v>97</v>
      </c>
      <c r="D100">
        <v>5.4</v>
      </c>
      <c r="E100">
        <v>5.8</v>
      </c>
      <c r="F100">
        <v>2.5</v>
      </c>
      <c r="G100">
        <v>3.2</v>
      </c>
      <c r="H100">
        <v>1019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8.8000000000000007</v>
      </c>
      <c r="O100">
        <v>171.4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5.8</v>
      </c>
      <c r="C101">
        <v>97</v>
      </c>
      <c r="D101">
        <v>5.4</v>
      </c>
      <c r="E101">
        <v>5.8</v>
      </c>
      <c r="F101">
        <v>2.2000000000000002</v>
      </c>
      <c r="G101">
        <v>2.9</v>
      </c>
      <c r="H101">
        <v>1019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8.8000000000000007</v>
      </c>
      <c r="O101">
        <v>171.4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5.8</v>
      </c>
      <c r="C102">
        <v>97</v>
      </c>
      <c r="D102">
        <v>5.4</v>
      </c>
      <c r="E102">
        <v>5.8</v>
      </c>
      <c r="F102">
        <v>4.3</v>
      </c>
      <c r="G102">
        <v>5</v>
      </c>
      <c r="H102">
        <v>1019.1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8.8000000000000007</v>
      </c>
      <c r="O102">
        <v>171.4</v>
      </c>
      <c r="P102">
        <v>5.7</v>
      </c>
      <c r="Q102">
        <v>5.7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5.8</v>
      </c>
      <c r="C103">
        <v>97</v>
      </c>
      <c r="D103">
        <v>5.4</v>
      </c>
      <c r="E103">
        <v>5.8</v>
      </c>
      <c r="F103">
        <v>1.8</v>
      </c>
      <c r="G103">
        <v>2.2000000000000002</v>
      </c>
      <c r="H103">
        <v>1019.1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8.8000000000000007</v>
      </c>
      <c r="O103">
        <v>171.4</v>
      </c>
      <c r="P103">
        <v>5.6</v>
      </c>
      <c r="Q103">
        <v>5.7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5.8</v>
      </c>
      <c r="C104">
        <v>97</v>
      </c>
      <c r="D104">
        <v>5.4</v>
      </c>
      <c r="E104">
        <v>5.8</v>
      </c>
      <c r="F104">
        <v>4</v>
      </c>
      <c r="G104">
        <v>4.3</v>
      </c>
      <c r="H104">
        <v>1018.9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8.8000000000000007</v>
      </c>
      <c r="O104">
        <v>171.4</v>
      </c>
      <c r="P104">
        <v>5.6</v>
      </c>
      <c r="Q104">
        <v>5.7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5.8</v>
      </c>
      <c r="C105">
        <v>97</v>
      </c>
      <c r="D105">
        <v>5.4</v>
      </c>
      <c r="E105">
        <v>5.8</v>
      </c>
      <c r="F105">
        <v>2.5</v>
      </c>
      <c r="G105">
        <v>3.6</v>
      </c>
      <c r="H105">
        <v>1018.9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8.8000000000000007</v>
      </c>
      <c r="O105">
        <v>171.4</v>
      </c>
      <c r="P105">
        <v>5.6</v>
      </c>
      <c r="Q105">
        <v>5.7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5.8</v>
      </c>
      <c r="C106">
        <v>97</v>
      </c>
      <c r="D106">
        <v>5.4</v>
      </c>
      <c r="E106">
        <v>5.8</v>
      </c>
      <c r="F106">
        <v>2.5</v>
      </c>
      <c r="G106">
        <v>4</v>
      </c>
      <c r="H106">
        <v>1019</v>
      </c>
      <c r="I106">
        <v>250</v>
      </c>
      <c r="J106">
        <v>0</v>
      </c>
      <c r="K106">
        <v>0</v>
      </c>
      <c r="L106">
        <v>0</v>
      </c>
      <c r="M106">
        <v>0</v>
      </c>
      <c r="N106">
        <v>8.8000000000000007</v>
      </c>
      <c r="O106">
        <v>171.4</v>
      </c>
      <c r="P106">
        <v>5.6</v>
      </c>
      <c r="Q106">
        <v>5.7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5.8</v>
      </c>
      <c r="C107">
        <v>97</v>
      </c>
      <c r="D107">
        <v>5.4</v>
      </c>
      <c r="E107">
        <v>5.8</v>
      </c>
      <c r="F107">
        <v>2.9</v>
      </c>
      <c r="G107">
        <v>3.2</v>
      </c>
      <c r="H107">
        <v>1019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8.8000000000000007</v>
      </c>
      <c r="O107">
        <v>171.4</v>
      </c>
      <c r="P107">
        <v>5.7</v>
      </c>
      <c r="Q107">
        <v>5.7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5.8</v>
      </c>
      <c r="C108">
        <v>97</v>
      </c>
      <c r="D108">
        <v>5.4</v>
      </c>
      <c r="E108">
        <v>5.8</v>
      </c>
      <c r="F108">
        <v>2.5</v>
      </c>
      <c r="G108">
        <v>4</v>
      </c>
      <c r="H108">
        <v>1018.8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8.8000000000000007</v>
      </c>
      <c r="O108">
        <v>171.4</v>
      </c>
      <c r="P108">
        <v>5.6</v>
      </c>
      <c r="Q108">
        <v>5.7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5.8</v>
      </c>
      <c r="C109">
        <v>97</v>
      </c>
      <c r="D109">
        <v>5.4</v>
      </c>
      <c r="E109">
        <v>5.8</v>
      </c>
      <c r="F109">
        <v>5</v>
      </c>
      <c r="G109">
        <v>5</v>
      </c>
      <c r="H109">
        <v>1018.8</v>
      </c>
      <c r="I109">
        <v>250</v>
      </c>
      <c r="J109">
        <v>0</v>
      </c>
      <c r="K109">
        <v>0</v>
      </c>
      <c r="L109">
        <v>0</v>
      </c>
      <c r="M109">
        <v>0</v>
      </c>
      <c r="N109">
        <v>8.8000000000000007</v>
      </c>
      <c r="O109">
        <v>171.4</v>
      </c>
      <c r="P109">
        <v>5.6</v>
      </c>
      <c r="Q109">
        <v>5.7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5.8</v>
      </c>
      <c r="C110">
        <v>97</v>
      </c>
      <c r="D110">
        <v>5.4</v>
      </c>
      <c r="E110">
        <v>5.8</v>
      </c>
      <c r="F110">
        <v>4</v>
      </c>
      <c r="G110">
        <v>4.7</v>
      </c>
      <c r="H110">
        <v>1019.1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8.8000000000000007</v>
      </c>
      <c r="O110">
        <v>171.4</v>
      </c>
      <c r="P110">
        <v>5.7</v>
      </c>
      <c r="Q110">
        <v>5.7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5.8</v>
      </c>
      <c r="C111">
        <v>97</v>
      </c>
      <c r="D111">
        <v>5.4</v>
      </c>
      <c r="E111">
        <v>5.8</v>
      </c>
      <c r="F111">
        <v>4.3</v>
      </c>
      <c r="G111">
        <v>4.7</v>
      </c>
      <c r="H111">
        <v>1018.9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8.8000000000000007</v>
      </c>
      <c r="O111">
        <v>171.4</v>
      </c>
      <c r="P111">
        <v>5.6</v>
      </c>
      <c r="Q111">
        <v>5.7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5.8</v>
      </c>
      <c r="C112">
        <v>97</v>
      </c>
      <c r="D112">
        <v>5.4</v>
      </c>
      <c r="E112">
        <v>5.8</v>
      </c>
      <c r="F112">
        <v>2.9</v>
      </c>
      <c r="G112">
        <v>4</v>
      </c>
      <c r="H112">
        <v>1018.9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8.8000000000000007</v>
      </c>
      <c r="O112">
        <v>171.4</v>
      </c>
      <c r="P112">
        <v>5.7</v>
      </c>
      <c r="Q112">
        <v>5.7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5.8</v>
      </c>
      <c r="C113">
        <v>97</v>
      </c>
      <c r="D113">
        <v>5.4</v>
      </c>
      <c r="E113">
        <v>5.8</v>
      </c>
      <c r="F113">
        <v>2.2000000000000002</v>
      </c>
      <c r="G113">
        <v>3.6</v>
      </c>
      <c r="H113">
        <v>1019.1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8.8000000000000007</v>
      </c>
      <c r="O113">
        <v>171.4</v>
      </c>
      <c r="P113">
        <v>5.6</v>
      </c>
      <c r="Q113">
        <v>5.7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5.8</v>
      </c>
      <c r="C114">
        <v>97</v>
      </c>
      <c r="D114">
        <v>5.4</v>
      </c>
      <c r="E114">
        <v>5.8</v>
      </c>
      <c r="F114">
        <v>2.5</v>
      </c>
      <c r="G114">
        <v>3.6</v>
      </c>
      <c r="H114">
        <v>1018.8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8.8000000000000007</v>
      </c>
      <c r="O114">
        <v>171.4</v>
      </c>
      <c r="P114">
        <v>5.7</v>
      </c>
      <c r="Q114">
        <v>5.7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5.8</v>
      </c>
      <c r="C115">
        <v>97</v>
      </c>
      <c r="D115">
        <v>5.4</v>
      </c>
      <c r="E115">
        <v>5.8</v>
      </c>
      <c r="F115">
        <v>3.6</v>
      </c>
      <c r="G115">
        <v>5.4</v>
      </c>
      <c r="H115">
        <v>1018.9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8.8000000000000007</v>
      </c>
      <c r="O115">
        <v>171.4</v>
      </c>
      <c r="P115">
        <v>5.6</v>
      </c>
      <c r="Q115">
        <v>5.7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5.8</v>
      </c>
      <c r="C116">
        <v>97</v>
      </c>
      <c r="D116">
        <v>5.4</v>
      </c>
      <c r="E116">
        <v>5.8</v>
      </c>
      <c r="F116">
        <v>3.2</v>
      </c>
      <c r="G116">
        <v>3.6</v>
      </c>
      <c r="H116">
        <v>1018.9</v>
      </c>
      <c r="I116">
        <v>250</v>
      </c>
      <c r="J116">
        <v>0</v>
      </c>
      <c r="K116">
        <v>0</v>
      </c>
      <c r="L116">
        <v>0</v>
      </c>
      <c r="M116">
        <v>0</v>
      </c>
      <c r="N116">
        <v>8.8000000000000007</v>
      </c>
      <c r="O116">
        <v>171.4</v>
      </c>
      <c r="P116">
        <v>5.6</v>
      </c>
      <c r="Q116">
        <v>5.7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5.8</v>
      </c>
      <c r="C117">
        <v>97</v>
      </c>
      <c r="D117">
        <v>5.4</v>
      </c>
      <c r="E117">
        <v>5.8</v>
      </c>
      <c r="F117">
        <v>3.2</v>
      </c>
      <c r="G117">
        <v>3.6</v>
      </c>
      <c r="H117">
        <v>1018.7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8.8000000000000007</v>
      </c>
      <c r="O117">
        <v>171.4</v>
      </c>
      <c r="P117">
        <v>5.7</v>
      </c>
      <c r="Q117">
        <v>5.7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5.8</v>
      </c>
      <c r="C118">
        <v>97</v>
      </c>
      <c r="D118">
        <v>5.4</v>
      </c>
      <c r="E118">
        <v>5.8</v>
      </c>
      <c r="F118">
        <v>4</v>
      </c>
      <c r="G118">
        <v>5.4</v>
      </c>
      <c r="H118">
        <v>1018.8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8.8000000000000007</v>
      </c>
      <c r="O118">
        <v>171.4</v>
      </c>
      <c r="P118">
        <v>5.6</v>
      </c>
      <c r="Q118">
        <v>5.7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5.8</v>
      </c>
      <c r="C119">
        <v>97</v>
      </c>
      <c r="D119">
        <v>5.4</v>
      </c>
      <c r="E119">
        <v>5.8</v>
      </c>
      <c r="F119">
        <v>5.8</v>
      </c>
      <c r="G119">
        <v>5.8</v>
      </c>
      <c r="H119">
        <v>1018.8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8.8000000000000007</v>
      </c>
      <c r="O119">
        <v>171.4</v>
      </c>
      <c r="P119">
        <v>5.7</v>
      </c>
      <c r="Q119">
        <v>5.8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5.8</v>
      </c>
      <c r="C120">
        <v>97</v>
      </c>
      <c r="D120">
        <v>5.4</v>
      </c>
      <c r="E120">
        <v>5.8</v>
      </c>
      <c r="F120">
        <v>4.3</v>
      </c>
      <c r="G120">
        <v>5.8</v>
      </c>
      <c r="H120">
        <v>1018.8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8.8000000000000007</v>
      </c>
      <c r="O120">
        <v>171.4</v>
      </c>
      <c r="P120">
        <v>5.7</v>
      </c>
      <c r="Q120">
        <v>5.7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5.8</v>
      </c>
      <c r="C121">
        <v>97</v>
      </c>
      <c r="D121">
        <v>5.4</v>
      </c>
      <c r="E121">
        <v>5.8</v>
      </c>
      <c r="F121">
        <v>2.9</v>
      </c>
      <c r="G121">
        <v>5.4</v>
      </c>
      <c r="H121">
        <v>1018.7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8.8000000000000007</v>
      </c>
      <c r="O121">
        <v>171.4</v>
      </c>
      <c r="P121">
        <v>5.7</v>
      </c>
      <c r="Q121">
        <v>5.7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5.8</v>
      </c>
      <c r="C122">
        <v>97</v>
      </c>
      <c r="D122">
        <v>5.4</v>
      </c>
      <c r="E122">
        <v>5.8</v>
      </c>
      <c r="F122">
        <v>4.3</v>
      </c>
      <c r="G122">
        <v>5.4</v>
      </c>
      <c r="H122">
        <v>1018.7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8.8000000000000007</v>
      </c>
      <c r="O122">
        <v>171.4</v>
      </c>
      <c r="P122">
        <v>5.7</v>
      </c>
      <c r="Q122">
        <v>5.7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5.8</v>
      </c>
      <c r="C123">
        <v>97</v>
      </c>
      <c r="D123">
        <v>5.4</v>
      </c>
      <c r="E123">
        <v>5.8</v>
      </c>
      <c r="F123">
        <v>0</v>
      </c>
      <c r="G123">
        <v>2.5</v>
      </c>
      <c r="H123">
        <v>1018.7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8.8000000000000007</v>
      </c>
      <c r="O123">
        <v>171.4</v>
      </c>
      <c r="P123">
        <v>5.7</v>
      </c>
      <c r="Q123">
        <v>5.7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5.8</v>
      </c>
      <c r="C124">
        <v>97</v>
      </c>
      <c r="D124">
        <v>5.4</v>
      </c>
      <c r="E124">
        <v>5.8</v>
      </c>
      <c r="F124">
        <v>2.9</v>
      </c>
      <c r="G124">
        <v>3.2</v>
      </c>
      <c r="H124">
        <v>1018.5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8.8000000000000007</v>
      </c>
      <c r="O124">
        <v>171.4</v>
      </c>
      <c r="P124">
        <v>5.7</v>
      </c>
      <c r="Q124">
        <v>5.7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5.8</v>
      </c>
      <c r="C125">
        <v>97</v>
      </c>
      <c r="D125">
        <v>5.4</v>
      </c>
      <c r="E125">
        <v>5.8</v>
      </c>
      <c r="F125">
        <v>1.8</v>
      </c>
      <c r="G125">
        <v>4</v>
      </c>
      <c r="H125">
        <v>1018.7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8.8000000000000007</v>
      </c>
      <c r="O125">
        <v>171.4</v>
      </c>
      <c r="P125">
        <v>5.7</v>
      </c>
      <c r="Q125">
        <v>5.7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5.8</v>
      </c>
      <c r="C126">
        <v>97</v>
      </c>
      <c r="D126">
        <v>5.4</v>
      </c>
      <c r="E126">
        <v>4.5</v>
      </c>
      <c r="F126">
        <v>2.5</v>
      </c>
      <c r="G126">
        <v>4.3</v>
      </c>
      <c r="H126">
        <v>1018.6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8.8000000000000007</v>
      </c>
      <c r="O126">
        <v>171.4</v>
      </c>
      <c r="P126">
        <v>5.7</v>
      </c>
      <c r="Q126">
        <v>5.7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5.8</v>
      </c>
      <c r="C127">
        <v>97</v>
      </c>
      <c r="D127">
        <v>5.4</v>
      </c>
      <c r="E127">
        <v>5.8</v>
      </c>
      <c r="F127">
        <v>3.2</v>
      </c>
      <c r="G127">
        <v>4</v>
      </c>
      <c r="H127">
        <v>1018.7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8.8000000000000007</v>
      </c>
      <c r="O127">
        <v>171.4</v>
      </c>
      <c r="P127">
        <v>5.7</v>
      </c>
      <c r="Q127">
        <v>5.7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5.8</v>
      </c>
      <c r="C128">
        <v>97</v>
      </c>
      <c r="D128">
        <v>5.4</v>
      </c>
      <c r="E128">
        <v>5.8</v>
      </c>
      <c r="F128">
        <v>4.7</v>
      </c>
      <c r="G128">
        <v>6.8</v>
      </c>
      <c r="H128">
        <v>1018.7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8.8000000000000007</v>
      </c>
      <c r="O128">
        <v>171.4</v>
      </c>
      <c r="P128">
        <v>5.7</v>
      </c>
      <c r="Q128">
        <v>5.7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5.8</v>
      </c>
      <c r="C129">
        <v>97</v>
      </c>
      <c r="D129">
        <v>5.4</v>
      </c>
      <c r="E129">
        <v>5.8</v>
      </c>
      <c r="F129">
        <v>3.2</v>
      </c>
      <c r="G129">
        <v>3.6</v>
      </c>
      <c r="H129">
        <v>1018.5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8.8000000000000007</v>
      </c>
      <c r="O129">
        <v>171.4</v>
      </c>
      <c r="P129">
        <v>5.7</v>
      </c>
      <c r="Q129">
        <v>5.7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5.8</v>
      </c>
      <c r="C130">
        <v>97</v>
      </c>
      <c r="D130">
        <v>5.4</v>
      </c>
      <c r="E130">
        <v>5.8</v>
      </c>
      <c r="F130">
        <v>5.8</v>
      </c>
      <c r="G130">
        <v>5.8</v>
      </c>
      <c r="H130">
        <v>1018.4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8.8000000000000007</v>
      </c>
      <c r="O130">
        <v>171.4</v>
      </c>
      <c r="P130">
        <v>5.7</v>
      </c>
      <c r="Q130">
        <v>5.7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5.8</v>
      </c>
      <c r="C131">
        <v>97</v>
      </c>
      <c r="D131">
        <v>5.4</v>
      </c>
      <c r="E131">
        <v>5.8</v>
      </c>
      <c r="F131">
        <v>4</v>
      </c>
      <c r="G131">
        <v>6.5</v>
      </c>
      <c r="H131">
        <v>1018.4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8.8000000000000007</v>
      </c>
      <c r="O131">
        <v>171.4</v>
      </c>
      <c r="P131">
        <v>5.7</v>
      </c>
      <c r="Q131">
        <v>5.7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5.8</v>
      </c>
      <c r="C132">
        <v>97</v>
      </c>
      <c r="D132">
        <v>5.4</v>
      </c>
      <c r="E132">
        <v>5.8</v>
      </c>
      <c r="F132">
        <v>4</v>
      </c>
      <c r="G132">
        <v>4.7</v>
      </c>
      <c r="H132">
        <v>1018.2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8.8000000000000007</v>
      </c>
      <c r="O132">
        <v>171.4</v>
      </c>
      <c r="P132">
        <v>5.6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5.8</v>
      </c>
      <c r="C133">
        <v>97</v>
      </c>
      <c r="D133">
        <v>5.4</v>
      </c>
      <c r="E133">
        <v>5.8</v>
      </c>
      <c r="F133">
        <v>3.6</v>
      </c>
      <c r="G133">
        <v>6.5</v>
      </c>
      <c r="H133">
        <v>1018.3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8.8000000000000007</v>
      </c>
      <c r="O133">
        <v>171.4</v>
      </c>
      <c r="P133">
        <v>5.7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5.8</v>
      </c>
      <c r="C134">
        <v>97</v>
      </c>
      <c r="D134">
        <v>5.4</v>
      </c>
      <c r="E134">
        <v>5.8</v>
      </c>
      <c r="F134">
        <v>4</v>
      </c>
      <c r="G134">
        <v>4</v>
      </c>
      <c r="H134">
        <v>1018.5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8.8000000000000007</v>
      </c>
      <c r="O134">
        <v>171.4</v>
      </c>
      <c r="P134">
        <v>5.6</v>
      </c>
      <c r="Q134">
        <v>5.7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5.8</v>
      </c>
      <c r="C135">
        <v>97</v>
      </c>
      <c r="D135">
        <v>5.4</v>
      </c>
      <c r="E135">
        <v>5.8</v>
      </c>
      <c r="F135">
        <v>5.8</v>
      </c>
      <c r="G135">
        <v>8.3000000000000007</v>
      </c>
      <c r="H135">
        <v>1018.3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8.8000000000000007</v>
      </c>
      <c r="O135">
        <v>171.4</v>
      </c>
      <c r="P135">
        <v>5.7</v>
      </c>
      <c r="Q135">
        <v>5.7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5.8</v>
      </c>
      <c r="C136">
        <v>97</v>
      </c>
      <c r="D136">
        <v>5.4</v>
      </c>
      <c r="E136">
        <v>5.8</v>
      </c>
      <c r="F136">
        <v>4</v>
      </c>
      <c r="G136">
        <v>6.5</v>
      </c>
      <c r="H136">
        <v>1018.4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8.8000000000000007</v>
      </c>
      <c r="O136">
        <v>171.4</v>
      </c>
      <c r="P136">
        <v>5.7</v>
      </c>
      <c r="Q136">
        <v>5.7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5.8</v>
      </c>
      <c r="C137">
        <v>97</v>
      </c>
      <c r="D137">
        <v>5.4</v>
      </c>
      <c r="E137">
        <v>5.8</v>
      </c>
      <c r="F137">
        <v>9</v>
      </c>
      <c r="G137">
        <v>10.1</v>
      </c>
      <c r="H137">
        <v>1018.3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8.8000000000000007</v>
      </c>
      <c r="O137">
        <v>171.4</v>
      </c>
      <c r="P137">
        <v>5.6</v>
      </c>
      <c r="Q137">
        <v>5.7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5.8</v>
      </c>
      <c r="C138">
        <v>97</v>
      </c>
      <c r="D138">
        <v>5.4</v>
      </c>
      <c r="E138">
        <v>5.8</v>
      </c>
      <c r="F138">
        <v>10.1</v>
      </c>
      <c r="G138">
        <v>11.9</v>
      </c>
      <c r="H138">
        <v>1018.4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8.8000000000000007</v>
      </c>
      <c r="O138">
        <v>171.4</v>
      </c>
      <c r="P138">
        <v>5.6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5.8</v>
      </c>
      <c r="C139">
        <v>97</v>
      </c>
      <c r="D139">
        <v>5.4</v>
      </c>
      <c r="E139">
        <v>5.8</v>
      </c>
      <c r="F139">
        <v>5</v>
      </c>
      <c r="G139">
        <v>6.8</v>
      </c>
      <c r="H139">
        <v>1018.5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8.8000000000000007</v>
      </c>
      <c r="O139">
        <v>171.4</v>
      </c>
      <c r="P139">
        <v>5.6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5.8</v>
      </c>
      <c r="C140">
        <v>97</v>
      </c>
      <c r="D140">
        <v>5.4</v>
      </c>
      <c r="E140">
        <v>5.8</v>
      </c>
      <c r="F140">
        <v>4.7</v>
      </c>
      <c r="G140">
        <v>6.1</v>
      </c>
      <c r="H140">
        <v>1018.3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8.8000000000000007</v>
      </c>
      <c r="O140">
        <v>171.4</v>
      </c>
      <c r="P140">
        <v>5.6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5.8</v>
      </c>
      <c r="C141">
        <v>97</v>
      </c>
      <c r="D141">
        <v>5.4</v>
      </c>
      <c r="E141">
        <v>5.8</v>
      </c>
      <c r="F141">
        <v>6.1</v>
      </c>
      <c r="G141">
        <v>6.1</v>
      </c>
      <c r="H141">
        <v>1018.5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8.8000000000000007</v>
      </c>
      <c r="O141">
        <v>171.4</v>
      </c>
      <c r="P141">
        <v>5.6</v>
      </c>
      <c r="Q141">
        <v>5.7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5.8</v>
      </c>
      <c r="C142">
        <v>97</v>
      </c>
      <c r="D142">
        <v>5.4</v>
      </c>
      <c r="E142">
        <v>5.8</v>
      </c>
      <c r="F142">
        <v>6.8</v>
      </c>
      <c r="G142">
        <v>7.2</v>
      </c>
      <c r="H142">
        <v>1018.4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8.8000000000000007</v>
      </c>
      <c r="O142">
        <v>171.4</v>
      </c>
      <c r="P142">
        <v>5.7</v>
      </c>
      <c r="Q142">
        <v>5.7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5.8</v>
      </c>
      <c r="C143">
        <v>97</v>
      </c>
      <c r="D143">
        <v>5.4</v>
      </c>
      <c r="E143">
        <v>5.8</v>
      </c>
      <c r="F143">
        <v>4.3</v>
      </c>
      <c r="G143">
        <v>7.2</v>
      </c>
      <c r="H143">
        <v>1018.4</v>
      </c>
      <c r="I143">
        <v>250</v>
      </c>
      <c r="J143">
        <v>0</v>
      </c>
      <c r="K143">
        <v>0</v>
      </c>
      <c r="L143">
        <v>0</v>
      </c>
      <c r="M143">
        <v>0</v>
      </c>
      <c r="N143">
        <v>8.8000000000000007</v>
      </c>
      <c r="O143">
        <v>171.4</v>
      </c>
      <c r="P143">
        <v>5.7</v>
      </c>
      <c r="Q143">
        <v>5.7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5.8</v>
      </c>
      <c r="C144">
        <v>97</v>
      </c>
      <c r="D144">
        <v>5.4</v>
      </c>
      <c r="E144">
        <v>5.8</v>
      </c>
      <c r="F144">
        <v>5.8</v>
      </c>
      <c r="G144">
        <v>6.5</v>
      </c>
      <c r="H144">
        <v>1018.2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8.8000000000000007</v>
      </c>
      <c r="O144">
        <v>171.4</v>
      </c>
      <c r="P144">
        <v>5.6</v>
      </c>
      <c r="Q144">
        <v>5.7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5.8</v>
      </c>
      <c r="C145">
        <v>97</v>
      </c>
      <c r="D145">
        <v>5.4</v>
      </c>
      <c r="E145">
        <v>5.8</v>
      </c>
      <c r="F145">
        <v>4.3</v>
      </c>
      <c r="G145">
        <v>5</v>
      </c>
      <c r="H145">
        <v>1018.2</v>
      </c>
      <c r="I145">
        <v>250</v>
      </c>
      <c r="J145">
        <v>0</v>
      </c>
      <c r="K145">
        <v>0</v>
      </c>
      <c r="L145">
        <v>0</v>
      </c>
      <c r="M145">
        <v>0</v>
      </c>
      <c r="N145">
        <v>8.8000000000000007</v>
      </c>
      <c r="O145">
        <v>171.4</v>
      </c>
      <c r="P145">
        <v>5.7</v>
      </c>
      <c r="Q145">
        <v>5.7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5.8</v>
      </c>
      <c r="C146">
        <v>97</v>
      </c>
      <c r="D146">
        <v>5.4</v>
      </c>
      <c r="E146">
        <v>5.8</v>
      </c>
      <c r="F146">
        <v>9.4</v>
      </c>
      <c r="G146">
        <v>9.4</v>
      </c>
      <c r="H146">
        <v>1018.3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8.8000000000000007</v>
      </c>
      <c r="O146">
        <v>171.4</v>
      </c>
      <c r="P146">
        <v>5.7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5.8</v>
      </c>
      <c r="C147">
        <v>97</v>
      </c>
      <c r="D147">
        <v>5.4</v>
      </c>
      <c r="E147">
        <v>5.8</v>
      </c>
      <c r="F147">
        <v>5.8</v>
      </c>
      <c r="G147">
        <v>7.9</v>
      </c>
      <c r="H147">
        <v>1018.3</v>
      </c>
      <c r="I147">
        <v>250</v>
      </c>
      <c r="J147">
        <v>0</v>
      </c>
      <c r="K147">
        <v>0</v>
      </c>
      <c r="L147">
        <v>0</v>
      </c>
      <c r="M147">
        <v>0</v>
      </c>
      <c r="N147">
        <v>8.8000000000000007</v>
      </c>
      <c r="O147">
        <v>171.4</v>
      </c>
      <c r="P147">
        <v>5.7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5.8</v>
      </c>
      <c r="C148">
        <v>97</v>
      </c>
      <c r="D148">
        <v>5.4</v>
      </c>
      <c r="E148">
        <v>5.8</v>
      </c>
      <c r="F148">
        <v>4.3</v>
      </c>
      <c r="G148">
        <v>5.4</v>
      </c>
      <c r="H148">
        <v>1018.1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8.8000000000000007</v>
      </c>
      <c r="O148">
        <v>171.4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5.8</v>
      </c>
      <c r="C149">
        <v>97</v>
      </c>
      <c r="D149">
        <v>5.4</v>
      </c>
      <c r="E149">
        <v>5.8</v>
      </c>
      <c r="F149">
        <v>4.7</v>
      </c>
      <c r="G149">
        <v>6.1</v>
      </c>
      <c r="H149">
        <v>1018.2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8.8000000000000007</v>
      </c>
      <c r="O149">
        <v>171.4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5.8</v>
      </c>
      <c r="C150">
        <v>97</v>
      </c>
      <c r="D150">
        <v>5.4</v>
      </c>
      <c r="E150">
        <v>5.8</v>
      </c>
      <c r="F150">
        <v>2.5</v>
      </c>
      <c r="G150">
        <v>6.1</v>
      </c>
      <c r="H150">
        <v>1018.3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8.8000000000000007</v>
      </c>
      <c r="O150">
        <v>171.4</v>
      </c>
      <c r="P150">
        <v>5.7</v>
      </c>
      <c r="Q150">
        <v>5.7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5.8</v>
      </c>
      <c r="C151">
        <v>97</v>
      </c>
      <c r="D151">
        <v>5.4</v>
      </c>
      <c r="E151">
        <v>5.8</v>
      </c>
      <c r="F151">
        <v>4.3</v>
      </c>
      <c r="G151">
        <v>5.8</v>
      </c>
      <c r="H151">
        <v>1018.3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8.8000000000000007</v>
      </c>
      <c r="O151">
        <v>171.4</v>
      </c>
      <c r="P151">
        <v>5.7</v>
      </c>
      <c r="Q151">
        <v>5.7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5.8</v>
      </c>
      <c r="C152">
        <v>97</v>
      </c>
      <c r="D152">
        <v>5.4</v>
      </c>
      <c r="E152">
        <v>5.8</v>
      </c>
      <c r="F152">
        <v>6.1</v>
      </c>
      <c r="G152">
        <v>6.5</v>
      </c>
      <c r="H152">
        <v>1018.3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8.8000000000000007</v>
      </c>
      <c r="O152">
        <v>171.4</v>
      </c>
      <c r="P152">
        <v>5.6</v>
      </c>
      <c r="Q152">
        <v>5.7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5.8</v>
      </c>
      <c r="C153">
        <v>97</v>
      </c>
      <c r="D153">
        <v>5.4</v>
      </c>
      <c r="E153">
        <v>5.8</v>
      </c>
      <c r="F153">
        <v>3.6</v>
      </c>
      <c r="G153">
        <v>7.2</v>
      </c>
      <c r="H153">
        <v>1018.3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8.8000000000000007</v>
      </c>
      <c r="O153">
        <v>171.4</v>
      </c>
      <c r="P153">
        <v>5.7</v>
      </c>
      <c r="Q153">
        <v>5.7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5.8</v>
      </c>
      <c r="C154">
        <v>97</v>
      </c>
      <c r="D154">
        <v>5.4</v>
      </c>
      <c r="E154">
        <v>5.8</v>
      </c>
      <c r="F154">
        <v>4</v>
      </c>
      <c r="G154">
        <v>5</v>
      </c>
      <c r="H154">
        <v>1018.1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8.8000000000000007</v>
      </c>
      <c r="O154">
        <v>171.4</v>
      </c>
      <c r="P154">
        <v>5.7</v>
      </c>
      <c r="Q154">
        <v>5.7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5.8</v>
      </c>
      <c r="C155">
        <v>97</v>
      </c>
      <c r="D155">
        <v>5.4</v>
      </c>
      <c r="E155">
        <v>5.8</v>
      </c>
      <c r="F155">
        <v>3.2</v>
      </c>
      <c r="G155">
        <v>6.1</v>
      </c>
      <c r="H155">
        <v>1018.2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8.8000000000000007</v>
      </c>
      <c r="O155">
        <v>171.4</v>
      </c>
      <c r="P155">
        <v>5.6</v>
      </c>
      <c r="Q155">
        <v>5.7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5.8</v>
      </c>
      <c r="C156">
        <v>97</v>
      </c>
      <c r="D156">
        <v>5.4</v>
      </c>
      <c r="E156">
        <v>5.8</v>
      </c>
      <c r="F156">
        <v>3.2</v>
      </c>
      <c r="G156">
        <v>6.8</v>
      </c>
      <c r="H156">
        <v>1018.1</v>
      </c>
      <c r="I156">
        <v>250</v>
      </c>
      <c r="J156">
        <v>0</v>
      </c>
      <c r="K156">
        <v>0</v>
      </c>
      <c r="L156">
        <v>0</v>
      </c>
      <c r="M156">
        <v>0</v>
      </c>
      <c r="N156">
        <v>8.8000000000000007</v>
      </c>
      <c r="O156">
        <v>171.4</v>
      </c>
      <c r="P156">
        <v>5.6</v>
      </c>
      <c r="Q156">
        <v>5.7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5.8</v>
      </c>
      <c r="C157">
        <v>97</v>
      </c>
      <c r="D157">
        <v>5.4</v>
      </c>
      <c r="E157">
        <v>5.8</v>
      </c>
      <c r="F157">
        <v>3.2</v>
      </c>
      <c r="G157">
        <v>4.3</v>
      </c>
      <c r="H157">
        <v>1018.1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8.8000000000000007</v>
      </c>
      <c r="O157">
        <v>171.4</v>
      </c>
      <c r="P157">
        <v>5.7</v>
      </c>
      <c r="Q157">
        <v>5.7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5.8</v>
      </c>
      <c r="C158">
        <v>97</v>
      </c>
      <c r="D158">
        <v>5.4</v>
      </c>
      <c r="E158">
        <v>5.8</v>
      </c>
      <c r="F158">
        <v>1.8</v>
      </c>
      <c r="G158">
        <v>4</v>
      </c>
      <c r="H158">
        <v>1018.1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8.8000000000000007</v>
      </c>
      <c r="O158">
        <v>171.4</v>
      </c>
      <c r="P158">
        <v>5.6</v>
      </c>
      <c r="Q158">
        <v>5.7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5.8</v>
      </c>
      <c r="C159">
        <v>97</v>
      </c>
      <c r="D159">
        <v>5.4</v>
      </c>
      <c r="E159">
        <v>5.8</v>
      </c>
      <c r="F159">
        <v>3.2</v>
      </c>
      <c r="G159">
        <v>4</v>
      </c>
      <c r="H159">
        <v>1018.1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8.8000000000000007</v>
      </c>
      <c r="O159">
        <v>171.4</v>
      </c>
      <c r="P159">
        <v>5.6</v>
      </c>
      <c r="Q159">
        <v>5.7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5.8</v>
      </c>
      <c r="C160">
        <v>97</v>
      </c>
      <c r="D160">
        <v>5.4</v>
      </c>
      <c r="E160">
        <v>5.8</v>
      </c>
      <c r="F160">
        <v>5.4</v>
      </c>
      <c r="G160">
        <v>5.8</v>
      </c>
      <c r="H160">
        <v>1018.3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8.8000000000000007</v>
      </c>
      <c r="O160">
        <v>171.4</v>
      </c>
      <c r="P160">
        <v>5.6</v>
      </c>
      <c r="Q160">
        <v>5.7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5.8</v>
      </c>
      <c r="C161">
        <v>97</v>
      </c>
      <c r="D161">
        <v>5.4</v>
      </c>
      <c r="E161">
        <v>5.8</v>
      </c>
      <c r="F161">
        <v>6.5</v>
      </c>
      <c r="G161">
        <v>6.5</v>
      </c>
      <c r="H161">
        <v>1018.1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8.8000000000000007</v>
      </c>
      <c r="O161">
        <v>171.4</v>
      </c>
      <c r="P161">
        <v>5.6</v>
      </c>
      <c r="Q161">
        <v>5.7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5.8</v>
      </c>
      <c r="C162">
        <v>97</v>
      </c>
      <c r="D162">
        <v>5.4</v>
      </c>
      <c r="E162">
        <v>5.8</v>
      </c>
      <c r="F162">
        <v>3.2</v>
      </c>
      <c r="G162">
        <v>5.4</v>
      </c>
      <c r="H162">
        <v>1018.1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8.8000000000000007</v>
      </c>
      <c r="O162">
        <v>171.4</v>
      </c>
      <c r="P162">
        <v>5.7</v>
      </c>
      <c r="Q162">
        <v>5.7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5.8</v>
      </c>
      <c r="C163">
        <v>97</v>
      </c>
      <c r="D163">
        <v>5.4</v>
      </c>
      <c r="E163">
        <v>5.8</v>
      </c>
      <c r="F163">
        <v>1.8</v>
      </c>
      <c r="G163">
        <v>2.9</v>
      </c>
      <c r="H163">
        <v>1018.2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8.8000000000000007</v>
      </c>
      <c r="O163">
        <v>171.4</v>
      </c>
      <c r="P163">
        <v>5.6</v>
      </c>
      <c r="Q163">
        <v>5.7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5.8</v>
      </c>
      <c r="C164">
        <v>97</v>
      </c>
      <c r="D164">
        <v>5.4</v>
      </c>
      <c r="E164">
        <v>5.8</v>
      </c>
      <c r="F164">
        <v>4</v>
      </c>
      <c r="G164">
        <v>4</v>
      </c>
      <c r="H164">
        <v>1018.1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8.8000000000000007</v>
      </c>
      <c r="O164">
        <v>171.4</v>
      </c>
      <c r="P164">
        <v>5.6</v>
      </c>
      <c r="Q164">
        <v>5.7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5.8</v>
      </c>
      <c r="C165">
        <v>97</v>
      </c>
      <c r="D165">
        <v>5.4</v>
      </c>
      <c r="E165">
        <v>5.8</v>
      </c>
      <c r="F165">
        <v>5.4</v>
      </c>
      <c r="G165">
        <v>5.8</v>
      </c>
      <c r="H165">
        <v>1018.2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8.8000000000000007</v>
      </c>
      <c r="O165">
        <v>171.4</v>
      </c>
      <c r="P165">
        <v>5.6</v>
      </c>
      <c r="Q165">
        <v>5.7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5.8</v>
      </c>
      <c r="C166">
        <v>97</v>
      </c>
      <c r="D166">
        <v>5.4</v>
      </c>
      <c r="E166">
        <v>5.8</v>
      </c>
      <c r="F166">
        <v>4.7</v>
      </c>
      <c r="G166">
        <v>5.8</v>
      </c>
      <c r="H166">
        <v>1018.1</v>
      </c>
      <c r="I166" t="s">
        <v>252</v>
      </c>
      <c r="J166" t="s">
        <v>252</v>
      </c>
      <c r="K166">
        <v>0</v>
      </c>
      <c r="L166">
        <v>0</v>
      </c>
      <c r="M166">
        <v>0</v>
      </c>
      <c r="N166">
        <v>8.8000000000000007</v>
      </c>
      <c r="O166">
        <v>171.4</v>
      </c>
      <c r="P166">
        <v>5.7</v>
      </c>
      <c r="Q166">
        <v>5.7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5.8</v>
      </c>
      <c r="C167">
        <v>97</v>
      </c>
      <c r="D167">
        <v>5.4</v>
      </c>
      <c r="E167">
        <v>5.8</v>
      </c>
      <c r="F167">
        <v>5.4</v>
      </c>
      <c r="G167">
        <v>6.1</v>
      </c>
      <c r="H167">
        <v>1018.2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8.8000000000000007</v>
      </c>
      <c r="O167">
        <v>171.4</v>
      </c>
      <c r="P167">
        <v>5.6</v>
      </c>
      <c r="Q167">
        <v>5.7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5.8</v>
      </c>
      <c r="C168">
        <v>97</v>
      </c>
      <c r="D168">
        <v>5.4</v>
      </c>
      <c r="E168">
        <v>5.8</v>
      </c>
      <c r="F168">
        <v>4</v>
      </c>
      <c r="G168">
        <v>6.1</v>
      </c>
      <c r="H168">
        <v>1018.2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8.8000000000000007</v>
      </c>
      <c r="O168">
        <v>171.4</v>
      </c>
      <c r="P168">
        <v>5.7</v>
      </c>
      <c r="Q168">
        <v>5.7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5.8</v>
      </c>
      <c r="C169">
        <v>97</v>
      </c>
      <c r="D169">
        <v>5.4</v>
      </c>
      <c r="E169">
        <v>5.8</v>
      </c>
      <c r="F169">
        <v>2.9</v>
      </c>
      <c r="G169">
        <v>3.2</v>
      </c>
      <c r="H169">
        <v>1018.1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8.8000000000000007</v>
      </c>
      <c r="O169">
        <v>171.4</v>
      </c>
      <c r="P169">
        <v>5.7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5.8</v>
      </c>
      <c r="C170">
        <v>97</v>
      </c>
      <c r="D170">
        <v>5.4</v>
      </c>
      <c r="E170">
        <v>5.8</v>
      </c>
      <c r="F170">
        <v>7.2</v>
      </c>
      <c r="G170">
        <v>7.2</v>
      </c>
      <c r="H170">
        <v>1018.2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8.8000000000000007</v>
      </c>
      <c r="O170">
        <v>171.4</v>
      </c>
      <c r="P170">
        <v>5.7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5.8</v>
      </c>
      <c r="C171">
        <v>97</v>
      </c>
      <c r="D171">
        <v>5.4</v>
      </c>
      <c r="E171">
        <v>5.8</v>
      </c>
      <c r="F171">
        <v>5.8</v>
      </c>
      <c r="G171">
        <v>5.8</v>
      </c>
      <c r="H171">
        <v>1018.2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8.8000000000000007</v>
      </c>
      <c r="O171">
        <v>171.4</v>
      </c>
      <c r="P171">
        <v>5.6</v>
      </c>
      <c r="Q171">
        <v>5.7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5.8</v>
      </c>
      <c r="C172">
        <v>97</v>
      </c>
      <c r="D172">
        <v>5.4</v>
      </c>
      <c r="E172">
        <v>5.8</v>
      </c>
      <c r="F172">
        <v>3.6</v>
      </c>
      <c r="G172">
        <v>4.7</v>
      </c>
      <c r="H172">
        <v>1018.2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8.8000000000000007</v>
      </c>
      <c r="O172">
        <v>171.4</v>
      </c>
      <c r="P172">
        <v>5.6</v>
      </c>
      <c r="Q172">
        <v>5.7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5.8</v>
      </c>
      <c r="C173">
        <v>97</v>
      </c>
      <c r="D173">
        <v>5.4</v>
      </c>
      <c r="E173">
        <v>5.8</v>
      </c>
      <c r="F173">
        <v>4</v>
      </c>
      <c r="G173">
        <v>6.1</v>
      </c>
      <c r="H173">
        <v>1018.1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8.8000000000000007</v>
      </c>
      <c r="O173">
        <v>171.4</v>
      </c>
      <c r="P173">
        <v>5.7</v>
      </c>
      <c r="Q173">
        <v>5.7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5.8</v>
      </c>
      <c r="C174">
        <v>97</v>
      </c>
      <c r="D174">
        <v>5.4</v>
      </c>
      <c r="E174">
        <v>5.8</v>
      </c>
      <c r="F174">
        <v>6.1</v>
      </c>
      <c r="G174">
        <v>6.8</v>
      </c>
      <c r="H174">
        <v>1018.1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8.8000000000000007</v>
      </c>
      <c r="O174">
        <v>171.4</v>
      </c>
      <c r="P174">
        <v>5.7</v>
      </c>
      <c r="Q174">
        <v>5.7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5.9</v>
      </c>
      <c r="C175">
        <v>97</v>
      </c>
      <c r="D175">
        <v>5.5</v>
      </c>
      <c r="E175">
        <v>5.9</v>
      </c>
      <c r="F175">
        <v>3.6</v>
      </c>
      <c r="G175">
        <v>5.8</v>
      </c>
      <c r="H175">
        <v>1018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8.8000000000000007</v>
      </c>
      <c r="O175">
        <v>171.4</v>
      </c>
      <c r="P175">
        <v>5.6</v>
      </c>
      <c r="Q175">
        <v>5.7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5.9</v>
      </c>
      <c r="C176">
        <v>97</v>
      </c>
      <c r="D176">
        <v>5.5</v>
      </c>
      <c r="E176">
        <v>5.9</v>
      </c>
      <c r="F176">
        <v>5.8</v>
      </c>
      <c r="G176">
        <v>6.8</v>
      </c>
      <c r="H176">
        <v>1018.3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8.8000000000000007</v>
      </c>
      <c r="O176">
        <v>171.4</v>
      </c>
      <c r="P176">
        <v>5.6</v>
      </c>
      <c r="Q176">
        <v>5.7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5.9</v>
      </c>
      <c r="C177">
        <v>97</v>
      </c>
      <c r="D177">
        <v>5.5</v>
      </c>
      <c r="E177">
        <v>5.9</v>
      </c>
      <c r="F177">
        <v>2.9</v>
      </c>
      <c r="G177">
        <v>2.9</v>
      </c>
      <c r="H177">
        <v>1018.3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8.8000000000000007</v>
      </c>
      <c r="O177">
        <v>171.4</v>
      </c>
      <c r="P177">
        <v>5.6</v>
      </c>
      <c r="Q177">
        <v>5.7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5.8</v>
      </c>
      <c r="C178">
        <v>97</v>
      </c>
      <c r="D178">
        <v>5.4</v>
      </c>
      <c r="E178">
        <v>5.8</v>
      </c>
      <c r="F178">
        <v>2.5</v>
      </c>
      <c r="G178">
        <v>2.9</v>
      </c>
      <c r="H178">
        <v>1018.3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8.8000000000000007</v>
      </c>
      <c r="O178">
        <v>171.4</v>
      </c>
      <c r="P178">
        <v>5.7</v>
      </c>
      <c r="Q178">
        <v>5.7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5.8</v>
      </c>
      <c r="C179">
        <v>97</v>
      </c>
      <c r="D179">
        <v>5.4</v>
      </c>
      <c r="E179">
        <v>5.8</v>
      </c>
      <c r="F179">
        <v>0</v>
      </c>
      <c r="G179">
        <v>1.8</v>
      </c>
      <c r="H179">
        <v>1018.2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8.8000000000000007</v>
      </c>
      <c r="O179">
        <v>171.4</v>
      </c>
      <c r="P179">
        <v>5.7</v>
      </c>
      <c r="Q179">
        <v>5.7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5.8</v>
      </c>
      <c r="C180">
        <v>97</v>
      </c>
      <c r="D180">
        <v>5.4</v>
      </c>
      <c r="E180">
        <v>5.8</v>
      </c>
      <c r="F180">
        <v>2.5</v>
      </c>
      <c r="G180">
        <v>6.1</v>
      </c>
      <c r="H180">
        <v>1018.3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8.8000000000000007</v>
      </c>
      <c r="O180">
        <v>171.4</v>
      </c>
      <c r="P180">
        <v>5.7</v>
      </c>
      <c r="Q180">
        <v>5.7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5.8</v>
      </c>
      <c r="C181">
        <v>97</v>
      </c>
      <c r="D181">
        <v>5.4</v>
      </c>
      <c r="E181">
        <v>5.8</v>
      </c>
      <c r="F181">
        <v>4</v>
      </c>
      <c r="G181">
        <v>5.4</v>
      </c>
      <c r="H181">
        <v>1018.3</v>
      </c>
      <c r="I181">
        <v>250</v>
      </c>
      <c r="J181">
        <v>0</v>
      </c>
      <c r="K181">
        <v>0</v>
      </c>
      <c r="L181">
        <v>0</v>
      </c>
      <c r="M181">
        <v>0</v>
      </c>
      <c r="N181">
        <v>8.8000000000000007</v>
      </c>
      <c r="O181">
        <v>171.4</v>
      </c>
      <c r="P181">
        <v>5.7</v>
      </c>
      <c r="Q181">
        <v>5.7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5.8</v>
      </c>
      <c r="C182">
        <v>97</v>
      </c>
      <c r="D182">
        <v>5.4</v>
      </c>
      <c r="E182">
        <v>5.8</v>
      </c>
      <c r="F182">
        <v>2.5</v>
      </c>
      <c r="G182">
        <v>6.1</v>
      </c>
      <c r="H182">
        <v>1018.3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8.8000000000000007</v>
      </c>
      <c r="O182">
        <v>171.4</v>
      </c>
      <c r="P182">
        <v>5.7</v>
      </c>
      <c r="Q182">
        <v>5.7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5.9</v>
      </c>
      <c r="C183">
        <v>97</v>
      </c>
      <c r="D183">
        <v>5.5</v>
      </c>
      <c r="E183">
        <v>5.9</v>
      </c>
      <c r="F183">
        <v>4</v>
      </c>
      <c r="G183">
        <v>4.7</v>
      </c>
      <c r="H183">
        <v>1018.2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8.8000000000000007</v>
      </c>
      <c r="O183">
        <v>171.4</v>
      </c>
      <c r="P183">
        <v>5.7</v>
      </c>
      <c r="Q183">
        <v>5.7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5.8</v>
      </c>
      <c r="C184">
        <v>97</v>
      </c>
      <c r="D184">
        <v>5.4</v>
      </c>
      <c r="E184">
        <v>5.8</v>
      </c>
      <c r="F184">
        <v>1.8</v>
      </c>
      <c r="G184">
        <v>3.6</v>
      </c>
      <c r="H184">
        <v>1018.1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8.8000000000000007</v>
      </c>
      <c r="O184">
        <v>171.4</v>
      </c>
      <c r="P184">
        <v>5.7</v>
      </c>
      <c r="Q184">
        <v>5.7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5.8</v>
      </c>
      <c r="C185">
        <v>97</v>
      </c>
      <c r="D185">
        <v>5.4</v>
      </c>
      <c r="E185">
        <v>5.8</v>
      </c>
      <c r="F185">
        <v>4.3</v>
      </c>
      <c r="G185">
        <v>6.1</v>
      </c>
      <c r="H185">
        <v>1018.2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8.8000000000000007</v>
      </c>
      <c r="O185">
        <v>171.4</v>
      </c>
      <c r="P185">
        <v>5.7</v>
      </c>
      <c r="Q185">
        <v>5.7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5.8</v>
      </c>
      <c r="C186">
        <v>97</v>
      </c>
      <c r="D186">
        <v>5.4</v>
      </c>
      <c r="E186">
        <v>5.8</v>
      </c>
      <c r="F186">
        <v>4.3</v>
      </c>
      <c r="G186">
        <v>7.2</v>
      </c>
      <c r="H186">
        <v>1018.3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8.8000000000000007</v>
      </c>
      <c r="O186">
        <v>171.4</v>
      </c>
      <c r="P186">
        <v>5.7</v>
      </c>
      <c r="Q186">
        <v>5.7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5.8</v>
      </c>
      <c r="C187">
        <v>97</v>
      </c>
      <c r="D187">
        <v>5.4</v>
      </c>
      <c r="E187">
        <v>5.8</v>
      </c>
      <c r="F187">
        <v>6.5</v>
      </c>
      <c r="G187">
        <v>7.9</v>
      </c>
      <c r="H187">
        <v>1018.3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8.8000000000000007</v>
      </c>
      <c r="O187">
        <v>171.4</v>
      </c>
      <c r="P187">
        <v>5.7</v>
      </c>
      <c r="Q187">
        <v>5.7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5.8</v>
      </c>
      <c r="C188">
        <v>97</v>
      </c>
      <c r="D188">
        <v>5.4</v>
      </c>
      <c r="E188">
        <v>5.8</v>
      </c>
      <c r="F188">
        <v>3.6</v>
      </c>
      <c r="G188">
        <v>6.8</v>
      </c>
      <c r="H188">
        <v>1018.5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8.8000000000000007</v>
      </c>
      <c r="O188">
        <v>171.4</v>
      </c>
      <c r="P188">
        <v>5.6</v>
      </c>
      <c r="Q188">
        <v>5.7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5.8</v>
      </c>
      <c r="C189">
        <v>97</v>
      </c>
      <c r="D189">
        <v>5.4</v>
      </c>
      <c r="E189">
        <v>5.8</v>
      </c>
      <c r="F189">
        <v>6.1</v>
      </c>
      <c r="G189">
        <v>6.1</v>
      </c>
      <c r="H189">
        <v>1018.1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8.8000000000000007</v>
      </c>
      <c r="O189">
        <v>171.4</v>
      </c>
      <c r="P189">
        <v>5.7</v>
      </c>
      <c r="Q189">
        <v>5.7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5.8</v>
      </c>
      <c r="C190">
        <v>97</v>
      </c>
      <c r="D190">
        <v>5.4</v>
      </c>
      <c r="E190">
        <v>5.8</v>
      </c>
      <c r="F190">
        <v>4.7</v>
      </c>
      <c r="G190">
        <v>6.5</v>
      </c>
      <c r="H190">
        <v>1018.2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8.8000000000000007</v>
      </c>
      <c r="O190">
        <v>171.4</v>
      </c>
      <c r="P190">
        <v>5.7</v>
      </c>
      <c r="Q190">
        <v>5.7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5.8</v>
      </c>
      <c r="C191">
        <v>97</v>
      </c>
      <c r="D191">
        <v>5.4</v>
      </c>
      <c r="E191">
        <v>5.8</v>
      </c>
      <c r="F191">
        <v>6.5</v>
      </c>
      <c r="G191">
        <v>6.8</v>
      </c>
      <c r="H191">
        <v>1018.2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8.8000000000000007</v>
      </c>
      <c r="O191">
        <v>171.4</v>
      </c>
      <c r="P191">
        <v>5.7</v>
      </c>
      <c r="Q191">
        <v>5.7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5.8</v>
      </c>
      <c r="C192">
        <v>97</v>
      </c>
      <c r="D192">
        <v>5.4</v>
      </c>
      <c r="E192">
        <v>5.8</v>
      </c>
      <c r="F192">
        <v>4.3</v>
      </c>
      <c r="G192">
        <v>5.8</v>
      </c>
      <c r="H192">
        <v>1018.1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8.8000000000000007</v>
      </c>
      <c r="O192">
        <v>171.4</v>
      </c>
      <c r="P192">
        <v>5.7</v>
      </c>
      <c r="Q192">
        <v>5.7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5.8</v>
      </c>
      <c r="C193">
        <v>97</v>
      </c>
      <c r="D193">
        <v>5.4</v>
      </c>
      <c r="E193">
        <v>5.8</v>
      </c>
      <c r="F193">
        <v>3.6</v>
      </c>
      <c r="G193">
        <v>4.7</v>
      </c>
      <c r="H193">
        <v>1018.2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8.8000000000000007</v>
      </c>
      <c r="O193">
        <v>171.4</v>
      </c>
      <c r="P193">
        <v>5.7</v>
      </c>
      <c r="Q193">
        <v>5.7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5.8</v>
      </c>
      <c r="C194">
        <v>97</v>
      </c>
      <c r="D194">
        <v>5.4</v>
      </c>
      <c r="E194">
        <v>5.8</v>
      </c>
      <c r="F194">
        <v>7.2</v>
      </c>
      <c r="G194">
        <v>7.2</v>
      </c>
      <c r="H194">
        <v>1018.1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8.8000000000000007</v>
      </c>
      <c r="O194">
        <v>171.4</v>
      </c>
      <c r="P194">
        <v>5.7</v>
      </c>
      <c r="Q194">
        <v>5.7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5.8</v>
      </c>
      <c r="C195">
        <v>97</v>
      </c>
      <c r="D195">
        <v>5.4</v>
      </c>
      <c r="E195">
        <v>5.8</v>
      </c>
      <c r="F195">
        <v>2.9</v>
      </c>
      <c r="G195">
        <v>4</v>
      </c>
      <c r="H195">
        <v>1018.3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8.8000000000000007</v>
      </c>
      <c r="O195">
        <v>171.4</v>
      </c>
      <c r="P195">
        <v>5.7</v>
      </c>
      <c r="Q195">
        <v>5.7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5.8</v>
      </c>
      <c r="C196">
        <v>97</v>
      </c>
      <c r="D196">
        <v>5.4</v>
      </c>
      <c r="E196">
        <v>5.8</v>
      </c>
      <c r="F196">
        <v>4</v>
      </c>
      <c r="G196">
        <v>5</v>
      </c>
      <c r="H196">
        <v>1018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8.8000000000000007</v>
      </c>
      <c r="O196">
        <v>171.4</v>
      </c>
      <c r="P196">
        <v>5.7</v>
      </c>
      <c r="Q196">
        <v>5.7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5.8</v>
      </c>
      <c r="C197">
        <v>97</v>
      </c>
      <c r="D197">
        <v>5.4</v>
      </c>
      <c r="E197">
        <v>5.8</v>
      </c>
      <c r="F197">
        <v>4.3</v>
      </c>
      <c r="G197">
        <v>6.1</v>
      </c>
      <c r="H197">
        <v>1018.2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8.8000000000000007</v>
      </c>
      <c r="O197">
        <v>171.4</v>
      </c>
      <c r="P197">
        <v>5.7</v>
      </c>
      <c r="Q197">
        <v>5.7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5.8</v>
      </c>
      <c r="C198">
        <v>97</v>
      </c>
      <c r="D198">
        <v>5.4</v>
      </c>
      <c r="E198">
        <v>5.8</v>
      </c>
      <c r="F198">
        <v>6.1</v>
      </c>
      <c r="G198">
        <v>6.8</v>
      </c>
      <c r="H198">
        <v>1018.1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8.8000000000000007</v>
      </c>
      <c r="O198">
        <v>171.4</v>
      </c>
      <c r="P198">
        <v>5.7</v>
      </c>
      <c r="Q198">
        <v>5.7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5.8</v>
      </c>
      <c r="C199">
        <v>97</v>
      </c>
      <c r="D199">
        <v>5.4</v>
      </c>
      <c r="E199">
        <v>5.8</v>
      </c>
      <c r="F199">
        <v>7.2</v>
      </c>
      <c r="G199">
        <v>7.2</v>
      </c>
      <c r="H199">
        <v>1017.7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8.8000000000000007</v>
      </c>
      <c r="O199">
        <v>171.4</v>
      </c>
      <c r="P199">
        <v>5.7</v>
      </c>
      <c r="Q199">
        <v>5.7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5.8</v>
      </c>
      <c r="C200">
        <v>97</v>
      </c>
      <c r="D200">
        <v>5.4</v>
      </c>
      <c r="E200">
        <v>5.8</v>
      </c>
      <c r="F200">
        <v>6.5</v>
      </c>
      <c r="G200">
        <v>7.9</v>
      </c>
      <c r="H200">
        <v>1018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8.8000000000000007</v>
      </c>
      <c r="O200">
        <v>171.4</v>
      </c>
      <c r="P200">
        <v>5.7</v>
      </c>
      <c r="Q200">
        <v>5.7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5.8</v>
      </c>
      <c r="C201">
        <v>97</v>
      </c>
      <c r="D201">
        <v>5.4</v>
      </c>
      <c r="E201">
        <v>5.8</v>
      </c>
      <c r="F201">
        <v>3.6</v>
      </c>
      <c r="G201">
        <v>4.7</v>
      </c>
      <c r="H201">
        <v>1018.1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8.8000000000000007</v>
      </c>
      <c r="O201">
        <v>171.4</v>
      </c>
      <c r="P201">
        <v>5.7</v>
      </c>
      <c r="Q201">
        <v>5.7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5.8</v>
      </c>
      <c r="C202">
        <v>97</v>
      </c>
      <c r="D202">
        <v>5.4</v>
      </c>
      <c r="E202">
        <v>5.8</v>
      </c>
      <c r="F202">
        <v>5.4</v>
      </c>
      <c r="G202">
        <v>5.8</v>
      </c>
      <c r="H202">
        <v>1018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8.8000000000000007</v>
      </c>
      <c r="O202">
        <v>171.4</v>
      </c>
      <c r="P202">
        <v>5.7</v>
      </c>
      <c r="Q202">
        <v>5.7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5.8</v>
      </c>
      <c r="C203">
        <v>97</v>
      </c>
      <c r="D203">
        <v>5.4</v>
      </c>
      <c r="E203">
        <v>5.8</v>
      </c>
      <c r="F203">
        <v>6.8</v>
      </c>
      <c r="G203">
        <v>7.6</v>
      </c>
      <c r="H203">
        <v>1018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8.8000000000000007</v>
      </c>
      <c r="O203">
        <v>171.4</v>
      </c>
      <c r="P203">
        <v>5.7</v>
      </c>
      <c r="Q203">
        <v>5.7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5.8</v>
      </c>
      <c r="C204">
        <v>97</v>
      </c>
      <c r="D204">
        <v>5.4</v>
      </c>
      <c r="E204">
        <v>4.5999999999999996</v>
      </c>
      <c r="F204">
        <v>6.1</v>
      </c>
      <c r="G204">
        <v>6.1</v>
      </c>
      <c r="H204">
        <v>1017.7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8.8000000000000007</v>
      </c>
      <c r="O204">
        <v>171.4</v>
      </c>
      <c r="P204">
        <v>5.7</v>
      </c>
      <c r="Q204">
        <v>5.7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5.8</v>
      </c>
      <c r="C205">
        <v>97</v>
      </c>
      <c r="D205">
        <v>5.4</v>
      </c>
      <c r="E205">
        <v>5.8</v>
      </c>
      <c r="F205">
        <v>7.2</v>
      </c>
      <c r="G205">
        <v>9.6999999999999993</v>
      </c>
      <c r="H205">
        <v>1017.8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8.8000000000000007</v>
      </c>
      <c r="O205">
        <v>171.4</v>
      </c>
      <c r="P205">
        <v>5.7</v>
      </c>
      <c r="Q205">
        <v>5.7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5.8</v>
      </c>
      <c r="C206">
        <v>97</v>
      </c>
      <c r="D206">
        <v>5.4</v>
      </c>
      <c r="E206">
        <v>5.8</v>
      </c>
      <c r="F206">
        <v>4</v>
      </c>
      <c r="G206">
        <v>6.5</v>
      </c>
      <c r="H206">
        <v>1017.7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8.8000000000000007</v>
      </c>
      <c r="O206">
        <v>171.4</v>
      </c>
      <c r="P206">
        <v>5.6</v>
      </c>
      <c r="Q206">
        <v>5.7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5.8</v>
      </c>
      <c r="C207">
        <v>97</v>
      </c>
      <c r="D207">
        <v>5.4</v>
      </c>
      <c r="E207">
        <v>5.8</v>
      </c>
      <c r="F207">
        <v>6.1</v>
      </c>
      <c r="G207">
        <v>8.3000000000000007</v>
      </c>
      <c r="H207">
        <v>1017.8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8.8000000000000007</v>
      </c>
      <c r="O207">
        <v>171.4</v>
      </c>
      <c r="P207">
        <v>5.7</v>
      </c>
      <c r="Q207">
        <v>5.7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5.8</v>
      </c>
      <c r="C208">
        <v>97</v>
      </c>
      <c r="D208">
        <v>5.4</v>
      </c>
      <c r="E208">
        <v>5.8</v>
      </c>
      <c r="F208">
        <v>4.7</v>
      </c>
      <c r="G208">
        <v>6.8</v>
      </c>
      <c r="H208">
        <v>1017.9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8.8000000000000007</v>
      </c>
      <c r="O208">
        <v>171.4</v>
      </c>
      <c r="P208">
        <v>5.7</v>
      </c>
      <c r="Q208">
        <v>5.7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5.9</v>
      </c>
      <c r="C209">
        <v>97</v>
      </c>
      <c r="D209">
        <v>5.5</v>
      </c>
      <c r="E209">
        <v>5.9</v>
      </c>
      <c r="F209">
        <v>10.1</v>
      </c>
      <c r="G209">
        <v>10.8</v>
      </c>
      <c r="H209">
        <v>1017.8</v>
      </c>
      <c r="I209">
        <v>250</v>
      </c>
      <c r="J209">
        <v>0</v>
      </c>
      <c r="K209">
        <v>0</v>
      </c>
      <c r="L209">
        <v>0</v>
      </c>
      <c r="M209">
        <v>0</v>
      </c>
      <c r="N209">
        <v>8.8000000000000007</v>
      </c>
      <c r="O209">
        <v>171.4</v>
      </c>
      <c r="P209">
        <v>5.7</v>
      </c>
      <c r="Q209">
        <v>5.7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5.9</v>
      </c>
      <c r="C210">
        <v>97</v>
      </c>
      <c r="D210">
        <v>5.5</v>
      </c>
      <c r="E210">
        <v>5.9</v>
      </c>
      <c r="F210">
        <v>5.8</v>
      </c>
      <c r="G210">
        <v>7.2</v>
      </c>
      <c r="H210">
        <v>1017.7</v>
      </c>
      <c r="I210">
        <v>250</v>
      </c>
      <c r="J210">
        <v>0</v>
      </c>
      <c r="K210">
        <v>0</v>
      </c>
      <c r="L210">
        <v>0</v>
      </c>
      <c r="M210">
        <v>0</v>
      </c>
      <c r="N210">
        <v>8.8000000000000007</v>
      </c>
      <c r="O210">
        <v>171.4</v>
      </c>
      <c r="P210">
        <v>5.7</v>
      </c>
      <c r="Q210">
        <v>5.7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5.9</v>
      </c>
      <c r="C211">
        <v>97</v>
      </c>
      <c r="D211">
        <v>5.5</v>
      </c>
      <c r="E211">
        <v>5.9</v>
      </c>
      <c r="F211">
        <v>5</v>
      </c>
      <c r="G211">
        <v>5.8</v>
      </c>
      <c r="H211">
        <v>1017.7</v>
      </c>
      <c r="I211">
        <v>250</v>
      </c>
      <c r="J211">
        <v>0</v>
      </c>
      <c r="K211">
        <v>0</v>
      </c>
      <c r="L211">
        <v>0</v>
      </c>
      <c r="M211">
        <v>0</v>
      </c>
      <c r="N211">
        <v>8.8000000000000007</v>
      </c>
      <c r="O211">
        <v>171.4</v>
      </c>
      <c r="P211">
        <v>5.7</v>
      </c>
      <c r="Q211">
        <v>5.7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5.9</v>
      </c>
      <c r="C212">
        <v>98</v>
      </c>
      <c r="D212">
        <v>5.6</v>
      </c>
      <c r="E212">
        <v>5.9</v>
      </c>
      <c r="F212">
        <v>4</v>
      </c>
      <c r="G212">
        <v>5.8</v>
      </c>
      <c r="H212">
        <v>1017.8</v>
      </c>
      <c r="I212" t="s">
        <v>252</v>
      </c>
      <c r="J212" t="s">
        <v>252</v>
      </c>
      <c r="K212">
        <v>0</v>
      </c>
      <c r="L212">
        <v>0</v>
      </c>
      <c r="M212">
        <v>0</v>
      </c>
      <c r="N212">
        <v>8.8000000000000007</v>
      </c>
      <c r="O212">
        <v>171.4</v>
      </c>
      <c r="P212">
        <v>5.7</v>
      </c>
      <c r="Q212">
        <v>5.7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5.9</v>
      </c>
      <c r="C213">
        <v>98</v>
      </c>
      <c r="D213">
        <v>5.6</v>
      </c>
      <c r="E213">
        <v>5.9</v>
      </c>
      <c r="F213">
        <v>5</v>
      </c>
      <c r="G213">
        <v>6.1</v>
      </c>
      <c r="H213">
        <v>1017.7</v>
      </c>
      <c r="I213" t="s">
        <v>252</v>
      </c>
      <c r="J213" t="s">
        <v>252</v>
      </c>
      <c r="K213">
        <v>0</v>
      </c>
      <c r="L213">
        <v>0</v>
      </c>
      <c r="M213">
        <v>0</v>
      </c>
      <c r="N213">
        <v>8.8000000000000007</v>
      </c>
      <c r="O213">
        <v>171.4</v>
      </c>
      <c r="P213">
        <v>5.7</v>
      </c>
      <c r="Q213">
        <v>5.7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5.9</v>
      </c>
      <c r="C214">
        <v>97</v>
      </c>
      <c r="D214">
        <v>5.5</v>
      </c>
      <c r="E214">
        <v>5.9</v>
      </c>
      <c r="F214">
        <v>0</v>
      </c>
      <c r="G214">
        <v>4</v>
      </c>
      <c r="H214">
        <v>1017.8</v>
      </c>
      <c r="I214" t="s">
        <v>252</v>
      </c>
      <c r="J214" t="s">
        <v>252</v>
      </c>
      <c r="K214">
        <v>0</v>
      </c>
      <c r="L214">
        <v>0</v>
      </c>
      <c r="M214">
        <v>0</v>
      </c>
      <c r="N214">
        <v>8.8000000000000007</v>
      </c>
      <c r="O214">
        <v>171.4</v>
      </c>
      <c r="P214">
        <v>5.7</v>
      </c>
      <c r="Q214">
        <v>5.7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5.9</v>
      </c>
      <c r="C215">
        <v>98</v>
      </c>
      <c r="D215">
        <v>5.6</v>
      </c>
      <c r="E215">
        <v>5.9</v>
      </c>
      <c r="F215">
        <v>2.9</v>
      </c>
      <c r="G215">
        <v>3.2</v>
      </c>
      <c r="H215">
        <v>1017.9</v>
      </c>
      <c r="I215" t="s">
        <v>252</v>
      </c>
      <c r="J215" t="s">
        <v>252</v>
      </c>
      <c r="K215">
        <v>0</v>
      </c>
      <c r="L215">
        <v>0</v>
      </c>
      <c r="M215">
        <v>0</v>
      </c>
      <c r="N215">
        <v>8.8000000000000007</v>
      </c>
      <c r="O215">
        <v>171.4</v>
      </c>
      <c r="P215">
        <v>5.7</v>
      </c>
      <c r="Q215">
        <v>5.7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5.9</v>
      </c>
      <c r="C216">
        <v>98</v>
      </c>
      <c r="D216">
        <v>5.6</v>
      </c>
      <c r="E216">
        <v>5.9</v>
      </c>
      <c r="F216">
        <v>2.5</v>
      </c>
      <c r="G216">
        <v>3.6</v>
      </c>
      <c r="H216">
        <v>1017.8</v>
      </c>
      <c r="I216">
        <v>250</v>
      </c>
      <c r="J216">
        <v>0</v>
      </c>
      <c r="K216">
        <v>0</v>
      </c>
      <c r="L216">
        <v>0</v>
      </c>
      <c r="M216">
        <v>0</v>
      </c>
      <c r="N216">
        <v>8.8000000000000007</v>
      </c>
      <c r="O216">
        <v>171.4</v>
      </c>
      <c r="P216">
        <v>5.7</v>
      </c>
      <c r="Q216">
        <v>5.7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5.9</v>
      </c>
      <c r="C217">
        <v>98</v>
      </c>
      <c r="D217">
        <v>5.6</v>
      </c>
      <c r="E217">
        <v>5.9</v>
      </c>
      <c r="F217">
        <v>5</v>
      </c>
      <c r="G217">
        <v>7.9</v>
      </c>
      <c r="H217">
        <v>1017.6</v>
      </c>
      <c r="I217">
        <v>250</v>
      </c>
      <c r="J217">
        <v>0</v>
      </c>
      <c r="K217">
        <v>0</v>
      </c>
      <c r="L217">
        <v>0</v>
      </c>
      <c r="M217">
        <v>0</v>
      </c>
      <c r="N217">
        <v>8.8000000000000007</v>
      </c>
      <c r="O217">
        <v>171.4</v>
      </c>
      <c r="P217">
        <v>5.7</v>
      </c>
      <c r="Q217">
        <v>5.7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5.9</v>
      </c>
      <c r="C218">
        <v>97</v>
      </c>
      <c r="D218">
        <v>5.5</v>
      </c>
      <c r="E218">
        <v>5.9</v>
      </c>
      <c r="F218">
        <v>4.3</v>
      </c>
      <c r="G218">
        <v>4.7</v>
      </c>
      <c r="H218">
        <v>1017.7</v>
      </c>
      <c r="I218">
        <v>250</v>
      </c>
      <c r="J218">
        <v>0</v>
      </c>
      <c r="K218">
        <v>0</v>
      </c>
      <c r="L218">
        <v>0</v>
      </c>
      <c r="M218">
        <v>0</v>
      </c>
      <c r="N218">
        <v>8.8000000000000007</v>
      </c>
      <c r="O218">
        <v>171.4</v>
      </c>
      <c r="P218">
        <v>5.7</v>
      </c>
      <c r="Q218">
        <v>5.7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5.9</v>
      </c>
      <c r="C219">
        <v>98</v>
      </c>
      <c r="D219">
        <v>5.6</v>
      </c>
      <c r="E219">
        <v>5.9</v>
      </c>
      <c r="F219">
        <v>2.5</v>
      </c>
      <c r="G219">
        <v>4.7</v>
      </c>
      <c r="H219">
        <v>1017.9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8.8000000000000007</v>
      </c>
      <c r="O219">
        <v>171.4</v>
      </c>
      <c r="P219">
        <v>5.7</v>
      </c>
      <c r="Q219">
        <v>5.7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5.9</v>
      </c>
      <c r="C220">
        <v>98</v>
      </c>
      <c r="D220">
        <v>5.6</v>
      </c>
      <c r="E220">
        <v>5.9</v>
      </c>
      <c r="F220">
        <v>2.5</v>
      </c>
      <c r="G220">
        <v>3.6</v>
      </c>
      <c r="H220">
        <v>1017.8</v>
      </c>
      <c r="I220" t="s">
        <v>252</v>
      </c>
      <c r="J220" t="s">
        <v>252</v>
      </c>
      <c r="K220">
        <v>0</v>
      </c>
      <c r="L220">
        <v>0</v>
      </c>
      <c r="M220">
        <v>0</v>
      </c>
      <c r="N220">
        <v>8.8000000000000007</v>
      </c>
      <c r="O220">
        <v>171.4</v>
      </c>
      <c r="P220">
        <v>5.7</v>
      </c>
      <c r="Q220">
        <v>5.7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5.9</v>
      </c>
      <c r="C221">
        <v>98</v>
      </c>
      <c r="D221">
        <v>5.6</v>
      </c>
      <c r="E221">
        <v>5.9</v>
      </c>
      <c r="F221">
        <v>0</v>
      </c>
      <c r="G221">
        <v>2.9</v>
      </c>
      <c r="H221">
        <v>1017.7</v>
      </c>
      <c r="I221">
        <v>250</v>
      </c>
      <c r="J221">
        <v>0</v>
      </c>
      <c r="K221">
        <v>0</v>
      </c>
      <c r="L221">
        <v>0</v>
      </c>
      <c r="M221">
        <v>0</v>
      </c>
      <c r="N221">
        <v>8.8000000000000007</v>
      </c>
      <c r="O221">
        <v>171.4</v>
      </c>
      <c r="P221">
        <v>5.7</v>
      </c>
      <c r="Q221">
        <v>5.7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5.9</v>
      </c>
      <c r="C222">
        <v>98</v>
      </c>
      <c r="D222">
        <v>5.6</v>
      </c>
      <c r="E222">
        <v>5.9</v>
      </c>
      <c r="F222">
        <v>2.5</v>
      </c>
      <c r="G222">
        <v>3.6</v>
      </c>
      <c r="H222">
        <v>1017.8</v>
      </c>
      <c r="I222">
        <v>250</v>
      </c>
      <c r="J222">
        <v>0</v>
      </c>
      <c r="K222">
        <v>0</v>
      </c>
      <c r="L222">
        <v>0</v>
      </c>
      <c r="M222">
        <v>0</v>
      </c>
      <c r="N222">
        <v>8.8000000000000007</v>
      </c>
      <c r="O222">
        <v>171.4</v>
      </c>
      <c r="P222">
        <v>5.7</v>
      </c>
      <c r="Q222">
        <v>5.8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5.9</v>
      </c>
      <c r="C223">
        <v>98</v>
      </c>
      <c r="D223">
        <v>5.6</v>
      </c>
      <c r="E223">
        <v>5.9</v>
      </c>
      <c r="F223">
        <v>4.7</v>
      </c>
      <c r="G223">
        <v>4.7</v>
      </c>
      <c r="H223">
        <v>1017.6</v>
      </c>
      <c r="I223">
        <v>250</v>
      </c>
      <c r="J223">
        <v>0</v>
      </c>
      <c r="K223">
        <v>0</v>
      </c>
      <c r="L223">
        <v>0</v>
      </c>
      <c r="M223">
        <v>0</v>
      </c>
      <c r="N223">
        <v>8.8000000000000007</v>
      </c>
      <c r="O223">
        <v>171.4</v>
      </c>
      <c r="P223">
        <v>5.7</v>
      </c>
      <c r="Q223">
        <v>5.7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5.9</v>
      </c>
      <c r="C224">
        <v>98</v>
      </c>
      <c r="D224">
        <v>5.6</v>
      </c>
      <c r="E224">
        <v>5.9</v>
      </c>
      <c r="F224">
        <v>6.5</v>
      </c>
      <c r="G224">
        <v>6.5</v>
      </c>
      <c r="H224">
        <v>1017.8</v>
      </c>
      <c r="I224">
        <v>250</v>
      </c>
      <c r="J224">
        <v>0</v>
      </c>
      <c r="K224">
        <v>0</v>
      </c>
      <c r="L224">
        <v>0</v>
      </c>
      <c r="M224">
        <v>0</v>
      </c>
      <c r="N224">
        <v>8.8000000000000007</v>
      </c>
      <c r="O224">
        <v>171.4</v>
      </c>
      <c r="P224">
        <v>5.7</v>
      </c>
      <c r="Q224">
        <v>5.8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5.9</v>
      </c>
      <c r="C225">
        <v>98</v>
      </c>
      <c r="D225">
        <v>5.6</v>
      </c>
      <c r="E225">
        <v>5.9</v>
      </c>
      <c r="F225">
        <v>2.9</v>
      </c>
      <c r="G225">
        <v>5.4</v>
      </c>
      <c r="H225">
        <v>1017.6</v>
      </c>
      <c r="I225">
        <v>250</v>
      </c>
      <c r="J225">
        <v>0</v>
      </c>
      <c r="K225">
        <v>0</v>
      </c>
      <c r="L225">
        <v>0</v>
      </c>
      <c r="M225">
        <v>0</v>
      </c>
      <c r="N225">
        <v>8.8000000000000007</v>
      </c>
      <c r="O225">
        <v>171.4</v>
      </c>
      <c r="P225">
        <v>5.7</v>
      </c>
      <c r="Q225">
        <v>5.7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5.9</v>
      </c>
      <c r="C226">
        <v>98</v>
      </c>
      <c r="D226">
        <v>5.6</v>
      </c>
      <c r="E226">
        <v>5.9</v>
      </c>
      <c r="F226">
        <v>2.5</v>
      </c>
      <c r="G226">
        <v>2.9</v>
      </c>
      <c r="H226">
        <v>1017.8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8.8000000000000007</v>
      </c>
      <c r="O226">
        <v>171.4</v>
      </c>
      <c r="P226">
        <v>5.7</v>
      </c>
      <c r="Q226">
        <v>5.8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5.9</v>
      </c>
      <c r="C227">
        <v>98</v>
      </c>
      <c r="D227">
        <v>5.6</v>
      </c>
      <c r="E227">
        <v>5.9</v>
      </c>
      <c r="F227">
        <v>4.3</v>
      </c>
      <c r="G227">
        <v>5</v>
      </c>
      <c r="H227">
        <v>1017.7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8.8000000000000007</v>
      </c>
      <c r="O227">
        <v>171.4</v>
      </c>
      <c r="P227">
        <v>5.7</v>
      </c>
      <c r="Q227">
        <v>5.8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5.9</v>
      </c>
      <c r="C228">
        <v>98</v>
      </c>
      <c r="D228">
        <v>5.6</v>
      </c>
      <c r="E228">
        <v>5.9</v>
      </c>
      <c r="F228">
        <v>4</v>
      </c>
      <c r="G228">
        <v>4.7</v>
      </c>
      <c r="H228">
        <v>1017.7</v>
      </c>
      <c r="I228">
        <v>250</v>
      </c>
      <c r="J228">
        <v>0</v>
      </c>
      <c r="K228">
        <v>0</v>
      </c>
      <c r="L228">
        <v>0</v>
      </c>
      <c r="M228">
        <v>0</v>
      </c>
      <c r="N228">
        <v>8.8000000000000007</v>
      </c>
      <c r="O228">
        <v>171.4</v>
      </c>
      <c r="P228">
        <v>5.7</v>
      </c>
      <c r="Q228">
        <v>5.8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5.9</v>
      </c>
      <c r="C229">
        <v>98</v>
      </c>
      <c r="D229">
        <v>5.6</v>
      </c>
      <c r="E229">
        <v>5.9</v>
      </c>
      <c r="F229">
        <v>2.2000000000000002</v>
      </c>
      <c r="G229">
        <v>3.6</v>
      </c>
      <c r="H229">
        <v>1017.7</v>
      </c>
      <c r="I229">
        <v>250</v>
      </c>
      <c r="J229">
        <v>0</v>
      </c>
      <c r="K229">
        <v>0</v>
      </c>
      <c r="L229">
        <v>0</v>
      </c>
      <c r="M229">
        <v>0</v>
      </c>
      <c r="N229">
        <v>8.8000000000000007</v>
      </c>
      <c r="O229">
        <v>171.4</v>
      </c>
      <c r="P229">
        <v>5.7</v>
      </c>
      <c r="Q229">
        <v>5.8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5.9</v>
      </c>
      <c r="C230">
        <v>98</v>
      </c>
      <c r="D230">
        <v>5.6</v>
      </c>
      <c r="E230">
        <v>5.9</v>
      </c>
      <c r="F230">
        <v>4.7</v>
      </c>
      <c r="G230">
        <v>4.7</v>
      </c>
      <c r="H230">
        <v>1017.7</v>
      </c>
      <c r="I230">
        <v>250</v>
      </c>
      <c r="J230">
        <v>0</v>
      </c>
      <c r="K230">
        <v>0</v>
      </c>
      <c r="L230">
        <v>0</v>
      </c>
      <c r="M230">
        <v>0</v>
      </c>
      <c r="N230">
        <v>8.8000000000000007</v>
      </c>
      <c r="O230">
        <v>171.4</v>
      </c>
      <c r="P230">
        <v>5.7</v>
      </c>
      <c r="Q230">
        <v>5.8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5.9</v>
      </c>
      <c r="C231">
        <v>98</v>
      </c>
      <c r="D231">
        <v>5.6</v>
      </c>
      <c r="E231">
        <v>5.9</v>
      </c>
      <c r="F231">
        <v>3.2</v>
      </c>
      <c r="G231">
        <v>3.6</v>
      </c>
      <c r="H231">
        <v>1017.8</v>
      </c>
      <c r="I231" t="s">
        <v>252</v>
      </c>
      <c r="J231" t="s">
        <v>252</v>
      </c>
      <c r="K231">
        <v>0</v>
      </c>
      <c r="L231">
        <v>0</v>
      </c>
      <c r="M231">
        <v>0</v>
      </c>
      <c r="N231">
        <v>8.8000000000000007</v>
      </c>
      <c r="O231">
        <v>171.4</v>
      </c>
      <c r="P231">
        <v>5.7</v>
      </c>
      <c r="Q231">
        <v>5.8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5.9</v>
      </c>
      <c r="C232">
        <v>98</v>
      </c>
      <c r="D232">
        <v>5.6</v>
      </c>
      <c r="E232">
        <v>5.9</v>
      </c>
      <c r="F232">
        <v>2.9</v>
      </c>
      <c r="G232">
        <v>4.3</v>
      </c>
      <c r="H232">
        <v>1017.6</v>
      </c>
      <c r="I232" t="s">
        <v>252</v>
      </c>
      <c r="J232" t="s">
        <v>252</v>
      </c>
      <c r="K232">
        <v>0</v>
      </c>
      <c r="L232">
        <v>0</v>
      </c>
      <c r="M232">
        <v>0</v>
      </c>
      <c r="N232">
        <v>8.8000000000000007</v>
      </c>
      <c r="O232">
        <v>171.4</v>
      </c>
      <c r="P232">
        <v>5.7</v>
      </c>
      <c r="Q232">
        <v>5.8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5.9</v>
      </c>
      <c r="C233">
        <v>98</v>
      </c>
      <c r="D233">
        <v>5.6</v>
      </c>
      <c r="E233">
        <v>5.9</v>
      </c>
      <c r="F233">
        <v>4</v>
      </c>
      <c r="G233">
        <v>5</v>
      </c>
      <c r="H233">
        <v>1017.8</v>
      </c>
      <c r="I233" t="s">
        <v>252</v>
      </c>
      <c r="J233" t="s">
        <v>252</v>
      </c>
      <c r="K233">
        <v>0</v>
      </c>
      <c r="L233">
        <v>0</v>
      </c>
      <c r="M233">
        <v>0</v>
      </c>
      <c r="N233">
        <v>8.8000000000000007</v>
      </c>
      <c r="O233">
        <v>171.4</v>
      </c>
      <c r="P233">
        <v>5.7</v>
      </c>
      <c r="Q233">
        <v>5.8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5.9</v>
      </c>
      <c r="C234">
        <v>98</v>
      </c>
      <c r="D234">
        <v>5.6</v>
      </c>
      <c r="E234">
        <v>5.9</v>
      </c>
      <c r="F234">
        <v>2.2000000000000002</v>
      </c>
      <c r="G234">
        <v>2.9</v>
      </c>
      <c r="H234">
        <v>1017.6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8.8000000000000007</v>
      </c>
      <c r="O234">
        <v>171.4</v>
      </c>
      <c r="P234">
        <v>5.7</v>
      </c>
      <c r="Q234">
        <v>5.8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5.9</v>
      </c>
      <c r="C235">
        <v>98</v>
      </c>
      <c r="D235">
        <v>5.6</v>
      </c>
      <c r="E235">
        <v>5.9</v>
      </c>
      <c r="F235">
        <v>4</v>
      </c>
      <c r="G235">
        <v>4.3</v>
      </c>
      <c r="H235">
        <v>1017.7</v>
      </c>
      <c r="I235" t="s">
        <v>252</v>
      </c>
      <c r="J235" t="s">
        <v>252</v>
      </c>
      <c r="K235">
        <v>0</v>
      </c>
      <c r="L235">
        <v>0</v>
      </c>
      <c r="M235">
        <v>0</v>
      </c>
      <c r="N235">
        <v>8.8000000000000007</v>
      </c>
      <c r="O235">
        <v>171.4</v>
      </c>
      <c r="P235">
        <v>5.7</v>
      </c>
      <c r="Q235">
        <v>5.8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5.9</v>
      </c>
      <c r="C236">
        <v>98</v>
      </c>
      <c r="D236">
        <v>5.6</v>
      </c>
      <c r="E236">
        <v>5.9</v>
      </c>
      <c r="F236">
        <v>1.8</v>
      </c>
      <c r="G236">
        <v>2.2000000000000002</v>
      </c>
      <c r="H236">
        <v>1017.6</v>
      </c>
      <c r="I236">
        <v>250</v>
      </c>
      <c r="J236">
        <v>0</v>
      </c>
      <c r="K236">
        <v>0</v>
      </c>
      <c r="L236">
        <v>0</v>
      </c>
      <c r="M236">
        <v>0</v>
      </c>
      <c r="N236">
        <v>8.8000000000000007</v>
      </c>
      <c r="O236">
        <v>171.4</v>
      </c>
      <c r="P236">
        <v>5.7</v>
      </c>
      <c r="Q236">
        <v>5.8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5.9</v>
      </c>
      <c r="C237">
        <v>98</v>
      </c>
      <c r="D237">
        <v>5.6</v>
      </c>
      <c r="E237">
        <v>5.9</v>
      </c>
      <c r="F237">
        <v>2.2000000000000002</v>
      </c>
      <c r="G237">
        <v>2.5</v>
      </c>
      <c r="H237">
        <v>1017.6</v>
      </c>
      <c r="I237">
        <v>250</v>
      </c>
      <c r="J237">
        <v>0</v>
      </c>
      <c r="K237">
        <v>0</v>
      </c>
      <c r="L237">
        <v>0</v>
      </c>
      <c r="M237">
        <v>0</v>
      </c>
      <c r="N237">
        <v>8.8000000000000007</v>
      </c>
      <c r="O237">
        <v>171.4</v>
      </c>
      <c r="P237">
        <v>5.7</v>
      </c>
      <c r="Q237">
        <v>5.8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5.9</v>
      </c>
      <c r="C238">
        <v>98</v>
      </c>
      <c r="D238">
        <v>5.6</v>
      </c>
      <c r="E238">
        <v>5.9</v>
      </c>
      <c r="F238">
        <v>4</v>
      </c>
      <c r="G238">
        <v>4.7</v>
      </c>
      <c r="H238">
        <v>1017.6</v>
      </c>
      <c r="I238">
        <v>250</v>
      </c>
      <c r="J238">
        <v>0</v>
      </c>
      <c r="K238">
        <v>0</v>
      </c>
      <c r="L238">
        <v>0</v>
      </c>
      <c r="M238">
        <v>0</v>
      </c>
      <c r="N238">
        <v>8.8000000000000007</v>
      </c>
      <c r="O238">
        <v>171.4</v>
      </c>
      <c r="P238">
        <v>5.7</v>
      </c>
      <c r="Q238">
        <v>5.8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5.9</v>
      </c>
      <c r="C239">
        <v>98</v>
      </c>
      <c r="D239">
        <v>5.6</v>
      </c>
      <c r="E239">
        <v>5.9</v>
      </c>
      <c r="F239">
        <v>3.2</v>
      </c>
      <c r="G239">
        <v>5</v>
      </c>
      <c r="H239">
        <v>1017.6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8.8000000000000007</v>
      </c>
      <c r="O239">
        <v>171.4</v>
      </c>
      <c r="P239">
        <v>5.7</v>
      </c>
      <c r="Q239">
        <v>5.8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5.9</v>
      </c>
      <c r="C240">
        <v>98</v>
      </c>
      <c r="D240">
        <v>5.6</v>
      </c>
      <c r="E240">
        <v>5.9</v>
      </c>
      <c r="F240">
        <v>3.6</v>
      </c>
      <c r="G240">
        <v>4.7</v>
      </c>
      <c r="H240">
        <v>1017.6</v>
      </c>
      <c r="I240">
        <v>250</v>
      </c>
      <c r="J240">
        <v>0</v>
      </c>
      <c r="K240">
        <v>0</v>
      </c>
      <c r="L240">
        <v>0</v>
      </c>
      <c r="M240">
        <v>0</v>
      </c>
      <c r="N240">
        <v>8.8000000000000007</v>
      </c>
      <c r="O240">
        <v>171.4</v>
      </c>
      <c r="P240">
        <v>5.7</v>
      </c>
      <c r="Q240">
        <v>5.8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5.9</v>
      </c>
      <c r="C241">
        <v>98</v>
      </c>
      <c r="D241">
        <v>5.6</v>
      </c>
      <c r="E241">
        <v>5.9</v>
      </c>
      <c r="F241">
        <v>0</v>
      </c>
      <c r="G241">
        <v>2.5</v>
      </c>
      <c r="H241">
        <v>1017.6</v>
      </c>
      <c r="I241">
        <v>250</v>
      </c>
      <c r="J241">
        <v>0</v>
      </c>
      <c r="K241">
        <v>0</v>
      </c>
      <c r="L241">
        <v>0</v>
      </c>
      <c r="M241">
        <v>0</v>
      </c>
      <c r="N241">
        <v>8.8000000000000007</v>
      </c>
      <c r="O241">
        <v>171.4</v>
      </c>
      <c r="P241">
        <v>5.7</v>
      </c>
      <c r="Q241">
        <v>5.8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5.8</v>
      </c>
      <c r="C242">
        <v>98</v>
      </c>
      <c r="D242">
        <v>5.5</v>
      </c>
      <c r="E242">
        <v>5.8</v>
      </c>
      <c r="F242">
        <v>2.5</v>
      </c>
      <c r="G242">
        <v>3.2</v>
      </c>
      <c r="H242">
        <v>1017.6</v>
      </c>
      <c r="I242">
        <v>250</v>
      </c>
      <c r="J242">
        <v>0</v>
      </c>
      <c r="K242">
        <v>0</v>
      </c>
      <c r="L242">
        <v>0</v>
      </c>
      <c r="M242">
        <v>0</v>
      </c>
      <c r="N242">
        <v>8.8000000000000007</v>
      </c>
      <c r="O242">
        <v>171.4</v>
      </c>
      <c r="P242">
        <v>5.7</v>
      </c>
      <c r="Q242">
        <v>5.8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5.8</v>
      </c>
      <c r="C243">
        <v>98</v>
      </c>
      <c r="D243">
        <v>5.5</v>
      </c>
      <c r="E243">
        <v>5.8</v>
      </c>
      <c r="F243">
        <v>2.9</v>
      </c>
      <c r="G243">
        <v>3.2</v>
      </c>
      <c r="H243">
        <v>1017.6</v>
      </c>
      <c r="I243">
        <v>250</v>
      </c>
      <c r="J243">
        <v>0</v>
      </c>
      <c r="K243">
        <v>0</v>
      </c>
      <c r="L243">
        <v>0</v>
      </c>
      <c r="M243">
        <v>0</v>
      </c>
      <c r="N243">
        <v>8.8000000000000007</v>
      </c>
      <c r="O243">
        <v>171.4</v>
      </c>
      <c r="P243">
        <v>5.7</v>
      </c>
      <c r="Q243">
        <v>5.8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5.8</v>
      </c>
      <c r="C244">
        <v>98</v>
      </c>
      <c r="D244">
        <v>5.5</v>
      </c>
      <c r="E244">
        <v>5.8</v>
      </c>
      <c r="F244">
        <v>3.6</v>
      </c>
      <c r="G244">
        <v>3.6</v>
      </c>
      <c r="H244">
        <v>1017.6</v>
      </c>
      <c r="I244" t="s">
        <v>252</v>
      </c>
      <c r="J244" t="s">
        <v>252</v>
      </c>
      <c r="K244">
        <v>0</v>
      </c>
      <c r="L244">
        <v>0</v>
      </c>
      <c r="M244">
        <v>0</v>
      </c>
      <c r="N244">
        <v>8.8000000000000007</v>
      </c>
      <c r="O244">
        <v>171.4</v>
      </c>
      <c r="P244">
        <v>5.7</v>
      </c>
      <c r="Q244">
        <v>5.8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5.8</v>
      </c>
      <c r="C245">
        <v>98</v>
      </c>
      <c r="D245">
        <v>5.5</v>
      </c>
      <c r="E245">
        <v>5.8</v>
      </c>
      <c r="F245">
        <v>4</v>
      </c>
      <c r="G245">
        <v>5.4</v>
      </c>
      <c r="H245">
        <v>1017.6</v>
      </c>
      <c r="I245" t="s">
        <v>252</v>
      </c>
      <c r="J245" t="s">
        <v>252</v>
      </c>
      <c r="K245">
        <v>0</v>
      </c>
      <c r="L245">
        <v>0</v>
      </c>
      <c r="M245">
        <v>0</v>
      </c>
      <c r="N245">
        <v>8.8000000000000007</v>
      </c>
      <c r="O245">
        <v>171.4</v>
      </c>
      <c r="P245">
        <v>5.7</v>
      </c>
      <c r="Q245">
        <v>5.8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5.8</v>
      </c>
      <c r="C246">
        <v>98</v>
      </c>
      <c r="D246">
        <v>5.5</v>
      </c>
      <c r="E246">
        <v>5.8</v>
      </c>
      <c r="F246">
        <v>2.9</v>
      </c>
      <c r="G246">
        <v>4</v>
      </c>
      <c r="H246">
        <v>1017.4</v>
      </c>
      <c r="I246" t="s">
        <v>252</v>
      </c>
      <c r="J246" t="s">
        <v>252</v>
      </c>
      <c r="K246">
        <v>0</v>
      </c>
      <c r="L246">
        <v>0</v>
      </c>
      <c r="M246">
        <v>0</v>
      </c>
      <c r="N246">
        <v>8.8000000000000007</v>
      </c>
      <c r="O246">
        <v>171.4</v>
      </c>
      <c r="P246">
        <v>5.7</v>
      </c>
      <c r="Q246">
        <v>5.8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5.8</v>
      </c>
      <c r="C247">
        <v>98</v>
      </c>
      <c r="D247">
        <v>5.5</v>
      </c>
      <c r="E247">
        <v>5.8</v>
      </c>
      <c r="F247">
        <v>2.5</v>
      </c>
      <c r="G247">
        <v>4.7</v>
      </c>
      <c r="H247">
        <v>1017.4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8.8000000000000007</v>
      </c>
      <c r="O247">
        <v>171.4</v>
      </c>
      <c r="P247">
        <v>5.7</v>
      </c>
      <c r="Q247">
        <v>5.8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5.8</v>
      </c>
      <c r="C248">
        <v>98</v>
      </c>
      <c r="D248">
        <v>5.5</v>
      </c>
      <c r="E248">
        <v>5.8</v>
      </c>
      <c r="F248">
        <v>0</v>
      </c>
      <c r="G248">
        <v>2.9</v>
      </c>
      <c r="H248">
        <v>1017.4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8.8000000000000007</v>
      </c>
      <c r="O248">
        <v>171.4</v>
      </c>
      <c r="P248">
        <v>5.7</v>
      </c>
      <c r="Q248">
        <v>5.8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5.8</v>
      </c>
      <c r="C249">
        <v>98</v>
      </c>
      <c r="D249">
        <v>5.5</v>
      </c>
      <c r="E249">
        <v>5.8</v>
      </c>
      <c r="F249">
        <v>2.5</v>
      </c>
      <c r="G249">
        <v>3.2</v>
      </c>
      <c r="H249">
        <v>1017.4</v>
      </c>
      <c r="I249">
        <v>250</v>
      </c>
      <c r="J249">
        <v>0</v>
      </c>
      <c r="K249">
        <v>0</v>
      </c>
      <c r="L249">
        <v>0</v>
      </c>
      <c r="M249">
        <v>0</v>
      </c>
      <c r="N249">
        <v>8.8000000000000007</v>
      </c>
      <c r="O249">
        <v>171.4</v>
      </c>
      <c r="P249">
        <v>5.7</v>
      </c>
      <c r="Q249">
        <v>5.8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5.8</v>
      </c>
      <c r="C250">
        <v>98</v>
      </c>
      <c r="D250">
        <v>5.5</v>
      </c>
      <c r="E250">
        <v>5.8</v>
      </c>
      <c r="F250">
        <v>2.9</v>
      </c>
      <c r="G250">
        <v>3.2</v>
      </c>
      <c r="H250">
        <v>1017.4</v>
      </c>
      <c r="I250">
        <v>250</v>
      </c>
      <c r="J250">
        <v>0</v>
      </c>
      <c r="K250">
        <v>0</v>
      </c>
      <c r="L250">
        <v>0</v>
      </c>
      <c r="M250">
        <v>0</v>
      </c>
      <c r="N250">
        <v>8.8000000000000007</v>
      </c>
      <c r="O250">
        <v>171.4</v>
      </c>
      <c r="P250">
        <v>5.7</v>
      </c>
      <c r="Q250">
        <v>5.8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5.9</v>
      </c>
      <c r="C251">
        <v>98</v>
      </c>
      <c r="D251">
        <v>5.6</v>
      </c>
      <c r="E251">
        <v>5.9</v>
      </c>
      <c r="F251">
        <v>2.2000000000000002</v>
      </c>
      <c r="G251">
        <v>3.6</v>
      </c>
      <c r="H251">
        <v>1017.6</v>
      </c>
      <c r="I251" t="s">
        <v>252</v>
      </c>
      <c r="J251" t="s">
        <v>252</v>
      </c>
      <c r="K251">
        <v>0</v>
      </c>
      <c r="L251">
        <v>0</v>
      </c>
      <c r="M251">
        <v>0</v>
      </c>
      <c r="N251">
        <v>8.8000000000000007</v>
      </c>
      <c r="O251">
        <v>171.4</v>
      </c>
      <c r="P251">
        <v>5.7</v>
      </c>
      <c r="Q251">
        <v>5.8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5.9</v>
      </c>
      <c r="C252">
        <v>98</v>
      </c>
      <c r="D252">
        <v>5.6</v>
      </c>
      <c r="E252">
        <v>5.9</v>
      </c>
      <c r="F252">
        <v>0</v>
      </c>
      <c r="G252">
        <v>0</v>
      </c>
      <c r="H252">
        <v>1017.7</v>
      </c>
      <c r="I252">
        <v>250</v>
      </c>
      <c r="J252">
        <v>0</v>
      </c>
      <c r="K252">
        <v>0</v>
      </c>
      <c r="L252">
        <v>0</v>
      </c>
      <c r="M252">
        <v>0</v>
      </c>
      <c r="N252">
        <v>8.8000000000000007</v>
      </c>
      <c r="O252">
        <v>171.4</v>
      </c>
      <c r="P252">
        <v>5.7</v>
      </c>
      <c r="Q252">
        <v>5.8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5.9</v>
      </c>
      <c r="C253">
        <v>98</v>
      </c>
      <c r="D253">
        <v>5.6</v>
      </c>
      <c r="E253">
        <v>5.9</v>
      </c>
      <c r="F253">
        <v>0</v>
      </c>
      <c r="G253">
        <v>1.8</v>
      </c>
      <c r="H253">
        <v>1017.9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8.8000000000000007</v>
      </c>
      <c r="O253">
        <v>171.4</v>
      </c>
      <c r="P253">
        <v>5.7</v>
      </c>
      <c r="Q253">
        <v>5.8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5.9</v>
      </c>
      <c r="C254">
        <v>98</v>
      </c>
      <c r="D254">
        <v>5.6</v>
      </c>
      <c r="E254">
        <v>5.9</v>
      </c>
      <c r="F254">
        <v>1.8</v>
      </c>
      <c r="G254">
        <v>2.2000000000000002</v>
      </c>
      <c r="H254">
        <v>1017.6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8.8000000000000007</v>
      </c>
      <c r="O254">
        <v>171.4</v>
      </c>
      <c r="P254">
        <v>5.7</v>
      </c>
      <c r="Q254">
        <v>5.8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5.9</v>
      </c>
      <c r="C255">
        <v>98</v>
      </c>
      <c r="D255">
        <v>5.6</v>
      </c>
      <c r="E255">
        <v>5.9</v>
      </c>
      <c r="F255">
        <v>1.8</v>
      </c>
      <c r="G255">
        <v>1.8</v>
      </c>
      <c r="H255">
        <v>1017.8</v>
      </c>
      <c r="I255">
        <v>250</v>
      </c>
      <c r="J255">
        <v>0</v>
      </c>
      <c r="K255">
        <v>0</v>
      </c>
      <c r="L255">
        <v>0</v>
      </c>
      <c r="M255">
        <v>0</v>
      </c>
      <c r="N255">
        <v>8.8000000000000007</v>
      </c>
      <c r="O255">
        <v>171.4</v>
      </c>
      <c r="P255">
        <v>5.7</v>
      </c>
      <c r="Q255">
        <v>5.8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5.9</v>
      </c>
      <c r="C256">
        <v>98</v>
      </c>
      <c r="D256">
        <v>5.6</v>
      </c>
      <c r="E256">
        <v>5.9</v>
      </c>
      <c r="F256">
        <v>2.2000000000000002</v>
      </c>
      <c r="G256">
        <v>2.9</v>
      </c>
      <c r="H256">
        <v>1017.7</v>
      </c>
      <c r="I256">
        <v>250</v>
      </c>
      <c r="J256">
        <v>0</v>
      </c>
      <c r="K256">
        <v>0</v>
      </c>
      <c r="L256">
        <v>0</v>
      </c>
      <c r="M256">
        <v>0</v>
      </c>
      <c r="N256">
        <v>8.8000000000000007</v>
      </c>
      <c r="O256">
        <v>171.4</v>
      </c>
      <c r="P256">
        <v>5.7</v>
      </c>
      <c r="Q256">
        <v>5.8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5.9</v>
      </c>
      <c r="C257">
        <v>98</v>
      </c>
      <c r="D257">
        <v>5.6</v>
      </c>
      <c r="E257">
        <v>5.9</v>
      </c>
      <c r="F257">
        <v>2.5</v>
      </c>
      <c r="G257">
        <v>3.6</v>
      </c>
      <c r="H257">
        <v>1017.6</v>
      </c>
      <c r="I257">
        <v>250</v>
      </c>
      <c r="J257">
        <v>0</v>
      </c>
      <c r="K257">
        <v>0</v>
      </c>
      <c r="L257">
        <v>0</v>
      </c>
      <c r="M257">
        <v>0</v>
      </c>
      <c r="N257">
        <v>8.8000000000000007</v>
      </c>
      <c r="O257">
        <v>171.4</v>
      </c>
      <c r="P257">
        <v>5.7</v>
      </c>
      <c r="Q257">
        <v>5.8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5.9</v>
      </c>
      <c r="C258">
        <v>98</v>
      </c>
      <c r="D258">
        <v>5.6</v>
      </c>
      <c r="E258">
        <v>5.9</v>
      </c>
      <c r="F258">
        <v>2.2000000000000002</v>
      </c>
      <c r="G258">
        <v>4.3</v>
      </c>
      <c r="H258">
        <v>1017.5</v>
      </c>
      <c r="I258" t="s">
        <v>252</v>
      </c>
      <c r="J258" t="s">
        <v>252</v>
      </c>
      <c r="K258">
        <v>0</v>
      </c>
      <c r="L258">
        <v>0</v>
      </c>
      <c r="M258">
        <v>0</v>
      </c>
      <c r="N258">
        <v>8.8000000000000007</v>
      </c>
      <c r="O258">
        <v>171.4</v>
      </c>
      <c r="P258">
        <v>5.7</v>
      </c>
      <c r="Q258">
        <v>5.8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5.8</v>
      </c>
      <c r="C259">
        <v>98</v>
      </c>
      <c r="D259">
        <v>5.5</v>
      </c>
      <c r="E259">
        <v>5.8</v>
      </c>
      <c r="F259">
        <v>4</v>
      </c>
      <c r="G259">
        <v>5.4</v>
      </c>
      <c r="H259">
        <v>1017.9</v>
      </c>
      <c r="I259" t="s">
        <v>252</v>
      </c>
      <c r="J259" t="s">
        <v>252</v>
      </c>
      <c r="K259">
        <v>0</v>
      </c>
      <c r="L259">
        <v>0</v>
      </c>
      <c r="M259">
        <v>0</v>
      </c>
      <c r="N259">
        <v>8.8000000000000007</v>
      </c>
      <c r="O259">
        <v>171.4</v>
      </c>
      <c r="P259">
        <v>5.7</v>
      </c>
      <c r="Q259">
        <v>5.8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5.8</v>
      </c>
      <c r="C260">
        <v>98</v>
      </c>
      <c r="D260">
        <v>5.5</v>
      </c>
      <c r="E260">
        <v>5.8</v>
      </c>
      <c r="F260">
        <v>1.8</v>
      </c>
      <c r="G260">
        <v>2.9</v>
      </c>
      <c r="H260">
        <v>1017.7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8.8000000000000007</v>
      </c>
      <c r="O260">
        <v>171.4</v>
      </c>
      <c r="P260">
        <v>5.7</v>
      </c>
      <c r="Q260">
        <v>5.8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5.8</v>
      </c>
      <c r="C261">
        <v>98</v>
      </c>
      <c r="D261">
        <v>5.5</v>
      </c>
      <c r="E261">
        <v>5.8</v>
      </c>
      <c r="F261">
        <v>2.2000000000000002</v>
      </c>
      <c r="G261">
        <v>2.2000000000000002</v>
      </c>
      <c r="H261">
        <v>1017.8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8.8000000000000007</v>
      </c>
      <c r="O261">
        <v>171.4</v>
      </c>
      <c r="P261">
        <v>5.7</v>
      </c>
      <c r="Q261">
        <v>5.8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5.9</v>
      </c>
      <c r="C262">
        <v>98</v>
      </c>
      <c r="D262">
        <v>5.6</v>
      </c>
      <c r="E262">
        <v>5.9</v>
      </c>
      <c r="F262">
        <v>4.7</v>
      </c>
      <c r="G262">
        <v>4.7</v>
      </c>
      <c r="H262">
        <v>1017.9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8.8000000000000007</v>
      </c>
      <c r="O262">
        <v>171.4</v>
      </c>
      <c r="P262">
        <v>5.7</v>
      </c>
      <c r="Q262">
        <v>5.8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5.9</v>
      </c>
      <c r="C263">
        <v>98</v>
      </c>
      <c r="D263">
        <v>5.6</v>
      </c>
      <c r="E263">
        <v>5.9</v>
      </c>
      <c r="F263">
        <v>4.7</v>
      </c>
      <c r="G263">
        <v>5.4</v>
      </c>
      <c r="H263">
        <v>1017.8</v>
      </c>
      <c r="I263" t="s">
        <v>252</v>
      </c>
      <c r="J263" t="s">
        <v>252</v>
      </c>
      <c r="K263">
        <v>0</v>
      </c>
      <c r="L263">
        <v>0</v>
      </c>
      <c r="M263">
        <v>0</v>
      </c>
      <c r="N263">
        <v>8.8000000000000007</v>
      </c>
      <c r="O263">
        <v>171.4</v>
      </c>
      <c r="P263">
        <v>5.7</v>
      </c>
      <c r="Q263">
        <v>5.8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5.9</v>
      </c>
      <c r="C264">
        <v>98</v>
      </c>
      <c r="D264">
        <v>5.6</v>
      </c>
      <c r="E264">
        <v>5.9</v>
      </c>
      <c r="F264">
        <v>4</v>
      </c>
      <c r="G264">
        <v>6.1</v>
      </c>
      <c r="H264">
        <v>1017.7</v>
      </c>
      <c r="I264">
        <v>250</v>
      </c>
      <c r="J264">
        <v>0</v>
      </c>
      <c r="K264">
        <v>0</v>
      </c>
      <c r="L264">
        <v>0</v>
      </c>
      <c r="M264">
        <v>0</v>
      </c>
      <c r="N264">
        <v>8.8000000000000007</v>
      </c>
      <c r="O264">
        <v>171.4</v>
      </c>
      <c r="P264">
        <v>5.7</v>
      </c>
      <c r="Q264">
        <v>5.8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5.9</v>
      </c>
      <c r="C265">
        <v>98</v>
      </c>
      <c r="D265">
        <v>5.6</v>
      </c>
      <c r="E265">
        <v>5.9</v>
      </c>
      <c r="F265">
        <v>2.5</v>
      </c>
      <c r="G265">
        <v>3.6</v>
      </c>
      <c r="H265">
        <v>1017.6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8.8000000000000007</v>
      </c>
      <c r="O265">
        <v>171.4</v>
      </c>
      <c r="P265">
        <v>5.7</v>
      </c>
      <c r="Q265">
        <v>5.8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5.9</v>
      </c>
      <c r="C266">
        <v>98</v>
      </c>
      <c r="D266">
        <v>5.6</v>
      </c>
      <c r="E266">
        <v>5.9</v>
      </c>
      <c r="F266">
        <v>3.6</v>
      </c>
      <c r="G266">
        <v>4.7</v>
      </c>
      <c r="H266">
        <v>1017.7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8.8000000000000007</v>
      </c>
      <c r="O266">
        <v>171.4</v>
      </c>
      <c r="P266">
        <v>5.7</v>
      </c>
      <c r="Q266">
        <v>5.8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5.9</v>
      </c>
      <c r="C267">
        <v>98</v>
      </c>
      <c r="D267">
        <v>5.6</v>
      </c>
      <c r="E267">
        <v>5.9</v>
      </c>
      <c r="F267">
        <v>4.3</v>
      </c>
      <c r="G267">
        <v>5</v>
      </c>
      <c r="H267">
        <v>1017.7</v>
      </c>
      <c r="I267">
        <v>250</v>
      </c>
      <c r="J267">
        <v>0</v>
      </c>
      <c r="K267">
        <v>0</v>
      </c>
      <c r="L267">
        <v>0</v>
      </c>
      <c r="M267">
        <v>0</v>
      </c>
      <c r="N267">
        <v>8.8000000000000007</v>
      </c>
      <c r="O267">
        <v>171.4</v>
      </c>
      <c r="P267">
        <v>5.7</v>
      </c>
      <c r="Q267">
        <v>5.8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5.9</v>
      </c>
      <c r="C268">
        <v>98</v>
      </c>
      <c r="D268">
        <v>5.6</v>
      </c>
      <c r="E268">
        <v>5.9</v>
      </c>
      <c r="F268">
        <v>3.6</v>
      </c>
      <c r="G268">
        <v>4</v>
      </c>
      <c r="H268">
        <v>1017.8</v>
      </c>
      <c r="I268">
        <v>250</v>
      </c>
      <c r="J268">
        <v>0</v>
      </c>
      <c r="K268">
        <v>0</v>
      </c>
      <c r="L268">
        <v>0</v>
      </c>
      <c r="M268">
        <v>0</v>
      </c>
      <c r="N268">
        <v>8.8000000000000007</v>
      </c>
      <c r="O268">
        <v>171.4</v>
      </c>
      <c r="P268">
        <v>5.7</v>
      </c>
      <c r="Q268">
        <v>5.8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5.9</v>
      </c>
      <c r="C269">
        <v>98</v>
      </c>
      <c r="D269">
        <v>5.6</v>
      </c>
      <c r="E269">
        <v>5.9</v>
      </c>
      <c r="F269">
        <v>2.9</v>
      </c>
      <c r="G269">
        <v>5</v>
      </c>
      <c r="H269">
        <v>1017.5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8.8000000000000007</v>
      </c>
      <c r="O269">
        <v>171.4</v>
      </c>
      <c r="P269">
        <v>5.7</v>
      </c>
      <c r="Q269">
        <v>5.8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5.9</v>
      </c>
      <c r="C270">
        <v>98</v>
      </c>
      <c r="D270">
        <v>5.6</v>
      </c>
      <c r="E270">
        <v>5.9</v>
      </c>
      <c r="F270">
        <v>4</v>
      </c>
      <c r="G270">
        <v>4.3</v>
      </c>
      <c r="H270">
        <v>1017.7</v>
      </c>
      <c r="I270" t="s">
        <v>252</v>
      </c>
      <c r="J270" t="s">
        <v>252</v>
      </c>
      <c r="K270">
        <v>0</v>
      </c>
      <c r="L270">
        <v>0</v>
      </c>
      <c r="M270">
        <v>0</v>
      </c>
      <c r="N270">
        <v>8.8000000000000007</v>
      </c>
      <c r="O270">
        <v>171.4</v>
      </c>
      <c r="P270">
        <v>5.7</v>
      </c>
      <c r="Q270">
        <v>5.8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5.9</v>
      </c>
      <c r="C271">
        <v>98</v>
      </c>
      <c r="D271">
        <v>5.6</v>
      </c>
      <c r="E271">
        <v>5.9</v>
      </c>
      <c r="F271">
        <v>2.9</v>
      </c>
      <c r="G271">
        <v>3.6</v>
      </c>
      <c r="H271">
        <v>1017.7</v>
      </c>
      <c r="I271" t="s">
        <v>252</v>
      </c>
      <c r="J271" t="s">
        <v>252</v>
      </c>
      <c r="K271">
        <v>0</v>
      </c>
      <c r="L271">
        <v>0</v>
      </c>
      <c r="M271">
        <v>0</v>
      </c>
      <c r="N271">
        <v>8.8000000000000007</v>
      </c>
      <c r="O271">
        <v>171.4</v>
      </c>
      <c r="P271">
        <v>5.7</v>
      </c>
      <c r="Q271">
        <v>5.8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5.8</v>
      </c>
      <c r="C272">
        <v>98</v>
      </c>
      <c r="D272">
        <v>5.5</v>
      </c>
      <c r="E272">
        <v>5.8</v>
      </c>
      <c r="F272">
        <v>0</v>
      </c>
      <c r="G272">
        <v>3.6</v>
      </c>
      <c r="H272">
        <v>1017.6</v>
      </c>
      <c r="I272" t="s">
        <v>252</v>
      </c>
      <c r="J272" t="s">
        <v>252</v>
      </c>
      <c r="K272">
        <v>0</v>
      </c>
      <c r="L272">
        <v>0</v>
      </c>
      <c r="M272">
        <v>0</v>
      </c>
      <c r="N272">
        <v>8.8000000000000007</v>
      </c>
      <c r="O272">
        <v>171.4</v>
      </c>
      <c r="P272">
        <v>5.7</v>
      </c>
      <c r="Q272">
        <v>5.8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5.8</v>
      </c>
      <c r="C273">
        <v>98</v>
      </c>
      <c r="D273">
        <v>5.5</v>
      </c>
      <c r="E273">
        <v>5.8</v>
      </c>
      <c r="F273">
        <v>5</v>
      </c>
      <c r="G273">
        <v>5.8</v>
      </c>
      <c r="H273">
        <v>1017.7</v>
      </c>
      <c r="I273" t="s">
        <v>252</v>
      </c>
      <c r="J273" t="s">
        <v>252</v>
      </c>
      <c r="K273">
        <v>0</v>
      </c>
      <c r="L273">
        <v>0</v>
      </c>
      <c r="M273">
        <v>0</v>
      </c>
      <c r="N273">
        <v>8.8000000000000007</v>
      </c>
      <c r="O273">
        <v>171.4</v>
      </c>
      <c r="P273">
        <v>5.7</v>
      </c>
      <c r="Q273">
        <v>5.8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5.8</v>
      </c>
      <c r="C274">
        <v>98</v>
      </c>
      <c r="D274">
        <v>5.5</v>
      </c>
      <c r="E274">
        <v>5.8</v>
      </c>
      <c r="F274">
        <v>3.2</v>
      </c>
      <c r="G274">
        <v>5.8</v>
      </c>
      <c r="H274">
        <v>1017.4</v>
      </c>
      <c r="I274">
        <v>250</v>
      </c>
      <c r="J274">
        <v>0</v>
      </c>
      <c r="K274">
        <v>0</v>
      </c>
      <c r="L274">
        <v>0</v>
      </c>
      <c r="M274">
        <v>0</v>
      </c>
      <c r="N274">
        <v>8.8000000000000007</v>
      </c>
      <c r="O274">
        <v>171.4</v>
      </c>
      <c r="P274">
        <v>5.7</v>
      </c>
      <c r="Q274">
        <v>5.8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5.8</v>
      </c>
      <c r="C275">
        <v>98</v>
      </c>
      <c r="D275">
        <v>5.5</v>
      </c>
      <c r="E275">
        <v>5.8</v>
      </c>
      <c r="F275">
        <v>3.6</v>
      </c>
      <c r="G275">
        <v>3.6</v>
      </c>
      <c r="H275">
        <v>1017.5</v>
      </c>
      <c r="I275">
        <v>250</v>
      </c>
      <c r="J275">
        <v>0</v>
      </c>
      <c r="K275">
        <v>0</v>
      </c>
      <c r="L275">
        <v>0</v>
      </c>
      <c r="M275">
        <v>0</v>
      </c>
      <c r="N275">
        <v>8.8000000000000007</v>
      </c>
      <c r="O275">
        <v>171.4</v>
      </c>
      <c r="P275">
        <v>5.7</v>
      </c>
      <c r="Q275">
        <v>5.8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5.8</v>
      </c>
      <c r="C276">
        <v>98</v>
      </c>
      <c r="D276">
        <v>5.5</v>
      </c>
      <c r="E276">
        <v>5.8</v>
      </c>
      <c r="F276">
        <v>1.8</v>
      </c>
      <c r="G276">
        <v>4</v>
      </c>
      <c r="H276">
        <v>1017.8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8.8000000000000007</v>
      </c>
      <c r="O276">
        <v>171.4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5.8</v>
      </c>
      <c r="C277">
        <v>98</v>
      </c>
      <c r="D277">
        <v>5.5</v>
      </c>
      <c r="E277">
        <v>5.8</v>
      </c>
      <c r="F277">
        <v>2.5</v>
      </c>
      <c r="G277">
        <v>5</v>
      </c>
      <c r="H277">
        <v>1017.6</v>
      </c>
      <c r="I277" t="s">
        <v>252</v>
      </c>
      <c r="J277" t="s">
        <v>252</v>
      </c>
      <c r="K277">
        <v>0</v>
      </c>
      <c r="L277">
        <v>0</v>
      </c>
      <c r="M277">
        <v>0</v>
      </c>
      <c r="N277">
        <v>8.8000000000000007</v>
      </c>
      <c r="O277">
        <v>171.4</v>
      </c>
      <c r="P277">
        <v>5.7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5.8</v>
      </c>
      <c r="C278">
        <v>98</v>
      </c>
      <c r="D278">
        <v>5.5</v>
      </c>
      <c r="E278">
        <v>5.8</v>
      </c>
      <c r="F278">
        <v>6.1</v>
      </c>
      <c r="G278">
        <v>6.8</v>
      </c>
      <c r="H278">
        <v>1017.5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8.8000000000000007</v>
      </c>
      <c r="O278">
        <v>171.4</v>
      </c>
      <c r="P278">
        <v>5.7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5.8</v>
      </c>
      <c r="C279">
        <v>98</v>
      </c>
      <c r="D279">
        <v>5.5</v>
      </c>
      <c r="E279">
        <v>5.8</v>
      </c>
      <c r="F279">
        <v>2.9</v>
      </c>
      <c r="G279">
        <v>6.5</v>
      </c>
      <c r="H279">
        <v>1017.6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8.8000000000000007</v>
      </c>
      <c r="O279">
        <v>171.4</v>
      </c>
      <c r="P279">
        <v>5.7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5.8</v>
      </c>
      <c r="C280">
        <v>98</v>
      </c>
      <c r="D280">
        <v>5.5</v>
      </c>
      <c r="E280">
        <v>5.8</v>
      </c>
      <c r="F280">
        <v>5</v>
      </c>
      <c r="G280">
        <v>7.9</v>
      </c>
      <c r="H280">
        <v>1017.5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8.8000000000000007</v>
      </c>
      <c r="O280">
        <v>171.4</v>
      </c>
      <c r="P280">
        <v>5.7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5.8</v>
      </c>
      <c r="C281">
        <v>98</v>
      </c>
      <c r="D281">
        <v>5.5</v>
      </c>
      <c r="E281">
        <v>5.8</v>
      </c>
      <c r="F281">
        <v>5.4</v>
      </c>
      <c r="G281">
        <v>5.4</v>
      </c>
      <c r="H281">
        <v>1017.6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8.8000000000000007</v>
      </c>
      <c r="O281">
        <v>171.4</v>
      </c>
      <c r="P281">
        <v>5.7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5.8</v>
      </c>
      <c r="C282">
        <v>98</v>
      </c>
      <c r="D282">
        <v>5.5</v>
      </c>
      <c r="E282">
        <v>5.8</v>
      </c>
      <c r="F282">
        <v>4</v>
      </c>
      <c r="G282">
        <v>4.7</v>
      </c>
      <c r="H282">
        <v>1017.4</v>
      </c>
      <c r="I282">
        <v>250</v>
      </c>
      <c r="J282">
        <v>0</v>
      </c>
      <c r="K282">
        <v>0</v>
      </c>
      <c r="L282">
        <v>0</v>
      </c>
      <c r="M282">
        <v>0</v>
      </c>
      <c r="N282">
        <v>8.8000000000000007</v>
      </c>
      <c r="O282">
        <v>171.4</v>
      </c>
      <c r="P282">
        <v>5.7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5.8</v>
      </c>
      <c r="C283">
        <v>98</v>
      </c>
      <c r="D283">
        <v>5.5</v>
      </c>
      <c r="E283">
        <v>5.8</v>
      </c>
      <c r="F283">
        <v>5.8</v>
      </c>
      <c r="G283">
        <v>7.9</v>
      </c>
      <c r="H283">
        <v>1017.4</v>
      </c>
      <c r="I283">
        <v>250</v>
      </c>
      <c r="J283">
        <v>0</v>
      </c>
      <c r="K283">
        <v>0</v>
      </c>
      <c r="L283">
        <v>0</v>
      </c>
      <c r="M283">
        <v>0</v>
      </c>
      <c r="N283">
        <v>8.8000000000000007</v>
      </c>
      <c r="O283">
        <v>171.4</v>
      </c>
      <c r="P283">
        <v>5.7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5.8</v>
      </c>
      <c r="C284">
        <v>98</v>
      </c>
      <c r="D284">
        <v>5.5</v>
      </c>
      <c r="E284">
        <v>5.8</v>
      </c>
      <c r="F284">
        <v>6.8</v>
      </c>
      <c r="G284">
        <v>8.3000000000000007</v>
      </c>
      <c r="H284">
        <v>1017.4</v>
      </c>
      <c r="I284" t="s">
        <v>252</v>
      </c>
      <c r="J284" t="s">
        <v>252</v>
      </c>
      <c r="K284">
        <v>0</v>
      </c>
      <c r="L284">
        <v>0</v>
      </c>
      <c r="M284">
        <v>0</v>
      </c>
      <c r="N284">
        <v>8.8000000000000007</v>
      </c>
      <c r="O284">
        <v>171.4</v>
      </c>
      <c r="P284">
        <v>5.7</v>
      </c>
      <c r="Q284">
        <v>5.8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5.8</v>
      </c>
      <c r="C285">
        <v>98</v>
      </c>
      <c r="D285">
        <v>5.5</v>
      </c>
      <c r="E285">
        <v>5.8</v>
      </c>
      <c r="F285">
        <v>7.2</v>
      </c>
      <c r="G285">
        <v>9</v>
      </c>
      <c r="H285">
        <v>1017.2</v>
      </c>
      <c r="I285" t="s">
        <v>252</v>
      </c>
      <c r="J285" t="s">
        <v>252</v>
      </c>
      <c r="K285">
        <v>0</v>
      </c>
      <c r="L285">
        <v>0</v>
      </c>
      <c r="M285">
        <v>0</v>
      </c>
      <c r="N285">
        <v>8.8000000000000007</v>
      </c>
      <c r="O285">
        <v>171.4</v>
      </c>
      <c r="P285">
        <v>5.7</v>
      </c>
      <c r="Q285">
        <v>5.8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5.8</v>
      </c>
      <c r="C286">
        <v>98</v>
      </c>
      <c r="D286">
        <v>5.5</v>
      </c>
      <c r="E286">
        <v>5.8</v>
      </c>
      <c r="F286">
        <v>5.8</v>
      </c>
      <c r="G286">
        <v>7.9</v>
      </c>
      <c r="H286">
        <v>1017.4</v>
      </c>
      <c r="I286" t="s">
        <v>252</v>
      </c>
      <c r="J286" t="s">
        <v>252</v>
      </c>
      <c r="K286">
        <v>0</v>
      </c>
      <c r="L286">
        <v>0</v>
      </c>
      <c r="M286">
        <v>0</v>
      </c>
      <c r="N286">
        <v>8.8000000000000007</v>
      </c>
      <c r="O286">
        <v>171.4</v>
      </c>
      <c r="P286">
        <v>5.7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5.8</v>
      </c>
      <c r="C287">
        <v>98</v>
      </c>
      <c r="D287">
        <v>5.5</v>
      </c>
      <c r="E287">
        <v>5.8</v>
      </c>
      <c r="F287">
        <v>5.4</v>
      </c>
      <c r="G287">
        <v>5.8</v>
      </c>
      <c r="H287">
        <v>1017.2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8.8000000000000007</v>
      </c>
      <c r="O287">
        <v>171.4</v>
      </c>
      <c r="P287">
        <v>5.7</v>
      </c>
      <c r="Q287">
        <v>5.8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5.8</v>
      </c>
      <c r="C288">
        <v>98</v>
      </c>
      <c r="D288">
        <v>5.5</v>
      </c>
      <c r="E288">
        <v>5.8</v>
      </c>
      <c r="F288">
        <v>4.3</v>
      </c>
      <c r="G288">
        <v>5.8</v>
      </c>
      <c r="H288">
        <v>1017.2</v>
      </c>
      <c r="I288">
        <v>0</v>
      </c>
      <c r="J288">
        <v>0</v>
      </c>
      <c r="K288">
        <v>0.1</v>
      </c>
      <c r="L288">
        <v>0.1</v>
      </c>
      <c r="M288">
        <v>0.1</v>
      </c>
      <c r="N288">
        <v>8.9</v>
      </c>
      <c r="O288">
        <v>171.5</v>
      </c>
      <c r="P288">
        <v>5.7</v>
      </c>
      <c r="Q288">
        <v>5.8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5.8</v>
      </c>
      <c r="C289">
        <v>98</v>
      </c>
      <c r="D289">
        <v>5.5</v>
      </c>
      <c r="E289">
        <v>5.8</v>
      </c>
      <c r="F289">
        <v>10.4</v>
      </c>
      <c r="G289">
        <v>10.4</v>
      </c>
      <c r="H289">
        <v>1017.5</v>
      </c>
      <c r="I289">
        <v>0</v>
      </c>
      <c r="J289">
        <v>0</v>
      </c>
      <c r="K289">
        <v>0.2</v>
      </c>
      <c r="L289">
        <v>0.2</v>
      </c>
      <c r="M289">
        <v>0.2</v>
      </c>
      <c r="N289">
        <v>9</v>
      </c>
      <c r="O289">
        <v>171.6</v>
      </c>
      <c r="P289">
        <v>5.7</v>
      </c>
      <c r="Q289">
        <v>5.8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5.8</v>
      </c>
      <c r="C290">
        <v>98</v>
      </c>
      <c r="D290">
        <v>5.5</v>
      </c>
      <c r="E290">
        <v>5.8</v>
      </c>
      <c r="F290">
        <v>5.8</v>
      </c>
      <c r="G290">
        <v>7.9</v>
      </c>
      <c r="H290">
        <v>1017.4</v>
      </c>
      <c r="I290">
        <v>250</v>
      </c>
      <c r="J290">
        <v>0</v>
      </c>
      <c r="K290">
        <v>0.2</v>
      </c>
      <c r="L290">
        <v>0.2</v>
      </c>
      <c r="M290">
        <v>0.2</v>
      </c>
      <c r="N290">
        <v>9</v>
      </c>
      <c r="O290">
        <v>171.6</v>
      </c>
      <c r="P290">
        <v>5.7</v>
      </c>
      <c r="Q290">
        <v>5.7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5.8</v>
      </c>
      <c r="C291">
        <v>98</v>
      </c>
      <c r="D291">
        <v>5.5</v>
      </c>
      <c r="E291">
        <v>5.8</v>
      </c>
      <c r="F291">
        <v>4.3</v>
      </c>
      <c r="G291">
        <v>5.4</v>
      </c>
      <c r="H291">
        <v>1017.1</v>
      </c>
      <c r="I291">
        <v>250</v>
      </c>
      <c r="J291">
        <v>0</v>
      </c>
      <c r="K291">
        <v>0.2</v>
      </c>
      <c r="L291">
        <v>0.2</v>
      </c>
      <c r="M291">
        <v>0.2</v>
      </c>
      <c r="N291">
        <v>9</v>
      </c>
      <c r="O291">
        <v>171.6</v>
      </c>
      <c r="P291">
        <v>5.7</v>
      </c>
      <c r="Q291">
        <v>5.8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5.8</v>
      </c>
      <c r="C292">
        <v>98</v>
      </c>
      <c r="D292">
        <v>5.5</v>
      </c>
      <c r="E292">
        <v>5.8</v>
      </c>
      <c r="F292">
        <v>1.8</v>
      </c>
      <c r="G292">
        <v>4.3</v>
      </c>
      <c r="H292">
        <v>1017.2</v>
      </c>
      <c r="I292">
        <v>0</v>
      </c>
      <c r="J292">
        <v>0</v>
      </c>
      <c r="K292">
        <v>0.2</v>
      </c>
      <c r="L292">
        <v>0.2</v>
      </c>
      <c r="M292">
        <v>0.2</v>
      </c>
      <c r="N292">
        <v>9</v>
      </c>
      <c r="O292">
        <v>171.6</v>
      </c>
      <c r="P292">
        <v>5.7</v>
      </c>
      <c r="Q292">
        <v>5.8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5.8</v>
      </c>
      <c r="C293">
        <v>98</v>
      </c>
      <c r="D293">
        <v>5.5</v>
      </c>
      <c r="E293">
        <v>5.8</v>
      </c>
      <c r="F293">
        <v>2.5</v>
      </c>
      <c r="G293">
        <v>3.2</v>
      </c>
      <c r="H293">
        <v>1017.2</v>
      </c>
      <c r="I293">
        <v>250</v>
      </c>
      <c r="J293">
        <v>0</v>
      </c>
      <c r="K293">
        <v>0.2</v>
      </c>
      <c r="L293">
        <v>0.2</v>
      </c>
      <c r="M293">
        <v>0.2</v>
      </c>
      <c r="N293">
        <v>9</v>
      </c>
      <c r="O293">
        <v>171.6</v>
      </c>
      <c r="P293">
        <v>5.7</v>
      </c>
      <c r="Q293">
        <v>5.8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5.8</v>
      </c>
      <c r="C294">
        <v>98</v>
      </c>
      <c r="D294">
        <v>5.5</v>
      </c>
      <c r="E294">
        <v>5.8</v>
      </c>
      <c r="F294">
        <v>3.6</v>
      </c>
      <c r="G294">
        <v>5.8</v>
      </c>
      <c r="H294">
        <v>1017</v>
      </c>
      <c r="I294">
        <v>0</v>
      </c>
      <c r="J294">
        <v>0</v>
      </c>
      <c r="K294">
        <v>0.2</v>
      </c>
      <c r="L294">
        <v>0.2</v>
      </c>
      <c r="M294">
        <v>0.2</v>
      </c>
      <c r="N294">
        <v>9</v>
      </c>
      <c r="O294">
        <v>171.6</v>
      </c>
      <c r="P294">
        <v>5.7</v>
      </c>
      <c r="Q294">
        <v>5.8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5.8</v>
      </c>
      <c r="C295">
        <v>98</v>
      </c>
      <c r="D295">
        <v>5.5</v>
      </c>
      <c r="E295">
        <v>5.8</v>
      </c>
      <c r="F295">
        <v>2.5</v>
      </c>
      <c r="G295">
        <v>3.6</v>
      </c>
      <c r="H295">
        <v>1017.2</v>
      </c>
      <c r="I295">
        <v>0</v>
      </c>
      <c r="J295">
        <v>0</v>
      </c>
      <c r="K295">
        <v>0.2</v>
      </c>
      <c r="L295">
        <v>0.2</v>
      </c>
      <c r="M295">
        <v>0.2</v>
      </c>
      <c r="N295">
        <v>9</v>
      </c>
      <c r="O295">
        <v>171.6</v>
      </c>
      <c r="P295">
        <v>5.7</v>
      </c>
      <c r="Q295">
        <v>5.8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5.8</v>
      </c>
      <c r="C296">
        <v>98</v>
      </c>
      <c r="D296">
        <v>5.5</v>
      </c>
      <c r="E296">
        <v>5.8</v>
      </c>
      <c r="F296">
        <v>4.7</v>
      </c>
      <c r="G296">
        <v>5.4</v>
      </c>
      <c r="H296">
        <v>1017.3</v>
      </c>
      <c r="I296">
        <v>250</v>
      </c>
      <c r="J296">
        <v>0</v>
      </c>
      <c r="K296">
        <v>0.3</v>
      </c>
      <c r="L296">
        <v>0.3</v>
      </c>
      <c r="M296">
        <v>0.3</v>
      </c>
      <c r="N296">
        <v>9.1</v>
      </c>
      <c r="O296">
        <v>171.7</v>
      </c>
      <c r="P296">
        <v>5.7</v>
      </c>
      <c r="Q296">
        <v>5.7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5.8</v>
      </c>
      <c r="C297">
        <v>98</v>
      </c>
      <c r="D297">
        <v>5.5</v>
      </c>
      <c r="E297">
        <v>5.8</v>
      </c>
      <c r="F297">
        <v>5.4</v>
      </c>
      <c r="G297">
        <v>5.4</v>
      </c>
      <c r="H297">
        <v>1017.2</v>
      </c>
      <c r="I297">
        <v>250</v>
      </c>
      <c r="J297">
        <v>0</v>
      </c>
      <c r="K297">
        <v>0.3</v>
      </c>
      <c r="L297">
        <v>0.3</v>
      </c>
      <c r="M297">
        <v>0.3</v>
      </c>
      <c r="N297">
        <v>9.1</v>
      </c>
      <c r="O297">
        <v>171.7</v>
      </c>
      <c r="P297">
        <v>5.7</v>
      </c>
      <c r="Q297">
        <v>5.8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5.8</v>
      </c>
      <c r="C298">
        <v>98</v>
      </c>
      <c r="D298">
        <v>5.5</v>
      </c>
      <c r="E298">
        <v>5.8</v>
      </c>
      <c r="F298">
        <v>2.9</v>
      </c>
      <c r="G298">
        <v>4.7</v>
      </c>
      <c r="H298">
        <v>1017.3</v>
      </c>
      <c r="I298">
        <v>0</v>
      </c>
      <c r="J298">
        <v>0</v>
      </c>
      <c r="K298">
        <v>0.3</v>
      </c>
      <c r="L298">
        <v>0.3</v>
      </c>
      <c r="M298">
        <v>0.3</v>
      </c>
      <c r="N298">
        <v>9.1</v>
      </c>
      <c r="O298">
        <v>171.7</v>
      </c>
      <c r="P298">
        <v>5.7</v>
      </c>
      <c r="Q298">
        <v>5.8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5.8</v>
      </c>
      <c r="C299">
        <v>98</v>
      </c>
      <c r="D299">
        <v>5.5</v>
      </c>
      <c r="E299">
        <v>5.8</v>
      </c>
      <c r="F299">
        <v>2.5</v>
      </c>
      <c r="G299">
        <v>4</v>
      </c>
      <c r="H299">
        <v>1017.2</v>
      </c>
      <c r="I299">
        <v>0</v>
      </c>
      <c r="J299">
        <v>0</v>
      </c>
      <c r="K299">
        <v>0.3</v>
      </c>
      <c r="L299">
        <v>0.3</v>
      </c>
      <c r="M299">
        <v>0.3</v>
      </c>
      <c r="N299">
        <v>9.1</v>
      </c>
      <c r="O299">
        <v>171.7</v>
      </c>
      <c r="P299">
        <v>5.7</v>
      </c>
      <c r="Q299">
        <v>5.8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5.8</v>
      </c>
      <c r="C300">
        <v>98</v>
      </c>
      <c r="D300">
        <v>5.5</v>
      </c>
      <c r="E300">
        <v>5.8</v>
      </c>
      <c r="F300">
        <v>4.3</v>
      </c>
      <c r="G300">
        <v>4.7</v>
      </c>
      <c r="H300">
        <v>1017.2</v>
      </c>
      <c r="I300">
        <v>250</v>
      </c>
      <c r="J300">
        <v>0</v>
      </c>
      <c r="K300">
        <v>0.3</v>
      </c>
      <c r="L300">
        <v>0.3</v>
      </c>
      <c r="M300">
        <v>0.3</v>
      </c>
      <c r="N300">
        <v>9.1</v>
      </c>
      <c r="O300">
        <v>171.7</v>
      </c>
      <c r="P300">
        <v>5.7</v>
      </c>
      <c r="Q300">
        <v>5.8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5.8</v>
      </c>
      <c r="C301">
        <v>98</v>
      </c>
      <c r="D301">
        <v>5.5</v>
      </c>
      <c r="E301">
        <v>5.8</v>
      </c>
      <c r="F301">
        <v>3.6</v>
      </c>
      <c r="G301">
        <v>4.3</v>
      </c>
      <c r="H301">
        <v>1017</v>
      </c>
      <c r="I301" t="s">
        <v>252</v>
      </c>
      <c r="J301" t="s">
        <v>252</v>
      </c>
      <c r="K301">
        <v>0.4</v>
      </c>
      <c r="L301">
        <v>0.4</v>
      </c>
      <c r="M301">
        <v>0.4</v>
      </c>
      <c r="N301">
        <v>9.1999999999999993</v>
      </c>
      <c r="O301">
        <v>171.8</v>
      </c>
      <c r="P301">
        <v>5.7</v>
      </c>
      <c r="Q301">
        <v>5.8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5.8</v>
      </c>
      <c r="C302">
        <v>98</v>
      </c>
      <c r="D302">
        <v>5.5</v>
      </c>
      <c r="E302">
        <v>5.8</v>
      </c>
      <c r="F302">
        <v>0</v>
      </c>
      <c r="G302">
        <v>0</v>
      </c>
      <c r="H302">
        <v>1017</v>
      </c>
      <c r="I302" t="s">
        <v>252</v>
      </c>
      <c r="J302" t="s">
        <v>252</v>
      </c>
      <c r="K302">
        <v>0.4</v>
      </c>
      <c r="L302">
        <v>0.4</v>
      </c>
      <c r="M302">
        <v>0.4</v>
      </c>
      <c r="N302">
        <v>9.1999999999999993</v>
      </c>
      <c r="O302">
        <v>171.8</v>
      </c>
      <c r="P302">
        <v>5.7</v>
      </c>
      <c r="Q302">
        <v>5.8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5.8</v>
      </c>
      <c r="C303">
        <v>98</v>
      </c>
      <c r="D303">
        <v>5.5</v>
      </c>
      <c r="E303">
        <v>5.8</v>
      </c>
      <c r="F303">
        <v>2.2000000000000002</v>
      </c>
      <c r="G303">
        <v>3.6</v>
      </c>
      <c r="H303">
        <v>1017</v>
      </c>
      <c r="I303" t="s">
        <v>252</v>
      </c>
      <c r="J303" t="s">
        <v>252</v>
      </c>
      <c r="K303">
        <v>0.4</v>
      </c>
      <c r="L303">
        <v>0.4</v>
      </c>
      <c r="M303">
        <v>0.4</v>
      </c>
      <c r="N303">
        <v>9.1999999999999993</v>
      </c>
      <c r="O303">
        <v>171.8</v>
      </c>
      <c r="P303">
        <v>5.7</v>
      </c>
      <c r="Q303">
        <v>5.8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5.8</v>
      </c>
      <c r="C304">
        <v>98</v>
      </c>
      <c r="D304">
        <v>5.5</v>
      </c>
      <c r="E304">
        <v>5.8</v>
      </c>
      <c r="F304">
        <v>2.9</v>
      </c>
      <c r="G304">
        <v>5.4</v>
      </c>
      <c r="H304">
        <v>1017</v>
      </c>
      <c r="I304">
        <v>0</v>
      </c>
      <c r="J304">
        <v>0</v>
      </c>
      <c r="K304">
        <v>0.4</v>
      </c>
      <c r="L304">
        <v>0.4</v>
      </c>
      <c r="M304">
        <v>0.4</v>
      </c>
      <c r="N304">
        <v>9.1999999999999993</v>
      </c>
      <c r="O304">
        <v>171.8</v>
      </c>
      <c r="P304">
        <v>5.7</v>
      </c>
      <c r="Q304">
        <v>5.7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5.8</v>
      </c>
      <c r="C305">
        <v>98</v>
      </c>
      <c r="D305">
        <v>5.5</v>
      </c>
      <c r="E305">
        <v>5.8</v>
      </c>
      <c r="F305">
        <v>3.6</v>
      </c>
      <c r="G305">
        <v>5.4</v>
      </c>
      <c r="H305">
        <v>1017.1</v>
      </c>
      <c r="I305">
        <v>250</v>
      </c>
      <c r="J305">
        <v>0</v>
      </c>
      <c r="K305">
        <v>0.4</v>
      </c>
      <c r="L305">
        <v>0.4</v>
      </c>
      <c r="M305">
        <v>0.4</v>
      </c>
      <c r="N305">
        <v>9.1999999999999993</v>
      </c>
      <c r="O305">
        <v>171.8</v>
      </c>
      <c r="P305">
        <v>5.7</v>
      </c>
      <c r="Q305">
        <v>5.7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5.8</v>
      </c>
      <c r="C306">
        <v>98</v>
      </c>
      <c r="D306">
        <v>5.5</v>
      </c>
      <c r="E306">
        <v>5.8</v>
      </c>
      <c r="F306">
        <v>2.2000000000000002</v>
      </c>
      <c r="G306">
        <v>2.2000000000000002</v>
      </c>
      <c r="H306">
        <v>1017</v>
      </c>
      <c r="I306">
        <v>250</v>
      </c>
      <c r="J306">
        <v>0</v>
      </c>
      <c r="K306">
        <v>0.4</v>
      </c>
      <c r="L306">
        <v>0.4</v>
      </c>
      <c r="M306">
        <v>0.4</v>
      </c>
      <c r="N306">
        <v>9.1999999999999993</v>
      </c>
      <c r="O306">
        <v>171.8</v>
      </c>
      <c r="P306">
        <v>5.7</v>
      </c>
      <c r="Q306">
        <v>5.8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5.8</v>
      </c>
      <c r="C307">
        <v>98</v>
      </c>
      <c r="D307">
        <v>5.5</v>
      </c>
      <c r="E307">
        <v>5.8</v>
      </c>
      <c r="F307">
        <v>5</v>
      </c>
      <c r="G307">
        <v>5.8</v>
      </c>
      <c r="H307">
        <v>1017.2</v>
      </c>
      <c r="I307">
        <v>250</v>
      </c>
      <c r="J307">
        <v>0</v>
      </c>
      <c r="K307">
        <v>0.4</v>
      </c>
      <c r="L307">
        <v>0.4</v>
      </c>
      <c r="M307">
        <v>0.4</v>
      </c>
      <c r="N307">
        <v>9.1999999999999993</v>
      </c>
      <c r="O307">
        <v>171.8</v>
      </c>
      <c r="P307">
        <v>5.7</v>
      </c>
      <c r="Q307">
        <v>5.8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5.8</v>
      </c>
      <c r="C308">
        <v>98</v>
      </c>
      <c r="D308">
        <v>5.5</v>
      </c>
      <c r="E308">
        <v>5.8</v>
      </c>
      <c r="F308">
        <v>3.6</v>
      </c>
      <c r="G308">
        <v>5</v>
      </c>
      <c r="H308">
        <v>1017.1</v>
      </c>
      <c r="I308">
        <v>250</v>
      </c>
      <c r="J308">
        <v>0</v>
      </c>
      <c r="K308">
        <v>0.4</v>
      </c>
      <c r="L308">
        <v>0.4</v>
      </c>
      <c r="M308">
        <v>0.4</v>
      </c>
      <c r="N308">
        <v>9.1999999999999993</v>
      </c>
      <c r="O308">
        <v>171.8</v>
      </c>
      <c r="P308">
        <v>5.7</v>
      </c>
      <c r="Q308">
        <v>5.8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5.9</v>
      </c>
      <c r="C309">
        <v>98</v>
      </c>
      <c r="D309">
        <v>5.6</v>
      </c>
      <c r="E309">
        <v>5.9</v>
      </c>
      <c r="F309">
        <v>2.2000000000000002</v>
      </c>
      <c r="G309">
        <v>5.4</v>
      </c>
      <c r="H309">
        <v>1017.2</v>
      </c>
      <c r="I309">
        <v>250</v>
      </c>
      <c r="J309">
        <v>0</v>
      </c>
      <c r="K309">
        <v>0.4</v>
      </c>
      <c r="L309">
        <v>0.4</v>
      </c>
      <c r="M309">
        <v>0.4</v>
      </c>
      <c r="N309">
        <v>9.1999999999999993</v>
      </c>
      <c r="O309">
        <v>171.8</v>
      </c>
      <c r="P309">
        <v>5.7</v>
      </c>
      <c r="Q309">
        <v>5.8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5.9</v>
      </c>
      <c r="C310">
        <v>98</v>
      </c>
      <c r="D310">
        <v>5.6</v>
      </c>
      <c r="E310">
        <v>5.9</v>
      </c>
      <c r="F310">
        <v>4.7</v>
      </c>
      <c r="G310">
        <v>5</v>
      </c>
      <c r="H310">
        <v>1016.9</v>
      </c>
      <c r="I310">
        <v>250</v>
      </c>
      <c r="J310">
        <v>0</v>
      </c>
      <c r="K310">
        <v>0.4</v>
      </c>
      <c r="L310">
        <v>0.4</v>
      </c>
      <c r="M310">
        <v>0.4</v>
      </c>
      <c r="N310">
        <v>9.1999999999999993</v>
      </c>
      <c r="O310">
        <v>171.8</v>
      </c>
      <c r="P310">
        <v>5.7</v>
      </c>
      <c r="Q310">
        <v>5.7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5.9</v>
      </c>
      <c r="C311">
        <v>98</v>
      </c>
      <c r="D311">
        <v>5.6</v>
      </c>
      <c r="E311">
        <v>5.9</v>
      </c>
      <c r="F311">
        <v>2.2000000000000002</v>
      </c>
      <c r="G311">
        <v>4</v>
      </c>
      <c r="H311">
        <v>1017.2</v>
      </c>
      <c r="I311" t="s">
        <v>252</v>
      </c>
      <c r="J311" t="s">
        <v>252</v>
      </c>
      <c r="K311">
        <v>0.4</v>
      </c>
      <c r="L311">
        <v>0.4</v>
      </c>
      <c r="M311">
        <v>0.4</v>
      </c>
      <c r="N311">
        <v>9.1999999999999993</v>
      </c>
      <c r="O311">
        <v>171.8</v>
      </c>
      <c r="P311">
        <v>5.7</v>
      </c>
      <c r="Q311">
        <v>5.7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5.9</v>
      </c>
      <c r="C312">
        <v>98</v>
      </c>
      <c r="D312">
        <v>5.6</v>
      </c>
      <c r="E312">
        <v>5.9</v>
      </c>
      <c r="F312">
        <v>6.1</v>
      </c>
      <c r="G312">
        <v>7.9</v>
      </c>
      <c r="H312">
        <v>1016.9</v>
      </c>
      <c r="I312">
        <v>250</v>
      </c>
      <c r="J312">
        <v>0</v>
      </c>
      <c r="K312">
        <v>0.4</v>
      </c>
      <c r="L312">
        <v>0.4</v>
      </c>
      <c r="M312">
        <v>0.4</v>
      </c>
      <c r="N312">
        <v>9.1999999999999993</v>
      </c>
      <c r="O312">
        <v>171.8</v>
      </c>
      <c r="P312">
        <v>5.7</v>
      </c>
      <c r="Q312">
        <v>5.8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5.8</v>
      </c>
      <c r="C313">
        <v>98</v>
      </c>
      <c r="D313">
        <v>5.5</v>
      </c>
      <c r="E313">
        <v>5.8</v>
      </c>
      <c r="F313">
        <v>2.5</v>
      </c>
      <c r="G313">
        <v>6.1</v>
      </c>
      <c r="H313">
        <v>1017</v>
      </c>
      <c r="I313" t="s">
        <v>252</v>
      </c>
      <c r="J313" t="s">
        <v>252</v>
      </c>
      <c r="K313">
        <v>0.4</v>
      </c>
      <c r="L313">
        <v>0.4</v>
      </c>
      <c r="M313">
        <v>0.4</v>
      </c>
      <c r="N313">
        <v>9.1999999999999993</v>
      </c>
      <c r="O313">
        <v>171.8</v>
      </c>
      <c r="P313">
        <v>5.7</v>
      </c>
      <c r="Q313">
        <v>5.7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5.8</v>
      </c>
      <c r="C314">
        <v>98</v>
      </c>
      <c r="D314">
        <v>5.5</v>
      </c>
      <c r="E314">
        <v>5.8</v>
      </c>
      <c r="F314">
        <v>7.2</v>
      </c>
      <c r="G314">
        <v>8.3000000000000007</v>
      </c>
      <c r="H314">
        <v>1017.1</v>
      </c>
      <c r="I314">
        <v>0</v>
      </c>
      <c r="J314">
        <v>0</v>
      </c>
      <c r="K314">
        <v>0.5</v>
      </c>
      <c r="L314">
        <v>0.5</v>
      </c>
      <c r="M314">
        <v>0.5</v>
      </c>
      <c r="N314">
        <v>9.3000000000000007</v>
      </c>
      <c r="O314">
        <v>171.9</v>
      </c>
      <c r="P314">
        <v>5.7</v>
      </c>
      <c r="Q314">
        <v>5.8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5.8</v>
      </c>
      <c r="C315">
        <v>98</v>
      </c>
      <c r="D315">
        <v>5.5</v>
      </c>
      <c r="E315">
        <v>5.8</v>
      </c>
      <c r="F315">
        <v>4</v>
      </c>
      <c r="G315">
        <v>6.5</v>
      </c>
      <c r="H315">
        <v>1017</v>
      </c>
      <c r="I315">
        <v>0</v>
      </c>
      <c r="J315">
        <v>0</v>
      </c>
      <c r="K315">
        <v>0.5</v>
      </c>
      <c r="L315">
        <v>0.5</v>
      </c>
      <c r="M315">
        <v>0.5</v>
      </c>
      <c r="N315">
        <v>9.3000000000000007</v>
      </c>
      <c r="O315">
        <v>171.9</v>
      </c>
      <c r="P315">
        <v>5.7</v>
      </c>
      <c r="Q315">
        <v>5.7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5.9</v>
      </c>
      <c r="C316">
        <v>98</v>
      </c>
      <c r="D316">
        <v>5.6</v>
      </c>
      <c r="E316">
        <v>5.9</v>
      </c>
      <c r="F316">
        <v>3.2</v>
      </c>
      <c r="G316">
        <v>7.2</v>
      </c>
      <c r="H316">
        <v>1016.9</v>
      </c>
      <c r="I316">
        <v>250</v>
      </c>
      <c r="J316">
        <v>0</v>
      </c>
      <c r="K316">
        <v>0.5</v>
      </c>
      <c r="L316">
        <v>0.5</v>
      </c>
      <c r="M316">
        <v>0.5</v>
      </c>
      <c r="N316">
        <v>9.3000000000000007</v>
      </c>
      <c r="O316">
        <v>171.9</v>
      </c>
      <c r="P316">
        <v>5.7</v>
      </c>
      <c r="Q316">
        <v>5.8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5.9</v>
      </c>
      <c r="C317">
        <v>98</v>
      </c>
      <c r="D317">
        <v>5.6</v>
      </c>
      <c r="E317">
        <v>5.9</v>
      </c>
      <c r="F317">
        <v>7.6</v>
      </c>
      <c r="G317">
        <v>10.4</v>
      </c>
      <c r="H317">
        <v>1017.1</v>
      </c>
      <c r="I317">
        <v>250</v>
      </c>
      <c r="J317">
        <v>0</v>
      </c>
      <c r="K317">
        <v>0.5</v>
      </c>
      <c r="L317">
        <v>0.5</v>
      </c>
      <c r="M317">
        <v>0.5</v>
      </c>
      <c r="N317">
        <v>9.3000000000000007</v>
      </c>
      <c r="O317">
        <v>171.9</v>
      </c>
      <c r="P317">
        <v>5.7</v>
      </c>
      <c r="Q317">
        <v>5.8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5.9</v>
      </c>
      <c r="C318">
        <v>98</v>
      </c>
      <c r="D318">
        <v>5.6</v>
      </c>
      <c r="E318">
        <v>5.9</v>
      </c>
      <c r="F318">
        <v>6.8</v>
      </c>
      <c r="G318">
        <v>6.8</v>
      </c>
      <c r="H318">
        <v>1016.8</v>
      </c>
      <c r="I318">
        <v>250</v>
      </c>
      <c r="J318">
        <v>0</v>
      </c>
      <c r="K318">
        <v>0.5</v>
      </c>
      <c r="L318">
        <v>0.5</v>
      </c>
      <c r="M318">
        <v>0.5</v>
      </c>
      <c r="N318">
        <v>9.3000000000000007</v>
      </c>
      <c r="O318">
        <v>171.9</v>
      </c>
      <c r="P318">
        <v>5.7</v>
      </c>
      <c r="Q318">
        <v>5.8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5.9</v>
      </c>
      <c r="C319">
        <v>98</v>
      </c>
      <c r="D319">
        <v>5.6</v>
      </c>
      <c r="E319">
        <v>5.9</v>
      </c>
      <c r="F319">
        <v>4.3</v>
      </c>
      <c r="G319">
        <v>5.8</v>
      </c>
      <c r="H319">
        <v>1017</v>
      </c>
      <c r="I319">
        <v>250</v>
      </c>
      <c r="J319">
        <v>0</v>
      </c>
      <c r="K319">
        <v>0.5</v>
      </c>
      <c r="L319">
        <v>0.5</v>
      </c>
      <c r="M319">
        <v>0.5</v>
      </c>
      <c r="N319">
        <v>9.3000000000000007</v>
      </c>
      <c r="O319">
        <v>171.9</v>
      </c>
      <c r="P319">
        <v>5.7</v>
      </c>
      <c r="Q319">
        <v>5.8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5.9</v>
      </c>
      <c r="C320">
        <v>98</v>
      </c>
      <c r="D320">
        <v>5.6</v>
      </c>
      <c r="E320">
        <v>5.9</v>
      </c>
      <c r="F320">
        <v>2.9</v>
      </c>
      <c r="G320">
        <v>5.8</v>
      </c>
      <c r="H320">
        <v>1017.1</v>
      </c>
      <c r="I320" t="s">
        <v>252</v>
      </c>
      <c r="J320" t="s">
        <v>252</v>
      </c>
      <c r="K320">
        <v>0.5</v>
      </c>
      <c r="L320">
        <v>0.5</v>
      </c>
      <c r="M320">
        <v>0.5</v>
      </c>
      <c r="N320">
        <v>9.3000000000000007</v>
      </c>
      <c r="O320">
        <v>171.9</v>
      </c>
      <c r="P320">
        <v>5.7</v>
      </c>
      <c r="Q320">
        <v>5.8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5.9</v>
      </c>
      <c r="C321">
        <v>98</v>
      </c>
      <c r="D321">
        <v>5.6</v>
      </c>
      <c r="E321">
        <v>5.9</v>
      </c>
      <c r="F321">
        <v>6.5</v>
      </c>
      <c r="G321">
        <v>7.9</v>
      </c>
      <c r="H321">
        <v>1017.1</v>
      </c>
      <c r="I321" t="s">
        <v>252</v>
      </c>
      <c r="J321" t="s">
        <v>252</v>
      </c>
      <c r="K321">
        <v>0.5</v>
      </c>
      <c r="L321">
        <v>0.5</v>
      </c>
      <c r="M321">
        <v>0.5</v>
      </c>
      <c r="N321">
        <v>9.3000000000000007</v>
      </c>
      <c r="O321">
        <v>171.9</v>
      </c>
      <c r="P321">
        <v>5.7</v>
      </c>
      <c r="Q321">
        <v>5.8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5.9</v>
      </c>
      <c r="C322">
        <v>98</v>
      </c>
      <c r="D322">
        <v>5.6</v>
      </c>
      <c r="E322">
        <v>5.9</v>
      </c>
      <c r="F322">
        <v>6.1</v>
      </c>
      <c r="G322">
        <v>8.6</v>
      </c>
      <c r="H322">
        <v>1017.1</v>
      </c>
      <c r="I322" t="s">
        <v>252</v>
      </c>
      <c r="J322" t="s">
        <v>252</v>
      </c>
      <c r="K322">
        <v>0.5</v>
      </c>
      <c r="L322">
        <v>0.5</v>
      </c>
      <c r="M322">
        <v>0.5</v>
      </c>
      <c r="N322">
        <v>9.3000000000000007</v>
      </c>
      <c r="O322">
        <v>171.9</v>
      </c>
      <c r="P322">
        <v>5.7</v>
      </c>
      <c r="Q322">
        <v>5.7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5.9</v>
      </c>
      <c r="C323">
        <v>98</v>
      </c>
      <c r="D323">
        <v>5.6</v>
      </c>
      <c r="E323">
        <v>5</v>
      </c>
      <c r="F323">
        <v>5.4</v>
      </c>
      <c r="G323">
        <v>9.4</v>
      </c>
      <c r="H323">
        <v>1016.8</v>
      </c>
      <c r="I323" t="s">
        <v>252</v>
      </c>
      <c r="J323" t="s">
        <v>252</v>
      </c>
      <c r="K323">
        <v>0.5</v>
      </c>
      <c r="L323">
        <v>0.5</v>
      </c>
      <c r="M323">
        <v>0.5</v>
      </c>
      <c r="N323">
        <v>9.3000000000000007</v>
      </c>
      <c r="O323">
        <v>171.9</v>
      </c>
      <c r="P323">
        <v>5.7</v>
      </c>
      <c r="Q323">
        <v>5.8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5.9</v>
      </c>
      <c r="C324">
        <v>98</v>
      </c>
      <c r="D324">
        <v>5.6</v>
      </c>
      <c r="E324">
        <v>5</v>
      </c>
      <c r="F324">
        <v>5.8</v>
      </c>
      <c r="G324">
        <v>7.2</v>
      </c>
      <c r="H324">
        <v>1017.1</v>
      </c>
      <c r="I324" t="s">
        <v>252</v>
      </c>
      <c r="J324" t="s">
        <v>252</v>
      </c>
      <c r="K324">
        <v>0.5</v>
      </c>
      <c r="L324">
        <v>0.5</v>
      </c>
      <c r="M324">
        <v>0.5</v>
      </c>
      <c r="N324">
        <v>9.3000000000000007</v>
      </c>
      <c r="O324">
        <v>171.9</v>
      </c>
      <c r="P324">
        <v>5.7</v>
      </c>
      <c r="Q324">
        <v>5.8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5.9</v>
      </c>
      <c r="C325">
        <v>98</v>
      </c>
      <c r="D325">
        <v>5.6</v>
      </c>
      <c r="E325">
        <v>5.9</v>
      </c>
      <c r="F325">
        <v>9.6999999999999993</v>
      </c>
      <c r="G325">
        <v>9.6999999999999993</v>
      </c>
      <c r="H325">
        <v>1016.8</v>
      </c>
      <c r="I325">
        <v>250</v>
      </c>
      <c r="J325">
        <v>0</v>
      </c>
      <c r="K325">
        <v>0.5</v>
      </c>
      <c r="L325">
        <v>0.5</v>
      </c>
      <c r="M325">
        <v>0.5</v>
      </c>
      <c r="N325">
        <v>9.3000000000000007</v>
      </c>
      <c r="O325">
        <v>171.9</v>
      </c>
      <c r="P325">
        <v>5.7</v>
      </c>
      <c r="Q325">
        <v>5.8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5.9</v>
      </c>
      <c r="C326">
        <v>98</v>
      </c>
      <c r="D326">
        <v>5.6</v>
      </c>
      <c r="E326">
        <v>5.9</v>
      </c>
      <c r="F326">
        <v>6.5</v>
      </c>
      <c r="G326">
        <v>11.5</v>
      </c>
      <c r="H326">
        <v>1016.8</v>
      </c>
      <c r="I326">
        <v>250</v>
      </c>
      <c r="J326">
        <v>0</v>
      </c>
      <c r="K326">
        <v>0.5</v>
      </c>
      <c r="L326">
        <v>0.5</v>
      </c>
      <c r="M326">
        <v>0.5</v>
      </c>
      <c r="N326">
        <v>9.3000000000000007</v>
      </c>
      <c r="O326">
        <v>171.9</v>
      </c>
      <c r="P326">
        <v>5.7</v>
      </c>
      <c r="Q326">
        <v>5.7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5.9</v>
      </c>
      <c r="C327">
        <v>98</v>
      </c>
      <c r="D327">
        <v>5.6</v>
      </c>
      <c r="E327">
        <v>5.9</v>
      </c>
      <c r="F327">
        <v>7.9</v>
      </c>
      <c r="G327">
        <v>8.6</v>
      </c>
      <c r="H327">
        <v>1016.9</v>
      </c>
      <c r="I327">
        <v>0</v>
      </c>
      <c r="J327">
        <v>0</v>
      </c>
      <c r="K327">
        <v>0.5</v>
      </c>
      <c r="L327">
        <v>0.5</v>
      </c>
      <c r="M327">
        <v>0.5</v>
      </c>
      <c r="N327">
        <v>9.3000000000000007</v>
      </c>
      <c r="O327">
        <v>171.9</v>
      </c>
      <c r="P327">
        <v>5.7</v>
      </c>
      <c r="Q327">
        <v>5.8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5.9</v>
      </c>
      <c r="C328">
        <v>98</v>
      </c>
      <c r="D328">
        <v>5.6</v>
      </c>
      <c r="E328">
        <v>5.9</v>
      </c>
      <c r="F328">
        <v>2.5</v>
      </c>
      <c r="G328">
        <v>5.4</v>
      </c>
      <c r="H328">
        <v>1016.8</v>
      </c>
      <c r="I328" t="s">
        <v>252</v>
      </c>
      <c r="J328" t="s">
        <v>252</v>
      </c>
      <c r="K328">
        <v>0.5</v>
      </c>
      <c r="L328">
        <v>0.5</v>
      </c>
      <c r="M328">
        <v>0.5</v>
      </c>
      <c r="N328">
        <v>9.3000000000000007</v>
      </c>
      <c r="O328">
        <v>171.9</v>
      </c>
      <c r="P328">
        <v>5.7</v>
      </c>
      <c r="Q328">
        <v>5.8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5.9</v>
      </c>
      <c r="C329">
        <v>98</v>
      </c>
      <c r="D329">
        <v>5.6</v>
      </c>
      <c r="E329">
        <v>5.9</v>
      </c>
      <c r="F329">
        <v>4</v>
      </c>
      <c r="G329">
        <v>4.3</v>
      </c>
      <c r="H329">
        <v>1016.9</v>
      </c>
      <c r="I329">
        <v>250</v>
      </c>
      <c r="J329">
        <v>0</v>
      </c>
      <c r="K329">
        <v>0.5</v>
      </c>
      <c r="L329">
        <v>0.5</v>
      </c>
      <c r="M329">
        <v>0.5</v>
      </c>
      <c r="N329">
        <v>9.3000000000000007</v>
      </c>
      <c r="O329">
        <v>171.9</v>
      </c>
      <c r="P329">
        <v>5.7</v>
      </c>
      <c r="Q329">
        <v>5.8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5.9</v>
      </c>
      <c r="C330">
        <v>98</v>
      </c>
      <c r="D330">
        <v>5.6</v>
      </c>
      <c r="E330">
        <v>5.9</v>
      </c>
      <c r="F330">
        <v>7.6</v>
      </c>
      <c r="G330">
        <v>7.6</v>
      </c>
      <c r="H330">
        <v>1016.8</v>
      </c>
      <c r="I330">
        <v>250</v>
      </c>
      <c r="J330">
        <v>0</v>
      </c>
      <c r="K330">
        <v>0.5</v>
      </c>
      <c r="L330">
        <v>0.5</v>
      </c>
      <c r="M330">
        <v>0.5</v>
      </c>
      <c r="N330">
        <v>9.3000000000000007</v>
      </c>
      <c r="O330">
        <v>171.9</v>
      </c>
      <c r="P330">
        <v>5.7</v>
      </c>
      <c r="Q330">
        <v>5.7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5.9</v>
      </c>
      <c r="C331">
        <v>98</v>
      </c>
      <c r="D331">
        <v>5.6</v>
      </c>
      <c r="E331">
        <v>5.9</v>
      </c>
      <c r="F331">
        <v>4</v>
      </c>
      <c r="G331">
        <v>5.4</v>
      </c>
      <c r="H331">
        <v>1016.8</v>
      </c>
      <c r="I331">
        <v>250</v>
      </c>
      <c r="J331">
        <v>0</v>
      </c>
      <c r="K331">
        <v>0.5</v>
      </c>
      <c r="L331">
        <v>0.5</v>
      </c>
      <c r="M331">
        <v>0.5</v>
      </c>
      <c r="N331">
        <v>9.3000000000000007</v>
      </c>
      <c r="O331">
        <v>171.9</v>
      </c>
      <c r="P331">
        <v>5.7</v>
      </c>
      <c r="Q331">
        <v>5.8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5.9</v>
      </c>
      <c r="C332">
        <v>98</v>
      </c>
      <c r="D332">
        <v>5.6</v>
      </c>
      <c r="E332">
        <v>5.9</v>
      </c>
      <c r="F332">
        <v>6.1</v>
      </c>
      <c r="G332">
        <v>6.1</v>
      </c>
      <c r="H332">
        <v>1016.8</v>
      </c>
      <c r="I332">
        <v>250</v>
      </c>
      <c r="J332">
        <v>0</v>
      </c>
      <c r="K332">
        <v>0.5</v>
      </c>
      <c r="L332">
        <v>0.5</v>
      </c>
      <c r="M332">
        <v>0.5</v>
      </c>
      <c r="N332">
        <v>9.3000000000000007</v>
      </c>
      <c r="O332">
        <v>171.9</v>
      </c>
      <c r="P332">
        <v>5.7</v>
      </c>
      <c r="Q332">
        <v>5.8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5.9</v>
      </c>
      <c r="C333">
        <v>98</v>
      </c>
      <c r="D333">
        <v>5.6</v>
      </c>
      <c r="E333">
        <v>4.5999999999999996</v>
      </c>
      <c r="F333">
        <v>5.4</v>
      </c>
      <c r="G333">
        <v>6.1</v>
      </c>
      <c r="H333">
        <v>1016.9</v>
      </c>
      <c r="I333" t="s">
        <v>252</v>
      </c>
      <c r="J333" t="s">
        <v>252</v>
      </c>
      <c r="K333">
        <v>0.5</v>
      </c>
      <c r="L333">
        <v>0.5</v>
      </c>
      <c r="M333">
        <v>0.5</v>
      </c>
      <c r="N333">
        <v>9.3000000000000007</v>
      </c>
      <c r="O333">
        <v>171.9</v>
      </c>
      <c r="P333">
        <v>5.7</v>
      </c>
      <c r="Q333">
        <v>5.8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5.9</v>
      </c>
      <c r="C334">
        <v>98</v>
      </c>
      <c r="D334">
        <v>5.6</v>
      </c>
      <c r="E334">
        <v>5.9</v>
      </c>
      <c r="F334">
        <v>4.3</v>
      </c>
      <c r="G334">
        <v>8.6</v>
      </c>
      <c r="H334">
        <v>1017</v>
      </c>
      <c r="I334" t="s">
        <v>252</v>
      </c>
      <c r="J334" t="s">
        <v>252</v>
      </c>
      <c r="K334">
        <v>0.5</v>
      </c>
      <c r="L334">
        <v>0.5</v>
      </c>
      <c r="M334">
        <v>0.5</v>
      </c>
      <c r="N334">
        <v>9.3000000000000007</v>
      </c>
      <c r="O334">
        <v>171.9</v>
      </c>
      <c r="P334">
        <v>5.7</v>
      </c>
      <c r="Q334">
        <v>5.8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5.9</v>
      </c>
      <c r="C335">
        <v>98</v>
      </c>
      <c r="D335">
        <v>5.6</v>
      </c>
      <c r="E335">
        <v>5.9</v>
      </c>
      <c r="F335">
        <v>6.1</v>
      </c>
      <c r="G335">
        <v>7.2</v>
      </c>
      <c r="H335">
        <v>1016.9</v>
      </c>
      <c r="I335" t="s">
        <v>252</v>
      </c>
      <c r="J335" t="s">
        <v>252</v>
      </c>
      <c r="K335">
        <v>0.5</v>
      </c>
      <c r="L335">
        <v>0.5</v>
      </c>
      <c r="M335">
        <v>0.5</v>
      </c>
      <c r="N335">
        <v>9.3000000000000007</v>
      </c>
      <c r="O335">
        <v>171.9</v>
      </c>
      <c r="P335">
        <v>5.7</v>
      </c>
      <c r="Q335">
        <v>5.8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5.9</v>
      </c>
      <c r="C336">
        <v>98</v>
      </c>
      <c r="D336">
        <v>5.6</v>
      </c>
      <c r="E336">
        <v>5.9</v>
      </c>
      <c r="F336">
        <v>3.2</v>
      </c>
      <c r="G336">
        <v>5.4</v>
      </c>
      <c r="H336">
        <v>1016.9</v>
      </c>
      <c r="I336" t="s">
        <v>252</v>
      </c>
      <c r="J336" t="s">
        <v>252</v>
      </c>
      <c r="K336">
        <v>0.5</v>
      </c>
      <c r="L336">
        <v>0.5</v>
      </c>
      <c r="M336">
        <v>0.5</v>
      </c>
      <c r="N336">
        <v>9.3000000000000007</v>
      </c>
      <c r="O336">
        <v>171.9</v>
      </c>
      <c r="P336">
        <v>5.7</v>
      </c>
      <c r="Q336">
        <v>5.8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5.9</v>
      </c>
      <c r="C337">
        <v>98</v>
      </c>
      <c r="D337">
        <v>5.6</v>
      </c>
      <c r="E337">
        <v>5.9</v>
      </c>
      <c r="F337">
        <v>3.6</v>
      </c>
      <c r="G337">
        <v>4.7</v>
      </c>
      <c r="H337">
        <v>1016.9</v>
      </c>
      <c r="I337" t="s">
        <v>252</v>
      </c>
      <c r="J337" t="s">
        <v>252</v>
      </c>
      <c r="K337">
        <v>0.5</v>
      </c>
      <c r="L337">
        <v>0.5</v>
      </c>
      <c r="M337">
        <v>0.5</v>
      </c>
      <c r="N337">
        <v>9.3000000000000007</v>
      </c>
      <c r="O337">
        <v>171.9</v>
      </c>
      <c r="P337">
        <v>5.7</v>
      </c>
      <c r="Q337">
        <v>5.8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5.9</v>
      </c>
      <c r="C338">
        <v>98</v>
      </c>
      <c r="D338">
        <v>5.6</v>
      </c>
      <c r="E338">
        <v>5.9</v>
      </c>
      <c r="F338">
        <v>4</v>
      </c>
      <c r="G338">
        <v>4.7</v>
      </c>
      <c r="H338">
        <v>1016.8</v>
      </c>
      <c r="I338">
        <v>0</v>
      </c>
      <c r="J338">
        <v>0</v>
      </c>
      <c r="K338">
        <v>0.6</v>
      </c>
      <c r="L338">
        <v>0.6</v>
      </c>
      <c r="M338">
        <v>0.6</v>
      </c>
      <c r="N338">
        <v>9.4</v>
      </c>
      <c r="O338">
        <v>172</v>
      </c>
      <c r="P338">
        <v>5.7</v>
      </c>
      <c r="Q338">
        <v>5.8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5.9</v>
      </c>
      <c r="C339">
        <v>98</v>
      </c>
      <c r="D339">
        <v>5.6</v>
      </c>
      <c r="E339">
        <v>5.9</v>
      </c>
      <c r="F339">
        <v>4.3</v>
      </c>
      <c r="G339">
        <v>5.4</v>
      </c>
      <c r="H339">
        <v>1016.8</v>
      </c>
      <c r="I339">
        <v>250</v>
      </c>
      <c r="J339">
        <v>0</v>
      </c>
      <c r="K339">
        <v>0.6</v>
      </c>
      <c r="L339">
        <v>0.6</v>
      </c>
      <c r="M339">
        <v>0.6</v>
      </c>
      <c r="N339">
        <v>9.4</v>
      </c>
      <c r="O339">
        <v>172</v>
      </c>
      <c r="P339">
        <v>5.7</v>
      </c>
      <c r="Q339">
        <v>5.8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5.9</v>
      </c>
      <c r="C340">
        <v>98</v>
      </c>
      <c r="D340">
        <v>5.6</v>
      </c>
      <c r="E340">
        <v>5.9</v>
      </c>
      <c r="F340">
        <v>7.6</v>
      </c>
      <c r="G340">
        <v>7.9</v>
      </c>
      <c r="H340">
        <v>1016.8</v>
      </c>
      <c r="I340">
        <v>250</v>
      </c>
      <c r="J340">
        <v>0</v>
      </c>
      <c r="K340">
        <v>0.6</v>
      </c>
      <c r="L340">
        <v>0.6</v>
      </c>
      <c r="M340">
        <v>0.6</v>
      </c>
      <c r="N340">
        <v>9.4</v>
      </c>
      <c r="O340">
        <v>172</v>
      </c>
      <c r="P340">
        <v>5.7</v>
      </c>
      <c r="Q340">
        <v>5.8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5.9</v>
      </c>
      <c r="C341">
        <v>98</v>
      </c>
      <c r="D341">
        <v>5.6</v>
      </c>
      <c r="E341">
        <v>5</v>
      </c>
      <c r="F341">
        <v>4.3</v>
      </c>
      <c r="G341">
        <v>9</v>
      </c>
      <c r="H341">
        <v>1016.8</v>
      </c>
      <c r="I341">
        <v>250</v>
      </c>
      <c r="J341">
        <v>0</v>
      </c>
      <c r="K341">
        <v>0.7</v>
      </c>
      <c r="L341">
        <v>0.7</v>
      </c>
      <c r="M341">
        <v>0.7</v>
      </c>
      <c r="N341">
        <v>9.5</v>
      </c>
      <c r="O341">
        <v>172.1</v>
      </c>
      <c r="P341">
        <v>5.7</v>
      </c>
      <c r="Q341">
        <v>5.8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5.9</v>
      </c>
      <c r="C342">
        <v>98</v>
      </c>
      <c r="D342">
        <v>5.6</v>
      </c>
      <c r="E342">
        <v>5.9</v>
      </c>
      <c r="F342">
        <v>4.7</v>
      </c>
      <c r="G342">
        <v>7.2</v>
      </c>
      <c r="H342">
        <v>1016.8</v>
      </c>
      <c r="I342">
        <v>250</v>
      </c>
      <c r="J342">
        <v>0</v>
      </c>
      <c r="K342">
        <v>0.8</v>
      </c>
      <c r="L342">
        <v>0.8</v>
      </c>
      <c r="M342">
        <v>0.8</v>
      </c>
      <c r="N342">
        <v>9.6</v>
      </c>
      <c r="O342">
        <v>172.2</v>
      </c>
      <c r="P342">
        <v>5.7</v>
      </c>
      <c r="Q342">
        <v>5.8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5.9</v>
      </c>
      <c r="C343">
        <v>98</v>
      </c>
      <c r="D343">
        <v>5.6</v>
      </c>
      <c r="E343">
        <v>5.9</v>
      </c>
      <c r="F343">
        <v>2.5</v>
      </c>
      <c r="G343">
        <v>4.3</v>
      </c>
      <c r="H343">
        <v>1016.9</v>
      </c>
      <c r="I343">
        <v>250</v>
      </c>
      <c r="J343">
        <v>0</v>
      </c>
      <c r="K343">
        <v>0.8</v>
      </c>
      <c r="L343">
        <v>0.8</v>
      </c>
      <c r="M343">
        <v>0.8</v>
      </c>
      <c r="N343">
        <v>9.6</v>
      </c>
      <c r="O343">
        <v>172.2</v>
      </c>
      <c r="P343">
        <v>5.7</v>
      </c>
      <c r="Q343">
        <v>5.8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5.9</v>
      </c>
      <c r="C344">
        <v>98</v>
      </c>
      <c r="D344">
        <v>5.6</v>
      </c>
      <c r="E344">
        <v>5.9</v>
      </c>
      <c r="F344">
        <v>9.6999999999999993</v>
      </c>
      <c r="G344">
        <v>9.6999999999999993</v>
      </c>
      <c r="H344">
        <v>1016.6</v>
      </c>
      <c r="I344">
        <v>0</v>
      </c>
      <c r="J344">
        <v>0</v>
      </c>
      <c r="K344">
        <v>0.6</v>
      </c>
      <c r="L344">
        <v>0.8</v>
      </c>
      <c r="M344">
        <v>0.8</v>
      </c>
      <c r="N344">
        <v>9.6</v>
      </c>
      <c r="O344">
        <v>172.2</v>
      </c>
      <c r="P344">
        <v>5.7</v>
      </c>
      <c r="Q344">
        <v>5.8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5.8</v>
      </c>
      <c r="C345">
        <v>98</v>
      </c>
      <c r="D345">
        <v>5.5</v>
      </c>
      <c r="E345">
        <v>5</v>
      </c>
      <c r="F345">
        <v>5.8</v>
      </c>
      <c r="G345">
        <v>8.6</v>
      </c>
      <c r="H345">
        <v>1016.8</v>
      </c>
      <c r="I345">
        <v>250</v>
      </c>
      <c r="J345">
        <v>0</v>
      </c>
      <c r="K345">
        <v>0.6</v>
      </c>
      <c r="L345">
        <v>0.8</v>
      </c>
      <c r="M345">
        <v>0.8</v>
      </c>
      <c r="N345">
        <v>9.6</v>
      </c>
      <c r="O345">
        <v>172.2</v>
      </c>
      <c r="P345">
        <v>5.7</v>
      </c>
      <c r="Q345">
        <v>5.8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5.8</v>
      </c>
      <c r="C346">
        <v>98</v>
      </c>
      <c r="D346">
        <v>5.5</v>
      </c>
      <c r="E346">
        <v>4.8</v>
      </c>
      <c r="F346">
        <v>8.3000000000000007</v>
      </c>
      <c r="G346">
        <v>10.1</v>
      </c>
      <c r="H346">
        <v>1016.8</v>
      </c>
      <c r="I346">
        <v>250</v>
      </c>
      <c r="J346">
        <v>0</v>
      </c>
      <c r="K346">
        <v>0.6</v>
      </c>
      <c r="L346">
        <v>0.8</v>
      </c>
      <c r="M346">
        <v>0.8</v>
      </c>
      <c r="N346">
        <v>9.6</v>
      </c>
      <c r="O346">
        <v>172.2</v>
      </c>
      <c r="P346">
        <v>5.7</v>
      </c>
      <c r="Q346">
        <v>5.8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5.8</v>
      </c>
      <c r="C347">
        <v>98</v>
      </c>
      <c r="D347">
        <v>5.5</v>
      </c>
      <c r="E347">
        <v>5.8</v>
      </c>
      <c r="F347">
        <v>4.3</v>
      </c>
      <c r="G347">
        <v>5</v>
      </c>
      <c r="H347">
        <v>1016.6</v>
      </c>
      <c r="I347" t="s">
        <v>252</v>
      </c>
      <c r="J347" t="s">
        <v>252</v>
      </c>
      <c r="K347">
        <v>0.6</v>
      </c>
      <c r="L347">
        <v>0.8</v>
      </c>
      <c r="M347">
        <v>0.8</v>
      </c>
      <c r="N347">
        <v>9.6</v>
      </c>
      <c r="O347">
        <v>172.2</v>
      </c>
      <c r="P347">
        <v>5.8</v>
      </c>
      <c r="Q347">
        <v>5.8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5.8</v>
      </c>
      <c r="C348">
        <v>98</v>
      </c>
      <c r="D348">
        <v>5.5</v>
      </c>
      <c r="E348">
        <v>5.8</v>
      </c>
      <c r="F348">
        <v>5.4</v>
      </c>
      <c r="G348">
        <v>7.9</v>
      </c>
      <c r="H348">
        <v>1016.8</v>
      </c>
      <c r="I348">
        <v>250</v>
      </c>
      <c r="J348">
        <v>0</v>
      </c>
      <c r="K348">
        <v>0.6</v>
      </c>
      <c r="L348">
        <v>0.8</v>
      </c>
      <c r="M348">
        <v>0.8</v>
      </c>
      <c r="N348">
        <v>9.6</v>
      </c>
      <c r="O348">
        <v>172.2</v>
      </c>
      <c r="P348">
        <v>5.7</v>
      </c>
      <c r="Q348">
        <v>5.8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5.8</v>
      </c>
      <c r="C349">
        <v>98</v>
      </c>
      <c r="D349">
        <v>5.5</v>
      </c>
      <c r="E349">
        <v>5.8</v>
      </c>
      <c r="F349">
        <v>5</v>
      </c>
      <c r="G349">
        <v>6.8</v>
      </c>
      <c r="H349">
        <v>1016.7</v>
      </c>
      <c r="I349">
        <v>250</v>
      </c>
      <c r="J349">
        <v>0</v>
      </c>
      <c r="K349">
        <v>0.6</v>
      </c>
      <c r="L349">
        <v>0.8</v>
      </c>
      <c r="M349">
        <v>0.8</v>
      </c>
      <c r="N349">
        <v>9.6</v>
      </c>
      <c r="O349">
        <v>172.2</v>
      </c>
      <c r="P349">
        <v>5.7</v>
      </c>
      <c r="Q349">
        <v>5.8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5.8</v>
      </c>
      <c r="C350">
        <v>98</v>
      </c>
      <c r="D350">
        <v>5.5</v>
      </c>
      <c r="E350">
        <v>5.8</v>
      </c>
      <c r="F350">
        <v>5</v>
      </c>
      <c r="G350">
        <v>7.2</v>
      </c>
      <c r="H350">
        <v>1016.6</v>
      </c>
      <c r="I350">
        <v>250</v>
      </c>
      <c r="J350">
        <v>0</v>
      </c>
      <c r="K350">
        <v>0.6</v>
      </c>
      <c r="L350">
        <v>0.8</v>
      </c>
      <c r="M350">
        <v>0.8</v>
      </c>
      <c r="N350">
        <v>9.6</v>
      </c>
      <c r="O350">
        <v>172.2</v>
      </c>
      <c r="P350">
        <v>5.7</v>
      </c>
      <c r="Q350">
        <v>5.8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5.9</v>
      </c>
      <c r="C351">
        <v>98</v>
      </c>
      <c r="D351">
        <v>5.6</v>
      </c>
      <c r="E351">
        <v>5.9</v>
      </c>
      <c r="F351">
        <v>4.7</v>
      </c>
      <c r="G351">
        <v>4.7</v>
      </c>
      <c r="H351">
        <v>1016.7</v>
      </c>
      <c r="I351">
        <v>250</v>
      </c>
      <c r="J351">
        <v>0</v>
      </c>
      <c r="K351">
        <v>0.6</v>
      </c>
      <c r="L351">
        <v>0.8</v>
      </c>
      <c r="M351">
        <v>0.8</v>
      </c>
      <c r="N351">
        <v>9.6</v>
      </c>
      <c r="O351">
        <v>172.2</v>
      </c>
      <c r="P351">
        <v>5.7</v>
      </c>
      <c r="Q351">
        <v>5.8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5.9</v>
      </c>
      <c r="C352">
        <v>98</v>
      </c>
      <c r="D352">
        <v>5.6</v>
      </c>
      <c r="E352">
        <v>5.9</v>
      </c>
      <c r="F352">
        <v>5</v>
      </c>
      <c r="G352">
        <v>5</v>
      </c>
      <c r="H352">
        <v>1017</v>
      </c>
      <c r="I352" t="s">
        <v>252</v>
      </c>
      <c r="J352" t="s">
        <v>252</v>
      </c>
      <c r="K352">
        <v>0.7</v>
      </c>
      <c r="L352">
        <v>0.9</v>
      </c>
      <c r="M352">
        <v>0.9</v>
      </c>
      <c r="N352">
        <v>9.6999999999999993</v>
      </c>
      <c r="O352">
        <v>172.3</v>
      </c>
      <c r="P352">
        <v>5.7</v>
      </c>
      <c r="Q352">
        <v>5.8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5.9</v>
      </c>
      <c r="C353">
        <v>98</v>
      </c>
      <c r="D353">
        <v>5.6</v>
      </c>
      <c r="E353">
        <v>5.9</v>
      </c>
      <c r="F353">
        <v>5.8</v>
      </c>
      <c r="G353">
        <v>6.8</v>
      </c>
      <c r="H353">
        <v>1016.7</v>
      </c>
      <c r="I353">
        <v>250</v>
      </c>
      <c r="J353">
        <v>0</v>
      </c>
      <c r="K353">
        <v>0.7</v>
      </c>
      <c r="L353">
        <v>0.9</v>
      </c>
      <c r="M353">
        <v>0.9</v>
      </c>
      <c r="N353">
        <v>9.6999999999999993</v>
      </c>
      <c r="O353">
        <v>172.3</v>
      </c>
      <c r="P353">
        <v>5.7</v>
      </c>
      <c r="Q353">
        <v>5.8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5.9</v>
      </c>
      <c r="C354">
        <v>98</v>
      </c>
      <c r="D354">
        <v>5.6</v>
      </c>
      <c r="E354">
        <v>5.9</v>
      </c>
      <c r="F354">
        <v>4.3</v>
      </c>
      <c r="G354">
        <v>4.7</v>
      </c>
      <c r="H354">
        <v>1016.8</v>
      </c>
      <c r="I354">
        <v>250</v>
      </c>
      <c r="J354">
        <v>0</v>
      </c>
      <c r="K354">
        <v>0.7</v>
      </c>
      <c r="L354">
        <v>1</v>
      </c>
      <c r="M354">
        <v>1</v>
      </c>
      <c r="N354">
        <v>9.8000000000000007</v>
      </c>
      <c r="O354">
        <v>172.4</v>
      </c>
      <c r="P354">
        <v>5.7</v>
      </c>
      <c r="Q354">
        <v>5.8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5.9</v>
      </c>
      <c r="C355">
        <v>98</v>
      </c>
      <c r="D355">
        <v>5.6</v>
      </c>
      <c r="E355">
        <v>5.9</v>
      </c>
      <c r="F355">
        <v>1.8</v>
      </c>
      <c r="G355">
        <v>3.6</v>
      </c>
      <c r="H355">
        <v>1016.7</v>
      </c>
      <c r="I355">
        <v>0</v>
      </c>
      <c r="J355">
        <v>0</v>
      </c>
      <c r="K355">
        <v>0.7</v>
      </c>
      <c r="L355">
        <v>1</v>
      </c>
      <c r="M355">
        <v>1</v>
      </c>
      <c r="N355">
        <v>9.8000000000000007</v>
      </c>
      <c r="O355">
        <v>172.4</v>
      </c>
      <c r="P355">
        <v>5.7</v>
      </c>
      <c r="Q355">
        <v>5.8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5.9</v>
      </c>
      <c r="C356">
        <v>98</v>
      </c>
      <c r="D356">
        <v>5.6</v>
      </c>
      <c r="E356">
        <v>5.9</v>
      </c>
      <c r="F356">
        <v>2.2000000000000002</v>
      </c>
      <c r="G356">
        <v>2.9</v>
      </c>
      <c r="H356">
        <v>1016.8</v>
      </c>
      <c r="I356">
        <v>250</v>
      </c>
      <c r="J356">
        <v>0</v>
      </c>
      <c r="K356">
        <v>0.7</v>
      </c>
      <c r="L356">
        <v>1</v>
      </c>
      <c r="M356">
        <v>1</v>
      </c>
      <c r="N356">
        <v>9.8000000000000007</v>
      </c>
      <c r="O356">
        <v>172.4</v>
      </c>
      <c r="P356">
        <v>5.7</v>
      </c>
      <c r="Q356">
        <v>5.8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5.9</v>
      </c>
      <c r="C357">
        <v>98</v>
      </c>
      <c r="D357">
        <v>5.6</v>
      </c>
      <c r="E357">
        <v>5.9</v>
      </c>
      <c r="F357">
        <v>2.5</v>
      </c>
      <c r="G357">
        <v>2.9</v>
      </c>
      <c r="H357">
        <v>1016.9</v>
      </c>
      <c r="I357">
        <v>250</v>
      </c>
      <c r="J357">
        <v>0</v>
      </c>
      <c r="K357">
        <v>0.7</v>
      </c>
      <c r="L357">
        <v>1</v>
      </c>
      <c r="M357">
        <v>1</v>
      </c>
      <c r="N357">
        <v>9.8000000000000007</v>
      </c>
      <c r="O357">
        <v>172.4</v>
      </c>
      <c r="P357">
        <v>5.7</v>
      </c>
      <c r="Q357">
        <v>5.8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5.9</v>
      </c>
      <c r="C358">
        <v>98</v>
      </c>
      <c r="D358">
        <v>5.6</v>
      </c>
      <c r="E358">
        <v>5.9</v>
      </c>
      <c r="F358">
        <v>4</v>
      </c>
      <c r="G358">
        <v>5</v>
      </c>
      <c r="H358">
        <v>1016.9</v>
      </c>
      <c r="I358">
        <v>250</v>
      </c>
      <c r="J358">
        <v>0</v>
      </c>
      <c r="K358">
        <v>0.7</v>
      </c>
      <c r="L358">
        <v>1</v>
      </c>
      <c r="M358">
        <v>1</v>
      </c>
      <c r="N358">
        <v>9.8000000000000007</v>
      </c>
      <c r="O358">
        <v>172.4</v>
      </c>
      <c r="P358">
        <v>5.7</v>
      </c>
      <c r="Q358">
        <v>5.8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5.9</v>
      </c>
      <c r="C359">
        <v>98</v>
      </c>
      <c r="D359">
        <v>5.6</v>
      </c>
      <c r="E359">
        <v>5.9</v>
      </c>
      <c r="F359">
        <v>3.6</v>
      </c>
      <c r="G359">
        <v>4</v>
      </c>
      <c r="H359">
        <v>1016.7</v>
      </c>
      <c r="I359">
        <v>250</v>
      </c>
      <c r="J359">
        <v>0</v>
      </c>
      <c r="K359">
        <v>0.6</v>
      </c>
      <c r="L359">
        <v>1</v>
      </c>
      <c r="M359">
        <v>1</v>
      </c>
      <c r="N359">
        <v>9.8000000000000007</v>
      </c>
      <c r="O359">
        <v>172.4</v>
      </c>
      <c r="P359">
        <v>5.7</v>
      </c>
      <c r="Q359">
        <v>5.8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5.9</v>
      </c>
      <c r="C360">
        <v>98</v>
      </c>
      <c r="D360">
        <v>5.6</v>
      </c>
      <c r="E360">
        <v>5.9</v>
      </c>
      <c r="F360">
        <v>2.9</v>
      </c>
      <c r="G360">
        <v>4</v>
      </c>
      <c r="H360">
        <v>1016.6</v>
      </c>
      <c r="I360">
        <v>250</v>
      </c>
      <c r="J360">
        <v>0</v>
      </c>
      <c r="K360">
        <v>0.6</v>
      </c>
      <c r="L360">
        <v>1</v>
      </c>
      <c r="M360">
        <v>1</v>
      </c>
      <c r="N360">
        <v>9.8000000000000007</v>
      </c>
      <c r="O360">
        <v>172.4</v>
      </c>
      <c r="P360">
        <v>5.7</v>
      </c>
      <c r="Q360">
        <v>5.7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5.9</v>
      </c>
      <c r="C361">
        <v>98</v>
      </c>
      <c r="D361">
        <v>5.6</v>
      </c>
      <c r="E361">
        <v>5.9</v>
      </c>
      <c r="F361">
        <v>6.8</v>
      </c>
      <c r="G361">
        <v>7.6</v>
      </c>
      <c r="H361">
        <v>1016.8</v>
      </c>
      <c r="I361">
        <v>0</v>
      </c>
      <c r="J361">
        <v>0</v>
      </c>
      <c r="K361">
        <v>0.6</v>
      </c>
      <c r="L361">
        <v>1</v>
      </c>
      <c r="M361">
        <v>1</v>
      </c>
      <c r="N361">
        <v>9.8000000000000007</v>
      </c>
      <c r="O361">
        <v>172.4</v>
      </c>
      <c r="P361">
        <v>5.7</v>
      </c>
      <c r="Q361">
        <v>5.7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5.9</v>
      </c>
      <c r="C362">
        <v>98</v>
      </c>
      <c r="D362">
        <v>5.6</v>
      </c>
      <c r="E362">
        <v>5.9</v>
      </c>
      <c r="F362">
        <v>4</v>
      </c>
      <c r="G362">
        <v>5</v>
      </c>
      <c r="H362">
        <v>1016.8</v>
      </c>
      <c r="I362" t="s">
        <v>252</v>
      </c>
      <c r="J362" t="s">
        <v>252</v>
      </c>
      <c r="K362">
        <v>0.6</v>
      </c>
      <c r="L362">
        <v>1</v>
      </c>
      <c r="M362">
        <v>1</v>
      </c>
      <c r="N362">
        <v>9.8000000000000007</v>
      </c>
      <c r="O362">
        <v>172.4</v>
      </c>
      <c r="P362">
        <v>5.7</v>
      </c>
      <c r="Q362">
        <v>5.8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5.9</v>
      </c>
      <c r="C363">
        <v>98</v>
      </c>
      <c r="D363">
        <v>5.6</v>
      </c>
      <c r="E363">
        <v>5.9</v>
      </c>
      <c r="F363">
        <v>5.8</v>
      </c>
      <c r="G363">
        <v>6.1</v>
      </c>
      <c r="H363">
        <v>1016.7</v>
      </c>
      <c r="I363" t="s">
        <v>252</v>
      </c>
      <c r="J363" t="s">
        <v>252</v>
      </c>
      <c r="K363">
        <v>0.6</v>
      </c>
      <c r="L363">
        <v>1</v>
      </c>
      <c r="M363">
        <v>1</v>
      </c>
      <c r="N363">
        <v>9.8000000000000007</v>
      </c>
      <c r="O363">
        <v>172.4</v>
      </c>
      <c r="P363">
        <v>5.7</v>
      </c>
      <c r="Q363">
        <v>5.8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5.9</v>
      </c>
      <c r="C364">
        <v>98</v>
      </c>
      <c r="D364">
        <v>5.6</v>
      </c>
      <c r="E364">
        <v>5.9</v>
      </c>
      <c r="F364">
        <v>3.6</v>
      </c>
      <c r="G364">
        <v>4</v>
      </c>
      <c r="H364">
        <v>1016.6</v>
      </c>
      <c r="I364">
        <v>250</v>
      </c>
      <c r="J364">
        <v>0</v>
      </c>
      <c r="K364">
        <v>0.7</v>
      </c>
      <c r="L364">
        <v>1.1000000000000001</v>
      </c>
      <c r="M364">
        <v>1.1000000000000001</v>
      </c>
      <c r="N364">
        <v>9.9</v>
      </c>
      <c r="O364">
        <v>172.5</v>
      </c>
      <c r="P364">
        <v>5.8</v>
      </c>
      <c r="Q364">
        <v>5.8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5.9</v>
      </c>
      <c r="C365">
        <v>98</v>
      </c>
      <c r="D365">
        <v>5.6</v>
      </c>
      <c r="E365">
        <v>5.9</v>
      </c>
      <c r="F365">
        <v>3.6</v>
      </c>
      <c r="G365">
        <v>3.6</v>
      </c>
      <c r="H365">
        <v>1016.7</v>
      </c>
      <c r="I365">
        <v>250</v>
      </c>
      <c r="J365">
        <v>0</v>
      </c>
      <c r="K365">
        <v>0.7</v>
      </c>
      <c r="L365">
        <v>1.1000000000000001</v>
      </c>
      <c r="M365">
        <v>1.1000000000000001</v>
      </c>
      <c r="N365">
        <v>9.9</v>
      </c>
      <c r="O365">
        <v>172.5</v>
      </c>
      <c r="P365">
        <v>5.7</v>
      </c>
      <c r="Q365">
        <v>5.8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5.9</v>
      </c>
      <c r="C366">
        <v>98</v>
      </c>
      <c r="D366">
        <v>5.6</v>
      </c>
      <c r="E366">
        <v>5.9</v>
      </c>
      <c r="F366">
        <v>4.7</v>
      </c>
      <c r="G366">
        <v>5</v>
      </c>
      <c r="H366">
        <v>1016.6</v>
      </c>
      <c r="I366">
        <v>0</v>
      </c>
      <c r="J366">
        <v>0</v>
      </c>
      <c r="K366">
        <v>0.7</v>
      </c>
      <c r="L366">
        <v>1.1000000000000001</v>
      </c>
      <c r="M366">
        <v>1.1000000000000001</v>
      </c>
      <c r="N366">
        <v>9.9</v>
      </c>
      <c r="O366">
        <v>172.5</v>
      </c>
      <c r="P366">
        <v>5.7</v>
      </c>
      <c r="Q366">
        <v>5.8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5.9</v>
      </c>
      <c r="C367">
        <v>98</v>
      </c>
      <c r="D367">
        <v>5.6</v>
      </c>
      <c r="E367">
        <v>5.9</v>
      </c>
      <c r="F367">
        <v>4.7</v>
      </c>
      <c r="G367">
        <v>5</v>
      </c>
      <c r="H367">
        <v>1016.7</v>
      </c>
      <c r="I367">
        <v>250</v>
      </c>
      <c r="J367">
        <v>0</v>
      </c>
      <c r="K367">
        <v>0.7</v>
      </c>
      <c r="L367">
        <v>1.1000000000000001</v>
      </c>
      <c r="M367">
        <v>1.1000000000000001</v>
      </c>
      <c r="N367">
        <v>9.9</v>
      </c>
      <c r="O367">
        <v>172.5</v>
      </c>
      <c r="P367">
        <v>5.7</v>
      </c>
      <c r="Q367">
        <v>5.8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5.9</v>
      </c>
      <c r="C368">
        <v>98</v>
      </c>
      <c r="D368">
        <v>5.6</v>
      </c>
      <c r="E368">
        <v>5.9</v>
      </c>
      <c r="F368">
        <v>2.5</v>
      </c>
      <c r="G368">
        <v>4</v>
      </c>
      <c r="H368">
        <v>1016.5</v>
      </c>
      <c r="I368">
        <v>0</v>
      </c>
      <c r="J368">
        <v>0</v>
      </c>
      <c r="K368">
        <v>0.8</v>
      </c>
      <c r="L368">
        <v>1.2</v>
      </c>
      <c r="M368">
        <v>1.2</v>
      </c>
      <c r="N368">
        <v>10</v>
      </c>
      <c r="O368">
        <v>172.6</v>
      </c>
      <c r="P368">
        <v>5.7</v>
      </c>
      <c r="Q368">
        <v>5.8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5.9</v>
      </c>
      <c r="C369">
        <v>98</v>
      </c>
      <c r="D369">
        <v>5.6</v>
      </c>
      <c r="E369">
        <v>5.9</v>
      </c>
      <c r="F369">
        <v>5</v>
      </c>
      <c r="G369">
        <v>6.5</v>
      </c>
      <c r="H369">
        <v>1016.8</v>
      </c>
      <c r="I369">
        <v>250</v>
      </c>
      <c r="J369">
        <v>0</v>
      </c>
      <c r="K369">
        <v>0.8</v>
      </c>
      <c r="L369">
        <v>1.2</v>
      </c>
      <c r="M369">
        <v>1.2</v>
      </c>
      <c r="N369">
        <v>10</v>
      </c>
      <c r="O369">
        <v>172.6</v>
      </c>
      <c r="P369">
        <v>5.7</v>
      </c>
      <c r="Q369">
        <v>5.8</v>
      </c>
      <c r="R369" s="54">
        <v>0.25</v>
      </c>
      <c r="T369" s="93">
        <f>MAX($P369,$Q369)</f>
        <v>5.8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5.9</v>
      </c>
      <c r="C370">
        <v>98</v>
      </c>
      <c r="D370">
        <v>5.6</v>
      </c>
      <c r="E370">
        <v>5.9</v>
      </c>
      <c r="F370">
        <v>3.2</v>
      </c>
      <c r="G370">
        <v>4</v>
      </c>
      <c r="H370">
        <v>1016.7</v>
      </c>
      <c r="I370">
        <v>0</v>
      </c>
      <c r="J370">
        <v>0</v>
      </c>
      <c r="K370">
        <v>0.8</v>
      </c>
      <c r="L370">
        <v>1.2</v>
      </c>
      <c r="M370">
        <v>1.2</v>
      </c>
      <c r="N370">
        <v>10</v>
      </c>
      <c r="O370">
        <v>172.6</v>
      </c>
      <c r="P370">
        <v>5.8</v>
      </c>
      <c r="Q370">
        <v>5.7</v>
      </c>
      <c r="R370" s="54">
        <v>0.250694444444444</v>
      </c>
      <c r="T370" s="93">
        <f>MAX($P370,$Q370)</f>
        <v>5.8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5.9</v>
      </c>
      <c r="C371">
        <v>98</v>
      </c>
      <c r="D371">
        <v>5.6</v>
      </c>
      <c r="E371">
        <v>5.9</v>
      </c>
      <c r="F371">
        <v>4.3</v>
      </c>
      <c r="G371">
        <v>6.5</v>
      </c>
      <c r="H371">
        <v>1016.8</v>
      </c>
      <c r="I371">
        <v>0</v>
      </c>
      <c r="J371">
        <v>0</v>
      </c>
      <c r="K371">
        <v>0.8</v>
      </c>
      <c r="L371">
        <v>1.2</v>
      </c>
      <c r="M371">
        <v>1.2</v>
      </c>
      <c r="N371">
        <v>10</v>
      </c>
      <c r="O371">
        <v>172.6</v>
      </c>
      <c r="P371">
        <v>5.7</v>
      </c>
      <c r="Q371">
        <v>5.8</v>
      </c>
      <c r="R371" s="54">
        <v>0.25138888888888899</v>
      </c>
      <c r="T371" s="93">
        <f t="shared" ref="T371:T433" si="9">MAX($P371,$Q371)</f>
        <v>5.8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5.9</v>
      </c>
      <c r="C372">
        <v>98</v>
      </c>
      <c r="D372">
        <v>5.6</v>
      </c>
      <c r="E372">
        <v>5.9</v>
      </c>
      <c r="F372">
        <v>5</v>
      </c>
      <c r="G372">
        <v>6.8</v>
      </c>
      <c r="H372">
        <v>1016.6</v>
      </c>
      <c r="I372">
        <v>250</v>
      </c>
      <c r="J372">
        <v>0</v>
      </c>
      <c r="K372">
        <v>0.8</v>
      </c>
      <c r="L372">
        <v>1.2</v>
      </c>
      <c r="M372">
        <v>1.2</v>
      </c>
      <c r="N372">
        <v>10</v>
      </c>
      <c r="O372">
        <v>172.6</v>
      </c>
      <c r="P372">
        <v>5.7</v>
      </c>
      <c r="Q372">
        <v>5.8</v>
      </c>
      <c r="R372" s="54">
        <v>0.25208333333333299</v>
      </c>
      <c r="T372" s="93">
        <f t="shared" si="9"/>
        <v>5.8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5.9</v>
      </c>
      <c r="C373">
        <v>98</v>
      </c>
      <c r="D373">
        <v>5.6</v>
      </c>
      <c r="E373">
        <v>5.9</v>
      </c>
      <c r="F373">
        <v>6.1</v>
      </c>
      <c r="G373">
        <v>6.1</v>
      </c>
      <c r="H373">
        <v>1016.5</v>
      </c>
      <c r="I373">
        <v>0</v>
      </c>
      <c r="J373">
        <v>0</v>
      </c>
      <c r="K373">
        <v>0.9</v>
      </c>
      <c r="L373">
        <v>1.3</v>
      </c>
      <c r="M373">
        <v>1.3</v>
      </c>
      <c r="N373">
        <v>10.1</v>
      </c>
      <c r="O373">
        <v>172.7</v>
      </c>
      <c r="P373">
        <v>5.7</v>
      </c>
      <c r="Q373">
        <v>5.8</v>
      </c>
      <c r="R373" s="54">
        <v>0.25277777777777799</v>
      </c>
      <c r="T373" s="93">
        <f t="shared" si="9"/>
        <v>5.8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5.9</v>
      </c>
      <c r="C374">
        <v>98</v>
      </c>
      <c r="D374">
        <v>5.6</v>
      </c>
      <c r="E374">
        <v>5.9</v>
      </c>
      <c r="F374">
        <v>4.7</v>
      </c>
      <c r="G374">
        <v>5.4</v>
      </c>
      <c r="H374">
        <v>1016.6</v>
      </c>
      <c r="I374" t="s">
        <v>252</v>
      </c>
      <c r="J374" t="s">
        <v>252</v>
      </c>
      <c r="K374">
        <v>0.8</v>
      </c>
      <c r="L374">
        <v>1.3</v>
      </c>
      <c r="M374">
        <v>1.3</v>
      </c>
      <c r="N374">
        <v>10.1</v>
      </c>
      <c r="O374">
        <v>172.7</v>
      </c>
      <c r="P374">
        <v>5.8</v>
      </c>
      <c r="Q374">
        <v>5.8</v>
      </c>
      <c r="R374" s="54">
        <v>0.25347222222222199</v>
      </c>
      <c r="T374" s="93">
        <f t="shared" si="9"/>
        <v>5.8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5.9</v>
      </c>
      <c r="C375">
        <v>98</v>
      </c>
      <c r="D375">
        <v>5.6</v>
      </c>
      <c r="E375">
        <v>5.9</v>
      </c>
      <c r="F375">
        <v>5</v>
      </c>
      <c r="G375">
        <v>5.8</v>
      </c>
      <c r="H375">
        <v>1016.6</v>
      </c>
      <c r="I375">
        <v>250</v>
      </c>
      <c r="J375">
        <v>0</v>
      </c>
      <c r="K375">
        <v>0.9</v>
      </c>
      <c r="L375">
        <v>1.4</v>
      </c>
      <c r="M375">
        <v>1.4</v>
      </c>
      <c r="N375">
        <v>10.199999999999999</v>
      </c>
      <c r="O375">
        <v>172.8</v>
      </c>
      <c r="P375">
        <v>5.7</v>
      </c>
      <c r="Q375">
        <v>5.8</v>
      </c>
      <c r="R375" s="54">
        <v>0.25416666666666698</v>
      </c>
      <c r="T375" s="93">
        <f t="shared" si="9"/>
        <v>5.8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5.9</v>
      </c>
      <c r="C376">
        <v>98</v>
      </c>
      <c r="D376">
        <v>5.6</v>
      </c>
      <c r="E376">
        <v>5.9</v>
      </c>
      <c r="F376">
        <v>2.5</v>
      </c>
      <c r="G376">
        <v>5.4</v>
      </c>
      <c r="H376">
        <v>1016.6</v>
      </c>
      <c r="I376">
        <v>250</v>
      </c>
      <c r="J376">
        <v>0</v>
      </c>
      <c r="K376">
        <v>0.9</v>
      </c>
      <c r="L376">
        <v>1.4</v>
      </c>
      <c r="M376">
        <v>1.4</v>
      </c>
      <c r="N376">
        <v>10.199999999999999</v>
      </c>
      <c r="O376">
        <v>172.8</v>
      </c>
      <c r="P376">
        <v>5.7</v>
      </c>
      <c r="Q376">
        <v>5.8</v>
      </c>
      <c r="R376" s="54">
        <v>0.25486111111111098</v>
      </c>
      <c r="T376" s="93">
        <f t="shared" si="9"/>
        <v>5.8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5.9</v>
      </c>
      <c r="C377">
        <v>98</v>
      </c>
      <c r="D377">
        <v>5.6</v>
      </c>
      <c r="E377">
        <v>5.9</v>
      </c>
      <c r="F377">
        <v>3.2</v>
      </c>
      <c r="G377">
        <v>5.4</v>
      </c>
      <c r="H377">
        <v>1016.7</v>
      </c>
      <c r="I377">
        <v>250</v>
      </c>
      <c r="J377">
        <v>0</v>
      </c>
      <c r="K377">
        <v>0.9</v>
      </c>
      <c r="L377">
        <v>1.4</v>
      </c>
      <c r="M377">
        <v>1.4</v>
      </c>
      <c r="N377">
        <v>10.199999999999999</v>
      </c>
      <c r="O377">
        <v>172.8</v>
      </c>
      <c r="P377">
        <v>5.8</v>
      </c>
      <c r="Q377">
        <v>5.8</v>
      </c>
      <c r="R377" s="54">
        <v>0.25555555555555598</v>
      </c>
      <c r="T377" s="93">
        <f t="shared" si="9"/>
        <v>5.8</v>
      </c>
      <c r="U377" s="96">
        <f t="shared" si="10"/>
        <v>-2.1000000000000005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5.9</v>
      </c>
      <c r="C378">
        <v>98</v>
      </c>
      <c r="D378">
        <v>5.6</v>
      </c>
      <c r="E378">
        <v>5.9</v>
      </c>
      <c r="F378">
        <v>2.5</v>
      </c>
      <c r="G378">
        <v>2.9</v>
      </c>
      <c r="H378">
        <v>1016.7</v>
      </c>
      <c r="I378">
        <v>0</v>
      </c>
      <c r="J378">
        <v>0</v>
      </c>
      <c r="K378">
        <v>0.9</v>
      </c>
      <c r="L378">
        <v>1.4</v>
      </c>
      <c r="M378">
        <v>1.4</v>
      </c>
      <c r="N378">
        <v>10.199999999999999</v>
      </c>
      <c r="O378">
        <v>172.8</v>
      </c>
      <c r="P378">
        <v>5.7</v>
      </c>
      <c r="Q378">
        <v>5.8</v>
      </c>
      <c r="R378" s="54">
        <v>0.25624999999999998</v>
      </c>
      <c r="T378" s="93">
        <f t="shared" si="9"/>
        <v>5.8</v>
      </c>
      <c r="U378" s="96">
        <f t="shared" si="10"/>
        <v>-2.1000000000000005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5.9</v>
      </c>
      <c r="C379">
        <v>98</v>
      </c>
      <c r="D379">
        <v>5.6</v>
      </c>
      <c r="E379">
        <v>5.9</v>
      </c>
      <c r="F379">
        <v>0</v>
      </c>
      <c r="G379">
        <v>0</v>
      </c>
      <c r="H379">
        <v>1016.7</v>
      </c>
      <c r="I379" t="s">
        <v>252</v>
      </c>
      <c r="J379" t="s">
        <v>252</v>
      </c>
      <c r="K379">
        <v>0.9</v>
      </c>
      <c r="L379">
        <v>1.4</v>
      </c>
      <c r="M379">
        <v>1.4</v>
      </c>
      <c r="N379">
        <v>10.199999999999999</v>
      </c>
      <c r="O379">
        <v>172.8</v>
      </c>
      <c r="P379">
        <v>5.7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-2.1000000000000005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5.9</v>
      </c>
      <c r="C380">
        <v>98</v>
      </c>
      <c r="D380">
        <v>5.6</v>
      </c>
      <c r="E380">
        <v>5.9</v>
      </c>
      <c r="F380">
        <v>1.8</v>
      </c>
      <c r="G380">
        <v>3.6</v>
      </c>
      <c r="H380">
        <v>1016.7</v>
      </c>
      <c r="I380">
        <v>250</v>
      </c>
      <c r="J380">
        <v>0</v>
      </c>
      <c r="K380">
        <v>0.9</v>
      </c>
      <c r="L380">
        <v>1.4</v>
      </c>
      <c r="M380">
        <v>1.4</v>
      </c>
      <c r="N380">
        <v>10.199999999999999</v>
      </c>
      <c r="O380">
        <v>172.8</v>
      </c>
      <c r="P380">
        <v>5.7</v>
      </c>
      <c r="Q380">
        <v>5.8</v>
      </c>
      <c r="R380" s="54">
        <v>0.25763888888888897</v>
      </c>
      <c r="T380" s="93">
        <f t="shared" si="9"/>
        <v>5.8</v>
      </c>
      <c r="U380" s="96">
        <f t="shared" si="10"/>
        <v>-2.1000000000000005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5.9</v>
      </c>
      <c r="C381">
        <v>98</v>
      </c>
      <c r="D381">
        <v>5.6</v>
      </c>
      <c r="E381">
        <v>5.9</v>
      </c>
      <c r="F381">
        <v>4</v>
      </c>
      <c r="G381">
        <v>4</v>
      </c>
      <c r="H381">
        <v>1016.7</v>
      </c>
      <c r="I381">
        <v>250</v>
      </c>
      <c r="J381">
        <v>0</v>
      </c>
      <c r="K381">
        <v>0.9</v>
      </c>
      <c r="L381">
        <v>1.4</v>
      </c>
      <c r="M381">
        <v>1.4</v>
      </c>
      <c r="N381">
        <v>10.199999999999999</v>
      </c>
      <c r="O381">
        <v>172.8</v>
      </c>
      <c r="P381">
        <v>5.7</v>
      </c>
      <c r="Q381">
        <v>5.8</v>
      </c>
      <c r="R381" s="54">
        <v>0.25833333333333303</v>
      </c>
      <c r="T381" s="93">
        <f t="shared" si="9"/>
        <v>5.8</v>
      </c>
      <c r="U381" s="96">
        <f t="shared" si="10"/>
        <v>-2.1000000000000005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5.9</v>
      </c>
      <c r="C382">
        <v>98</v>
      </c>
      <c r="D382">
        <v>5.6</v>
      </c>
      <c r="E382">
        <v>5.9</v>
      </c>
      <c r="F382">
        <v>3.6</v>
      </c>
      <c r="G382">
        <v>4.7</v>
      </c>
      <c r="H382">
        <v>1016.7</v>
      </c>
      <c r="I382">
        <v>250</v>
      </c>
      <c r="J382">
        <v>0</v>
      </c>
      <c r="K382">
        <v>0.9</v>
      </c>
      <c r="L382">
        <v>1.4</v>
      </c>
      <c r="M382">
        <v>1.4</v>
      </c>
      <c r="N382">
        <v>10.199999999999999</v>
      </c>
      <c r="O382">
        <v>172.8</v>
      </c>
      <c r="P382">
        <v>5.8</v>
      </c>
      <c r="Q382">
        <v>5.8</v>
      </c>
      <c r="R382" s="54">
        <v>0.25902777777777802</v>
      </c>
      <c r="T382" s="93">
        <f t="shared" si="9"/>
        <v>5.8</v>
      </c>
      <c r="U382" s="96">
        <f t="shared" si="10"/>
        <v>-2.1000000000000005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5.9</v>
      </c>
      <c r="C383">
        <v>98</v>
      </c>
      <c r="D383">
        <v>5.6</v>
      </c>
      <c r="E383">
        <v>5.9</v>
      </c>
      <c r="F383">
        <v>4</v>
      </c>
      <c r="G383">
        <v>6.1</v>
      </c>
      <c r="H383">
        <v>1016.9</v>
      </c>
      <c r="I383">
        <v>0</v>
      </c>
      <c r="J383">
        <v>0</v>
      </c>
      <c r="K383">
        <v>0.9</v>
      </c>
      <c r="L383">
        <v>1.4</v>
      </c>
      <c r="M383">
        <v>1.4</v>
      </c>
      <c r="N383">
        <v>10.199999999999999</v>
      </c>
      <c r="O383">
        <v>172.8</v>
      </c>
      <c r="P383">
        <v>5.8</v>
      </c>
      <c r="Q383">
        <v>5.8</v>
      </c>
      <c r="R383" s="54">
        <v>0.25972222222222202</v>
      </c>
      <c r="T383" s="93">
        <f t="shared" si="9"/>
        <v>5.8</v>
      </c>
      <c r="U383" s="96">
        <f t="shared" si="10"/>
        <v>-2.1000000000000005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5.9</v>
      </c>
      <c r="C384">
        <v>98</v>
      </c>
      <c r="D384">
        <v>5.6</v>
      </c>
      <c r="E384">
        <v>5.9</v>
      </c>
      <c r="F384">
        <v>3.6</v>
      </c>
      <c r="G384">
        <v>3.6</v>
      </c>
      <c r="H384">
        <v>1016.7</v>
      </c>
      <c r="I384" t="s">
        <v>252</v>
      </c>
      <c r="J384" t="s">
        <v>252</v>
      </c>
      <c r="K384">
        <v>0.9</v>
      </c>
      <c r="L384">
        <v>1.4</v>
      </c>
      <c r="M384">
        <v>1.4</v>
      </c>
      <c r="N384">
        <v>10.199999999999999</v>
      </c>
      <c r="O384">
        <v>172.8</v>
      </c>
      <c r="P384">
        <v>5.8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-2.1000000000000005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5.9</v>
      </c>
      <c r="C385">
        <v>98</v>
      </c>
      <c r="D385">
        <v>5.6</v>
      </c>
      <c r="E385">
        <v>5.9</v>
      </c>
      <c r="F385">
        <v>4.7</v>
      </c>
      <c r="G385">
        <v>7.6</v>
      </c>
      <c r="H385">
        <v>1016.8</v>
      </c>
      <c r="I385">
        <v>0</v>
      </c>
      <c r="J385">
        <v>0</v>
      </c>
      <c r="K385">
        <v>0.9</v>
      </c>
      <c r="L385">
        <v>1.4</v>
      </c>
      <c r="M385">
        <v>1.4</v>
      </c>
      <c r="N385">
        <v>10.199999999999999</v>
      </c>
      <c r="O385">
        <v>172.8</v>
      </c>
      <c r="P385">
        <v>5.8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-2.1000000000000005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5.9</v>
      </c>
      <c r="C386">
        <v>98</v>
      </c>
      <c r="D386">
        <v>5.6</v>
      </c>
      <c r="E386">
        <v>5.9</v>
      </c>
      <c r="F386">
        <v>2.9</v>
      </c>
      <c r="G386">
        <v>3.2</v>
      </c>
      <c r="H386">
        <v>1016.7</v>
      </c>
      <c r="I386">
        <v>250</v>
      </c>
      <c r="J386">
        <v>0</v>
      </c>
      <c r="K386">
        <v>0.9</v>
      </c>
      <c r="L386">
        <v>1.4</v>
      </c>
      <c r="M386">
        <v>1.4</v>
      </c>
      <c r="N386">
        <v>10.199999999999999</v>
      </c>
      <c r="O386">
        <v>172.8</v>
      </c>
      <c r="P386">
        <v>5.7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-2.1000000000000005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5.9</v>
      </c>
      <c r="C387">
        <v>98</v>
      </c>
      <c r="D387">
        <v>5.6</v>
      </c>
      <c r="E387">
        <v>5.9</v>
      </c>
      <c r="F387">
        <v>4.3</v>
      </c>
      <c r="G387">
        <v>7.6</v>
      </c>
      <c r="H387">
        <v>1016.9</v>
      </c>
      <c r="I387">
        <v>250</v>
      </c>
      <c r="J387">
        <v>0</v>
      </c>
      <c r="K387">
        <v>0.9</v>
      </c>
      <c r="L387">
        <v>1.4</v>
      </c>
      <c r="M387">
        <v>1.4</v>
      </c>
      <c r="N387">
        <v>10.199999999999999</v>
      </c>
      <c r="O387">
        <v>172.8</v>
      </c>
      <c r="P387">
        <v>5.8</v>
      </c>
      <c r="Q387">
        <v>5.8</v>
      </c>
      <c r="R387" s="54">
        <v>0.26250000000000001</v>
      </c>
      <c r="T387" s="93">
        <f t="shared" si="9"/>
        <v>5.8</v>
      </c>
      <c r="U387" s="96">
        <f t="shared" si="10"/>
        <v>-2.1000000000000005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5.9</v>
      </c>
      <c r="C388">
        <v>98</v>
      </c>
      <c r="D388">
        <v>5.6</v>
      </c>
      <c r="E388">
        <v>5.9</v>
      </c>
      <c r="F388">
        <v>4</v>
      </c>
      <c r="G388">
        <v>5</v>
      </c>
      <c r="H388">
        <v>1016.8</v>
      </c>
      <c r="I388">
        <v>0</v>
      </c>
      <c r="J388">
        <v>0</v>
      </c>
      <c r="K388">
        <v>0.9</v>
      </c>
      <c r="L388">
        <v>1.4</v>
      </c>
      <c r="M388">
        <v>1.4</v>
      </c>
      <c r="N388">
        <v>10.199999999999999</v>
      </c>
      <c r="O388">
        <v>172.8</v>
      </c>
      <c r="P388">
        <v>5.7</v>
      </c>
      <c r="Q388">
        <v>5.8</v>
      </c>
      <c r="R388" s="54">
        <v>0.26319444444444401</v>
      </c>
      <c r="T388" s="93">
        <f t="shared" si="9"/>
        <v>5.8</v>
      </c>
      <c r="U388" s="96">
        <f t="shared" si="10"/>
        <v>-2.1000000000000005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5.9</v>
      </c>
      <c r="C389">
        <v>98</v>
      </c>
      <c r="D389">
        <v>5.6</v>
      </c>
      <c r="E389">
        <v>5.9</v>
      </c>
      <c r="F389">
        <v>4.7</v>
      </c>
      <c r="G389">
        <v>4.7</v>
      </c>
      <c r="H389">
        <v>1016.7</v>
      </c>
      <c r="I389">
        <v>0</v>
      </c>
      <c r="J389">
        <v>0</v>
      </c>
      <c r="K389">
        <v>0.9</v>
      </c>
      <c r="L389">
        <v>1.4</v>
      </c>
      <c r="M389">
        <v>1.4</v>
      </c>
      <c r="N389">
        <v>10.199999999999999</v>
      </c>
      <c r="O389">
        <v>172.8</v>
      </c>
      <c r="P389">
        <v>5.7</v>
      </c>
      <c r="Q389">
        <v>5.8</v>
      </c>
      <c r="R389" s="54">
        <v>0.26388888888888901</v>
      </c>
      <c r="T389" s="93">
        <f t="shared" si="9"/>
        <v>5.8</v>
      </c>
      <c r="U389" s="96">
        <f t="shared" si="10"/>
        <v>-2.1000000000000005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5.9</v>
      </c>
      <c r="C390">
        <v>98</v>
      </c>
      <c r="D390">
        <v>5.6</v>
      </c>
      <c r="E390">
        <v>5.9</v>
      </c>
      <c r="F390">
        <v>4.3</v>
      </c>
      <c r="G390">
        <v>5.8</v>
      </c>
      <c r="H390">
        <v>1016.6</v>
      </c>
      <c r="I390">
        <v>250</v>
      </c>
      <c r="J390">
        <v>0</v>
      </c>
      <c r="K390">
        <v>0.9</v>
      </c>
      <c r="L390">
        <v>1.4</v>
      </c>
      <c r="M390">
        <v>1.4</v>
      </c>
      <c r="N390">
        <v>10.199999999999999</v>
      </c>
      <c r="O390">
        <v>172.8</v>
      </c>
      <c r="P390">
        <v>5.7</v>
      </c>
      <c r="Q390">
        <v>5.8</v>
      </c>
      <c r="R390" s="54">
        <v>0.264583333333333</v>
      </c>
      <c r="T390" s="93">
        <f t="shared" si="9"/>
        <v>5.8</v>
      </c>
      <c r="U390" s="96">
        <f t="shared" si="10"/>
        <v>-2.1000000000000005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5.9</v>
      </c>
      <c r="C391">
        <v>98</v>
      </c>
      <c r="D391">
        <v>5.6</v>
      </c>
      <c r="E391">
        <v>5.9</v>
      </c>
      <c r="F391">
        <v>5</v>
      </c>
      <c r="G391">
        <v>5.4</v>
      </c>
      <c r="H391">
        <v>1017</v>
      </c>
      <c r="I391">
        <v>0</v>
      </c>
      <c r="J391">
        <v>0</v>
      </c>
      <c r="K391">
        <v>0.9</v>
      </c>
      <c r="L391">
        <v>1.4</v>
      </c>
      <c r="M391">
        <v>1.4</v>
      </c>
      <c r="N391">
        <v>10.199999999999999</v>
      </c>
      <c r="O391">
        <v>172.8</v>
      </c>
      <c r="P391">
        <v>5.8</v>
      </c>
      <c r="Q391">
        <v>5.8</v>
      </c>
      <c r="R391" s="54">
        <v>0.265277777777778</v>
      </c>
      <c r="T391" s="93">
        <f t="shared" si="9"/>
        <v>5.8</v>
      </c>
      <c r="U391" s="96">
        <f t="shared" si="10"/>
        <v>-2.1000000000000005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5.9</v>
      </c>
      <c r="C392">
        <v>98</v>
      </c>
      <c r="D392">
        <v>5.6</v>
      </c>
      <c r="E392">
        <v>5.9</v>
      </c>
      <c r="F392">
        <v>2.9</v>
      </c>
      <c r="G392">
        <v>4.7</v>
      </c>
      <c r="H392">
        <v>1016.8</v>
      </c>
      <c r="I392">
        <v>0</v>
      </c>
      <c r="J392">
        <v>0</v>
      </c>
      <c r="K392">
        <v>0.9</v>
      </c>
      <c r="L392">
        <v>1.4</v>
      </c>
      <c r="M392">
        <v>1.4</v>
      </c>
      <c r="N392">
        <v>10.199999999999999</v>
      </c>
      <c r="O392">
        <v>172.8</v>
      </c>
      <c r="P392">
        <v>5.8</v>
      </c>
      <c r="Q392">
        <v>5.8</v>
      </c>
      <c r="R392" s="54">
        <v>0.265972222222222</v>
      </c>
      <c r="T392" s="93">
        <f t="shared" si="9"/>
        <v>5.8</v>
      </c>
      <c r="U392" s="96">
        <f t="shared" si="10"/>
        <v>-2.1000000000000005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5.9</v>
      </c>
      <c r="C393">
        <v>98</v>
      </c>
      <c r="D393">
        <v>5.6</v>
      </c>
      <c r="E393">
        <v>5.9</v>
      </c>
      <c r="F393">
        <v>4.3</v>
      </c>
      <c r="G393">
        <v>5.8</v>
      </c>
      <c r="H393">
        <v>1016.9</v>
      </c>
      <c r="I393">
        <v>0</v>
      </c>
      <c r="J393">
        <v>0</v>
      </c>
      <c r="K393">
        <v>0.9</v>
      </c>
      <c r="L393">
        <v>1.4</v>
      </c>
      <c r="M393">
        <v>1.4</v>
      </c>
      <c r="N393">
        <v>10.199999999999999</v>
      </c>
      <c r="O393">
        <v>172.8</v>
      </c>
      <c r="P393">
        <v>5.8</v>
      </c>
      <c r="Q393">
        <v>5.8</v>
      </c>
      <c r="R393" s="54">
        <v>0.266666666666667</v>
      </c>
      <c r="T393" s="93">
        <f t="shared" si="9"/>
        <v>5.8</v>
      </c>
      <c r="U393" s="96">
        <f t="shared" si="10"/>
        <v>-2.1000000000000005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5.9</v>
      </c>
      <c r="C394">
        <v>98</v>
      </c>
      <c r="D394">
        <v>5.6</v>
      </c>
      <c r="E394">
        <v>5.9</v>
      </c>
      <c r="F394">
        <v>4.7</v>
      </c>
      <c r="G394">
        <v>6.5</v>
      </c>
      <c r="H394">
        <v>1016.7</v>
      </c>
      <c r="I394">
        <v>250</v>
      </c>
      <c r="J394">
        <v>0</v>
      </c>
      <c r="K394">
        <v>0.8</v>
      </c>
      <c r="L394">
        <v>1.4</v>
      </c>
      <c r="M394">
        <v>1.4</v>
      </c>
      <c r="N394">
        <v>10.199999999999999</v>
      </c>
      <c r="O394">
        <v>172.8</v>
      </c>
      <c r="P394">
        <v>5.8</v>
      </c>
      <c r="Q394">
        <v>5.8</v>
      </c>
      <c r="R394" s="54">
        <v>0.26736111111111099</v>
      </c>
      <c r="T394" s="93">
        <f t="shared" si="9"/>
        <v>5.8</v>
      </c>
      <c r="U394" s="96">
        <f t="shared" si="10"/>
        <v>-2.1000000000000005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5.9</v>
      </c>
      <c r="C395">
        <v>98</v>
      </c>
      <c r="D395">
        <v>5.6</v>
      </c>
      <c r="E395">
        <v>5.9</v>
      </c>
      <c r="F395">
        <v>1.8</v>
      </c>
      <c r="G395">
        <v>5.8</v>
      </c>
      <c r="H395">
        <v>1016.8</v>
      </c>
      <c r="I395">
        <v>250</v>
      </c>
      <c r="J395">
        <v>0</v>
      </c>
      <c r="K395">
        <v>0.8</v>
      </c>
      <c r="L395">
        <v>1.4</v>
      </c>
      <c r="M395">
        <v>1.4</v>
      </c>
      <c r="N395">
        <v>10.199999999999999</v>
      </c>
      <c r="O395">
        <v>172.8</v>
      </c>
      <c r="P395">
        <v>5.7</v>
      </c>
      <c r="Q395">
        <v>5.8</v>
      </c>
      <c r="R395" s="54">
        <v>0.26805555555555599</v>
      </c>
      <c r="T395" s="93">
        <f t="shared" si="9"/>
        <v>5.8</v>
      </c>
      <c r="U395" s="96">
        <f t="shared" si="10"/>
        <v>-2.1000000000000005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5.9</v>
      </c>
      <c r="C396">
        <v>98</v>
      </c>
      <c r="D396">
        <v>5.6</v>
      </c>
      <c r="E396">
        <v>5.9</v>
      </c>
      <c r="F396">
        <v>4.7</v>
      </c>
      <c r="G396">
        <v>5.8</v>
      </c>
      <c r="H396">
        <v>1016.5</v>
      </c>
      <c r="I396">
        <v>0</v>
      </c>
      <c r="J396">
        <v>0</v>
      </c>
      <c r="K396">
        <v>0.8</v>
      </c>
      <c r="L396">
        <v>1.4</v>
      </c>
      <c r="M396">
        <v>1.4</v>
      </c>
      <c r="N396">
        <v>10.199999999999999</v>
      </c>
      <c r="O396">
        <v>172.8</v>
      </c>
      <c r="P396">
        <v>5.8</v>
      </c>
      <c r="Q396">
        <v>5.8</v>
      </c>
      <c r="R396" s="54">
        <v>0.26874999999999999</v>
      </c>
      <c r="T396" s="93">
        <f t="shared" si="9"/>
        <v>5.8</v>
      </c>
      <c r="U396" s="96">
        <f t="shared" si="10"/>
        <v>-2.1000000000000005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5.9</v>
      </c>
      <c r="C397">
        <v>98</v>
      </c>
      <c r="D397">
        <v>5.6</v>
      </c>
      <c r="E397">
        <v>5.9</v>
      </c>
      <c r="F397">
        <v>3.2</v>
      </c>
      <c r="G397">
        <v>6.1</v>
      </c>
      <c r="H397">
        <v>1016.8</v>
      </c>
      <c r="I397">
        <v>250</v>
      </c>
      <c r="J397">
        <v>0</v>
      </c>
      <c r="K397">
        <v>0.8</v>
      </c>
      <c r="L397">
        <v>1.4</v>
      </c>
      <c r="M397">
        <v>1.4</v>
      </c>
      <c r="N397">
        <v>10.199999999999999</v>
      </c>
      <c r="O397">
        <v>172.8</v>
      </c>
      <c r="P397">
        <v>5.7</v>
      </c>
      <c r="Q397">
        <v>5.8</v>
      </c>
      <c r="R397" s="54">
        <v>0.26944444444444399</v>
      </c>
      <c r="T397" s="93">
        <f t="shared" si="9"/>
        <v>5.8</v>
      </c>
      <c r="U397" s="96">
        <f t="shared" si="10"/>
        <v>-2.1000000000000005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5.9</v>
      </c>
      <c r="C398">
        <v>98</v>
      </c>
      <c r="D398">
        <v>5.6</v>
      </c>
      <c r="E398">
        <v>5.9</v>
      </c>
      <c r="F398">
        <v>5.4</v>
      </c>
      <c r="G398">
        <v>9.6999999999999993</v>
      </c>
      <c r="H398">
        <v>1016.7</v>
      </c>
      <c r="I398">
        <v>0</v>
      </c>
      <c r="J398">
        <v>0</v>
      </c>
      <c r="K398">
        <v>0.8</v>
      </c>
      <c r="L398">
        <v>1.4</v>
      </c>
      <c r="M398">
        <v>1.4</v>
      </c>
      <c r="N398">
        <v>10.199999999999999</v>
      </c>
      <c r="O398">
        <v>172.8</v>
      </c>
      <c r="P398">
        <v>5.7</v>
      </c>
      <c r="Q398">
        <v>5.8</v>
      </c>
      <c r="R398" s="54">
        <v>0.27013888888888898</v>
      </c>
      <c r="T398" s="93">
        <f t="shared" si="9"/>
        <v>5.8</v>
      </c>
      <c r="U398" s="96">
        <f t="shared" si="10"/>
        <v>-2.1000000000000005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5.9</v>
      </c>
      <c r="C399">
        <v>98</v>
      </c>
      <c r="D399">
        <v>5.6</v>
      </c>
      <c r="E399">
        <v>5.9</v>
      </c>
      <c r="F399">
        <v>3.2</v>
      </c>
      <c r="G399">
        <v>3.6</v>
      </c>
      <c r="H399">
        <v>1016.7</v>
      </c>
      <c r="I399">
        <v>0</v>
      </c>
      <c r="J399">
        <v>0</v>
      </c>
      <c r="K399">
        <v>0.6</v>
      </c>
      <c r="L399">
        <v>1.4</v>
      </c>
      <c r="M399">
        <v>1.4</v>
      </c>
      <c r="N399">
        <v>10.199999999999999</v>
      </c>
      <c r="O399">
        <v>172.8</v>
      </c>
      <c r="P399">
        <v>5.8</v>
      </c>
      <c r="Q399">
        <v>5.8</v>
      </c>
      <c r="R399" s="54">
        <v>0.27083333333333298</v>
      </c>
      <c r="T399" s="93">
        <f t="shared" si="9"/>
        <v>5.8</v>
      </c>
      <c r="U399" s="96">
        <f t="shared" si="10"/>
        <v>-2.1000000000000005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5.9</v>
      </c>
      <c r="C400">
        <v>98</v>
      </c>
      <c r="D400">
        <v>5.6</v>
      </c>
      <c r="E400">
        <v>5.9</v>
      </c>
      <c r="F400">
        <v>2.5</v>
      </c>
      <c r="G400">
        <v>5</v>
      </c>
      <c r="H400">
        <v>1016.9</v>
      </c>
      <c r="I400">
        <v>0</v>
      </c>
      <c r="J400">
        <v>0</v>
      </c>
      <c r="K400">
        <v>0.6</v>
      </c>
      <c r="L400">
        <v>1.4</v>
      </c>
      <c r="M400">
        <v>1.4</v>
      </c>
      <c r="N400">
        <v>10.199999999999999</v>
      </c>
      <c r="O400">
        <v>172.8</v>
      </c>
      <c r="P400">
        <v>5.7</v>
      </c>
      <c r="Q400">
        <v>5.8</v>
      </c>
      <c r="R400" s="54">
        <v>0.27152777777777798</v>
      </c>
      <c r="T400" s="93">
        <f t="shared" si="9"/>
        <v>5.8</v>
      </c>
      <c r="U400" s="96">
        <f t="shared" si="10"/>
        <v>-2.1000000000000005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5.9</v>
      </c>
      <c r="C401">
        <v>98</v>
      </c>
      <c r="D401">
        <v>5.6</v>
      </c>
      <c r="E401">
        <v>5.9</v>
      </c>
      <c r="F401">
        <v>3.2</v>
      </c>
      <c r="G401">
        <v>3.6</v>
      </c>
      <c r="H401">
        <v>1016.7</v>
      </c>
      <c r="I401">
        <v>0</v>
      </c>
      <c r="J401">
        <v>0</v>
      </c>
      <c r="K401">
        <v>0.6</v>
      </c>
      <c r="L401">
        <v>1.4</v>
      </c>
      <c r="M401">
        <v>1.4</v>
      </c>
      <c r="N401">
        <v>10.199999999999999</v>
      </c>
      <c r="O401">
        <v>172.8</v>
      </c>
      <c r="P401">
        <v>5.7</v>
      </c>
      <c r="Q401">
        <v>5.8</v>
      </c>
      <c r="R401" s="54">
        <v>0.27222222222222198</v>
      </c>
      <c r="T401" s="93">
        <f t="shared" si="9"/>
        <v>5.8</v>
      </c>
      <c r="U401" s="96">
        <f t="shared" si="10"/>
        <v>-2.1000000000000005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5.9</v>
      </c>
      <c r="C402">
        <v>98</v>
      </c>
      <c r="D402">
        <v>5.6</v>
      </c>
      <c r="E402">
        <v>5.9</v>
      </c>
      <c r="F402">
        <v>1.8</v>
      </c>
      <c r="G402">
        <v>2.5</v>
      </c>
      <c r="H402">
        <v>1016.7</v>
      </c>
      <c r="I402">
        <v>250</v>
      </c>
      <c r="J402">
        <v>0</v>
      </c>
      <c r="K402">
        <v>0.6</v>
      </c>
      <c r="L402">
        <v>1.4</v>
      </c>
      <c r="M402">
        <v>1.4</v>
      </c>
      <c r="N402">
        <v>10.199999999999999</v>
      </c>
      <c r="O402">
        <v>172.8</v>
      </c>
      <c r="P402">
        <v>5.8</v>
      </c>
      <c r="Q402">
        <v>5.8</v>
      </c>
      <c r="R402" s="54">
        <v>0.27291666666666697</v>
      </c>
      <c r="T402" s="93">
        <f t="shared" si="9"/>
        <v>5.8</v>
      </c>
      <c r="U402" s="96">
        <f t="shared" si="10"/>
        <v>-2.1000000000000005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5.9</v>
      </c>
      <c r="C403">
        <v>98</v>
      </c>
      <c r="D403">
        <v>5.6</v>
      </c>
      <c r="E403">
        <v>5.9</v>
      </c>
      <c r="F403">
        <v>5.8</v>
      </c>
      <c r="G403">
        <v>6.1</v>
      </c>
      <c r="H403">
        <v>1016.9</v>
      </c>
      <c r="I403">
        <v>0</v>
      </c>
      <c r="J403">
        <v>0</v>
      </c>
      <c r="K403">
        <v>0.6</v>
      </c>
      <c r="L403">
        <v>1.4</v>
      </c>
      <c r="M403">
        <v>1.4</v>
      </c>
      <c r="N403">
        <v>10.199999999999999</v>
      </c>
      <c r="O403">
        <v>172.8</v>
      </c>
      <c r="P403">
        <v>5.7</v>
      </c>
      <c r="Q403">
        <v>5.8</v>
      </c>
      <c r="R403" s="54">
        <v>0.27361111111111103</v>
      </c>
      <c r="T403" s="93">
        <f t="shared" si="9"/>
        <v>5.8</v>
      </c>
      <c r="U403" s="96">
        <f t="shared" si="10"/>
        <v>-2.1000000000000005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5.8</v>
      </c>
      <c r="C404">
        <v>98</v>
      </c>
      <c r="D404">
        <v>5.5</v>
      </c>
      <c r="E404">
        <v>5.8</v>
      </c>
      <c r="F404">
        <v>4.7</v>
      </c>
      <c r="G404">
        <v>4.7</v>
      </c>
      <c r="H404">
        <v>1016.5</v>
      </c>
      <c r="I404" t="s">
        <v>252</v>
      </c>
      <c r="J404" t="s">
        <v>252</v>
      </c>
      <c r="K404">
        <v>0.6</v>
      </c>
      <c r="L404">
        <v>1.4</v>
      </c>
      <c r="M404">
        <v>1.4</v>
      </c>
      <c r="N404">
        <v>10.199999999999999</v>
      </c>
      <c r="O404">
        <v>172.8</v>
      </c>
      <c r="P404">
        <v>5.7</v>
      </c>
      <c r="Q404">
        <v>5.8</v>
      </c>
      <c r="R404" s="54">
        <v>0.27430555555555602</v>
      </c>
      <c r="T404" s="93">
        <f t="shared" si="9"/>
        <v>5.8</v>
      </c>
      <c r="U404" s="96">
        <f t="shared" si="10"/>
        <v>-2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5.9</v>
      </c>
      <c r="C405">
        <v>98</v>
      </c>
      <c r="D405">
        <v>5.6</v>
      </c>
      <c r="E405">
        <v>5.9</v>
      </c>
      <c r="F405">
        <v>5.4</v>
      </c>
      <c r="G405">
        <v>6.8</v>
      </c>
      <c r="H405">
        <v>1016.7</v>
      </c>
      <c r="I405" t="s">
        <v>252</v>
      </c>
      <c r="J405" t="s">
        <v>252</v>
      </c>
      <c r="K405">
        <v>0.6</v>
      </c>
      <c r="L405">
        <v>1.4</v>
      </c>
      <c r="M405">
        <v>1.4</v>
      </c>
      <c r="N405">
        <v>10.199999999999999</v>
      </c>
      <c r="O405">
        <v>172.8</v>
      </c>
      <c r="P405">
        <v>5.7</v>
      </c>
      <c r="Q405">
        <v>5.8</v>
      </c>
      <c r="R405" s="54">
        <v>0.27500000000000002</v>
      </c>
      <c r="T405" s="93">
        <f t="shared" si="9"/>
        <v>5.8</v>
      </c>
      <c r="U405" s="96">
        <f t="shared" si="10"/>
        <v>-2.1000000000000005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5.9</v>
      </c>
      <c r="C406">
        <v>98</v>
      </c>
      <c r="D406">
        <v>5.6</v>
      </c>
      <c r="E406">
        <v>5.9</v>
      </c>
      <c r="F406">
        <v>6.5</v>
      </c>
      <c r="G406">
        <v>7.9</v>
      </c>
      <c r="H406">
        <v>1016.7</v>
      </c>
      <c r="I406" t="s">
        <v>252</v>
      </c>
      <c r="J406" t="s">
        <v>252</v>
      </c>
      <c r="K406">
        <v>0.6</v>
      </c>
      <c r="L406">
        <v>1.4</v>
      </c>
      <c r="M406">
        <v>1.4</v>
      </c>
      <c r="N406">
        <v>10.199999999999999</v>
      </c>
      <c r="O406">
        <v>172.8</v>
      </c>
      <c r="P406">
        <v>5.8</v>
      </c>
      <c r="Q406">
        <v>5.8</v>
      </c>
      <c r="R406" s="54">
        <v>0.27569444444444402</v>
      </c>
      <c r="T406" s="93">
        <f t="shared" si="9"/>
        <v>5.8</v>
      </c>
      <c r="U406" s="96">
        <f t="shared" si="10"/>
        <v>-2.1000000000000005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5.9</v>
      </c>
      <c r="C407">
        <v>98</v>
      </c>
      <c r="D407">
        <v>5.6</v>
      </c>
      <c r="E407">
        <v>5.9</v>
      </c>
      <c r="F407">
        <v>3.2</v>
      </c>
      <c r="G407">
        <v>4.7</v>
      </c>
      <c r="H407">
        <v>1016.6</v>
      </c>
      <c r="I407">
        <v>0</v>
      </c>
      <c r="J407">
        <v>0</v>
      </c>
      <c r="K407">
        <v>0.6</v>
      </c>
      <c r="L407">
        <v>1.4</v>
      </c>
      <c r="M407">
        <v>1.4</v>
      </c>
      <c r="N407">
        <v>10.199999999999999</v>
      </c>
      <c r="O407">
        <v>172.8</v>
      </c>
      <c r="P407">
        <v>5.7</v>
      </c>
      <c r="Q407">
        <v>5.8</v>
      </c>
      <c r="R407" s="54">
        <v>0.27638888888888902</v>
      </c>
      <c r="T407" s="93">
        <f t="shared" si="9"/>
        <v>5.8</v>
      </c>
      <c r="U407" s="96">
        <f t="shared" si="10"/>
        <v>-2.1000000000000005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5.9</v>
      </c>
      <c r="C408">
        <v>98</v>
      </c>
      <c r="D408">
        <v>5.6</v>
      </c>
      <c r="E408">
        <v>5.9</v>
      </c>
      <c r="F408">
        <v>4.7</v>
      </c>
      <c r="G408">
        <v>4.7</v>
      </c>
      <c r="H408">
        <v>1016.6</v>
      </c>
      <c r="I408">
        <v>0</v>
      </c>
      <c r="J408">
        <v>0</v>
      </c>
      <c r="K408">
        <v>0.6</v>
      </c>
      <c r="L408">
        <v>1.4</v>
      </c>
      <c r="M408">
        <v>1.4</v>
      </c>
      <c r="N408">
        <v>10.199999999999999</v>
      </c>
      <c r="O408">
        <v>172.8</v>
      </c>
      <c r="P408">
        <v>5.8</v>
      </c>
      <c r="Q408">
        <v>5.8</v>
      </c>
      <c r="R408" s="54">
        <v>0.27708333333333302</v>
      </c>
      <c r="T408" s="93">
        <f t="shared" si="9"/>
        <v>5.8</v>
      </c>
      <c r="U408" s="96">
        <f t="shared" si="10"/>
        <v>-2.1000000000000005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5.9</v>
      </c>
      <c r="C409">
        <v>98</v>
      </c>
      <c r="D409">
        <v>5.6</v>
      </c>
      <c r="E409">
        <v>5.9</v>
      </c>
      <c r="F409">
        <v>2.9</v>
      </c>
      <c r="G409">
        <v>3.2</v>
      </c>
      <c r="H409">
        <v>1016.7</v>
      </c>
      <c r="I409">
        <v>0</v>
      </c>
      <c r="J409">
        <v>0</v>
      </c>
      <c r="K409">
        <v>0.4</v>
      </c>
      <c r="L409">
        <v>1.4</v>
      </c>
      <c r="M409">
        <v>1.4</v>
      </c>
      <c r="N409">
        <v>10.199999999999999</v>
      </c>
      <c r="O409">
        <v>172.8</v>
      </c>
      <c r="P409">
        <v>5.7</v>
      </c>
      <c r="Q409">
        <v>5.8</v>
      </c>
      <c r="R409" s="54">
        <v>0.27777777777777801</v>
      </c>
      <c r="T409" s="93">
        <f t="shared" si="9"/>
        <v>5.8</v>
      </c>
      <c r="U409" s="96">
        <f t="shared" si="10"/>
        <v>-2.1000000000000005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5.8</v>
      </c>
      <c r="C410">
        <v>98</v>
      </c>
      <c r="D410">
        <v>5.5</v>
      </c>
      <c r="E410">
        <v>5.8</v>
      </c>
      <c r="F410">
        <v>2.2000000000000002</v>
      </c>
      <c r="G410">
        <v>3.6</v>
      </c>
      <c r="H410">
        <v>1016.9</v>
      </c>
      <c r="I410">
        <v>250</v>
      </c>
      <c r="J410">
        <v>0</v>
      </c>
      <c r="K410">
        <v>0.4</v>
      </c>
      <c r="L410">
        <v>1.4</v>
      </c>
      <c r="M410">
        <v>1.4</v>
      </c>
      <c r="N410">
        <v>10.199999999999999</v>
      </c>
      <c r="O410">
        <v>172.8</v>
      </c>
      <c r="P410">
        <v>5.7</v>
      </c>
      <c r="Q410">
        <v>5.8</v>
      </c>
      <c r="R410" s="54">
        <v>0.27847222222222201</v>
      </c>
      <c r="T410" s="93">
        <f t="shared" si="9"/>
        <v>5.8</v>
      </c>
      <c r="U410" s="96">
        <f t="shared" si="10"/>
        <v>-2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5.8</v>
      </c>
      <c r="C411">
        <v>98</v>
      </c>
      <c r="D411">
        <v>5.5</v>
      </c>
      <c r="E411">
        <v>5.8</v>
      </c>
      <c r="F411">
        <v>3.6</v>
      </c>
      <c r="G411">
        <v>3.6</v>
      </c>
      <c r="H411">
        <v>1016.7</v>
      </c>
      <c r="I411">
        <v>0</v>
      </c>
      <c r="J411">
        <v>0</v>
      </c>
      <c r="K411">
        <v>0.4</v>
      </c>
      <c r="L411">
        <v>1.4</v>
      </c>
      <c r="M411">
        <v>1.4</v>
      </c>
      <c r="N411">
        <v>10.199999999999999</v>
      </c>
      <c r="O411">
        <v>172.8</v>
      </c>
      <c r="P411">
        <v>5.8</v>
      </c>
      <c r="Q411">
        <v>5.8</v>
      </c>
      <c r="R411" s="54">
        <v>0.27916666666666701</v>
      </c>
      <c r="T411" s="93">
        <f t="shared" si="9"/>
        <v>5.8</v>
      </c>
      <c r="U411" s="96">
        <f t="shared" si="10"/>
        <v>-2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5.8</v>
      </c>
      <c r="C412">
        <v>98</v>
      </c>
      <c r="D412">
        <v>5.5</v>
      </c>
      <c r="E412">
        <v>5.8</v>
      </c>
      <c r="F412">
        <v>2.5</v>
      </c>
      <c r="G412">
        <v>4.3</v>
      </c>
      <c r="H412">
        <v>1016.6</v>
      </c>
      <c r="I412">
        <v>0</v>
      </c>
      <c r="J412">
        <v>0</v>
      </c>
      <c r="K412">
        <v>0.4</v>
      </c>
      <c r="L412">
        <v>1.4</v>
      </c>
      <c r="M412">
        <v>1.4</v>
      </c>
      <c r="N412">
        <v>10.199999999999999</v>
      </c>
      <c r="O412">
        <v>172.8</v>
      </c>
      <c r="P412">
        <v>5.8</v>
      </c>
      <c r="Q412">
        <v>5.8</v>
      </c>
      <c r="R412" s="54">
        <v>0.27986111111111101</v>
      </c>
      <c r="T412" s="93">
        <f t="shared" si="9"/>
        <v>5.8</v>
      </c>
      <c r="U412" s="96">
        <f t="shared" si="10"/>
        <v>-2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5.8</v>
      </c>
      <c r="C413">
        <v>98</v>
      </c>
      <c r="D413">
        <v>5.5</v>
      </c>
      <c r="E413">
        <v>5.8</v>
      </c>
      <c r="F413">
        <v>2.5</v>
      </c>
      <c r="G413">
        <v>3.6</v>
      </c>
      <c r="H413">
        <v>1016.5</v>
      </c>
      <c r="I413">
        <v>0</v>
      </c>
      <c r="J413">
        <v>0</v>
      </c>
      <c r="K413">
        <v>0.4</v>
      </c>
      <c r="L413">
        <v>1.4</v>
      </c>
      <c r="M413">
        <v>1.4</v>
      </c>
      <c r="N413">
        <v>10.199999999999999</v>
      </c>
      <c r="O413">
        <v>172.8</v>
      </c>
      <c r="P413">
        <v>5.7</v>
      </c>
      <c r="Q413">
        <v>5.8</v>
      </c>
      <c r="R413" s="54">
        <v>0.280555555555556</v>
      </c>
      <c r="T413" s="93">
        <f t="shared" si="9"/>
        <v>5.8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5.8</v>
      </c>
      <c r="C414">
        <v>98</v>
      </c>
      <c r="D414">
        <v>5.5</v>
      </c>
      <c r="E414">
        <v>5.8</v>
      </c>
      <c r="F414">
        <v>3.6</v>
      </c>
      <c r="G414">
        <v>3.6</v>
      </c>
      <c r="H414">
        <v>1016.7</v>
      </c>
      <c r="I414">
        <v>0</v>
      </c>
      <c r="J414">
        <v>0</v>
      </c>
      <c r="K414">
        <v>0.4</v>
      </c>
      <c r="L414">
        <v>1.4</v>
      </c>
      <c r="M414">
        <v>1.4</v>
      </c>
      <c r="N414">
        <v>10.199999999999999</v>
      </c>
      <c r="O414">
        <v>172.8</v>
      </c>
      <c r="P414">
        <v>5.7</v>
      </c>
      <c r="Q414">
        <v>5.8</v>
      </c>
      <c r="R414" s="54">
        <v>0.28125</v>
      </c>
      <c r="T414" s="93">
        <f t="shared" si="9"/>
        <v>5.8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5.8</v>
      </c>
      <c r="C415">
        <v>98</v>
      </c>
      <c r="D415">
        <v>5.5</v>
      </c>
      <c r="E415">
        <v>5.8</v>
      </c>
      <c r="F415">
        <v>2.5</v>
      </c>
      <c r="G415">
        <v>3.2</v>
      </c>
      <c r="H415">
        <v>1016.6</v>
      </c>
      <c r="I415">
        <v>250</v>
      </c>
      <c r="J415">
        <v>0</v>
      </c>
      <c r="K415">
        <v>0.4</v>
      </c>
      <c r="L415">
        <v>1.4</v>
      </c>
      <c r="M415">
        <v>1.4</v>
      </c>
      <c r="N415">
        <v>10.199999999999999</v>
      </c>
      <c r="O415">
        <v>172.8</v>
      </c>
      <c r="P415">
        <v>5.7</v>
      </c>
      <c r="Q415">
        <v>5.8</v>
      </c>
      <c r="R415" s="54">
        <v>0.281944444444444</v>
      </c>
      <c r="T415" s="93">
        <f t="shared" si="9"/>
        <v>5.8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5.8</v>
      </c>
      <c r="C416">
        <v>98</v>
      </c>
      <c r="D416">
        <v>5.5</v>
      </c>
      <c r="E416">
        <v>5.8</v>
      </c>
      <c r="F416">
        <v>3.2</v>
      </c>
      <c r="G416">
        <v>4.7</v>
      </c>
      <c r="H416">
        <v>1016.4</v>
      </c>
      <c r="I416">
        <v>250</v>
      </c>
      <c r="J416">
        <v>0</v>
      </c>
      <c r="K416">
        <v>0.4</v>
      </c>
      <c r="L416">
        <v>1.4</v>
      </c>
      <c r="M416">
        <v>1.4</v>
      </c>
      <c r="N416">
        <v>10.199999999999999</v>
      </c>
      <c r="O416">
        <v>172.8</v>
      </c>
      <c r="P416">
        <v>5.8</v>
      </c>
      <c r="Q416">
        <v>5.8</v>
      </c>
      <c r="R416" s="54">
        <v>0.28263888888888899</v>
      </c>
      <c r="T416" s="93">
        <f t="shared" si="9"/>
        <v>5.8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5.8</v>
      </c>
      <c r="C417">
        <v>98</v>
      </c>
      <c r="D417">
        <v>5.5</v>
      </c>
      <c r="E417">
        <v>5.8</v>
      </c>
      <c r="F417">
        <v>0</v>
      </c>
      <c r="G417">
        <v>3.2</v>
      </c>
      <c r="H417">
        <v>1016.8</v>
      </c>
      <c r="I417">
        <v>250</v>
      </c>
      <c r="J417">
        <v>0</v>
      </c>
      <c r="K417">
        <v>0.4</v>
      </c>
      <c r="L417">
        <v>1.4</v>
      </c>
      <c r="M417">
        <v>1.4</v>
      </c>
      <c r="N417">
        <v>10.199999999999999</v>
      </c>
      <c r="O417">
        <v>172.8</v>
      </c>
      <c r="P417">
        <v>5.7</v>
      </c>
      <c r="Q417">
        <v>5.8</v>
      </c>
      <c r="R417" s="54">
        <v>0.28333333333333299</v>
      </c>
      <c r="T417" s="93">
        <f t="shared" si="9"/>
        <v>5.8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5.8</v>
      </c>
      <c r="C418">
        <v>98</v>
      </c>
      <c r="D418">
        <v>5.5</v>
      </c>
      <c r="E418">
        <v>5.8</v>
      </c>
      <c r="F418">
        <v>2.9</v>
      </c>
      <c r="G418">
        <v>4</v>
      </c>
      <c r="H418">
        <v>1016.5</v>
      </c>
      <c r="I418">
        <v>0</v>
      </c>
      <c r="J418">
        <v>0</v>
      </c>
      <c r="K418">
        <v>0.4</v>
      </c>
      <c r="L418">
        <v>1.4</v>
      </c>
      <c r="M418">
        <v>1.4</v>
      </c>
      <c r="N418">
        <v>10.199999999999999</v>
      </c>
      <c r="O418">
        <v>172.8</v>
      </c>
      <c r="P418">
        <v>5.7</v>
      </c>
      <c r="Q418">
        <v>5.8</v>
      </c>
      <c r="R418" s="54">
        <v>0.28402777777777799</v>
      </c>
      <c r="T418" s="93">
        <f t="shared" si="9"/>
        <v>5.8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5.8</v>
      </c>
      <c r="C419">
        <v>98</v>
      </c>
      <c r="D419">
        <v>5.5</v>
      </c>
      <c r="E419">
        <v>5.8</v>
      </c>
      <c r="F419">
        <v>3.6</v>
      </c>
      <c r="G419">
        <v>6.1</v>
      </c>
      <c r="H419">
        <v>1016.6</v>
      </c>
      <c r="I419">
        <v>0</v>
      </c>
      <c r="J419">
        <v>0</v>
      </c>
      <c r="K419">
        <v>0.4</v>
      </c>
      <c r="L419">
        <v>1.4</v>
      </c>
      <c r="M419">
        <v>1.4</v>
      </c>
      <c r="N419">
        <v>10.199999999999999</v>
      </c>
      <c r="O419">
        <v>172.8</v>
      </c>
      <c r="P419">
        <v>5.7</v>
      </c>
      <c r="Q419">
        <v>5.8</v>
      </c>
      <c r="R419" s="54">
        <v>0.28472222222222199</v>
      </c>
      <c r="T419" s="93">
        <f t="shared" si="9"/>
        <v>5.8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5.8</v>
      </c>
      <c r="C420">
        <v>98</v>
      </c>
      <c r="D420">
        <v>5.5</v>
      </c>
      <c r="E420">
        <v>5.8</v>
      </c>
      <c r="F420">
        <v>2.9</v>
      </c>
      <c r="G420">
        <v>4.7</v>
      </c>
      <c r="H420">
        <v>1016.5</v>
      </c>
      <c r="I420">
        <v>0</v>
      </c>
      <c r="J420">
        <v>0</v>
      </c>
      <c r="K420">
        <v>0.4</v>
      </c>
      <c r="L420">
        <v>1.4</v>
      </c>
      <c r="M420">
        <v>1.4</v>
      </c>
      <c r="N420">
        <v>10.199999999999999</v>
      </c>
      <c r="O420">
        <v>172.8</v>
      </c>
      <c r="P420">
        <v>5.7</v>
      </c>
      <c r="Q420">
        <v>5.8</v>
      </c>
      <c r="R420" s="54">
        <v>0.28541666666666698</v>
      </c>
      <c r="T420" s="93">
        <f t="shared" si="9"/>
        <v>5.8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5.8</v>
      </c>
      <c r="C421">
        <v>98</v>
      </c>
      <c r="D421">
        <v>5.5</v>
      </c>
      <c r="E421">
        <v>5.8</v>
      </c>
      <c r="F421">
        <v>6.5</v>
      </c>
      <c r="G421">
        <v>7.2</v>
      </c>
      <c r="H421">
        <v>1016.6</v>
      </c>
      <c r="I421">
        <v>0</v>
      </c>
      <c r="J421">
        <v>0</v>
      </c>
      <c r="K421">
        <v>0.4</v>
      </c>
      <c r="L421">
        <v>1.4</v>
      </c>
      <c r="M421">
        <v>1.4</v>
      </c>
      <c r="N421">
        <v>10.199999999999999</v>
      </c>
      <c r="O421">
        <v>172.8</v>
      </c>
      <c r="P421">
        <v>5.7</v>
      </c>
      <c r="Q421">
        <v>5.8</v>
      </c>
      <c r="R421" s="54">
        <v>0.28611111111111098</v>
      </c>
      <c r="T421" s="93">
        <f t="shared" si="9"/>
        <v>5.8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5.8</v>
      </c>
      <c r="C422">
        <v>98</v>
      </c>
      <c r="D422">
        <v>5.5</v>
      </c>
      <c r="E422">
        <v>5.8</v>
      </c>
      <c r="F422">
        <v>3.2</v>
      </c>
      <c r="G422">
        <v>4.7</v>
      </c>
      <c r="H422">
        <v>1016.5</v>
      </c>
      <c r="I422">
        <v>0</v>
      </c>
      <c r="J422">
        <v>0</v>
      </c>
      <c r="K422">
        <v>0.4</v>
      </c>
      <c r="L422">
        <v>1.4</v>
      </c>
      <c r="M422">
        <v>1.4</v>
      </c>
      <c r="N422">
        <v>10.199999999999999</v>
      </c>
      <c r="O422">
        <v>172.8</v>
      </c>
      <c r="P422">
        <v>5.7</v>
      </c>
      <c r="Q422">
        <v>5.8</v>
      </c>
      <c r="R422" s="54">
        <v>0.28680555555555598</v>
      </c>
      <c r="T422" s="93">
        <f t="shared" si="9"/>
        <v>5.8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5.8</v>
      </c>
      <c r="C423">
        <v>98</v>
      </c>
      <c r="D423">
        <v>5.5</v>
      </c>
      <c r="E423">
        <v>5.8</v>
      </c>
      <c r="F423">
        <v>2.9</v>
      </c>
      <c r="G423">
        <v>4</v>
      </c>
      <c r="H423">
        <v>1016.4</v>
      </c>
      <c r="I423">
        <v>250</v>
      </c>
      <c r="J423">
        <v>0</v>
      </c>
      <c r="K423">
        <v>0.4</v>
      </c>
      <c r="L423">
        <v>1.4</v>
      </c>
      <c r="M423">
        <v>1.4</v>
      </c>
      <c r="N423">
        <v>10.199999999999999</v>
      </c>
      <c r="O423">
        <v>172.8</v>
      </c>
      <c r="P423">
        <v>5.7</v>
      </c>
      <c r="Q423">
        <v>5.8</v>
      </c>
      <c r="R423" s="54">
        <v>0.28749999999999998</v>
      </c>
      <c r="T423" s="93">
        <f t="shared" si="9"/>
        <v>5.8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5.8</v>
      </c>
      <c r="C424">
        <v>98</v>
      </c>
      <c r="D424">
        <v>5.5</v>
      </c>
      <c r="E424">
        <v>5.8</v>
      </c>
      <c r="F424">
        <v>3.2</v>
      </c>
      <c r="G424">
        <v>3.2</v>
      </c>
      <c r="H424">
        <v>1016.5</v>
      </c>
      <c r="I424">
        <v>250</v>
      </c>
      <c r="J424">
        <v>0</v>
      </c>
      <c r="K424">
        <v>0.2</v>
      </c>
      <c r="L424">
        <v>1.4</v>
      </c>
      <c r="M424">
        <v>1.4</v>
      </c>
      <c r="N424">
        <v>10.199999999999999</v>
      </c>
      <c r="O424">
        <v>172.8</v>
      </c>
      <c r="P424">
        <v>5.7</v>
      </c>
      <c r="Q424">
        <v>5.8</v>
      </c>
      <c r="R424" s="54">
        <v>0.28819444444444398</v>
      </c>
      <c r="T424" s="93">
        <f t="shared" si="9"/>
        <v>5.8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5.8</v>
      </c>
      <c r="C425">
        <v>98</v>
      </c>
      <c r="D425">
        <v>5.5</v>
      </c>
      <c r="E425">
        <v>5.8</v>
      </c>
      <c r="F425">
        <v>2.2000000000000002</v>
      </c>
      <c r="G425">
        <v>3.6</v>
      </c>
      <c r="H425">
        <v>1016.6</v>
      </c>
      <c r="I425">
        <v>0</v>
      </c>
      <c r="J425">
        <v>0</v>
      </c>
      <c r="K425">
        <v>0.2</v>
      </c>
      <c r="L425">
        <v>1.4</v>
      </c>
      <c r="M425">
        <v>1.4</v>
      </c>
      <c r="N425">
        <v>10.199999999999999</v>
      </c>
      <c r="O425">
        <v>172.8</v>
      </c>
      <c r="P425">
        <v>5.7</v>
      </c>
      <c r="Q425">
        <v>5.8</v>
      </c>
      <c r="R425" s="54">
        <v>0.28888888888888897</v>
      </c>
      <c r="T425" s="93">
        <f t="shared" si="9"/>
        <v>5.8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5.8</v>
      </c>
      <c r="C426">
        <v>98</v>
      </c>
      <c r="D426">
        <v>5.5</v>
      </c>
      <c r="E426">
        <v>5.8</v>
      </c>
      <c r="F426">
        <v>2.2000000000000002</v>
      </c>
      <c r="G426">
        <v>2.9</v>
      </c>
      <c r="H426">
        <v>1016.5</v>
      </c>
      <c r="I426">
        <v>0</v>
      </c>
      <c r="J426">
        <v>0</v>
      </c>
      <c r="K426">
        <v>0.2</v>
      </c>
      <c r="L426">
        <v>1.4</v>
      </c>
      <c r="M426">
        <v>1.4</v>
      </c>
      <c r="N426">
        <v>10.199999999999999</v>
      </c>
      <c r="O426">
        <v>172.8</v>
      </c>
      <c r="P426">
        <v>5.7</v>
      </c>
      <c r="Q426">
        <v>5.8</v>
      </c>
      <c r="R426" s="54">
        <v>0.28958333333333303</v>
      </c>
      <c r="T426" s="93">
        <f t="shared" si="9"/>
        <v>5.8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5.8</v>
      </c>
      <c r="C427">
        <v>98</v>
      </c>
      <c r="D427">
        <v>5.5</v>
      </c>
      <c r="E427">
        <v>5.8</v>
      </c>
      <c r="F427">
        <v>1.8</v>
      </c>
      <c r="G427">
        <v>4.3</v>
      </c>
      <c r="H427">
        <v>1016.5</v>
      </c>
      <c r="I427">
        <v>0</v>
      </c>
      <c r="J427">
        <v>0</v>
      </c>
      <c r="K427">
        <v>0.2</v>
      </c>
      <c r="L427">
        <v>1.4</v>
      </c>
      <c r="M427">
        <v>1.4</v>
      </c>
      <c r="N427">
        <v>10.199999999999999</v>
      </c>
      <c r="O427">
        <v>172.8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5.8</v>
      </c>
      <c r="C428">
        <v>98</v>
      </c>
      <c r="D428">
        <v>5.5</v>
      </c>
      <c r="E428">
        <v>5.8</v>
      </c>
      <c r="F428">
        <v>2.5</v>
      </c>
      <c r="G428">
        <v>2.5</v>
      </c>
      <c r="H428">
        <v>1016.6</v>
      </c>
      <c r="I428">
        <v>250</v>
      </c>
      <c r="J428">
        <v>0</v>
      </c>
      <c r="K428">
        <v>0.2</v>
      </c>
      <c r="L428">
        <v>1.4</v>
      </c>
      <c r="M428">
        <v>1.4</v>
      </c>
      <c r="N428">
        <v>10.199999999999999</v>
      </c>
      <c r="O428">
        <v>172.8</v>
      </c>
      <c r="P428">
        <v>5.7</v>
      </c>
      <c r="Q428">
        <v>5.8</v>
      </c>
      <c r="R428" s="54">
        <v>0.29097222222222202</v>
      </c>
      <c r="T428" s="93">
        <f t="shared" si="9"/>
        <v>5.8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5.8</v>
      </c>
      <c r="C429">
        <v>98</v>
      </c>
      <c r="D429">
        <v>5.5</v>
      </c>
      <c r="E429">
        <v>5.8</v>
      </c>
      <c r="F429">
        <v>6.5</v>
      </c>
      <c r="G429">
        <v>6.5</v>
      </c>
      <c r="H429">
        <v>1016.6</v>
      </c>
      <c r="I429">
        <v>250</v>
      </c>
      <c r="J429">
        <v>0</v>
      </c>
      <c r="K429">
        <v>0.1</v>
      </c>
      <c r="L429">
        <v>1.4</v>
      </c>
      <c r="M429">
        <v>1.4</v>
      </c>
      <c r="N429">
        <v>10.199999999999999</v>
      </c>
      <c r="O429">
        <v>172.8</v>
      </c>
      <c r="P429">
        <v>5.7</v>
      </c>
      <c r="Q429">
        <v>5.8</v>
      </c>
      <c r="R429" s="54">
        <v>0.29166666666666702</v>
      </c>
      <c r="T429" s="93">
        <f t="shared" si="9"/>
        <v>5.8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5.8</v>
      </c>
      <c r="C430">
        <v>98</v>
      </c>
      <c r="D430">
        <v>5.5</v>
      </c>
      <c r="E430">
        <v>5.8</v>
      </c>
      <c r="F430">
        <v>2.9</v>
      </c>
      <c r="G430">
        <v>3.6</v>
      </c>
      <c r="H430">
        <v>1016.5</v>
      </c>
      <c r="I430">
        <v>0</v>
      </c>
      <c r="J430">
        <v>0</v>
      </c>
      <c r="K430">
        <v>0.1</v>
      </c>
      <c r="L430">
        <v>1.4</v>
      </c>
      <c r="M430">
        <v>1.4</v>
      </c>
      <c r="N430">
        <v>10.199999999999999</v>
      </c>
      <c r="O430">
        <v>172.8</v>
      </c>
      <c r="P430">
        <v>5.7</v>
      </c>
      <c r="Q430">
        <v>5.8</v>
      </c>
      <c r="R430" s="54">
        <v>0.29236111111111102</v>
      </c>
      <c r="T430" s="93">
        <f t="shared" si="9"/>
        <v>5.8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5.8</v>
      </c>
      <c r="C431">
        <v>98</v>
      </c>
      <c r="D431">
        <v>5.5</v>
      </c>
      <c r="E431">
        <v>5.8</v>
      </c>
      <c r="F431">
        <v>4.7</v>
      </c>
      <c r="G431">
        <v>5</v>
      </c>
      <c r="H431">
        <v>1016.3</v>
      </c>
      <c r="I431">
        <v>250</v>
      </c>
      <c r="J431">
        <v>0</v>
      </c>
      <c r="K431">
        <v>0.1</v>
      </c>
      <c r="L431">
        <v>1.4</v>
      </c>
      <c r="M431">
        <v>1.4</v>
      </c>
      <c r="N431">
        <v>10.199999999999999</v>
      </c>
      <c r="O431">
        <v>172.8</v>
      </c>
      <c r="P431">
        <v>5.7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5.8</v>
      </c>
      <c r="C432">
        <v>98</v>
      </c>
      <c r="D432">
        <v>5.5</v>
      </c>
      <c r="E432">
        <v>5.8</v>
      </c>
      <c r="F432">
        <v>5.4</v>
      </c>
      <c r="G432">
        <v>6.1</v>
      </c>
      <c r="H432">
        <v>1016.6</v>
      </c>
      <c r="I432">
        <v>0</v>
      </c>
      <c r="J432">
        <v>0</v>
      </c>
      <c r="K432">
        <v>0.1</v>
      </c>
      <c r="L432">
        <v>1.4</v>
      </c>
      <c r="M432">
        <v>1.4</v>
      </c>
      <c r="N432">
        <v>10.199999999999999</v>
      </c>
      <c r="O432">
        <v>172.8</v>
      </c>
      <c r="P432">
        <v>5.7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5.8</v>
      </c>
      <c r="C433">
        <v>98</v>
      </c>
      <c r="D433">
        <v>5.5</v>
      </c>
      <c r="E433">
        <v>5.8</v>
      </c>
      <c r="F433">
        <v>2.9</v>
      </c>
      <c r="G433">
        <v>4.7</v>
      </c>
      <c r="H433">
        <v>1016.5</v>
      </c>
      <c r="I433">
        <v>250</v>
      </c>
      <c r="J433">
        <v>0</v>
      </c>
      <c r="K433">
        <v>0.1</v>
      </c>
      <c r="L433">
        <v>1.4</v>
      </c>
      <c r="M433">
        <v>1.4</v>
      </c>
      <c r="N433">
        <v>10.199999999999999</v>
      </c>
      <c r="O433">
        <v>172.8</v>
      </c>
      <c r="P433">
        <v>5.7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5.8</v>
      </c>
      <c r="C434">
        <v>98</v>
      </c>
      <c r="D434">
        <v>5.5</v>
      </c>
      <c r="E434">
        <v>5.8</v>
      </c>
      <c r="F434">
        <v>5</v>
      </c>
      <c r="G434">
        <v>5.4</v>
      </c>
      <c r="H434">
        <v>1016.4</v>
      </c>
      <c r="I434">
        <v>250</v>
      </c>
      <c r="J434">
        <v>0</v>
      </c>
      <c r="K434">
        <v>0</v>
      </c>
      <c r="L434">
        <v>1.4</v>
      </c>
      <c r="M434">
        <v>1.4</v>
      </c>
      <c r="N434">
        <v>10.199999999999999</v>
      </c>
      <c r="O434">
        <v>172.8</v>
      </c>
      <c r="P434">
        <v>5.7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5.8</v>
      </c>
      <c r="C435">
        <v>98</v>
      </c>
      <c r="D435">
        <v>5.5</v>
      </c>
      <c r="E435">
        <v>5.8</v>
      </c>
      <c r="F435">
        <v>2.2000000000000002</v>
      </c>
      <c r="G435">
        <v>5.4</v>
      </c>
      <c r="H435">
        <v>1016.5</v>
      </c>
      <c r="I435">
        <v>250</v>
      </c>
      <c r="J435">
        <v>0</v>
      </c>
      <c r="K435">
        <v>0</v>
      </c>
      <c r="L435">
        <v>1.4</v>
      </c>
      <c r="M435">
        <v>1.4</v>
      </c>
      <c r="N435">
        <v>10.199999999999999</v>
      </c>
      <c r="O435">
        <v>172.8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5.8</v>
      </c>
      <c r="C436">
        <v>98</v>
      </c>
      <c r="D436">
        <v>5.5</v>
      </c>
      <c r="E436">
        <v>5.8</v>
      </c>
      <c r="F436">
        <v>2.5</v>
      </c>
      <c r="G436">
        <v>3.6</v>
      </c>
      <c r="H436">
        <v>1016.4</v>
      </c>
      <c r="I436">
        <v>0</v>
      </c>
      <c r="J436">
        <v>0</v>
      </c>
      <c r="K436">
        <v>0</v>
      </c>
      <c r="L436">
        <v>1.4</v>
      </c>
      <c r="M436">
        <v>1.4</v>
      </c>
      <c r="N436">
        <v>10.199999999999999</v>
      </c>
      <c r="O436">
        <v>172.8</v>
      </c>
      <c r="P436">
        <v>5.7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5.8</v>
      </c>
      <c r="C437">
        <v>98</v>
      </c>
      <c r="D437">
        <v>5.5</v>
      </c>
      <c r="E437">
        <v>5.8</v>
      </c>
      <c r="F437">
        <v>6.1</v>
      </c>
      <c r="G437">
        <v>7.6</v>
      </c>
      <c r="H437">
        <v>1016.4</v>
      </c>
      <c r="I437">
        <v>0</v>
      </c>
      <c r="J437">
        <v>0</v>
      </c>
      <c r="K437">
        <v>0</v>
      </c>
      <c r="L437">
        <v>1.4</v>
      </c>
      <c r="M437">
        <v>1.4</v>
      </c>
      <c r="N437">
        <v>10.199999999999999</v>
      </c>
      <c r="O437">
        <v>172.8</v>
      </c>
      <c r="P437">
        <v>5.7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5.8</v>
      </c>
      <c r="C438">
        <v>98</v>
      </c>
      <c r="D438">
        <v>5.5</v>
      </c>
      <c r="E438">
        <v>5.8</v>
      </c>
      <c r="F438">
        <v>4.7</v>
      </c>
      <c r="G438">
        <v>5</v>
      </c>
      <c r="H438">
        <v>1016.6</v>
      </c>
      <c r="I438">
        <v>250</v>
      </c>
      <c r="J438">
        <v>0</v>
      </c>
      <c r="K438">
        <v>0</v>
      </c>
      <c r="L438">
        <v>1.4</v>
      </c>
      <c r="M438">
        <v>1.4</v>
      </c>
      <c r="N438">
        <v>10.199999999999999</v>
      </c>
      <c r="O438">
        <v>172.8</v>
      </c>
      <c r="P438">
        <v>5.7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5.8</v>
      </c>
      <c r="C439">
        <v>98</v>
      </c>
      <c r="D439">
        <v>5.5</v>
      </c>
      <c r="E439">
        <v>5.8</v>
      </c>
      <c r="F439">
        <v>1.8</v>
      </c>
      <c r="G439">
        <v>4.7</v>
      </c>
      <c r="H439">
        <v>1016.4</v>
      </c>
      <c r="I439">
        <v>250</v>
      </c>
      <c r="J439">
        <v>0</v>
      </c>
      <c r="K439">
        <v>0</v>
      </c>
      <c r="L439">
        <v>1.4</v>
      </c>
      <c r="M439">
        <v>1.4</v>
      </c>
      <c r="N439">
        <v>10.199999999999999</v>
      </c>
      <c r="O439">
        <v>172.8</v>
      </c>
      <c r="P439">
        <v>5.7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5.8</v>
      </c>
      <c r="C440">
        <v>98</v>
      </c>
      <c r="D440">
        <v>5.5</v>
      </c>
      <c r="E440">
        <v>5.8</v>
      </c>
      <c r="F440">
        <v>4</v>
      </c>
      <c r="G440">
        <v>5.4</v>
      </c>
      <c r="H440">
        <v>1016.5</v>
      </c>
      <c r="I440">
        <v>250</v>
      </c>
      <c r="J440">
        <v>0</v>
      </c>
      <c r="K440">
        <v>0</v>
      </c>
      <c r="L440">
        <v>1.4</v>
      </c>
      <c r="M440">
        <v>1.4</v>
      </c>
      <c r="N440">
        <v>10.199999999999999</v>
      </c>
      <c r="O440">
        <v>172.8</v>
      </c>
      <c r="P440">
        <v>5.7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5.8</v>
      </c>
      <c r="C441">
        <v>98</v>
      </c>
      <c r="D441">
        <v>5.5</v>
      </c>
      <c r="E441">
        <v>5.8</v>
      </c>
      <c r="F441">
        <v>4</v>
      </c>
      <c r="G441">
        <v>4</v>
      </c>
      <c r="H441">
        <v>1016.4</v>
      </c>
      <c r="I441">
        <v>250</v>
      </c>
      <c r="J441">
        <v>0</v>
      </c>
      <c r="K441">
        <v>0</v>
      </c>
      <c r="L441">
        <v>1.4</v>
      </c>
      <c r="M441">
        <v>1.4</v>
      </c>
      <c r="N441">
        <v>10.199999999999999</v>
      </c>
      <c r="O441">
        <v>172.8</v>
      </c>
      <c r="P441">
        <v>5.7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5.8</v>
      </c>
      <c r="C442">
        <v>98</v>
      </c>
      <c r="D442">
        <v>5.5</v>
      </c>
      <c r="E442">
        <v>5.8</v>
      </c>
      <c r="F442">
        <v>2.9</v>
      </c>
      <c r="G442">
        <v>5</v>
      </c>
      <c r="H442">
        <v>1016.5</v>
      </c>
      <c r="I442">
        <v>0</v>
      </c>
      <c r="J442">
        <v>0</v>
      </c>
      <c r="K442">
        <v>0</v>
      </c>
      <c r="L442">
        <v>1.4</v>
      </c>
      <c r="M442">
        <v>1.4</v>
      </c>
      <c r="N442">
        <v>10.199999999999999</v>
      </c>
      <c r="O442">
        <v>172.8</v>
      </c>
      <c r="P442">
        <v>5.7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5.8</v>
      </c>
      <c r="C443">
        <v>98</v>
      </c>
      <c r="D443">
        <v>5.5</v>
      </c>
      <c r="E443">
        <v>5.8</v>
      </c>
      <c r="F443">
        <v>5</v>
      </c>
      <c r="G443">
        <v>6.8</v>
      </c>
      <c r="H443">
        <v>1016.6</v>
      </c>
      <c r="I443">
        <v>250</v>
      </c>
      <c r="J443">
        <v>0</v>
      </c>
      <c r="K443">
        <v>0</v>
      </c>
      <c r="L443">
        <v>1.4</v>
      </c>
      <c r="M443">
        <v>1.4</v>
      </c>
      <c r="N443">
        <v>10.199999999999999</v>
      </c>
      <c r="O443">
        <v>172.8</v>
      </c>
      <c r="P443">
        <v>5.7</v>
      </c>
      <c r="Q443">
        <v>5.8</v>
      </c>
      <c r="R443" s="54">
        <v>0.30138888888888898</v>
      </c>
      <c r="T443" s="93">
        <f t="shared" si="12"/>
        <v>5.8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5.8</v>
      </c>
      <c r="C444">
        <v>98</v>
      </c>
      <c r="D444">
        <v>5.5</v>
      </c>
      <c r="E444">
        <v>5.8</v>
      </c>
      <c r="F444">
        <v>7.2</v>
      </c>
      <c r="G444">
        <v>7.6</v>
      </c>
      <c r="H444">
        <v>1016.6</v>
      </c>
      <c r="I444">
        <v>250</v>
      </c>
      <c r="J444">
        <v>0</v>
      </c>
      <c r="K444">
        <v>0</v>
      </c>
      <c r="L444">
        <v>1.4</v>
      </c>
      <c r="M444">
        <v>1.4</v>
      </c>
      <c r="N444">
        <v>10.199999999999999</v>
      </c>
      <c r="O444">
        <v>172.8</v>
      </c>
      <c r="P444">
        <v>5.7</v>
      </c>
      <c r="Q444">
        <v>5.8</v>
      </c>
      <c r="R444" s="54">
        <v>0.30208333333333298</v>
      </c>
      <c r="T444" s="93">
        <f t="shared" si="12"/>
        <v>5.8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5.8</v>
      </c>
      <c r="C445">
        <v>98</v>
      </c>
      <c r="D445">
        <v>5.5</v>
      </c>
      <c r="E445">
        <v>5.8</v>
      </c>
      <c r="F445">
        <v>0</v>
      </c>
      <c r="G445">
        <v>5</v>
      </c>
      <c r="H445">
        <v>1016.4</v>
      </c>
      <c r="I445">
        <v>250</v>
      </c>
      <c r="J445">
        <v>0</v>
      </c>
      <c r="K445">
        <v>0</v>
      </c>
      <c r="L445">
        <v>1.4</v>
      </c>
      <c r="M445">
        <v>1.4</v>
      </c>
      <c r="N445">
        <v>10.199999999999999</v>
      </c>
      <c r="O445">
        <v>172.8</v>
      </c>
      <c r="P445">
        <v>5.7</v>
      </c>
      <c r="Q445">
        <v>5.8</v>
      </c>
      <c r="R445" s="54">
        <v>0.30277777777777798</v>
      </c>
      <c r="T445" s="93">
        <f t="shared" si="12"/>
        <v>5.8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5.8</v>
      </c>
      <c r="C446">
        <v>98</v>
      </c>
      <c r="D446">
        <v>5.5</v>
      </c>
      <c r="E446">
        <v>5.8</v>
      </c>
      <c r="F446">
        <v>4.3</v>
      </c>
      <c r="G446">
        <v>4.3</v>
      </c>
      <c r="H446">
        <v>1016.5</v>
      </c>
      <c r="I446">
        <v>0</v>
      </c>
      <c r="J446">
        <v>0</v>
      </c>
      <c r="K446">
        <v>0</v>
      </c>
      <c r="L446">
        <v>1.4</v>
      </c>
      <c r="M446">
        <v>1.4</v>
      </c>
      <c r="N446">
        <v>10.199999999999999</v>
      </c>
      <c r="O446">
        <v>172.8</v>
      </c>
      <c r="P446">
        <v>5.7</v>
      </c>
      <c r="Q446">
        <v>5.8</v>
      </c>
      <c r="R446" s="54">
        <v>0.30347222222222198</v>
      </c>
      <c r="T446" s="93">
        <f t="shared" si="12"/>
        <v>5.8</v>
      </c>
      <c r="U446" s="96">
        <f t="shared" si="14"/>
        <v>-2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5.8</v>
      </c>
      <c r="C447">
        <v>98</v>
      </c>
      <c r="D447">
        <v>5.5</v>
      </c>
      <c r="E447">
        <v>5.8</v>
      </c>
      <c r="F447">
        <v>3.6</v>
      </c>
      <c r="G447">
        <v>4.3</v>
      </c>
      <c r="H447">
        <v>1016.3</v>
      </c>
      <c r="I447">
        <v>0</v>
      </c>
      <c r="J447">
        <v>0</v>
      </c>
      <c r="K447">
        <v>0</v>
      </c>
      <c r="L447">
        <v>1.4</v>
      </c>
      <c r="M447">
        <v>1.4</v>
      </c>
      <c r="N447">
        <v>10.199999999999999</v>
      </c>
      <c r="O447">
        <v>172.8</v>
      </c>
      <c r="P447">
        <v>5.7</v>
      </c>
      <c r="Q447">
        <v>5.8</v>
      </c>
      <c r="R447" s="54">
        <v>0.30416666666666697</v>
      </c>
      <c r="T447" s="93">
        <f t="shared" si="12"/>
        <v>5.8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5.8</v>
      </c>
      <c r="C448">
        <v>98</v>
      </c>
      <c r="D448">
        <v>5.5</v>
      </c>
      <c r="E448">
        <v>5.8</v>
      </c>
      <c r="F448">
        <v>4</v>
      </c>
      <c r="G448">
        <v>5.8</v>
      </c>
      <c r="H448">
        <v>1016.6</v>
      </c>
      <c r="I448">
        <v>0</v>
      </c>
      <c r="J448">
        <v>0</v>
      </c>
      <c r="K448">
        <v>0</v>
      </c>
      <c r="L448">
        <v>1.4</v>
      </c>
      <c r="M448">
        <v>1.4</v>
      </c>
      <c r="N448">
        <v>10.199999999999999</v>
      </c>
      <c r="O448">
        <v>172.8</v>
      </c>
      <c r="P448">
        <v>5.7</v>
      </c>
      <c r="Q448">
        <v>5.8</v>
      </c>
      <c r="R448" s="54">
        <v>0.30486111111111103</v>
      </c>
      <c r="T448" s="93">
        <f t="shared" si="12"/>
        <v>5.8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5.8</v>
      </c>
      <c r="C449">
        <v>98</v>
      </c>
      <c r="D449">
        <v>5.5</v>
      </c>
      <c r="E449">
        <v>5.8</v>
      </c>
      <c r="F449">
        <v>3.6</v>
      </c>
      <c r="G449">
        <v>3.6</v>
      </c>
      <c r="H449">
        <v>1016.6</v>
      </c>
      <c r="I449">
        <v>0</v>
      </c>
      <c r="J449">
        <v>0</v>
      </c>
      <c r="K449">
        <v>0</v>
      </c>
      <c r="L449">
        <v>1.4</v>
      </c>
      <c r="M449">
        <v>1.4</v>
      </c>
      <c r="N449">
        <v>10.199999999999999</v>
      </c>
      <c r="O449">
        <v>172.8</v>
      </c>
      <c r="P449">
        <v>5.7</v>
      </c>
      <c r="Q449">
        <v>5.8</v>
      </c>
      <c r="R449" s="54">
        <v>0.30555555555555602</v>
      </c>
      <c r="T449" s="93">
        <f t="shared" si="12"/>
        <v>5.8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5.8</v>
      </c>
      <c r="C450">
        <v>98</v>
      </c>
      <c r="D450">
        <v>5.5</v>
      </c>
      <c r="E450">
        <v>5.8</v>
      </c>
      <c r="F450">
        <v>6.8</v>
      </c>
      <c r="G450">
        <v>6.8</v>
      </c>
      <c r="H450">
        <v>1016.5</v>
      </c>
      <c r="I450">
        <v>0</v>
      </c>
      <c r="J450">
        <v>0</v>
      </c>
      <c r="K450">
        <v>0</v>
      </c>
      <c r="L450">
        <v>1.4</v>
      </c>
      <c r="M450">
        <v>1.4</v>
      </c>
      <c r="N450">
        <v>10.199999999999999</v>
      </c>
      <c r="O450">
        <v>172.8</v>
      </c>
      <c r="P450">
        <v>5.7</v>
      </c>
      <c r="Q450">
        <v>5.8</v>
      </c>
      <c r="R450" s="54">
        <v>0.30625000000000002</v>
      </c>
      <c r="T450" s="93">
        <f t="shared" si="12"/>
        <v>5.8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5.8</v>
      </c>
      <c r="C451">
        <v>98</v>
      </c>
      <c r="D451">
        <v>5.5</v>
      </c>
      <c r="E451">
        <v>5.8</v>
      </c>
      <c r="F451">
        <v>7.2</v>
      </c>
      <c r="G451">
        <v>7.6</v>
      </c>
      <c r="H451">
        <v>1016.4</v>
      </c>
      <c r="I451">
        <v>250</v>
      </c>
      <c r="J451">
        <v>0</v>
      </c>
      <c r="K451">
        <v>0</v>
      </c>
      <c r="L451">
        <v>1.4</v>
      </c>
      <c r="M451">
        <v>1.4</v>
      </c>
      <c r="N451">
        <v>10.199999999999999</v>
      </c>
      <c r="O451">
        <v>172.8</v>
      </c>
      <c r="P451">
        <v>5.7</v>
      </c>
      <c r="Q451">
        <v>5.8</v>
      </c>
      <c r="R451" s="54">
        <v>0.30694444444444402</v>
      </c>
      <c r="T451" s="93">
        <f t="shared" si="12"/>
        <v>5.8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5.8</v>
      </c>
      <c r="C452">
        <v>98</v>
      </c>
      <c r="D452">
        <v>5.5</v>
      </c>
      <c r="E452">
        <v>5.8</v>
      </c>
      <c r="F452">
        <v>4</v>
      </c>
      <c r="G452">
        <v>4</v>
      </c>
      <c r="H452">
        <v>1016.5</v>
      </c>
      <c r="I452">
        <v>250</v>
      </c>
      <c r="J452">
        <v>0</v>
      </c>
      <c r="K452">
        <v>0.1</v>
      </c>
      <c r="L452">
        <v>1.5</v>
      </c>
      <c r="M452">
        <v>1.5</v>
      </c>
      <c r="N452">
        <v>10.3</v>
      </c>
      <c r="O452">
        <v>172.9</v>
      </c>
      <c r="P452">
        <v>5.7</v>
      </c>
      <c r="Q452">
        <v>5.8</v>
      </c>
      <c r="R452" s="54">
        <v>0.30763888888888902</v>
      </c>
      <c r="T452" s="93">
        <f t="shared" si="12"/>
        <v>5.8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5.8</v>
      </c>
      <c r="C453">
        <v>98</v>
      </c>
      <c r="D453">
        <v>5.5</v>
      </c>
      <c r="E453">
        <v>5.8</v>
      </c>
      <c r="F453">
        <v>0</v>
      </c>
      <c r="G453">
        <v>3.2</v>
      </c>
      <c r="H453">
        <v>1016.6</v>
      </c>
      <c r="I453">
        <v>250</v>
      </c>
      <c r="J453">
        <v>0</v>
      </c>
      <c r="K453">
        <v>0.1</v>
      </c>
      <c r="L453">
        <v>1.5</v>
      </c>
      <c r="M453">
        <v>1.5</v>
      </c>
      <c r="N453">
        <v>10.3</v>
      </c>
      <c r="O453">
        <v>172.9</v>
      </c>
      <c r="P453">
        <v>5.7</v>
      </c>
      <c r="Q453">
        <v>5.8</v>
      </c>
      <c r="R453" s="54">
        <v>0.30833333333333302</v>
      </c>
      <c r="T453" s="93">
        <f t="shared" si="12"/>
        <v>5.8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5.8</v>
      </c>
      <c r="C454">
        <v>98</v>
      </c>
      <c r="D454">
        <v>5.5</v>
      </c>
      <c r="E454">
        <v>5.8</v>
      </c>
      <c r="F454">
        <v>1.8</v>
      </c>
      <c r="G454">
        <v>3.2</v>
      </c>
      <c r="H454">
        <v>1016.5</v>
      </c>
      <c r="I454">
        <v>0</v>
      </c>
      <c r="J454">
        <v>0</v>
      </c>
      <c r="K454">
        <v>0.1</v>
      </c>
      <c r="L454">
        <v>1.5</v>
      </c>
      <c r="M454">
        <v>1.5</v>
      </c>
      <c r="N454">
        <v>10.3</v>
      </c>
      <c r="O454">
        <v>172.9</v>
      </c>
      <c r="P454">
        <v>5.7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5.8</v>
      </c>
      <c r="C455">
        <v>98</v>
      </c>
      <c r="D455">
        <v>5.5</v>
      </c>
      <c r="E455">
        <v>5.8</v>
      </c>
      <c r="F455">
        <v>3.6</v>
      </c>
      <c r="G455">
        <v>3.6</v>
      </c>
      <c r="H455">
        <v>1016.4</v>
      </c>
      <c r="I455">
        <v>0</v>
      </c>
      <c r="J455">
        <v>0</v>
      </c>
      <c r="K455">
        <v>0.1</v>
      </c>
      <c r="L455">
        <v>1.5</v>
      </c>
      <c r="M455">
        <v>1.5</v>
      </c>
      <c r="N455">
        <v>10.3</v>
      </c>
      <c r="O455">
        <v>172.9</v>
      </c>
      <c r="P455">
        <v>5.7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5.8</v>
      </c>
      <c r="C456">
        <v>98</v>
      </c>
      <c r="D456">
        <v>5.5</v>
      </c>
      <c r="E456">
        <v>5.8</v>
      </c>
      <c r="F456">
        <v>4.7</v>
      </c>
      <c r="G456">
        <v>5</v>
      </c>
      <c r="H456">
        <v>1016.6</v>
      </c>
      <c r="I456">
        <v>0</v>
      </c>
      <c r="J456">
        <v>0</v>
      </c>
      <c r="K456">
        <v>0.1</v>
      </c>
      <c r="L456">
        <v>1.5</v>
      </c>
      <c r="M456">
        <v>1.5</v>
      </c>
      <c r="N456">
        <v>10.3</v>
      </c>
      <c r="O456">
        <v>172.9</v>
      </c>
      <c r="P456">
        <v>5.7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5.8</v>
      </c>
      <c r="C457">
        <v>98</v>
      </c>
      <c r="D457">
        <v>5.5</v>
      </c>
      <c r="E457">
        <v>5.8</v>
      </c>
      <c r="F457">
        <v>4</v>
      </c>
      <c r="G457">
        <v>5.4</v>
      </c>
      <c r="H457">
        <v>1016.4</v>
      </c>
      <c r="I457">
        <v>250</v>
      </c>
      <c r="J457">
        <v>0</v>
      </c>
      <c r="K457">
        <v>0.1</v>
      </c>
      <c r="L457">
        <v>1.5</v>
      </c>
      <c r="M457">
        <v>1.5</v>
      </c>
      <c r="N457">
        <v>10.3</v>
      </c>
      <c r="O457">
        <v>172.9</v>
      </c>
      <c r="P457">
        <v>5.7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5.8</v>
      </c>
      <c r="C458">
        <v>98</v>
      </c>
      <c r="D458">
        <v>5.5</v>
      </c>
      <c r="E458">
        <v>5.8</v>
      </c>
      <c r="F458">
        <v>4.7</v>
      </c>
      <c r="G458">
        <v>6.8</v>
      </c>
      <c r="H458">
        <v>1016.6</v>
      </c>
      <c r="I458">
        <v>0</v>
      </c>
      <c r="J458">
        <v>0</v>
      </c>
      <c r="K458">
        <v>0.1</v>
      </c>
      <c r="L458">
        <v>1.5</v>
      </c>
      <c r="M458">
        <v>1.5</v>
      </c>
      <c r="N458">
        <v>10.3</v>
      </c>
      <c r="O458">
        <v>172.9</v>
      </c>
      <c r="P458">
        <v>5.7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5.8</v>
      </c>
      <c r="C459">
        <v>98</v>
      </c>
      <c r="D459">
        <v>5.5</v>
      </c>
      <c r="E459">
        <v>5.8</v>
      </c>
      <c r="F459">
        <v>4</v>
      </c>
      <c r="G459">
        <v>5.8</v>
      </c>
      <c r="H459">
        <v>1016.4</v>
      </c>
      <c r="I459">
        <v>0</v>
      </c>
      <c r="J459">
        <v>0</v>
      </c>
      <c r="K459">
        <v>0.1</v>
      </c>
      <c r="L459">
        <v>1.5</v>
      </c>
      <c r="M459">
        <v>1.5</v>
      </c>
      <c r="N459">
        <v>10.3</v>
      </c>
      <c r="O459">
        <v>172.9</v>
      </c>
      <c r="P459">
        <v>5.7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5.8</v>
      </c>
      <c r="C460">
        <v>98</v>
      </c>
      <c r="D460">
        <v>5.5</v>
      </c>
      <c r="E460">
        <v>5.8</v>
      </c>
      <c r="F460">
        <v>3.6</v>
      </c>
      <c r="G460">
        <v>4.3</v>
      </c>
      <c r="H460">
        <v>1016.4</v>
      </c>
      <c r="I460">
        <v>250</v>
      </c>
      <c r="J460">
        <v>0</v>
      </c>
      <c r="K460">
        <v>0.1</v>
      </c>
      <c r="L460">
        <v>1.5</v>
      </c>
      <c r="M460">
        <v>1.5</v>
      </c>
      <c r="N460">
        <v>10.3</v>
      </c>
      <c r="O460">
        <v>172.9</v>
      </c>
      <c r="P460">
        <v>5.7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4"/>
      <c r="T461" s="93">
        <f t="shared" si="12"/>
        <v>0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2"/>
        <v>0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2"/>
        <v>0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2"/>
        <v>0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2"/>
        <v>0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2"/>
        <v>0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2"/>
        <v>0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2"/>
        <v>0</v>
      </c>
      <c r="U468" s="96">
        <f t="shared" si="16"/>
        <v>-4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2"/>
        <v>0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2"/>
        <v>0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155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45698.319361226851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8.5</v>
      </c>
      <c r="AK5" s="17"/>
      <c r="AL5" s="159">
        <f>SUM($AL$11:$AL$66)</f>
        <v>0.68888888888888888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2.0666666666666664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45698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45698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2.4569444444444444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5.666666666666667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8.5</v>
      </c>
      <c r="BP73" s="457">
        <f>SUM(BP77:BP96)</f>
        <v>0.68888888888888888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8.5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8.5</v>
      </c>
      <c r="BP77" s="187">
        <f>AL5</f>
        <v>0.68888888888888888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</v>
      </c>
      <c r="Z3" t="s">
        <v>168</v>
      </c>
      <c r="AB3" s="504"/>
      <c r="AC3" s="527"/>
      <c r="AD3" s="635">
        <f ca="1">NOW()</f>
        <v>45698.319361226851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5.9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10</v>
      </c>
      <c r="S33" s="445" t="s">
        <v>21</v>
      </c>
      <c r="T33" s="446">
        <f>T35-T34</f>
        <v>0.42222222222222228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45698.319361226851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0.34444444444444444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0.76666666666666672</v>
      </c>
      <c r="V35" s="454">
        <f>Relevés!N5</f>
        <v>5.9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92.5</v>
      </c>
      <c r="D41" s="533">
        <v>44</v>
      </c>
      <c r="E41" s="534">
        <v>20</v>
      </c>
      <c r="F41" s="508"/>
      <c r="G41" s="537">
        <f>100*(1-($Y$2/$I$41))</f>
        <v>95.833333333333343</v>
      </c>
      <c r="H41" s="533">
        <v>48</v>
      </c>
      <c r="I41" s="538">
        <v>240</v>
      </c>
      <c r="J41" s="508"/>
      <c r="K41" s="537">
        <f>100*(1-($Y$3/M41))</f>
        <v>99.090909090909093</v>
      </c>
      <c r="L41" s="533">
        <v>50</v>
      </c>
      <c r="M41" s="538">
        <v>1100</v>
      </c>
      <c r="T41" s="515"/>
      <c r="V41" s="454">
        <f>Relevés!$K$5</f>
        <v>5.7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18.5</v>
      </c>
      <c r="E42" s="541" t="s">
        <v>177</v>
      </c>
      <c r="F42" s="508"/>
      <c r="G42" s="539" t="s">
        <v>180</v>
      </c>
      <c r="H42" s="540">
        <f>20*$G$41/100</f>
        <v>19.166666666666671</v>
      </c>
      <c r="I42" s="542" t="s">
        <v>178</v>
      </c>
      <c r="J42" s="508"/>
      <c r="K42" s="539" t="s">
        <v>180</v>
      </c>
      <c r="L42" s="540">
        <f>20*$K$41/100</f>
        <v>19.81818181818182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0.1076388888888889</v>
      </c>
      <c r="AE54" s="640">
        <f>Février_2025!$AL$5</f>
        <v>0.68888888888888888</v>
      </c>
      <c r="AF54" s="641">
        <f>Février_2025!$BP$73</f>
        <v>0.68888888888888888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45698.319361226851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0.14861111111111111</v>
      </c>
      <c r="D2" s="379">
        <f ca="1">INDIRECT("D"&amp;(Console!$R$33*2+3))</f>
        <v>0.38819444444444445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0.66527777777777775</v>
      </c>
      <c r="D3" s="379">
        <f ca="1">INDIRECT("D"&amp;(Console!$R$33*2+4))</f>
        <v>0.90069444444444446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2025-02-10T06:40:41Z</dcterms:modified>
</cp:coreProperties>
</file>