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766FE7B0-D117-487E-9985-7F4B079EEEA4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<sst xmlns="http://schemas.openxmlformats.org/spreadsheetml/2006/main" count="545" uniqueCount="253">
  <si>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</si>
  <si>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</si>
  <si>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</si>
  <si>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</si>
  <si>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</si>
  <si>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</si>
  <si>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</si>
  <si>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</si>
  <si>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</si>
  <si>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</si>
  <si>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</si>
  <si>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</si>
  <si>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</si>
  <si>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</si>
  <si>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</si>
  <si>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</si>
  <si>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</si>
  <si>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</si>
  <si>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</si>
  <si>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</si>
  <si>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</si>
  <si>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</si>
  <si>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</si>
  <si>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</si>
  <si>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</si>
  <si>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</si>
  <si>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</si>
  <si>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</si>
  <si>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</si>
  <si>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</si>
  <si>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</si>
  <si>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</si>
  <si>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</si>
  <si>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</si>
  <si>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</si>
  <si>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</si>
  <si>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</si>
  <si>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</si>
  <si>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</si>
  <si>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</si>
  <si>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</si>
  <si>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</si>
  <si>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</si>
  <si>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</si>
  <si>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</si>
  <si>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</si>
  <si>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</si>
  <si>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</si>
  <si>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</si>
  <si>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</si>
  <si>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</si>
  <si>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</si>
  <si>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</si>
  <si>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</si>
  <si>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</si>
  <si>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</si>
  <si>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</si>
  <si>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</si>
  <si>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</si>
  <si>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</si>
  <si>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</si>
  <si>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</si>
  <si>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</si>
  <si>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</si>
  <si>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</si>
  <si>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</si>
  <si>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</si>
  <si>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</si>
  <si>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</si>
  <si>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</si>
  <si>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</si>
  <si>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</si>
  <si>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</si>
  <si>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</si>
  <si>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</si>
  <si>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</si>
  <si>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</si>
  <si>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</si>
  <si>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</si>
  <si>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</si>
  <si>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</si>
  <si>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</si>
  <si>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</si>
  <si>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</si>
  <si>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</si>
  <si>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</si>
  <si>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</si>
  <si>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</si>
  <si>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</si>
  <si>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</si>
  <si>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</si>
  <si>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</si>
  <si>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</si>
  <si>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</si>
  <si>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</si>
  <si>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</si>
  <si>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</si>
  <si>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</si>
  <si>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</si>
  <si>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</si>
  <si>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</si>
  <si>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</si>
  <si>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</si>
  <si>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</si>
  <si>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</si>
  <si>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</si>
  <si>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</si>
  <si>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</si>
  <si>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</si>
  <si>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</si>
  <si>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</si>
  <si>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</si>
  <si>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</si>
  <si>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</si>
  <si>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</si>
  <si>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</si>
  <si>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</si>
  <si>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</si>
  <si>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</si>
  <si>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</si>
  <si>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</si>
  <si>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</si>
  <si>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</si>
  <si>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</si>
  <si>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</si>
  <si>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</si>
  <si>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</si>
  <si>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</si>
  <si>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</si>
  <si>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</si>
  <si>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</si>
  <si>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</si>
  <si>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</si>
  <si>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</si>
  <si>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</si>
  <si>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</si>
  <si>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</si>
  <si>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</si>
  <si>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</si>
  <si>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</si>
  <si>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</si>
  <si>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</si>
  <si>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</si>
  <si>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</si>
  <si>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</si>
  <si>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</si>
  <si>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</si>
  <si>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</si>
  <si>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</si>
  <si>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</si>
  <si>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</si>
  <si>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</si>
  <si>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</si>
  <si>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</si>
  <si>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</si>
  <si>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</si>
  <si>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</si>
  <si>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</si>
  <si>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</si>
  <si>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</si>
  <si>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</si>
  <si>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</si>
  <si>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</si>
  <si>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</si>
  <si>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</si>
  <si>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</si>
  <si>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</si>
  <si>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</si>
  <si>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</si>
  <si>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</si>
  <si>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</si>
  <si>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</si>
  <si>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</si>
  <si>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</si>
  <si>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</si>
  <si>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</si>
  <si>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</si>
  <si>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</si>
  <si>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</si>
  <si>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</si>
  <si>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</si>
  <si>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</si>
  <si>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</si>
  <si>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</si>
  <si>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</si>
  <si>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</si>
  <si>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</si>
  <si>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</si>
  <si>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</si>
  <si>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</si>
  <si>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</si>
  <si>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</si>
  <si>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</si>
  <si>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</si>
  <si>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</si>
  <si>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</si>
  <si>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</si>
  <si>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</si>
  <si>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</si>
  <si>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</si>
  <si>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</si>
  <si>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</si>
  <si>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</si>
  <si>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</si>
  <si>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</si>
  <si>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</si>
  <si>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</si>
  <si>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</si>
  <si>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</si>
  <si>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</si>
  <si>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</si>
  <si>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</si>
  <si>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</si>
  <si>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</si>
  <si>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</si>
  <si>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</si>
  <si>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</si>
  <si>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</si>
  <si>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</si>
  <si>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</si>
  <si>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</si>
  <si>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</si>
  <si>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</si>
  <si>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</si>
  <si>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</si>
  <si>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</si>
  <si>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</si>
  <si>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</si>
  <si>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</si>
  <si>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</si>
  <si>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</si>
  <si>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</si>
  <si>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</si>
  <si>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</si>
  <si>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</si>
  <si>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</si>
  <si>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</si>
  <si>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</si>
  <si>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</si>
  <si>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</si>
  <si>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</si>
  <si>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</si>
  <si>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</si>
  <si>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</si>
  <si>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</si>
  <si>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</si>
  <si>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</si>
  <si>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</si>
  <si>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</si>
  <si>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</si>
  <si>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</si>
  <si>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--</t>
  </si>
  <si>
    <t>20250204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</si>
</sst>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4" xfId="0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335</c:v>
                </c:pt>
                <c:pt idx="1">
                  <c:v>30</c:v>
                </c:pt>
                <c:pt idx="2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</c:v>
                </c:pt>
                <c:pt idx="1">
                  <c:v>2.5</c:v>
                </c:pt>
                <c:pt idx="2">
                  <c:v>148.5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</c:v>
                </c:pt>
                <c:pt idx="1">
                  <c:v>3</c:v>
                </c:pt>
                <c:pt idx="2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75</c:v>
                </c:pt>
                <c:pt idx="550">
                  <c:v>75</c:v>
                </c:pt>
                <c:pt idx="551">
                  <c:v>74</c:v>
                </c:pt>
                <c:pt idx="552">
                  <c:v>75</c:v>
                </c:pt>
                <c:pt idx="553">
                  <c:v>74</c:v>
                </c:pt>
                <c:pt idx="554">
                  <c:v>74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75</c:v>
                </c:pt>
                <c:pt idx="560">
                  <c:v>76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76</c:v>
                </c:pt>
                <c:pt idx="586">
                  <c:v>76</c:v>
                </c:pt>
                <c:pt idx="587">
                  <c:v>76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75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71</c:v>
                </c:pt>
                <c:pt idx="628">
                  <c:v>72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71</c:v>
                </c:pt>
                <c:pt idx="633">
                  <c:v>70</c:v>
                </c:pt>
                <c:pt idx="634">
                  <c:v>71</c:v>
                </c:pt>
                <c:pt idx="635">
                  <c:v>71</c:v>
                </c:pt>
                <c:pt idx="636">
                  <c:v>70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70</c:v>
                </c:pt>
                <c:pt idx="641">
                  <c:v>71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68</c:v>
                </c:pt>
                <c:pt idx="646">
                  <c:v>68</c:v>
                </c:pt>
                <c:pt idx="647">
                  <c:v>68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69</c:v>
                </c:pt>
                <c:pt idx="652">
                  <c:v>68</c:v>
                </c:pt>
                <c:pt idx="653">
                  <c:v>68</c:v>
                </c:pt>
                <c:pt idx="654">
                  <c:v>68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68</c:v>
                </c:pt>
                <c:pt idx="659">
                  <c:v>68</c:v>
                </c:pt>
                <c:pt idx="660">
                  <c:v>68</c:v>
                </c:pt>
                <c:pt idx="661">
                  <c:v>68</c:v>
                </c:pt>
                <c:pt idx="662">
                  <c:v>70</c:v>
                </c:pt>
                <c:pt idx="663">
                  <c:v>70</c:v>
                </c:pt>
                <c:pt idx="664">
                  <c:v>70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70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72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</c:v>
                </c:pt>
                <c:pt idx="686">
                  <c:v>71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70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71</c:v>
                </c:pt>
                <c:pt idx="697">
                  <c:v>71</c:v>
                </c:pt>
                <c:pt idx="698">
                  <c:v>72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73</c:v>
                </c:pt>
                <c:pt idx="703">
                  <c:v>73</c:v>
                </c:pt>
                <c:pt idx="704">
                  <c:v>73</c:v>
                </c:pt>
                <c:pt idx="705">
                  <c:v>73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75</c:v>
                </c:pt>
                <c:pt idx="723">
                  <c:v>74</c:v>
                </c:pt>
                <c:pt idx="724">
                  <c:v>74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75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  <c:pt idx="775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7.7</c:v>
                </c:pt>
                <c:pt idx="553">
                  <c:v>7.8</c:v>
                </c:pt>
                <c:pt idx="554">
                  <c:v>7.6</c:v>
                </c:pt>
                <c:pt idx="555">
                  <c:v>7.7</c:v>
                </c:pt>
                <c:pt idx="556">
                  <c:v>7.6</c:v>
                </c:pt>
                <c:pt idx="557">
                  <c:v>7.6</c:v>
                </c:pt>
                <c:pt idx="558">
                  <c:v>7.4</c:v>
                </c:pt>
                <c:pt idx="559">
                  <c:v>7.4</c:v>
                </c:pt>
                <c:pt idx="560">
                  <c:v>7.4</c:v>
                </c:pt>
                <c:pt idx="561">
                  <c:v>7.3</c:v>
                </c:pt>
                <c:pt idx="562">
                  <c:v>7.3</c:v>
                </c:pt>
                <c:pt idx="563">
                  <c:v>7.3</c:v>
                </c:pt>
                <c:pt idx="564">
                  <c:v>7.4</c:v>
                </c:pt>
                <c:pt idx="565">
                  <c:v>7.5</c:v>
                </c:pt>
                <c:pt idx="566">
                  <c:v>7.6</c:v>
                </c:pt>
                <c:pt idx="567">
                  <c:v>7.6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7.8</c:v>
                </c:pt>
                <c:pt idx="573">
                  <c:v>7.7</c:v>
                </c:pt>
                <c:pt idx="574">
                  <c:v>7.8</c:v>
                </c:pt>
                <c:pt idx="575">
                  <c:v>7.8</c:v>
                </c:pt>
                <c:pt idx="576">
                  <c:v>7.9</c:v>
                </c:pt>
                <c:pt idx="577">
                  <c:v>7.9</c:v>
                </c:pt>
                <c:pt idx="578">
                  <c:v>7.9</c:v>
                </c:pt>
                <c:pt idx="579">
                  <c:v>8</c:v>
                </c:pt>
                <c:pt idx="580">
                  <c:v>8.1</c:v>
                </c:pt>
                <c:pt idx="581">
                  <c:v>8</c:v>
                </c:pt>
                <c:pt idx="582">
                  <c:v>8</c:v>
                </c:pt>
                <c:pt idx="583">
                  <c:v>8.1</c:v>
                </c:pt>
                <c:pt idx="584">
                  <c:v>8</c:v>
                </c:pt>
                <c:pt idx="585">
                  <c:v>8</c:v>
                </c:pt>
                <c:pt idx="586">
                  <c:v>8</c:v>
                </c:pt>
                <c:pt idx="587">
                  <c:v>8.1</c:v>
                </c:pt>
                <c:pt idx="588">
                  <c:v>8.1999999999999993</c:v>
                </c:pt>
                <c:pt idx="589">
                  <c:v>8.1999999999999993</c:v>
                </c:pt>
                <c:pt idx="590">
                  <c:v>8.3000000000000007</c:v>
                </c:pt>
                <c:pt idx="591">
                  <c:v>8.6</c:v>
                </c:pt>
                <c:pt idx="592">
                  <c:v>8.5</c:v>
                </c:pt>
                <c:pt idx="593">
                  <c:v>8.4</c:v>
                </c:pt>
                <c:pt idx="594">
                  <c:v>8.6</c:v>
                </c:pt>
                <c:pt idx="595">
                  <c:v>8.6999999999999993</c:v>
                </c:pt>
                <c:pt idx="596">
                  <c:v>8.6</c:v>
                </c:pt>
                <c:pt idx="597">
                  <c:v>8.3000000000000007</c:v>
                </c:pt>
                <c:pt idx="598">
                  <c:v>8.1</c:v>
                </c:pt>
                <c:pt idx="599">
                  <c:v>8.1999999999999993</c:v>
                </c:pt>
                <c:pt idx="600">
                  <c:v>8.3000000000000007</c:v>
                </c:pt>
                <c:pt idx="601">
                  <c:v>8.1999999999999993</c:v>
                </c:pt>
                <c:pt idx="602">
                  <c:v>8.4</c:v>
                </c:pt>
                <c:pt idx="603">
                  <c:v>8.6999999999999993</c:v>
                </c:pt>
                <c:pt idx="604">
                  <c:v>8.8000000000000007</c:v>
                </c:pt>
                <c:pt idx="605">
                  <c:v>8.8000000000000007</c:v>
                </c:pt>
                <c:pt idx="606">
                  <c:v>8.8000000000000007</c:v>
                </c:pt>
                <c:pt idx="607">
                  <c:v>8.9</c:v>
                </c:pt>
                <c:pt idx="608">
                  <c:v>8.9</c:v>
                </c:pt>
                <c:pt idx="609">
                  <c:v>9</c:v>
                </c:pt>
                <c:pt idx="610">
                  <c:v>9</c:v>
                </c:pt>
                <c:pt idx="611">
                  <c:v>9.1</c:v>
                </c:pt>
                <c:pt idx="612">
                  <c:v>9.1999999999999993</c:v>
                </c:pt>
                <c:pt idx="613">
                  <c:v>9.1</c:v>
                </c:pt>
                <c:pt idx="614">
                  <c:v>9</c:v>
                </c:pt>
                <c:pt idx="615">
                  <c:v>8.9</c:v>
                </c:pt>
                <c:pt idx="616">
                  <c:v>8.9</c:v>
                </c:pt>
                <c:pt idx="617">
                  <c:v>8.9</c:v>
                </c:pt>
                <c:pt idx="618">
                  <c:v>8.6999999999999993</c:v>
                </c:pt>
                <c:pt idx="619">
                  <c:v>8.8000000000000007</c:v>
                </c:pt>
                <c:pt idx="620">
                  <c:v>9</c:v>
                </c:pt>
                <c:pt idx="621">
                  <c:v>8.9</c:v>
                </c:pt>
                <c:pt idx="622">
                  <c:v>8.9</c:v>
                </c:pt>
                <c:pt idx="623">
                  <c:v>9</c:v>
                </c:pt>
                <c:pt idx="624">
                  <c:v>9</c:v>
                </c:pt>
                <c:pt idx="625">
                  <c:v>9.1</c:v>
                </c:pt>
                <c:pt idx="626">
                  <c:v>9</c:v>
                </c:pt>
                <c:pt idx="627">
                  <c:v>8.9</c:v>
                </c:pt>
                <c:pt idx="628">
                  <c:v>9</c:v>
                </c:pt>
                <c:pt idx="629">
                  <c:v>9.1</c:v>
                </c:pt>
                <c:pt idx="630">
                  <c:v>9.1</c:v>
                </c:pt>
                <c:pt idx="631">
                  <c:v>9.1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</c:v>
                </c:pt>
                <c:pt idx="636">
                  <c:v>9</c:v>
                </c:pt>
                <c:pt idx="637">
                  <c:v>8.9</c:v>
                </c:pt>
                <c:pt idx="638">
                  <c:v>9</c:v>
                </c:pt>
                <c:pt idx="639">
                  <c:v>9.1999999999999993</c:v>
                </c:pt>
                <c:pt idx="640">
                  <c:v>9.3000000000000007</c:v>
                </c:pt>
                <c:pt idx="641">
                  <c:v>9.4</c:v>
                </c:pt>
                <c:pt idx="642">
                  <c:v>9.6</c:v>
                </c:pt>
                <c:pt idx="643">
                  <c:v>9.6</c:v>
                </c:pt>
                <c:pt idx="644">
                  <c:v>9.6</c:v>
                </c:pt>
                <c:pt idx="645">
                  <c:v>9.6999999999999993</c:v>
                </c:pt>
                <c:pt idx="646">
                  <c:v>9.8000000000000007</c:v>
                </c:pt>
                <c:pt idx="647">
                  <c:v>9.8000000000000007</c:v>
                </c:pt>
                <c:pt idx="648">
                  <c:v>9.6999999999999993</c:v>
                </c:pt>
                <c:pt idx="649">
                  <c:v>9.8000000000000007</c:v>
                </c:pt>
                <c:pt idx="650">
                  <c:v>9.8000000000000007</c:v>
                </c:pt>
                <c:pt idx="651">
                  <c:v>9.8000000000000007</c:v>
                </c:pt>
                <c:pt idx="652">
                  <c:v>9.8000000000000007</c:v>
                </c:pt>
                <c:pt idx="653">
                  <c:v>10</c:v>
                </c:pt>
                <c:pt idx="654">
                  <c:v>10</c:v>
                </c:pt>
                <c:pt idx="655">
                  <c:v>10.1</c:v>
                </c:pt>
                <c:pt idx="656">
                  <c:v>10.199999999999999</c:v>
                </c:pt>
                <c:pt idx="657">
                  <c:v>10.3</c:v>
                </c:pt>
                <c:pt idx="658">
                  <c:v>10.3</c:v>
                </c:pt>
                <c:pt idx="659">
                  <c:v>10.3</c:v>
                </c:pt>
                <c:pt idx="660">
                  <c:v>10.3</c:v>
                </c:pt>
                <c:pt idx="661">
                  <c:v>10.199999999999999</c:v>
                </c:pt>
                <c:pt idx="662">
                  <c:v>9.8000000000000007</c:v>
                </c:pt>
                <c:pt idx="663">
                  <c:v>10</c:v>
                </c:pt>
                <c:pt idx="664">
                  <c:v>9.9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10.1</c:v>
                </c:pt>
                <c:pt idx="671">
                  <c:v>10.199999999999999</c:v>
                </c:pt>
                <c:pt idx="672">
                  <c:v>10.199999999999999</c:v>
                </c:pt>
                <c:pt idx="673">
                  <c:v>10.5</c:v>
                </c:pt>
                <c:pt idx="674">
                  <c:v>10.4</c:v>
                </c:pt>
                <c:pt idx="675">
                  <c:v>10.5</c:v>
                </c:pt>
                <c:pt idx="676">
                  <c:v>10.4</c:v>
                </c:pt>
                <c:pt idx="677">
                  <c:v>10.4</c:v>
                </c:pt>
                <c:pt idx="678">
                  <c:v>10.3</c:v>
                </c:pt>
                <c:pt idx="679">
                  <c:v>10.3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10.3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10.5</c:v>
                </c:pt>
                <c:pt idx="687">
                  <c:v>10.8</c:v>
                </c:pt>
                <c:pt idx="688">
                  <c:v>10.7</c:v>
                </c:pt>
                <c:pt idx="689">
                  <c:v>10.7</c:v>
                </c:pt>
                <c:pt idx="690">
                  <c:v>10.6</c:v>
                </c:pt>
                <c:pt idx="691">
                  <c:v>10.7</c:v>
                </c:pt>
                <c:pt idx="692">
                  <c:v>10.7</c:v>
                </c:pt>
                <c:pt idx="693">
                  <c:v>10.6</c:v>
                </c:pt>
                <c:pt idx="694">
                  <c:v>10.6</c:v>
                </c:pt>
                <c:pt idx="695">
                  <c:v>10.5</c:v>
                </c:pt>
                <c:pt idx="696">
                  <c:v>10.4</c:v>
                </c:pt>
                <c:pt idx="697">
                  <c:v>10.1</c:v>
                </c:pt>
                <c:pt idx="698">
                  <c:v>10</c:v>
                </c:pt>
                <c:pt idx="699">
                  <c:v>9.9</c:v>
                </c:pt>
                <c:pt idx="700">
                  <c:v>9.9</c:v>
                </c:pt>
                <c:pt idx="701">
                  <c:v>9.8000000000000007</c:v>
                </c:pt>
                <c:pt idx="702">
                  <c:v>9.6999999999999993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9.6999999999999993</c:v>
                </c:pt>
                <c:pt idx="706">
                  <c:v>9.8000000000000007</c:v>
                </c:pt>
                <c:pt idx="707">
                  <c:v>9.8000000000000007</c:v>
                </c:pt>
                <c:pt idx="708">
                  <c:v>9.6999999999999993</c:v>
                </c:pt>
                <c:pt idx="709">
                  <c:v>9.8000000000000007</c:v>
                </c:pt>
                <c:pt idx="710">
                  <c:v>9.6999999999999993</c:v>
                </c:pt>
                <c:pt idx="711">
                  <c:v>9.6999999999999993</c:v>
                </c:pt>
                <c:pt idx="712">
                  <c:v>9.6</c:v>
                </c:pt>
                <c:pt idx="713">
                  <c:v>9.6999999999999993</c:v>
                </c:pt>
                <c:pt idx="714">
                  <c:v>9.6</c:v>
                </c:pt>
                <c:pt idx="715">
                  <c:v>9.6</c:v>
                </c:pt>
                <c:pt idx="716">
                  <c:v>9.6</c:v>
                </c:pt>
                <c:pt idx="717">
                  <c:v>9.6999999999999993</c:v>
                </c:pt>
                <c:pt idx="718">
                  <c:v>9.6999999999999993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9.8000000000000007</c:v>
                </c:pt>
                <c:pt idx="724">
                  <c:v>9.6999999999999993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9.6999999999999993</c:v>
                </c:pt>
                <c:pt idx="730">
                  <c:v>9.6</c:v>
                </c:pt>
                <c:pt idx="731">
                  <c:v>9.6</c:v>
                </c:pt>
                <c:pt idx="732">
                  <c:v>9.6</c:v>
                </c:pt>
                <c:pt idx="733">
                  <c:v>9.6</c:v>
                </c:pt>
                <c:pt idx="734">
                  <c:v>9.6</c:v>
                </c:pt>
                <c:pt idx="735">
                  <c:v>9.6999999999999993</c:v>
                </c:pt>
                <c:pt idx="736">
                  <c:v>9.6999999999999993</c:v>
                </c:pt>
                <c:pt idx="737">
                  <c:v>9.6999999999999993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</c:v>
                </c:pt>
                <c:pt idx="746">
                  <c:v>9.6999999999999993</c:v>
                </c:pt>
                <c:pt idx="747">
                  <c:v>9.6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9.6999999999999993</c:v>
                </c:pt>
                <c:pt idx="752">
                  <c:v>9.6</c:v>
                </c:pt>
                <c:pt idx="753">
                  <c:v>9.6</c:v>
                </c:pt>
                <c:pt idx="754">
                  <c:v>9.6</c:v>
                </c:pt>
                <c:pt idx="755">
                  <c:v>9.6</c:v>
                </c:pt>
                <c:pt idx="756">
                  <c:v>9.6</c:v>
                </c:pt>
                <c:pt idx="757">
                  <c:v>9.6</c:v>
                </c:pt>
                <c:pt idx="758">
                  <c:v>9.6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9.5</c:v>
                </c:pt>
                <c:pt idx="763">
                  <c:v>9.6</c:v>
                </c:pt>
                <c:pt idx="764">
                  <c:v>9.6</c:v>
                </c:pt>
                <c:pt idx="765">
                  <c:v>9.6</c:v>
                </c:pt>
                <c:pt idx="766">
                  <c:v>9.6</c:v>
                </c:pt>
                <c:pt idx="767">
                  <c:v>9.5</c:v>
                </c:pt>
                <c:pt idx="768">
                  <c:v>9.5</c:v>
                </c:pt>
                <c:pt idx="769">
                  <c:v>9.6</c:v>
                </c:pt>
                <c:pt idx="770">
                  <c:v>9.6</c:v>
                </c:pt>
                <c:pt idx="771">
                  <c:v>9.6</c:v>
                </c:pt>
                <c:pt idx="772">
                  <c:v>9.6</c:v>
                </c:pt>
                <c:pt idx="773">
                  <c:v>9.6999999999999993</c:v>
                </c:pt>
                <c:pt idx="774">
                  <c:v>9.8000000000000007</c:v>
                </c:pt>
                <c:pt idx="775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0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0</c:v>
                </c:pt>
                <c:pt idx="20">
                  <c:v>2.5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2.5</c:v>
                </c:pt>
                <c:pt idx="30">
                  <c:v>2.2000000000000002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2.5</c:v>
                </c:pt>
                <c:pt idx="55">
                  <c:v>2.9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2.9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2.9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3.6</c:v>
                </c:pt>
                <c:pt idx="167">
                  <c:v>1.8</c:v>
                </c:pt>
                <c:pt idx="168">
                  <c:v>2.9</c:v>
                </c:pt>
                <c:pt idx="169">
                  <c:v>1.8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4.3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3.6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3.2</c:v>
                </c:pt>
                <c:pt idx="185">
                  <c:v>2.9</c:v>
                </c:pt>
                <c:pt idx="186">
                  <c:v>2.5</c:v>
                </c:pt>
                <c:pt idx="187">
                  <c:v>1.8</c:v>
                </c:pt>
                <c:pt idx="188">
                  <c:v>2.5</c:v>
                </c:pt>
                <c:pt idx="189">
                  <c:v>0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2.5</c:v>
                </c:pt>
                <c:pt idx="199">
                  <c:v>3.2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0</c:v>
                </c:pt>
                <c:pt idx="203">
                  <c:v>1.8</c:v>
                </c:pt>
                <c:pt idx="204">
                  <c:v>1.8</c:v>
                </c:pt>
                <c:pt idx="205">
                  <c:v>2.5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2.5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3.2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4</c:v>
                </c:pt>
                <c:pt idx="229">
                  <c:v>3.6</c:v>
                </c:pt>
                <c:pt idx="230">
                  <c:v>1.8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3.6</c:v>
                </c:pt>
                <c:pt idx="239">
                  <c:v>2.9</c:v>
                </c:pt>
                <c:pt idx="240">
                  <c:v>1.8</c:v>
                </c:pt>
                <c:pt idx="241">
                  <c:v>0</c:v>
                </c:pt>
                <c:pt idx="242">
                  <c:v>2.9</c:v>
                </c:pt>
                <c:pt idx="243">
                  <c:v>3.6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2.9</c:v>
                </c:pt>
                <c:pt idx="256">
                  <c:v>2.5</c:v>
                </c:pt>
                <c:pt idx="257">
                  <c:v>0</c:v>
                </c:pt>
                <c:pt idx="258">
                  <c:v>5.4</c:v>
                </c:pt>
                <c:pt idx="259">
                  <c:v>4.3</c:v>
                </c:pt>
                <c:pt idx="260">
                  <c:v>3.6</c:v>
                </c:pt>
                <c:pt idx="261">
                  <c:v>3.2</c:v>
                </c:pt>
                <c:pt idx="262">
                  <c:v>0</c:v>
                </c:pt>
                <c:pt idx="263">
                  <c:v>0</c:v>
                </c:pt>
                <c:pt idx="264">
                  <c:v>2.5</c:v>
                </c:pt>
                <c:pt idx="265">
                  <c:v>2.5</c:v>
                </c:pt>
                <c:pt idx="266">
                  <c:v>2.9</c:v>
                </c:pt>
                <c:pt idx="267">
                  <c:v>0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2.5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2.5</c:v>
                </c:pt>
                <c:pt idx="286">
                  <c:v>2.9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2.5</c:v>
                </c:pt>
                <c:pt idx="292">
                  <c:v>2.5</c:v>
                </c:pt>
                <c:pt idx="293">
                  <c:v>4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2.9</c:v>
                </c:pt>
                <c:pt idx="301">
                  <c:v>2.5</c:v>
                </c:pt>
                <c:pt idx="302">
                  <c:v>2.9</c:v>
                </c:pt>
                <c:pt idx="303">
                  <c:v>2.5</c:v>
                </c:pt>
                <c:pt idx="304">
                  <c:v>1.8</c:v>
                </c:pt>
                <c:pt idx="305">
                  <c:v>2.9</c:v>
                </c:pt>
                <c:pt idx="306">
                  <c:v>3.6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3.6</c:v>
                </c:pt>
                <c:pt idx="310">
                  <c:v>4</c:v>
                </c:pt>
                <c:pt idx="311">
                  <c:v>4.3</c:v>
                </c:pt>
                <c:pt idx="312">
                  <c:v>2.5</c:v>
                </c:pt>
                <c:pt idx="313">
                  <c:v>3.2</c:v>
                </c:pt>
                <c:pt idx="314">
                  <c:v>3.6</c:v>
                </c:pt>
                <c:pt idx="315">
                  <c:v>4</c:v>
                </c:pt>
                <c:pt idx="316">
                  <c:v>0</c:v>
                </c:pt>
                <c:pt idx="317">
                  <c:v>2.9</c:v>
                </c:pt>
                <c:pt idx="318">
                  <c:v>1.8</c:v>
                </c:pt>
                <c:pt idx="319">
                  <c:v>2.5</c:v>
                </c:pt>
                <c:pt idx="320">
                  <c:v>1.8</c:v>
                </c:pt>
                <c:pt idx="321">
                  <c:v>3.2</c:v>
                </c:pt>
                <c:pt idx="322">
                  <c:v>2.5</c:v>
                </c:pt>
                <c:pt idx="323">
                  <c:v>2.9</c:v>
                </c:pt>
                <c:pt idx="324">
                  <c:v>2.9</c:v>
                </c:pt>
                <c:pt idx="325">
                  <c:v>3.2</c:v>
                </c:pt>
                <c:pt idx="326">
                  <c:v>3.2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1.8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2.2000000000000002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2.5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2.9</c:v>
                </c:pt>
                <c:pt idx="353">
                  <c:v>3.6</c:v>
                </c:pt>
                <c:pt idx="354">
                  <c:v>3.2</c:v>
                </c:pt>
                <c:pt idx="355">
                  <c:v>2.9</c:v>
                </c:pt>
                <c:pt idx="356">
                  <c:v>4</c:v>
                </c:pt>
                <c:pt idx="357">
                  <c:v>4.3</c:v>
                </c:pt>
                <c:pt idx="358">
                  <c:v>3.6</c:v>
                </c:pt>
                <c:pt idx="359">
                  <c:v>0</c:v>
                </c:pt>
                <c:pt idx="360">
                  <c:v>1.8</c:v>
                </c:pt>
                <c:pt idx="361">
                  <c:v>0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2.5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2.2000000000000002</c:v>
                </c:pt>
                <c:pt idx="373">
                  <c:v>3.2</c:v>
                </c:pt>
                <c:pt idx="374">
                  <c:v>1.8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3.6</c:v>
                </c:pt>
                <c:pt idx="382">
                  <c:v>0</c:v>
                </c:pt>
                <c:pt idx="383">
                  <c:v>1.8</c:v>
                </c:pt>
                <c:pt idx="384">
                  <c:v>2.5</c:v>
                </c:pt>
                <c:pt idx="385">
                  <c:v>2.5</c:v>
                </c:pt>
                <c:pt idx="386">
                  <c:v>0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0</c:v>
                </c:pt>
                <c:pt idx="391">
                  <c:v>3.6</c:v>
                </c:pt>
                <c:pt idx="392">
                  <c:v>3.6</c:v>
                </c:pt>
                <c:pt idx="393">
                  <c:v>1.8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2.9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4.3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0</c:v>
                </c:pt>
                <c:pt idx="409">
                  <c:v>0</c:v>
                </c:pt>
                <c:pt idx="410">
                  <c:v>3.6</c:v>
                </c:pt>
                <c:pt idx="411">
                  <c:v>2.2000000000000002</c:v>
                </c:pt>
                <c:pt idx="412">
                  <c:v>3.6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3.6</c:v>
                </c:pt>
                <c:pt idx="420">
                  <c:v>1.8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2.2000000000000002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1.8</c:v>
                </c:pt>
                <c:pt idx="431">
                  <c:v>0</c:v>
                </c:pt>
                <c:pt idx="432">
                  <c:v>3.2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1.8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6.5</c:v>
                </c:pt>
                <c:pt idx="442">
                  <c:v>6.8</c:v>
                </c:pt>
                <c:pt idx="443">
                  <c:v>5</c:v>
                </c:pt>
                <c:pt idx="444">
                  <c:v>5.8</c:v>
                </c:pt>
                <c:pt idx="445">
                  <c:v>6.8</c:v>
                </c:pt>
                <c:pt idx="446">
                  <c:v>5.8</c:v>
                </c:pt>
                <c:pt idx="447">
                  <c:v>4</c:v>
                </c:pt>
                <c:pt idx="448">
                  <c:v>5.8</c:v>
                </c:pt>
                <c:pt idx="449">
                  <c:v>4.7</c:v>
                </c:pt>
                <c:pt idx="450">
                  <c:v>4</c:v>
                </c:pt>
                <c:pt idx="451">
                  <c:v>5.4</c:v>
                </c:pt>
                <c:pt idx="452">
                  <c:v>8.3000000000000007</c:v>
                </c:pt>
                <c:pt idx="453">
                  <c:v>7.9</c:v>
                </c:pt>
                <c:pt idx="454">
                  <c:v>4.3</c:v>
                </c:pt>
                <c:pt idx="455">
                  <c:v>6.8</c:v>
                </c:pt>
                <c:pt idx="456">
                  <c:v>7.6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6.5</c:v>
                </c:pt>
                <c:pt idx="461">
                  <c:v>5.8</c:v>
                </c:pt>
                <c:pt idx="462">
                  <c:v>3.2</c:v>
                </c:pt>
                <c:pt idx="463">
                  <c:v>7.9</c:v>
                </c:pt>
                <c:pt idx="464">
                  <c:v>6.5</c:v>
                </c:pt>
                <c:pt idx="465">
                  <c:v>3.2</c:v>
                </c:pt>
                <c:pt idx="466">
                  <c:v>3.6</c:v>
                </c:pt>
                <c:pt idx="467">
                  <c:v>4.3</c:v>
                </c:pt>
                <c:pt idx="468">
                  <c:v>5.4</c:v>
                </c:pt>
                <c:pt idx="469">
                  <c:v>5.8</c:v>
                </c:pt>
                <c:pt idx="470">
                  <c:v>6.5</c:v>
                </c:pt>
                <c:pt idx="471">
                  <c:v>5.4</c:v>
                </c:pt>
                <c:pt idx="472">
                  <c:v>4.7</c:v>
                </c:pt>
                <c:pt idx="473">
                  <c:v>5</c:v>
                </c:pt>
                <c:pt idx="474">
                  <c:v>2.5</c:v>
                </c:pt>
                <c:pt idx="475">
                  <c:v>6.8</c:v>
                </c:pt>
                <c:pt idx="476">
                  <c:v>8.3000000000000007</c:v>
                </c:pt>
                <c:pt idx="477">
                  <c:v>4.3</c:v>
                </c:pt>
                <c:pt idx="478">
                  <c:v>5</c:v>
                </c:pt>
                <c:pt idx="479">
                  <c:v>4.3</c:v>
                </c:pt>
                <c:pt idx="480">
                  <c:v>6.1</c:v>
                </c:pt>
                <c:pt idx="481">
                  <c:v>5.8</c:v>
                </c:pt>
                <c:pt idx="482">
                  <c:v>4</c:v>
                </c:pt>
                <c:pt idx="483">
                  <c:v>4</c:v>
                </c:pt>
                <c:pt idx="484">
                  <c:v>5.4</c:v>
                </c:pt>
                <c:pt idx="485">
                  <c:v>4.3</c:v>
                </c:pt>
                <c:pt idx="486">
                  <c:v>3.6</c:v>
                </c:pt>
                <c:pt idx="487">
                  <c:v>5.4</c:v>
                </c:pt>
                <c:pt idx="488">
                  <c:v>6.1</c:v>
                </c:pt>
                <c:pt idx="489">
                  <c:v>5</c:v>
                </c:pt>
                <c:pt idx="490">
                  <c:v>4.7</c:v>
                </c:pt>
                <c:pt idx="491">
                  <c:v>3.6</c:v>
                </c:pt>
                <c:pt idx="492">
                  <c:v>3.2</c:v>
                </c:pt>
                <c:pt idx="493">
                  <c:v>6.1</c:v>
                </c:pt>
                <c:pt idx="494">
                  <c:v>4</c:v>
                </c:pt>
                <c:pt idx="495">
                  <c:v>5.8</c:v>
                </c:pt>
                <c:pt idx="496">
                  <c:v>7.6</c:v>
                </c:pt>
                <c:pt idx="497">
                  <c:v>1.8</c:v>
                </c:pt>
                <c:pt idx="498">
                  <c:v>6.8</c:v>
                </c:pt>
                <c:pt idx="499">
                  <c:v>5.8</c:v>
                </c:pt>
                <c:pt idx="500">
                  <c:v>6.5</c:v>
                </c:pt>
                <c:pt idx="501">
                  <c:v>5</c:v>
                </c:pt>
                <c:pt idx="502">
                  <c:v>4</c:v>
                </c:pt>
                <c:pt idx="503">
                  <c:v>4.3</c:v>
                </c:pt>
                <c:pt idx="504">
                  <c:v>3.6</c:v>
                </c:pt>
                <c:pt idx="505">
                  <c:v>5.8</c:v>
                </c:pt>
                <c:pt idx="506">
                  <c:v>5</c:v>
                </c:pt>
                <c:pt idx="507">
                  <c:v>4.3</c:v>
                </c:pt>
                <c:pt idx="508">
                  <c:v>5.8</c:v>
                </c:pt>
                <c:pt idx="509">
                  <c:v>8.3000000000000007</c:v>
                </c:pt>
                <c:pt idx="510">
                  <c:v>8.6</c:v>
                </c:pt>
                <c:pt idx="511">
                  <c:v>7.2</c:v>
                </c:pt>
                <c:pt idx="512">
                  <c:v>7.2</c:v>
                </c:pt>
                <c:pt idx="513">
                  <c:v>6.1</c:v>
                </c:pt>
                <c:pt idx="514">
                  <c:v>9</c:v>
                </c:pt>
                <c:pt idx="515">
                  <c:v>7.2</c:v>
                </c:pt>
                <c:pt idx="516">
                  <c:v>7.6</c:v>
                </c:pt>
                <c:pt idx="517">
                  <c:v>5.8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6.8</c:v>
                </c:pt>
                <c:pt idx="521">
                  <c:v>9.6999999999999993</c:v>
                </c:pt>
                <c:pt idx="522">
                  <c:v>8.6</c:v>
                </c:pt>
                <c:pt idx="523">
                  <c:v>9</c:v>
                </c:pt>
                <c:pt idx="524">
                  <c:v>6.8</c:v>
                </c:pt>
                <c:pt idx="525">
                  <c:v>8.3000000000000007</c:v>
                </c:pt>
                <c:pt idx="526">
                  <c:v>6.1</c:v>
                </c:pt>
                <c:pt idx="527">
                  <c:v>8.6</c:v>
                </c:pt>
                <c:pt idx="528">
                  <c:v>6.5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7.2</c:v>
                </c:pt>
                <c:pt idx="534">
                  <c:v>11.2</c:v>
                </c:pt>
                <c:pt idx="535">
                  <c:v>8.6</c:v>
                </c:pt>
                <c:pt idx="536">
                  <c:v>11.9</c:v>
                </c:pt>
                <c:pt idx="537">
                  <c:v>12.2</c:v>
                </c:pt>
                <c:pt idx="538">
                  <c:v>8.6</c:v>
                </c:pt>
                <c:pt idx="539">
                  <c:v>10.1</c:v>
                </c:pt>
                <c:pt idx="540">
                  <c:v>11.9</c:v>
                </c:pt>
                <c:pt idx="541">
                  <c:v>10.1</c:v>
                </c:pt>
                <c:pt idx="542">
                  <c:v>10.8</c:v>
                </c:pt>
                <c:pt idx="543">
                  <c:v>8.3000000000000007</c:v>
                </c:pt>
                <c:pt idx="544">
                  <c:v>8.6</c:v>
                </c:pt>
                <c:pt idx="545">
                  <c:v>14</c:v>
                </c:pt>
                <c:pt idx="546">
                  <c:v>11.9</c:v>
                </c:pt>
                <c:pt idx="547">
                  <c:v>11.9</c:v>
                </c:pt>
                <c:pt idx="548">
                  <c:v>7.9</c:v>
                </c:pt>
                <c:pt idx="549">
                  <c:v>9.6999999999999993</c:v>
                </c:pt>
                <c:pt idx="550">
                  <c:v>6.5</c:v>
                </c:pt>
                <c:pt idx="551">
                  <c:v>6.8</c:v>
                </c:pt>
                <c:pt idx="552">
                  <c:v>6.1</c:v>
                </c:pt>
                <c:pt idx="553">
                  <c:v>7.9</c:v>
                </c:pt>
                <c:pt idx="554">
                  <c:v>9</c:v>
                </c:pt>
                <c:pt idx="555">
                  <c:v>8.6</c:v>
                </c:pt>
                <c:pt idx="556">
                  <c:v>9.6999999999999993</c:v>
                </c:pt>
                <c:pt idx="557">
                  <c:v>13.3</c:v>
                </c:pt>
                <c:pt idx="558">
                  <c:v>10.8</c:v>
                </c:pt>
                <c:pt idx="559">
                  <c:v>11.9</c:v>
                </c:pt>
                <c:pt idx="560">
                  <c:v>10.4</c:v>
                </c:pt>
                <c:pt idx="561">
                  <c:v>14.8</c:v>
                </c:pt>
                <c:pt idx="562">
                  <c:v>13.3</c:v>
                </c:pt>
                <c:pt idx="563">
                  <c:v>10.8</c:v>
                </c:pt>
                <c:pt idx="564">
                  <c:v>11.9</c:v>
                </c:pt>
                <c:pt idx="565">
                  <c:v>8.6</c:v>
                </c:pt>
                <c:pt idx="566">
                  <c:v>11.2</c:v>
                </c:pt>
                <c:pt idx="567">
                  <c:v>9</c:v>
                </c:pt>
                <c:pt idx="568">
                  <c:v>9.6999999999999993</c:v>
                </c:pt>
                <c:pt idx="569">
                  <c:v>10.1</c:v>
                </c:pt>
                <c:pt idx="570">
                  <c:v>9.4</c:v>
                </c:pt>
                <c:pt idx="571">
                  <c:v>9.4</c:v>
                </c:pt>
                <c:pt idx="572">
                  <c:v>10.8</c:v>
                </c:pt>
                <c:pt idx="573">
                  <c:v>9.4</c:v>
                </c:pt>
                <c:pt idx="574">
                  <c:v>8.6</c:v>
                </c:pt>
                <c:pt idx="575">
                  <c:v>10.1</c:v>
                </c:pt>
                <c:pt idx="576">
                  <c:v>9</c:v>
                </c:pt>
                <c:pt idx="577">
                  <c:v>10.1</c:v>
                </c:pt>
                <c:pt idx="578">
                  <c:v>11.5</c:v>
                </c:pt>
                <c:pt idx="579">
                  <c:v>9.6999999999999993</c:v>
                </c:pt>
                <c:pt idx="580">
                  <c:v>15.1</c:v>
                </c:pt>
                <c:pt idx="581">
                  <c:v>10.8</c:v>
                </c:pt>
                <c:pt idx="582">
                  <c:v>7.2</c:v>
                </c:pt>
                <c:pt idx="583">
                  <c:v>10.4</c:v>
                </c:pt>
                <c:pt idx="584">
                  <c:v>14.8</c:v>
                </c:pt>
                <c:pt idx="585">
                  <c:v>15.5</c:v>
                </c:pt>
                <c:pt idx="586">
                  <c:v>8.3000000000000007</c:v>
                </c:pt>
                <c:pt idx="587">
                  <c:v>6.8</c:v>
                </c:pt>
                <c:pt idx="588">
                  <c:v>10.1</c:v>
                </c:pt>
                <c:pt idx="589">
                  <c:v>7.9</c:v>
                </c:pt>
                <c:pt idx="590">
                  <c:v>4.3</c:v>
                </c:pt>
                <c:pt idx="591">
                  <c:v>7.6</c:v>
                </c:pt>
                <c:pt idx="592">
                  <c:v>10.1</c:v>
                </c:pt>
                <c:pt idx="593">
                  <c:v>5</c:v>
                </c:pt>
                <c:pt idx="594">
                  <c:v>2.5</c:v>
                </c:pt>
                <c:pt idx="595">
                  <c:v>8.6</c:v>
                </c:pt>
                <c:pt idx="596">
                  <c:v>8.3000000000000007</c:v>
                </c:pt>
                <c:pt idx="597">
                  <c:v>13</c:v>
                </c:pt>
                <c:pt idx="598">
                  <c:v>9.6999999999999993</c:v>
                </c:pt>
                <c:pt idx="599">
                  <c:v>9.4</c:v>
                </c:pt>
                <c:pt idx="600">
                  <c:v>8.3000000000000007</c:v>
                </c:pt>
                <c:pt idx="601">
                  <c:v>7.2</c:v>
                </c:pt>
                <c:pt idx="602">
                  <c:v>2.9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6.8</c:v>
                </c:pt>
                <c:pt idx="606">
                  <c:v>6.5</c:v>
                </c:pt>
                <c:pt idx="607">
                  <c:v>7.2</c:v>
                </c:pt>
                <c:pt idx="608">
                  <c:v>5.4</c:v>
                </c:pt>
                <c:pt idx="609">
                  <c:v>6.8</c:v>
                </c:pt>
                <c:pt idx="610">
                  <c:v>6.5</c:v>
                </c:pt>
                <c:pt idx="611">
                  <c:v>2.5</c:v>
                </c:pt>
                <c:pt idx="612">
                  <c:v>9</c:v>
                </c:pt>
                <c:pt idx="613">
                  <c:v>6.5</c:v>
                </c:pt>
                <c:pt idx="614">
                  <c:v>5.4</c:v>
                </c:pt>
                <c:pt idx="615">
                  <c:v>5</c:v>
                </c:pt>
                <c:pt idx="616">
                  <c:v>7.6</c:v>
                </c:pt>
                <c:pt idx="617">
                  <c:v>10.4</c:v>
                </c:pt>
                <c:pt idx="618">
                  <c:v>9</c:v>
                </c:pt>
                <c:pt idx="619">
                  <c:v>4.3</c:v>
                </c:pt>
                <c:pt idx="620">
                  <c:v>9</c:v>
                </c:pt>
                <c:pt idx="621">
                  <c:v>9.4</c:v>
                </c:pt>
                <c:pt idx="622">
                  <c:v>7.9</c:v>
                </c:pt>
                <c:pt idx="623">
                  <c:v>9</c:v>
                </c:pt>
                <c:pt idx="624">
                  <c:v>7.6</c:v>
                </c:pt>
                <c:pt idx="625">
                  <c:v>11.2</c:v>
                </c:pt>
                <c:pt idx="626">
                  <c:v>7.6</c:v>
                </c:pt>
                <c:pt idx="627">
                  <c:v>7.9</c:v>
                </c:pt>
                <c:pt idx="628">
                  <c:v>5.4</c:v>
                </c:pt>
                <c:pt idx="629">
                  <c:v>7.9</c:v>
                </c:pt>
                <c:pt idx="630">
                  <c:v>6.5</c:v>
                </c:pt>
                <c:pt idx="631">
                  <c:v>8.3000000000000007</c:v>
                </c:pt>
                <c:pt idx="632">
                  <c:v>8.6</c:v>
                </c:pt>
                <c:pt idx="633">
                  <c:v>7.2</c:v>
                </c:pt>
                <c:pt idx="634">
                  <c:v>9.6999999999999993</c:v>
                </c:pt>
                <c:pt idx="635">
                  <c:v>13.3</c:v>
                </c:pt>
                <c:pt idx="636">
                  <c:v>11.5</c:v>
                </c:pt>
                <c:pt idx="637">
                  <c:v>10.1</c:v>
                </c:pt>
                <c:pt idx="638">
                  <c:v>8.3000000000000007</c:v>
                </c:pt>
                <c:pt idx="639">
                  <c:v>5.4</c:v>
                </c:pt>
                <c:pt idx="640">
                  <c:v>6.8</c:v>
                </c:pt>
                <c:pt idx="641">
                  <c:v>5.8</c:v>
                </c:pt>
                <c:pt idx="642">
                  <c:v>4.3</c:v>
                </c:pt>
                <c:pt idx="643">
                  <c:v>7.9</c:v>
                </c:pt>
                <c:pt idx="644">
                  <c:v>4</c:v>
                </c:pt>
                <c:pt idx="645">
                  <c:v>5</c:v>
                </c:pt>
                <c:pt idx="646">
                  <c:v>5.4</c:v>
                </c:pt>
                <c:pt idx="647">
                  <c:v>6.8</c:v>
                </c:pt>
                <c:pt idx="648">
                  <c:v>7.6</c:v>
                </c:pt>
                <c:pt idx="649">
                  <c:v>6.5</c:v>
                </c:pt>
                <c:pt idx="650">
                  <c:v>7.9</c:v>
                </c:pt>
                <c:pt idx="651">
                  <c:v>5.4</c:v>
                </c:pt>
                <c:pt idx="652">
                  <c:v>6.1</c:v>
                </c:pt>
                <c:pt idx="653">
                  <c:v>4.7</c:v>
                </c:pt>
                <c:pt idx="654">
                  <c:v>6.8</c:v>
                </c:pt>
                <c:pt idx="655">
                  <c:v>4</c:v>
                </c:pt>
                <c:pt idx="656">
                  <c:v>4.3</c:v>
                </c:pt>
                <c:pt idx="657">
                  <c:v>4</c:v>
                </c:pt>
                <c:pt idx="658">
                  <c:v>6.5</c:v>
                </c:pt>
                <c:pt idx="659">
                  <c:v>6.1</c:v>
                </c:pt>
                <c:pt idx="660">
                  <c:v>6.1</c:v>
                </c:pt>
                <c:pt idx="661">
                  <c:v>9.4</c:v>
                </c:pt>
                <c:pt idx="662">
                  <c:v>4</c:v>
                </c:pt>
                <c:pt idx="663">
                  <c:v>5.8</c:v>
                </c:pt>
                <c:pt idx="664">
                  <c:v>7.9</c:v>
                </c:pt>
                <c:pt idx="665">
                  <c:v>7.6</c:v>
                </c:pt>
                <c:pt idx="666">
                  <c:v>4.7</c:v>
                </c:pt>
                <c:pt idx="667">
                  <c:v>4</c:v>
                </c:pt>
                <c:pt idx="668">
                  <c:v>6.5</c:v>
                </c:pt>
                <c:pt idx="669">
                  <c:v>5</c:v>
                </c:pt>
                <c:pt idx="670">
                  <c:v>5.4</c:v>
                </c:pt>
                <c:pt idx="671">
                  <c:v>5.8</c:v>
                </c:pt>
                <c:pt idx="672">
                  <c:v>3.6</c:v>
                </c:pt>
                <c:pt idx="673">
                  <c:v>4.7</c:v>
                </c:pt>
                <c:pt idx="674">
                  <c:v>5</c:v>
                </c:pt>
                <c:pt idx="675">
                  <c:v>5</c:v>
                </c:pt>
                <c:pt idx="676">
                  <c:v>4</c:v>
                </c:pt>
                <c:pt idx="677">
                  <c:v>7.9</c:v>
                </c:pt>
                <c:pt idx="678">
                  <c:v>7.2</c:v>
                </c:pt>
                <c:pt idx="679">
                  <c:v>7.2</c:v>
                </c:pt>
                <c:pt idx="680">
                  <c:v>8.3000000000000007</c:v>
                </c:pt>
                <c:pt idx="681">
                  <c:v>4.3</c:v>
                </c:pt>
                <c:pt idx="682">
                  <c:v>6.1</c:v>
                </c:pt>
                <c:pt idx="683">
                  <c:v>4.7</c:v>
                </c:pt>
                <c:pt idx="684">
                  <c:v>6.5</c:v>
                </c:pt>
                <c:pt idx="685">
                  <c:v>5</c:v>
                </c:pt>
                <c:pt idx="686">
                  <c:v>5</c:v>
                </c:pt>
                <c:pt idx="687">
                  <c:v>4.3</c:v>
                </c:pt>
                <c:pt idx="688">
                  <c:v>4.7</c:v>
                </c:pt>
                <c:pt idx="689">
                  <c:v>4.7</c:v>
                </c:pt>
                <c:pt idx="690">
                  <c:v>5.4</c:v>
                </c:pt>
                <c:pt idx="691">
                  <c:v>3.2</c:v>
                </c:pt>
                <c:pt idx="692">
                  <c:v>5.8</c:v>
                </c:pt>
                <c:pt idx="693">
                  <c:v>4</c:v>
                </c:pt>
                <c:pt idx="694">
                  <c:v>4.3</c:v>
                </c:pt>
                <c:pt idx="695">
                  <c:v>5.4</c:v>
                </c:pt>
                <c:pt idx="696">
                  <c:v>6.8</c:v>
                </c:pt>
                <c:pt idx="697">
                  <c:v>4</c:v>
                </c:pt>
                <c:pt idx="698">
                  <c:v>6.8</c:v>
                </c:pt>
                <c:pt idx="699">
                  <c:v>3.2</c:v>
                </c:pt>
                <c:pt idx="700">
                  <c:v>6.5</c:v>
                </c:pt>
                <c:pt idx="701">
                  <c:v>6.8</c:v>
                </c:pt>
                <c:pt idx="702">
                  <c:v>5.8</c:v>
                </c:pt>
                <c:pt idx="703">
                  <c:v>6.8</c:v>
                </c:pt>
                <c:pt idx="704">
                  <c:v>6.1</c:v>
                </c:pt>
                <c:pt idx="705">
                  <c:v>7.9</c:v>
                </c:pt>
                <c:pt idx="706">
                  <c:v>7.9</c:v>
                </c:pt>
                <c:pt idx="707">
                  <c:v>4</c:v>
                </c:pt>
                <c:pt idx="708">
                  <c:v>2.2000000000000002</c:v>
                </c:pt>
                <c:pt idx="709">
                  <c:v>4</c:v>
                </c:pt>
                <c:pt idx="710">
                  <c:v>7.9</c:v>
                </c:pt>
                <c:pt idx="711">
                  <c:v>2.9</c:v>
                </c:pt>
                <c:pt idx="712">
                  <c:v>3.2</c:v>
                </c:pt>
                <c:pt idx="713">
                  <c:v>3.2</c:v>
                </c:pt>
                <c:pt idx="714">
                  <c:v>4.7</c:v>
                </c:pt>
                <c:pt idx="715">
                  <c:v>4.3</c:v>
                </c:pt>
                <c:pt idx="716">
                  <c:v>6.1</c:v>
                </c:pt>
                <c:pt idx="717">
                  <c:v>4</c:v>
                </c:pt>
                <c:pt idx="718">
                  <c:v>4</c:v>
                </c:pt>
                <c:pt idx="719">
                  <c:v>5.4</c:v>
                </c:pt>
                <c:pt idx="720">
                  <c:v>5.4</c:v>
                </c:pt>
                <c:pt idx="721">
                  <c:v>4</c:v>
                </c:pt>
                <c:pt idx="722">
                  <c:v>4.3</c:v>
                </c:pt>
                <c:pt idx="723">
                  <c:v>4.3</c:v>
                </c:pt>
                <c:pt idx="724">
                  <c:v>6.1</c:v>
                </c:pt>
                <c:pt idx="725">
                  <c:v>6.1</c:v>
                </c:pt>
                <c:pt idx="726">
                  <c:v>4.7</c:v>
                </c:pt>
                <c:pt idx="727">
                  <c:v>3.2</c:v>
                </c:pt>
                <c:pt idx="728">
                  <c:v>2.5</c:v>
                </c:pt>
                <c:pt idx="729">
                  <c:v>2.9</c:v>
                </c:pt>
                <c:pt idx="730">
                  <c:v>1.8</c:v>
                </c:pt>
                <c:pt idx="731">
                  <c:v>5</c:v>
                </c:pt>
                <c:pt idx="732">
                  <c:v>4</c:v>
                </c:pt>
                <c:pt idx="733">
                  <c:v>4</c:v>
                </c:pt>
                <c:pt idx="734">
                  <c:v>3.6</c:v>
                </c:pt>
                <c:pt idx="735">
                  <c:v>6.1</c:v>
                </c:pt>
                <c:pt idx="736">
                  <c:v>4</c:v>
                </c:pt>
                <c:pt idx="737">
                  <c:v>0</c:v>
                </c:pt>
                <c:pt idx="738">
                  <c:v>4</c:v>
                </c:pt>
                <c:pt idx="739">
                  <c:v>5.4</c:v>
                </c:pt>
                <c:pt idx="740">
                  <c:v>4</c:v>
                </c:pt>
                <c:pt idx="741">
                  <c:v>4.3</c:v>
                </c:pt>
                <c:pt idx="742">
                  <c:v>3.2</c:v>
                </c:pt>
                <c:pt idx="743">
                  <c:v>4.7</c:v>
                </c:pt>
                <c:pt idx="744">
                  <c:v>6.8</c:v>
                </c:pt>
                <c:pt idx="745">
                  <c:v>3.6</c:v>
                </c:pt>
                <c:pt idx="746">
                  <c:v>4.7</c:v>
                </c:pt>
                <c:pt idx="747">
                  <c:v>5.8</c:v>
                </c:pt>
                <c:pt idx="748">
                  <c:v>6.8</c:v>
                </c:pt>
                <c:pt idx="749">
                  <c:v>5.8</c:v>
                </c:pt>
                <c:pt idx="750">
                  <c:v>5</c:v>
                </c:pt>
                <c:pt idx="751">
                  <c:v>7.2</c:v>
                </c:pt>
                <c:pt idx="752">
                  <c:v>5.8</c:v>
                </c:pt>
                <c:pt idx="753">
                  <c:v>3.2</c:v>
                </c:pt>
                <c:pt idx="754">
                  <c:v>2.9</c:v>
                </c:pt>
                <c:pt idx="755">
                  <c:v>4.3</c:v>
                </c:pt>
                <c:pt idx="756">
                  <c:v>5</c:v>
                </c:pt>
                <c:pt idx="757">
                  <c:v>3.6</c:v>
                </c:pt>
                <c:pt idx="758">
                  <c:v>6.1</c:v>
                </c:pt>
                <c:pt idx="759">
                  <c:v>5.8</c:v>
                </c:pt>
                <c:pt idx="760">
                  <c:v>2.5</c:v>
                </c:pt>
                <c:pt idx="761">
                  <c:v>4.7</c:v>
                </c:pt>
                <c:pt idx="762">
                  <c:v>4</c:v>
                </c:pt>
                <c:pt idx="763">
                  <c:v>2.5</c:v>
                </c:pt>
                <c:pt idx="764">
                  <c:v>2.2000000000000002</c:v>
                </c:pt>
                <c:pt idx="765">
                  <c:v>2.9</c:v>
                </c:pt>
                <c:pt idx="766">
                  <c:v>4.3</c:v>
                </c:pt>
                <c:pt idx="767">
                  <c:v>5.4</c:v>
                </c:pt>
                <c:pt idx="768">
                  <c:v>4.3</c:v>
                </c:pt>
                <c:pt idx="769">
                  <c:v>5.8</c:v>
                </c:pt>
                <c:pt idx="770">
                  <c:v>2.5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4.7</c:v>
                </c:pt>
                <c:pt idx="774">
                  <c:v>3.2</c:v>
                </c:pt>
                <c:pt idx="77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-2.2000000000000002</c:v>
                </c:pt>
                <c:pt idx="361">
                  <c:v>-2.2000000000000002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-2.2000000000000002</c:v>
                </c:pt>
                <c:pt idx="365">
                  <c:v>-2.2000000000000002</c:v>
                </c:pt>
                <c:pt idx="366">
                  <c:v>-2.1</c:v>
                </c:pt>
                <c:pt idx="367">
                  <c:v>-2.1</c:v>
                </c:pt>
                <c:pt idx="368">
                  <c:v>-2.1999999999999997</c:v>
                </c:pt>
                <c:pt idx="369">
                  <c:v>-2.1</c:v>
                </c:pt>
                <c:pt idx="370">
                  <c:v>-2.2000000000000002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-2.2000000000000002</c:v>
                </c:pt>
                <c:pt idx="374">
                  <c:v>-2.3000000000000003</c:v>
                </c:pt>
                <c:pt idx="375">
                  <c:v>-2.3000000000000003</c:v>
                </c:pt>
                <c:pt idx="376">
                  <c:v>-2.3000000000000003</c:v>
                </c:pt>
                <c:pt idx="377">
                  <c:v>-2.3000000000000003</c:v>
                </c:pt>
                <c:pt idx="378">
                  <c:v>-2.3000000000000003</c:v>
                </c:pt>
                <c:pt idx="379">
                  <c:v>-2.3000000000000003</c:v>
                </c:pt>
                <c:pt idx="380">
                  <c:v>-2.3000000000000003</c:v>
                </c:pt>
                <c:pt idx="381">
                  <c:v>-2.3000000000000003</c:v>
                </c:pt>
                <c:pt idx="382">
                  <c:v>-2.3000000000000003</c:v>
                </c:pt>
                <c:pt idx="383">
                  <c:v>-2.3000000000000003</c:v>
                </c:pt>
                <c:pt idx="384">
                  <c:v>-2.4000000000000004</c:v>
                </c:pt>
                <c:pt idx="385">
                  <c:v>-2.4000000000000004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-2.3000000000000003</c:v>
                </c:pt>
                <c:pt idx="392">
                  <c:v>-2.3000000000000003</c:v>
                </c:pt>
                <c:pt idx="393">
                  <c:v>-2.2000000000000002</c:v>
                </c:pt>
                <c:pt idx="394">
                  <c:v>-2.3000000000000003</c:v>
                </c:pt>
                <c:pt idx="395">
                  <c:v>-2.3000000000000003</c:v>
                </c:pt>
                <c:pt idx="396">
                  <c:v>-2.3000000000000003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-2.2000000000000002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-2.1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-1.9</c:v>
                </c:pt>
                <c:pt idx="415">
                  <c:v>-1.9</c:v>
                </c:pt>
                <c:pt idx="416">
                  <c:v>-1.9</c:v>
                </c:pt>
                <c:pt idx="417">
                  <c:v>-1.8000000000000003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</c:v>
                </c:pt>
                <c:pt idx="439">
                  <c:v>-1.6</c:v>
                </c:pt>
                <c:pt idx="440">
                  <c:v>-1.7000000000000002</c:v>
                </c:pt>
                <c:pt idx="441">
                  <c:v>21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20.9</c:v>
                </c:pt>
                <c:pt idx="446">
                  <c:v>20.9</c:v>
                </c:pt>
                <c:pt idx="447">
                  <c:v>21</c:v>
                </c:pt>
                <c:pt idx="448">
                  <c:v>21.099999999999998</c:v>
                </c:pt>
                <c:pt idx="449">
                  <c:v>21.299999999999997</c:v>
                </c:pt>
                <c:pt idx="450">
                  <c:v>20.5</c:v>
                </c:pt>
                <c:pt idx="451">
                  <c:v>20.7</c:v>
                </c:pt>
                <c:pt idx="452">
                  <c:v>19.8</c:v>
                </c:pt>
                <c:pt idx="453">
                  <c:v>20.099999999999998</c:v>
                </c:pt>
                <c:pt idx="454">
                  <c:v>20.099999999999998</c:v>
                </c:pt>
                <c:pt idx="455">
                  <c:v>20.099999999999998</c:v>
                </c:pt>
                <c:pt idx="456">
                  <c:v>20.099999999999998</c:v>
                </c:pt>
                <c:pt idx="457">
                  <c:v>20.099999999999998</c:v>
                </c:pt>
                <c:pt idx="458">
                  <c:v>20.099999999999998</c:v>
                </c:pt>
                <c:pt idx="459">
                  <c:v>20.099999999999998</c:v>
                </c:pt>
                <c:pt idx="460">
                  <c:v>20.2</c:v>
                </c:pt>
                <c:pt idx="461">
                  <c:v>20.2</c:v>
                </c:pt>
                <c:pt idx="462">
                  <c:v>20.400000000000002</c:v>
                </c:pt>
                <c:pt idx="463">
                  <c:v>20.6</c:v>
                </c:pt>
                <c:pt idx="464">
                  <c:v>20.900000000000002</c:v>
                </c:pt>
                <c:pt idx="465">
                  <c:v>21.2</c:v>
                </c:pt>
                <c:pt idx="466">
                  <c:v>21.400000000000002</c:v>
                </c:pt>
                <c:pt idx="467">
                  <c:v>21.6</c:v>
                </c:pt>
                <c:pt idx="468">
                  <c:v>21.8</c:v>
                </c:pt>
                <c:pt idx="469">
                  <c:v>22.2</c:v>
                </c:pt>
                <c:pt idx="470">
                  <c:v>22.5</c:v>
                </c:pt>
                <c:pt idx="471">
                  <c:v>22.599999999999998</c:v>
                </c:pt>
                <c:pt idx="472">
                  <c:v>22.7</c:v>
                </c:pt>
                <c:pt idx="473">
                  <c:v>22.799999999999997</c:v>
                </c:pt>
                <c:pt idx="474">
                  <c:v>22.9</c:v>
                </c:pt>
                <c:pt idx="475">
                  <c:v>23.1</c:v>
                </c:pt>
                <c:pt idx="476">
                  <c:v>23.2</c:v>
                </c:pt>
                <c:pt idx="477">
                  <c:v>23.2</c:v>
                </c:pt>
                <c:pt idx="478">
                  <c:v>23.3</c:v>
                </c:pt>
                <c:pt idx="479">
                  <c:v>23.2</c:v>
                </c:pt>
                <c:pt idx="480">
                  <c:v>23.3</c:v>
                </c:pt>
                <c:pt idx="481">
                  <c:v>23.400000000000002</c:v>
                </c:pt>
                <c:pt idx="482">
                  <c:v>23.5</c:v>
                </c:pt>
                <c:pt idx="483">
                  <c:v>23.6</c:v>
                </c:pt>
                <c:pt idx="484">
                  <c:v>23.8</c:v>
                </c:pt>
                <c:pt idx="485">
                  <c:v>24</c:v>
                </c:pt>
                <c:pt idx="486">
                  <c:v>24.1</c:v>
                </c:pt>
                <c:pt idx="487">
                  <c:v>24.4</c:v>
                </c:pt>
                <c:pt idx="488">
                  <c:v>24.5</c:v>
                </c:pt>
                <c:pt idx="489">
                  <c:v>24.7</c:v>
                </c:pt>
                <c:pt idx="490">
                  <c:v>24.7</c:v>
                </c:pt>
                <c:pt idx="491">
                  <c:v>24.8</c:v>
                </c:pt>
                <c:pt idx="492">
                  <c:v>24.900000000000002</c:v>
                </c:pt>
                <c:pt idx="493">
                  <c:v>25.1</c:v>
                </c:pt>
                <c:pt idx="494">
                  <c:v>25.400000000000002</c:v>
                </c:pt>
                <c:pt idx="495">
                  <c:v>25.6</c:v>
                </c:pt>
                <c:pt idx="496">
                  <c:v>25.6</c:v>
                </c:pt>
                <c:pt idx="497">
                  <c:v>25.8</c:v>
                </c:pt>
                <c:pt idx="498">
                  <c:v>25.900000000000002</c:v>
                </c:pt>
                <c:pt idx="499">
                  <c:v>26</c:v>
                </c:pt>
                <c:pt idx="500">
                  <c:v>26</c:v>
                </c:pt>
                <c:pt idx="501">
                  <c:v>26.099999999999998</c:v>
                </c:pt>
                <c:pt idx="502">
                  <c:v>26.099999999999998</c:v>
                </c:pt>
                <c:pt idx="503">
                  <c:v>26</c:v>
                </c:pt>
                <c:pt idx="504">
                  <c:v>26.099999999999998</c:v>
                </c:pt>
                <c:pt idx="505">
                  <c:v>26.2</c:v>
                </c:pt>
                <c:pt idx="506">
                  <c:v>26.4</c:v>
                </c:pt>
                <c:pt idx="507">
                  <c:v>26.5</c:v>
                </c:pt>
                <c:pt idx="508">
                  <c:v>26.6</c:v>
                </c:pt>
                <c:pt idx="509">
                  <c:v>26.7</c:v>
                </c:pt>
                <c:pt idx="510">
                  <c:v>26.900000000000002</c:v>
                </c:pt>
                <c:pt idx="511">
                  <c:v>26.900000000000002</c:v>
                </c:pt>
                <c:pt idx="512">
                  <c:v>26.6</c:v>
                </c:pt>
                <c:pt idx="513">
                  <c:v>26.6</c:v>
                </c:pt>
                <c:pt idx="514">
                  <c:v>26.5</c:v>
                </c:pt>
                <c:pt idx="515">
                  <c:v>26.400000000000002</c:v>
                </c:pt>
                <c:pt idx="516">
                  <c:v>26.1</c:v>
                </c:pt>
                <c:pt idx="517">
                  <c:v>25.9</c:v>
                </c:pt>
                <c:pt idx="518">
                  <c:v>25.7</c:v>
                </c:pt>
                <c:pt idx="519">
                  <c:v>25.6</c:v>
                </c:pt>
                <c:pt idx="520">
                  <c:v>25.5</c:v>
                </c:pt>
                <c:pt idx="521">
                  <c:v>25.4</c:v>
                </c:pt>
                <c:pt idx="522">
                  <c:v>25.2</c:v>
                </c:pt>
                <c:pt idx="523">
                  <c:v>25.099999999999998</c:v>
                </c:pt>
                <c:pt idx="524">
                  <c:v>25</c:v>
                </c:pt>
                <c:pt idx="525">
                  <c:v>25</c:v>
                </c:pt>
                <c:pt idx="526">
                  <c:v>24.9</c:v>
                </c:pt>
                <c:pt idx="527">
                  <c:v>24.7</c:v>
                </c:pt>
                <c:pt idx="528">
                  <c:v>24.7</c:v>
                </c:pt>
                <c:pt idx="529">
                  <c:v>24.6</c:v>
                </c:pt>
                <c:pt idx="530">
                  <c:v>24.7</c:v>
                </c:pt>
                <c:pt idx="531">
                  <c:v>24.5</c:v>
                </c:pt>
                <c:pt idx="532">
                  <c:v>24.4</c:v>
                </c:pt>
                <c:pt idx="533">
                  <c:v>24.3</c:v>
                </c:pt>
                <c:pt idx="534">
                  <c:v>24.2</c:v>
                </c:pt>
                <c:pt idx="535">
                  <c:v>24.1</c:v>
                </c:pt>
                <c:pt idx="536">
                  <c:v>23.9</c:v>
                </c:pt>
                <c:pt idx="537">
                  <c:v>23.8</c:v>
                </c:pt>
                <c:pt idx="538">
                  <c:v>23.599999999999998</c:v>
                </c:pt>
                <c:pt idx="539">
                  <c:v>23.4</c:v>
                </c:pt>
                <c:pt idx="540">
                  <c:v>23.299999999999997</c:v>
                </c:pt>
                <c:pt idx="541">
                  <c:v>23.099999999999998</c:v>
                </c:pt>
                <c:pt idx="542">
                  <c:v>22.8</c:v>
                </c:pt>
                <c:pt idx="543">
                  <c:v>22.5</c:v>
                </c:pt>
                <c:pt idx="544">
                  <c:v>22.099999999999998</c:v>
                </c:pt>
                <c:pt idx="545">
                  <c:v>21.700000000000003</c:v>
                </c:pt>
                <c:pt idx="546">
                  <c:v>21.6</c:v>
                </c:pt>
                <c:pt idx="547">
                  <c:v>21.5</c:v>
                </c:pt>
                <c:pt idx="548">
                  <c:v>21.599999999999998</c:v>
                </c:pt>
                <c:pt idx="549">
                  <c:v>12.8</c:v>
                </c:pt>
                <c:pt idx="550">
                  <c:v>12.7</c:v>
                </c:pt>
                <c:pt idx="551">
                  <c:v>12.700000000000003</c:v>
                </c:pt>
                <c:pt idx="552">
                  <c:v>14.7</c:v>
                </c:pt>
                <c:pt idx="553">
                  <c:v>14.7</c:v>
                </c:pt>
                <c:pt idx="554">
                  <c:v>15</c:v>
                </c:pt>
                <c:pt idx="555">
                  <c:v>15</c:v>
                </c:pt>
                <c:pt idx="556">
                  <c:v>15.100000000000001</c:v>
                </c:pt>
                <c:pt idx="557">
                  <c:v>15.200000000000003</c:v>
                </c:pt>
                <c:pt idx="558">
                  <c:v>15.399999999999999</c:v>
                </c:pt>
                <c:pt idx="559">
                  <c:v>15.299999999999997</c:v>
                </c:pt>
                <c:pt idx="560">
                  <c:v>15.200000000000003</c:v>
                </c:pt>
                <c:pt idx="561">
                  <c:v>15.2</c:v>
                </c:pt>
                <c:pt idx="562">
                  <c:v>15.099999999999998</c:v>
                </c:pt>
                <c:pt idx="563">
                  <c:v>15</c:v>
                </c:pt>
                <c:pt idx="564">
                  <c:v>14.799999999999997</c:v>
                </c:pt>
                <c:pt idx="565">
                  <c:v>14.600000000000001</c:v>
                </c:pt>
                <c:pt idx="566">
                  <c:v>14.5</c:v>
                </c:pt>
                <c:pt idx="567">
                  <c:v>14.399999999999999</c:v>
                </c:pt>
                <c:pt idx="568">
                  <c:v>14.3</c:v>
                </c:pt>
                <c:pt idx="569">
                  <c:v>14.400000000000002</c:v>
                </c:pt>
                <c:pt idx="570">
                  <c:v>14.5</c:v>
                </c:pt>
                <c:pt idx="571">
                  <c:v>14.5</c:v>
                </c:pt>
                <c:pt idx="572">
                  <c:v>14.5</c:v>
                </c:pt>
                <c:pt idx="573">
                  <c:v>14.600000000000001</c:v>
                </c:pt>
                <c:pt idx="574">
                  <c:v>14.5</c:v>
                </c:pt>
                <c:pt idx="575">
                  <c:v>14.5</c:v>
                </c:pt>
                <c:pt idx="576">
                  <c:v>14.399999999999999</c:v>
                </c:pt>
                <c:pt idx="577">
                  <c:v>14.399999999999999</c:v>
                </c:pt>
                <c:pt idx="578">
                  <c:v>14.5</c:v>
                </c:pt>
                <c:pt idx="579">
                  <c:v>14.399999999999999</c:v>
                </c:pt>
                <c:pt idx="580">
                  <c:v>14.299999999999997</c:v>
                </c:pt>
                <c:pt idx="581">
                  <c:v>14.399999999999999</c:v>
                </c:pt>
                <c:pt idx="582">
                  <c:v>14.399999999999999</c:v>
                </c:pt>
                <c:pt idx="583">
                  <c:v>14.299999999999997</c:v>
                </c:pt>
                <c:pt idx="584">
                  <c:v>14.399999999999999</c:v>
                </c:pt>
                <c:pt idx="585">
                  <c:v>14.399999999999999</c:v>
                </c:pt>
                <c:pt idx="586">
                  <c:v>14.3</c:v>
                </c:pt>
                <c:pt idx="587">
                  <c:v>14.100000000000001</c:v>
                </c:pt>
                <c:pt idx="588">
                  <c:v>14</c:v>
                </c:pt>
                <c:pt idx="589">
                  <c:v>14</c:v>
                </c:pt>
                <c:pt idx="590">
                  <c:v>14</c:v>
                </c:pt>
                <c:pt idx="591">
                  <c:v>13.9</c:v>
                </c:pt>
                <c:pt idx="592">
                  <c:v>14.2</c:v>
                </c:pt>
                <c:pt idx="593">
                  <c:v>14.600000000000001</c:v>
                </c:pt>
                <c:pt idx="594">
                  <c:v>14.600000000000001</c:v>
                </c:pt>
                <c:pt idx="595">
                  <c:v>14.7</c:v>
                </c:pt>
                <c:pt idx="596">
                  <c:v>15.100000000000001</c:v>
                </c:pt>
                <c:pt idx="597">
                  <c:v>15.599999999999998</c:v>
                </c:pt>
                <c:pt idx="598">
                  <c:v>15.899999999999999</c:v>
                </c:pt>
                <c:pt idx="599">
                  <c:v>15.8</c:v>
                </c:pt>
                <c:pt idx="600">
                  <c:v>15.599999999999998</c:v>
                </c:pt>
                <c:pt idx="601">
                  <c:v>15.600000000000001</c:v>
                </c:pt>
                <c:pt idx="602">
                  <c:v>15.399999999999999</c:v>
                </c:pt>
                <c:pt idx="603">
                  <c:v>15.2</c:v>
                </c:pt>
                <c:pt idx="604">
                  <c:v>15.399999999999999</c:v>
                </c:pt>
                <c:pt idx="605">
                  <c:v>15.599999999999998</c:v>
                </c:pt>
                <c:pt idx="606">
                  <c:v>15.7</c:v>
                </c:pt>
                <c:pt idx="607">
                  <c:v>15.700000000000003</c:v>
                </c:pt>
                <c:pt idx="608">
                  <c:v>15.899999999999999</c:v>
                </c:pt>
                <c:pt idx="609">
                  <c:v>15.899999999999999</c:v>
                </c:pt>
                <c:pt idx="610">
                  <c:v>16.100000000000001</c:v>
                </c:pt>
                <c:pt idx="611">
                  <c:v>16.200000000000003</c:v>
                </c:pt>
                <c:pt idx="612">
                  <c:v>14.2</c:v>
                </c:pt>
                <c:pt idx="613">
                  <c:v>14.5</c:v>
                </c:pt>
                <c:pt idx="614">
                  <c:v>14.600000000000001</c:v>
                </c:pt>
                <c:pt idx="615">
                  <c:v>14.799999999999997</c:v>
                </c:pt>
                <c:pt idx="616">
                  <c:v>14.799999999999997</c:v>
                </c:pt>
                <c:pt idx="617">
                  <c:v>14.799999999999997</c:v>
                </c:pt>
                <c:pt idx="618">
                  <c:v>15</c:v>
                </c:pt>
                <c:pt idx="619">
                  <c:v>14.8</c:v>
                </c:pt>
                <c:pt idx="620">
                  <c:v>14.5</c:v>
                </c:pt>
                <c:pt idx="621">
                  <c:v>14.5</c:v>
                </c:pt>
                <c:pt idx="622">
                  <c:v>14.5</c:v>
                </c:pt>
                <c:pt idx="623">
                  <c:v>14.3</c:v>
                </c:pt>
                <c:pt idx="624">
                  <c:v>14.3</c:v>
                </c:pt>
                <c:pt idx="625">
                  <c:v>14.200000000000003</c:v>
                </c:pt>
                <c:pt idx="626">
                  <c:v>14.2</c:v>
                </c:pt>
                <c:pt idx="627">
                  <c:v>14.299999999999997</c:v>
                </c:pt>
                <c:pt idx="628">
                  <c:v>14.100000000000001</c:v>
                </c:pt>
                <c:pt idx="629">
                  <c:v>13.899999999999999</c:v>
                </c:pt>
                <c:pt idx="630">
                  <c:v>13.899999999999999</c:v>
                </c:pt>
                <c:pt idx="631">
                  <c:v>14</c:v>
                </c:pt>
                <c:pt idx="632">
                  <c:v>14</c:v>
                </c:pt>
                <c:pt idx="633">
                  <c:v>14.100000000000001</c:v>
                </c:pt>
                <c:pt idx="634">
                  <c:v>13.900000000000002</c:v>
                </c:pt>
                <c:pt idx="635">
                  <c:v>14</c:v>
                </c:pt>
                <c:pt idx="636">
                  <c:v>14</c:v>
                </c:pt>
                <c:pt idx="637">
                  <c:v>13.899999999999999</c:v>
                </c:pt>
                <c:pt idx="638">
                  <c:v>13.600000000000001</c:v>
                </c:pt>
                <c:pt idx="639">
                  <c:v>13.3</c:v>
                </c:pt>
                <c:pt idx="640">
                  <c:v>13.099999999999998</c:v>
                </c:pt>
                <c:pt idx="641">
                  <c:v>13.100000000000001</c:v>
                </c:pt>
                <c:pt idx="642">
                  <c:v>13</c:v>
                </c:pt>
                <c:pt idx="643">
                  <c:v>13.200000000000003</c:v>
                </c:pt>
                <c:pt idx="644">
                  <c:v>13.399999999999999</c:v>
                </c:pt>
                <c:pt idx="645">
                  <c:v>13.400000000000002</c:v>
                </c:pt>
                <c:pt idx="646">
                  <c:v>13.399999999999999</c:v>
                </c:pt>
                <c:pt idx="647">
                  <c:v>14.5</c:v>
                </c:pt>
                <c:pt idx="648">
                  <c:v>14.7</c:v>
                </c:pt>
                <c:pt idx="649">
                  <c:v>14.7</c:v>
                </c:pt>
                <c:pt idx="650">
                  <c:v>14.8</c:v>
                </c:pt>
                <c:pt idx="651">
                  <c:v>14.899999999999999</c:v>
                </c:pt>
                <c:pt idx="652">
                  <c:v>15</c:v>
                </c:pt>
                <c:pt idx="653">
                  <c:v>14.8</c:v>
                </c:pt>
                <c:pt idx="654">
                  <c:v>14.899999999999999</c:v>
                </c:pt>
                <c:pt idx="655">
                  <c:v>15</c:v>
                </c:pt>
                <c:pt idx="656">
                  <c:v>15</c:v>
                </c:pt>
                <c:pt idx="657">
                  <c:v>15.099999999999998</c:v>
                </c:pt>
                <c:pt idx="658">
                  <c:v>15.3</c:v>
                </c:pt>
                <c:pt idx="659">
                  <c:v>15.399999999999999</c:v>
                </c:pt>
                <c:pt idx="660">
                  <c:v>15.5</c:v>
                </c:pt>
                <c:pt idx="661">
                  <c:v>15.600000000000001</c:v>
                </c:pt>
                <c:pt idx="662">
                  <c:v>16</c:v>
                </c:pt>
                <c:pt idx="663">
                  <c:v>15.7</c:v>
                </c:pt>
                <c:pt idx="664">
                  <c:v>15.700000000000003</c:v>
                </c:pt>
                <c:pt idx="665">
                  <c:v>15.7</c:v>
                </c:pt>
                <c:pt idx="666">
                  <c:v>15.5</c:v>
                </c:pt>
                <c:pt idx="667">
                  <c:v>15.2</c:v>
                </c:pt>
                <c:pt idx="668">
                  <c:v>15.2</c:v>
                </c:pt>
                <c:pt idx="669">
                  <c:v>15.100000000000001</c:v>
                </c:pt>
                <c:pt idx="670">
                  <c:v>15</c:v>
                </c:pt>
                <c:pt idx="671">
                  <c:v>14.900000000000002</c:v>
                </c:pt>
                <c:pt idx="672">
                  <c:v>15</c:v>
                </c:pt>
                <c:pt idx="673">
                  <c:v>14.8</c:v>
                </c:pt>
                <c:pt idx="674">
                  <c:v>15</c:v>
                </c:pt>
                <c:pt idx="675">
                  <c:v>15</c:v>
                </c:pt>
                <c:pt idx="676">
                  <c:v>15.100000000000001</c:v>
                </c:pt>
                <c:pt idx="677">
                  <c:v>15.200000000000003</c:v>
                </c:pt>
                <c:pt idx="678">
                  <c:v>15.3</c:v>
                </c:pt>
                <c:pt idx="679">
                  <c:v>15.3</c:v>
                </c:pt>
                <c:pt idx="680">
                  <c:v>15.400000000000002</c:v>
                </c:pt>
                <c:pt idx="681">
                  <c:v>15.3</c:v>
                </c:pt>
                <c:pt idx="682">
                  <c:v>15.099999999999998</c:v>
                </c:pt>
                <c:pt idx="683">
                  <c:v>14.899999999999999</c:v>
                </c:pt>
                <c:pt idx="684">
                  <c:v>14.799999999999997</c:v>
                </c:pt>
                <c:pt idx="685">
                  <c:v>14.799999999999997</c:v>
                </c:pt>
                <c:pt idx="686">
                  <c:v>14.7</c:v>
                </c:pt>
                <c:pt idx="687">
                  <c:v>14.399999999999999</c:v>
                </c:pt>
                <c:pt idx="688">
                  <c:v>14.5</c:v>
                </c:pt>
                <c:pt idx="689">
                  <c:v>14.600000000000001</c:v>
                </c:pt>
                <c:pt idx="690">
                  <c:v>14.799999999999997</c:v>
                </c:pt>
                <c:pt idx="691">
                  <c:v>14.8</c:v>
                </c:pt>
                <c:pt idx="692">
                  <c:v>14.8</c:v>
                </c:pt>
                <c:pt idx="693">
                  <c:v>14.799999999999997</c:v>
                </c:pt>
                <c:pt idx="694">
                  <c:v>14.399999999999999</c:v>
                </c:pt>
                <c:pt idx="695">
                  <c:v>13.899999999999999</c:v>
                </c:pt>
                <c:pt idx="696">
                  <c:v>13.200000000000003</c:v>
                </c:pt>
                <c:pt idx="697">
                  <c:v>12.700000000000001</c:v>
                </c:pt>
                <c:pt idx="698">
                  <c:v>11.899999999999999</c:v>
                </c:pt>
                <c:pt idx="699">
                  <c:v>10.999999999999998</c:v>
                </c:pt>
                <c:pt idx="700">
                  <c:v>10.1</c:v>
                </c:pt>
                <c:pt idx="701">
                  <c:v>9.3000000000000007</c:v>
                </c:pt>
                <c:pt idx="702">
                  <c:v>8.6000000000000014</c:v>
                </c:pt>
                <c:pt idx="703">
                  <c:v>7.8000000000000007</c:v>
                </c:pt>
                <c:pt idx="704">
                  <c:v>7.1000000000000014</c:v>
                </c:pt>
                <c:pt idx="705">
                  <c:v>6.4000000000000021</c:v>
                </c:pt>
                <c:pt idx="706">
                  <c:v>5.6999999999999993</c:v>
                </c:pt>
                <c:pt idx="707">
                  <c:v>5.1999999999999993</c:v>
                </c:pt>
                <c:pt idx="708">
                  <c:v>4.6999999999999993</c:v>
                </c:pt>
                <c:pt idx="709">
                  <c:v>4.1999999999999993</c:v>
                </c:pt>
                <c:pt idx="710">
                  <c:v>3.8000000000000007</c:v>
                </c:pt>
                <c:pt idx="711">
                  <c:v>3.4000000000000021</c:v>
                </c:pt>
                <c:pt idx="712">
                  <c:v>3.0999999999999996</c:v>
                </c:pt>
                <c:pt idx="713">
                  <c:v>2.7000000000000011</c:v>
                </c:pt>
                <c:pt idx="714">
                  <c:v>2.5</c:v>
                </c:pt>
                <c:pt idx="715">
                  <c:v>2.2000000000000011</c:v>
                </c:pt>
                <c:pt idx="716">
                  <c:v>1.9000000000000004</c:v>
                </c:pt>
                <c:pt idx="717">
                  <c:v>1.6000000000000014</c:v>
                </c:pt>
                <c:pt idx="718">
                  <c:v>1.3000000000000007</c:v>
                </c:pt>
                <c:pt idx="719">
                  <c:v>1.1000000000000014</c:v>
                </c:pt>
                <c:pt idx="720">
                  <c:v>0.90000000000000036</c:v>
                </c:pt>
                <c:pt idx="721">
                  <c:v>0.80000000000000071</c:v>
                </c:pt>
                <c:pt idx="722">
                  <c:v>0.60000000000000142</c:v>
                </c:pt>
                <c:pt idx="723">
                  <c:v>0.29999999999999893</c:v>
                </c:pt>
                <c:pt idx="724">
                  <c:v>0.30000000000000071</c:v>
                </c:pt>
                <c:pt idx="725">
                  <c:v>0.20000000000000107</c:v>
                </c:pt>
                <c:pt idx="726">
                  <c:v>0</c:v>
                </c:pt>
                <c:pt idx="727">
                  <c:v>-9.9999999999999645E-2</c:v>
                </c:pt>
                <c:pt idx="728">
                  <c:v>-0.19999999999999929</c:v>
                </c:pt>
                <c:pt idx="729">
                  <c:v>-0.29999999999999893</c:v>
                </c:pt>
                <c:pt idx="730">
                  <c:v>-0.29999999999999893</c:v>
                </c:pt>
                <c:pt idx="731">
                  <c:v>-0.40000000000000036</c:v>
                </c:pt>
                <c:pt idx="732">
                  <c:v>-0.5</c:v>
                </c:pt>
                <c:pt idx="733">
                  <c:v>-0.59999999999999964</c:v>
                </c:pt>
                <c:pt idx="734">
                  <c:v>-0.69999999999999929</c:v>
                </c:pt>
                <c:pt idx="735">
                  <c:v>-0.79999999999999893</c:v>
                </c:pt>
                <c:pt idx="736">
                  <c:v>-0.89999999999999858</c:v>
                </c:pt>
                <c:pt idx="737">
                  <c:v>11.100000000000001</c:v>
                </c:pt>
                <c:pt idx="738">
                  <c:v>11.200000000000001</c:v>
                </c:pt>
                <c:pt idx="739">
                  <c:v>11.200000000000001</c:v>
                </c:pt>
                <c:pt idx="740">
                  <c:v>11.1</c:v>
                </c:pt>
                <c:pt idx="741">
                  <c:v>11.1</c:v>
                </c:pt>
                <c:pt idx="742">
                  <c:v>11.1</c:v>
                </c:pt>
                <c:pt idx="743">
                  <c:v>11</c:v>
                </c:pt>
                <c:pt idx="744">
                  <c:v>11</c:v>
                </c:pt>
                <c:pt idx="745">
                  <c:v>11.1</c:v>
                </c:pt>
                <c:pt idx="746">
                  <c:v>11</c:v>
                </c:pt>
                <c:pt idx="747">
                  <c:v>11.1</c:v>
                </c:pt>
                <c:pt idx="748">
                  <c:v>11</c:v>
                </c:pt>
                <c:pt idx="749">
                  <c:v>11</c:v>
                </c:pt>
                <c:pt idx="750">
                  <c:v>11</c:v>
                </c:pt>
                <c:pt idx="751">
                  <c:v>11</c:v>
                </c:pt>
                <c:pt idx="752">
                  <c:v>11.1</c:v>
                </c:pt>
                <c:pt idx="753">
                  <c:v>11.1</c:v>
                </c:pt>
                <c:pt idx="754">
                  <c:v>11.1</c:v>
                </c:pt>
                <c:pt idx="755">
                  <c:v>11.1</c:v>
                </c:pt>
                <c:pt idx="756">
                  <c:v>11.1</c:v>
                </c:pt>
                <c:pt idx="757">
                  <c:v>11.1</c:v>
                </c:pt>
                <c:pt idx="758">
                  <c:v>11.1</c:v>
                </c:pt>
                <c:pt idx="759">
                  <c:v>11.2</c:v>
                </c:pt>
                <c:pt idx="760">
                  <c:v>11.2</c:v>
                </c:pt>
                <c:pt idx="761">
                  <c:v>11.2</c:v>
                </c:pt>
                <c:pt idx="762">
                  <c:v>11.2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11.1</c:v>
                </c:pt>
                <c:pt idx="767">
                  <c:v>11.2</c:v>
                </c:pt>
                <c:pt idx="768">
                  <c:v>11.2</c:v>
                </c:pt>
                <c:pt idx="770">
                  <c:v>11.1</c:v>
                </c:pt>
                <c:pt idx="771">
                  <c:v>11.1</c:v>
                </c:pt>
                <c:pt idx="772">
                  <c:v>11.1</c:v>
                </c:pt>
                <c:pt idx="773">
                  <c:v>11</c:v>
                </c:pt>
                <c:pt idx="774">
                  <c:v>10.899999999999999</c:v>
                </c:pt>
                <c:pt idx="775">
                  <c:v>10.899999999999999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21950</c:v>
                </c:pt>
                <c:pt idx="442">
                  <c:v>21990</c:v>
                </c:pt>
                <c:pt idx="443">
                  <c:v>22170</c:v>
                </c:pt>
                <c:pt idx="444">
                  <c:v>22370</c:v>
                </c:pt>
                <c:pt idx="445">
                  <c:v>22660</c:v>
                </c:pt>
                <c:pt idx="446">
                  <c:v>22700</c:v>
                </c:pt>
                <c:pt idx="447">
                  <c:v>22900</c:v>
                </c:pt>
                <c:pt idx="448">
                  <c:v>23500</c:v>
                </c:pt>
                <c:pt idx="449">
                  <c:v>24980</c:v>
                </c:pt>
                <c:pt idx="450">
                  <c:v>25450</c:v>
                </c:pt>
                <c:pt idx="451">
                  <c:v>25820</c:v>
                </c:pt>
                <c:pt idx="452">
                  <c:v>25490</c:v>
                </c:pt>
                <c:pt idx="453">
                  <c:v>26340</c:v>
                </c:pt>
                <c:pt idx="454">
                  <c:v>26690</c:v>
                </c:pt>
                <c:pt idx="455">
                  <c:v>27050</c:v>
                </c:pt>
                <c:pt idx="456">
                  <c:v>27510</c:v>
                </c:pt>
                <c:pt idx="457">
                  <c:v>27890</c:v>
                </c:pt>
                <c:pt idx="458">
                  <c:v>28330</c:v>
                </c:pt>
                <c:pt idx="459">
                  <c:v>28720</c:v>
                </c:pt>
                <c:pt idx="460">
                  <c:v>29080</c:v>
                </c:pt>
                <c:pt idx="461">
                  <c:v>29520</c:v>
                </c:pt>
                <c:pt idx="462">
                  <c:v>29710</c:v>
                </c:pt>
                <c:pt idx="463">
                  <c:v>30230</c:v>
                </c:pt>
                <c:pt idx="464">
                  <c:v>30530</c:v>
                </c:pt>
                <c:pt idx="465">
                  <c:v>30870</c:v>
                </c:pt>
                <c:pt idx="466">
                  <c:v>31260</c:v>
                </c:pt>
                <c:pt idx="467">
                  <c:v>31540</c:v>
                </c:pt>
                <c:pt idx="468">
                  <c:v>31860</c:v>
                </c:pt>
                <c:pt idx="469">
                  <c:v>32240</c:v>
                </c:pt>
                <c:pt idx="470">
                  <c:v>32760</c:v>
                </c:pt>
                <c:pt idx="471">
                  <c:v>33020</c:v>
                </c:pt>
                <c:pt idx="472">
                  <c:v>33450</c:v>
                </c:pt>
                <c:pt idx="473">
                  <c:v>33990</c:v>
                </c:pt>
                <c:pt idx="474">
                  <c:v>34050</c:v>
                </c:pt>
                <c:pt idx="475">
                  <c:v>34500</c:v>
                </c:pt>
                <c:pt idx="476">
                  <c:v>34890</c:v>
                </c:pt>
                <c:pt idx="477">
                  <c:v>35220</c:v>
                </c:pt>
                <c:pt idx="478">
                  <c:v>35480</c:v>
                </c:pt>
                <c:pt idx="479">
                  <c:v>35750</c:v>
                </c:pt>
                <c:pt idx="480">
                  <c:v>36040</c:v>
                </c:pt>
                <c:pt idx="481">
                  <c:v>36430</c:v>
                </c:pt>
                <c:pt idx="482">
                  <c:v>36640</c:v>
                </c:pt>
                <c:pt idx="483">
                  <c:v>37010</c:v>
                </c:pt>
                <c:pt idx="484">
                  <c:v>37400</c:v>
                </c:pt>
                <c:pt idx="485">
                  <c:v>37760</c:v>
                </c:pt>
                <c:pt idx="486">
                  <c:v>38020</c:v>
                </c:pt>
                <c:pt idx="487">
                  <c:v>38350</c:v>
                </c:pt>
                <c:pt idx="488">
                  <c:v>38560</c:v>
                </c:pt>
                <c:pt idx="489">
                  <c:v>38970</c:v>
                </c:pt>
                <c:pt idx="490">
                  <c:v>39200</c:v>
                </c:pt>
                <c:pt idx="491">
                  <c:v>39350</c:v>
                </c:pt>
                <c:pt idx="492">
                  <c:v>39680</c:v>
                </c:pt>
                <c:pt idx="493">
                  <c:v>39840</c:v>
                </c:pt>
                <c:pt idx="494">
                  <c:v>40110</c:v>
                </c:pt>
                <c:pt idx="495">
                  <c:v>40410</c:v>
                </c:pt>
                <c:pt idx="496">
                  <c:v>40750</c:v>
                </c:pt>
                <c:pt idx="497">
                  <c:v>40860</c:v>
                </c:pt>
                <c:pt idx="498">
                  <c:v>41390</c:v>
                </c:pt>
                <c:pt idx="499">
                  <c:v>42010</c:v>
                </c:pt>
                <c:pt idx="500">
                  <c:v>42360</c:v>
                </c:pt>
                <c:pt idx="501">
                  <c:v>42580</c:v>
                </c:pt>
                <c:pt idx="502">
                  <c:v>42720</c:v>
                </c:pt>
                <c:pt idx="503">
                  <c:v>42840</c:v>
                </c:pt>
                <c:pt idx="504">
                  <c:v>42990</c:v>
                </c:pt>
                <c:pt idx="505">
                  <c:v>43330</c:v>
                </c:pt>
                <c:pt idx="506">
                  <c:v>43650</c:v>
                </c:pt>
                <c:pt idx="507">
                  <c:v>43900</c:v>
                </c:pt>
                <c:pt idx="508">
                  <c:v>44160</c:v>
                </c:pt>
                <c:pt idx="509">
                  <c:v>44420</c:v>
                </c:pt>
                <c:pt idx="510">
                  <c:v>44560</c:v>
                </c:pt>
                <c:pt idx="511">
                  <c:v>44690</c:v>
                </c:pt>
                <c:pt idx="512">
                  <c:v>44580</c:v>
                </c:pt>
                <c:pt idx="513">
                  <c:v>44710</c:v>
                </c:pt>
                <c:pt idx="514">
                  <c:v>44770</c:v>
                </c:pt>
                <c:pt idx="515">
                  <c:v>44630</c:v>
                </c:pt>
                <c:pt idx="516">
                  <c:v>44670</c:v>
                </c:pt>
                <c:pt idx="517">
                  <c:v>44710</c:v>
                </c:pt>
                <c:pt idx="518">
                  <c:v>44700</c:v>
                </c:pt>
                <c:pt idx="519">
                  <c:v>44900</c:v>
                </c:pt>
                <c:pt idx="520">
                  <c:v>44880</c:v>
                </c:pt>
                <c:pt idx="521">
                  <c:v>44810</c:v>
                </c:pt>
                <c:pt idx="522">
                  <c:v>44660</c:v>
                </c:pt>
                <c:pt idx="523">
                  <c:v>44730</c:v>
                </c:pt>
                <c:pt idx="524">
                  <c:v>44660</c:v>
                </c:pt>
                <c:pt idx="525">
                  <c:v>44680</c:v>
                </c:pt>
                <c:pt idx="526">
                  <c:v>44630</c:v>
                </c:pt>
                <c:pt idx="527">
                  <c:v>44700</c:v>
                </c:pt>
                <c:pt idx="528">
                  <c:v>44700</c:v>
                </c:pt>
                <c:pt idx="529">
                  <c:v>44710</c:v>
                </c:pt>
                <c:pt idx="530">
                  <c:v>44640</c:v>
                </c:pt>
                <c:pt idx="531">
                  <c:v>44540</c:v>
                </c:pt>
                <c:pt idx="532">
                  <c:v>44620</c:v>
                </c:pt>
                <c:pt idx="533">
                  <c:v>44640</c:v>
                </c:pt>
                <c:pt idx="534">
                  <c:v>44690</c:v>
                </c:pt>
                <c:pt idx="535">
                  <c:v>44620</c:v>
                </c:pt>
                <c:pt idx="536">
                  <c:v>44610</c:v>
                </c:pt>
                <c:pt idx="537">
                  <c:v>44500</c:v>
                </c:pt>
                <c:pt idx="538">
                  <c:v>44460</c:v>
                </c:pt>
                <c:pt idx="539">
                  <c:v>44430</c:v>
                </c:pt>
                <c:pt idx="540">
                  <c:v>44430</c:v>
                </c:pt>
                <c:pt idx="541">
                  <c:v>44420</c:v>
                </c:pt>
                <c:pt idx="542">
                  <c:v>44300</c:v>
                </c:pt>
                <c:pt idx="543">
                  <c:v>44240</c:v>
                </c:pt>
                <c:pt idx="544">
                  <c:v>44300</c:v>
                </c:pt>
                <c:pt idx="545">
                  <c:v>44420</c:v>
                </c:pt>
                <c:pt idx="546">
                  <c:v>44350</c:v>
                </c:pt>
                <c:pt idx="547">
                  <c:v>44370</c:v>
                </c:pt>
                <c:pt idx="548">
                  <c:v>44390</c:v>
                </c:pt>
                <c:pt idx="549">
                  <c:v>44390</c:v>
                </c:pt>
                <c:pt idx="550">
                  <c:v>44370</c:v>
                </c:pt>
                <c:pt idx="551">
                  <c:v>44390</c:v>
                </c:pt>
                <c:pt idx="552">
                  <c:v>44420</c:v>
                </c:pt>
                <c:pt idx="553">
                  <c:v>44540</c:v>
                </c:pt>
                <c:pt idx="554">
                  <c:v>44700</c:v>
                </c:pt>
                <c:pt idx="555">
                  <c:v>44630</c:v>
                </c:pt>
                <c:pt idx="556">
                  <c:v>44750</c:v>
                </c:pt>
                <c:pt idx="557">
                  <c:v>44660</c:v>
                </c:pt>
                <c:pt idx="558">
                  <c:v>44600</c:v>
                </c:pt>
                <c:pt idx="559">
                  <c:v>44410</c:v>
                </c:pt>
                <c:pt idx="560">
                  <c:v>44340</c:v>
                </c:pt>
                <c:pt idx="561">
                  <c:v>44120</c:v>
                </c:pt>
                <c:pt idx="562">
                  <c:v>44070</c:v>
                </c:pt>
                <c:pt idx="563">
                  <c:v>44180</c:v>
                </c:pt>
                <c:pt idx="564">
                  <c:v>44160</c:v>
                </c:pt>
                <c:pt idx="565">
                  <c:v>44040</c:v>
                </c:pt>
                <c:pt idx="566">
                  <c:v>44010</c:v>
                </c:pt>
                <c:pt idx="567">
                  <c:v>43950</c:v>
                </c:pt>
                <c:pt idx="568">
                  <c:v>44050</c:v>
                </c:pt>
                <c:pt idx="569">
                  <c:v>44130</c:v>
                </c:pt>
                <c:pt idx="570">
                  <c:v>44130</c:v>
                </c:pt>
                <c:pt idx="571">
                  <c:v>44100</c:v>
                </c:pt>
                <c:pt idx="572">
                  <c:v>44050</c:v>
                </c:pt>
                <c:pt idx="573">
                  <c:v>44190</c:v>
                </c:pt>
                <c:pt idx="574">
                  <c:v>44290</c:v>
                </c:pt>
                <c:pt idx="575">
                  <c:v>44260</c:v>
                </c:pt>
                <c:pt idx="576">
                  <c:v>44210</c:v>
                </c:pt>
                <c:pt idx="577">
                  <c:v>44190</c:v>
                </c:pt>
                <c:pt idx="578">
                  <c:v>44220</c:v>
                </c:pt>
                <c:pt idx="579">
                  <c:v>44380</c:v>
                </c:pt>
                <c:pt idx="580">
                  <c:v>44360</c:v>
                </c:pt>
                <c:pt idx="581">
                  <c:v>44350</c:v>
                </c:pt>
                <c:pt idx="582">
                  <c:v>44330</c:v>
                </c:pt>
                <c:pt idx="583">
                  <c:v>44170</c:v>
                </c:pt>
                <c:pt idx="584">
                  <c:v>44190</c:v>
                </c:pt>
                <c:pt idx="585">
                  <c:v>44290</c:v>
                </c:pt>
                <c:pt idx="586">
                  <c:v>44160</c:v>
                </c:pt>
                <c:pt idx="587">
                  <c:v>44170</c:v>
                </c:pt>
                <c:pt idx="588">
                  <c:v>44230</c:v>
                </c:pt>
                <c:pt idx="589">
                  <c:v>44140</c:v>
                </c:pt>
                <c:pt idx="590">
                  <c:v>44240</c:v>
                </c:pt>
                <c:pt idx="591">
                  <c:v>44310</c:v>
                </c:pt>
                <c:pt idx="592">
                  <c:v>44350</c:v>
                </c:pt>
                <c:pt idx="593">
                  <c:v>44410</c:v>
                </c:pt>
                <c:pt idx="594">
                  <c:v>44520</c:v>
                </c:pt>
                <c:pt idx="595">
                  <c:v>44520</c:v>
                </c:pt>
                <c:pt idx="596">
                  <c:v>44300</c:v>
                </c:pt>
                <c:pt idx="597">
                  <c:v>44090</c:v>
                </c:pt>
                <c:pt idx="598">
                  <c:v>44160</c:v>
                </c:pt>
                <c:pt idx="599">
                  <c:v>44150</c:v>
                </c:pt>
                <c:pt idx="600">
                  <c:v>43830</c:v>
                </c:pt>
                <c:pt idx="601">
                  <c:v>43590</c:v>
                </c:pt>
                <c:pt idx="602">
                  <c:v>43560</c:v>
                </c:pt>
                <c:pt idx="603">
                  <c:v>43810</c:v>
                </c:pt>
                <c:pt idx="604">
                  <c:v>43980</c:v>
                </c:pt>
                <c:pt idx="605">
                  <c:v>44040</c:v>
                </c:pt>
                <c:pt idx="606">
                  <c:v>43620</c:v>
                </c:pt>
                <c:pt idx="607">
                  <c:v>43870</c:v>
                </c:pt>
                <c:pt idx="608">
                  <c:v>43800</c:v>
                </c:pt>
                <c:pt idx="609">
                  <c:v>43910</c:v>
                </c:pt>
                <c:pt idx="610">
                  <c:v>43800</c:v>
                </c:pt>
                <c:pt idx="611">
                  <c:v>43730</c:v>
                </c:pt>
                <c:pt idx="612">
                  <c:v>43690</c:v>
                </c:pt>
                <c:pt idx="613">
                  <c:v>43730</c:v>
                </c:pt>
                <c:pt idx="614">
                  <c:v>43400</c:v>
                </c:pt>
                <c:pt idx="615">
                  <c:v>43230</c:v>
                </c:pt>
                <c:pt idx="616">
                  <c:v>43010</c:v>
                </c:pt>
                <c:pt idx="617">
                  <c:v>42740</c:v>
                </c:pt>
                <c:pt idx="618">
                  <c:v>42630</c:v>
                </c:pt>
                <c:pt idx="619">
                  <c:v>42420</c:v>
                </c:pt>
                <c:pt idx="620">
                  <c:v>42210</c:v>
                </c:pt>
                <c:pt idx="621">
                  <c:v>42040</c:v>
                </c:pt>
                <c:pt idx="622">
                  <c:v>41750</c:v>
                </c:pt>
                <c:pt idx="623">
                  <c:v>41470</c:v>
                </c:pt>
                <c:pt idx="624">
                  <c:v>41260</c:v>
                </c:pt>
                <c:pt idx="625">
                  <c:v>41270</c:v>
                </c:pt>
                <c:pt idx="626">
                  <c:v>40920</c:v>
                </c:pt>
                <c:pt idx="627">
                  <c:v>40780</c:v>
                </c:pt>
                <c:pt idx="628">
                  <c:v>40670</c:v>
                </c:pt>
                <c:pt idx="629">
                  <c:v>40640</c:v>
                </c:pt>
                <c:pt idx="630">
                  <c:v>40570</c:v>
                </c:pt>
                <c:pt idx="631">
                  <c:v>40460</c:v>
                </c:pt>
                <c:pt idx="632">
                  <c:v>40320</c:v>
                </c:pt>
                <c:pt idx="633">
                  <c:v>40120</c:v>
                </c:pt>
                <c:pt idx="634">
                  <c:v>39750</c:v>
                </c:pt>
                <c:pt idx="635">
                  <c:v>39730</c:v>
                </c:pt>
                <c:pt idx="636">
                  <c:v>39670</c:v>
                </c:pt>
                <c:pt idx="637">
                  <c:v>39380</c:v>
                </c:pt>
                <c:pt idx="638">
                  <c:v>39060</c:v>
                </c:pt>
                <c:pt idx="639">
                  <c:v>39020</c:v>
                </c:pt>
                <c:pt idx="640">
                  <c:v>39020</c:v>
                </c:pt>
                <c:pt idx="641">
                  <c:v>38950</c:v>
                </c:pt>
                <c:pt idx="642">
                  <c:v>38940</c:v>
                </c:pt>
                <c:pt idx="643">
                  <c:v>38770</c:v>
                </c:pt>
                <c:pt idx="644">
                  <c:v>38580</c:v>
                </c:pt>
                <c:pt idx="645">
                  <c:v>38260</c:v>
                </c:pt>
                <c:pt idx="646">
                  <c:v>38040</c:v>
                </c:pt>
                <c:pt idx="647">
                  <c:v>37720</c:v>
                </c:pt>
                <c:pt idx="648">
                  <c:v>37390</c:v>
                </c:pt>
                <c:pt idx="649">
                  <c:v>37120</c:v>
                </c:pt>
                <c:pt idx="650">
                  <c:v>36880</c:v>
                </c:pt>
                <c:pt idx="651">
                  <c:v>36680</c:v>
                </c:pt>
                <c:pt idx="652">
                  <c:v>36440</c:v>
                </c:pt>
                <c:pt idx="653">
                  <c:v>36210</c:v>
                </c:pt>
                <c:pt idx="654">
                  <c:v>35910</c:v>
                </c:pt>
                <c:pt idx="655">
                  <c:v>35710</c:v>
                </c:pt>
                <c:pt idx="656">
                  <c:v>35380</c:v>
                </c:pt>
                <c:pt idx="657">
                  <c:v>35160</c:v>
                </c:pt>
                <c:pt idx="658">
                  <c:v>35000</c:v>
                </c:pt>
                <c:pt idx="659">
                  <c:v>34720</c:v>
                </c:pt>
                <c:pt idx="660">
                  <c:v>34390</c:v>
                </c:pt>
                <c:pt idx="661">
                  <c:v>34060</c:v>
                </c:pt>
                <c:pt idx="662">
                  <c:v>33890</c:v>
                </c:pt>
                <c:pt idx="663">
                  <c:v>33610</c:v>
                </c:pt>
                <c:pt idx="664">
                  <c:v>33340</c:v>
                </c:pt>
                <c:pt idx="665">
                  <c:v>33110</c:v>
                </c:pt>
                <c:pt idx="666">
                  <c:v>32830</c:v>
                </c:pt>
                <c:pt idx="667">
                  <c:v>32630</c:v>
                </c:pt>
                <c:pt idx="668">
                  <c:v>32410</c:v>
                </c:pt>
                <c:pt idx="669">
                  <c:v>32330</c:v>
                </c:pt>
                <c:pt idx="670">
                  <c:v>32040</c:v>
                </c:pt>
                <c:pt idx="671">
                  <c:v>31750</c:v>
                </c:pt>
                <c:pt idx="672">
                  <c:v>31700</c:v>
                </c:pt>
                <c:pt idx="673">
                  <c:v>31460</c:v>
                </c:pt>
                <c:pt idx="674">
                  <c:v>31300</c:v>
                </c:pt>
                <c:pt idx="675">
                  <c:v>30940</c:v>
                </c:pt>
                <c:pt idx="676">
                  <c:v>30720</c:v>
                </c:pt>
                <c:pt idx="677">
                  <c:v>30590</c:v>
                </c:pt>
                <c:pt idx="678">
                  <c:v>30270</c:v>
                </c:pt>
                <c:pt idx="679">
                  <c:v>29890</c:v>
                </c:pt>
                <c:pt idx="680">
                  <c:v>29750</c:v>
                </c:pt>
                <c:pt idx="681">
                  <c:v>29490</c:v>
                </c:pt>
                <c:pt idx="682">
                  <c:v>29280</c:v>
                </c:pt>
                <c:pt idx="683">
                  <c:v>29110</c:v>
                </c:pt>
                <c:pt idx="684">
                  <c:v>28960</c:v>
                </c:pt>
                <c:pt idx="685">
                  <c:v>28720</c:v>
                </c:pt>
                <c:pt idx="686">
                  <c:v>28340</c:v>
                </c:pt>
                <c:pt idx="687">
                  <c:v>28250</c:v>
                </c:pt>
                <c:pt idx="688">
                  <c:v>28070</c:v>
                </c:pt>
                <c:pt idx="689">
                  <c:v>27860</c:v>
                </c:pt>
                <c:pt idx="690">
                  <c:v>27620</c:v>
                </c:pt>
                <c:pt idx="691">
                  <c:v>27480</c:v>
                </c:pt>
                <c:pt idx="692">
                  <c:v>27240</c:v>
                </c:pt>
                <c:pt idx="693">
                  <c:v>27100</c:v>
                </c:pt>
                <c:pt idx="694">
                  <c:v>26970</c:v>
                </c:pt>
                <c:pt idx="695">
                  <c:v>25750</c:v>
                </c:pt>
                <c:pt idx="696">
                  <c:v>17760</c:v>
                </c:pt>
                <c:pt idx="697">
                  <c:v>10110</c:v>
                </c:pt>
                <c:pt idx="698">
                  <c:v>9180</c:v>
                </c:pt>
                <c:pt idx="699">
                  <c:v>8100</c:v>
                </c:pt>
                <c:pt idx="700">
                  <c:v>7240</c:v>
                </c:pt>
                <c:pt idx="701">
                  <c:v>6880</c:v>
                </c:pt>
                <c:pt idx="702">
                  <c:v>6610</c:v>
                </c:pt>
                <c:pt idx="703">
                  <c:v>6590</c:v>
                </c:pt>
                <c:pt idx="704">
                  <c:v>6570</c:v>
                </c:pt>
                <c:pt idx="705">
                  <c:v>6560</c:v>
                </c:pt>
                <c:pt idx="706">
                  <c:v>6610</c:v>
                </c:pt>
                <c:pt idx="707">
                  <c:v>6610</c:v>
                </c:pt>
                <c:pt idx="708">
                  <c:v>6740</c:v>
                </c:pt>
                <c:pt idx="709">
                  <c:v>6670</c:v>
                </c:pt>
                <c:pt idx="710">
                  <c:v>6780</c:v>
                </c:pt>
                <c:pt idx="711">
                  <c:v>6850</c:v>
                </c:pt>
                <c:pt idx="712">
                  <c:v>6790</c:v>
                </c:pt>
                <c:pt idx="713">
                  <c:v>6820</c:v>
                </c:pt>
                <c:pt idx="714">
                  <c:v>7100</c:v>
                </c:pt>
                <c:pt idx="715">
                  <c:v>7220</c:v>
                </c:pt>
                <c:pt idx="716">
                  <c:v>7390</c:v>
                </c:pt>
                <c:pt idx="717">
                  <c:v>8180</c:v>
                </c:pt>
                <c:pt idx="718">
                  <c:v>7980</c:v>
                </c:pt>
                <c:pt idx="719">
                  <c:v>7020</c:v>
                </c:pt>
                <c:pt idx="720">
                  <c:v>6900</c:v>
                </c:pt>
                <c:pt idx="721">
                  <c:v>7540</c:v>
                </c:pt>
                <c:pt idx="722">
                  <c:v>7690</c:v>
                </c:pt>
                <c:pt idx="723">
                  <c:v>7120</c:v>
                </c:pt>
                <c:pt idx="724">
                  <c:v>6960</c:v>
                </c:pt>
                <c:pt idx="725">
                  <c:v>6770</c:v>
                </c:pt>
                <c:pt idx="726">
                  <c:v>6560</c:v>
                </c:pt>
                <c:pt idx="727">
                  <c:v>6560</c:v>
                </c:pt>
                <c:pt idx="728">
                  <c:v>6610</c:v>
                </c:pt>
                <c:pt idx="729">
                  <c:v>6630</c:v>
                </c:pt>
                <c:pt idx="730">
                  <c:v>6600</c:v>
                </c:pt>
                <c:pt idx="731">
                  <c:v>6570</c:v>
                </c:pt>
                <c:pt idx="732">
                  <c:v>6550</c:v>
                </c:pt>
                <c:pt idx="733">
                  <c:v>6520</c:v>
                </c:pt>
                <c:pt idx="734">
                  <c:v>6460</c:v>
                </c:pt>
                <c:pt idx="735">
                  <c:v>6450</c:v>
                </c:pt>
                <c:pt idx="736">
                  <c:v>6530</c:v>
                </c:pt>
                <c:pt idx="737">
                  <c:v>6730</c:v>
                </c:pt>
                <c:pt idx="738">
                  <c:v>7430</c:v>
                </c:pt>
                <c:pt idx="739">
                  <c:v>6980</c:v>
                </c:pt>
                <c:pt idx="740">
                  <c:v>6490</c:v>
                </c:pt>
                <c:pt idx="741">
                  <c:v>6570</c:v>
                </c:pt>
                <c:pt idx="742">
                  <c:v>6900</c:v>
                </c:pt>
                <c:pt idx="743">
                  <c:v>7070</c:v>
                </c:pt>
                <c:pt idx="744">
                  <c:v>6530</c:v>
                </c:pt>
                <c:pt idx="745">
                  <c:v>7200</c:v>
                </c:pt>
                <c:pt idx="746">
                  <c:v>7490</c:v>
                </c:pt>
                <c:pt idx="747">
                  <c:v>8660</c:v>
                </c:pt>
                <c:pt idx="748">
                  <c:v>9900</c:v>
                </c:pt>
                <c:pt idx="749">
                  <c:v>8210</c:v>
                </c:pt>
                <c:pt idx="750">
                  <c:v>6240</c:v>
                </c:pt>
                <c:pt idx="751">
                  <c:v>6140</c:v>
                </c:pt>
                <c:pt idx="752">
                  <c:v>6090</c:v>
                </c:pt>
                <c:pt idx="753">
                  <c:v>6030</c:v>
                </c:pt>
                <c:pt idx="754">
                  <c:v>5970</c:v>
                </c:pt>
                <c:pt idx="755">
                  <c:v>5930</c:v>
                </c:pt>
                <c:pt idx="756">
                  <c:v>5900</c:v>
                </c:pt>
                <c:pt idx="757">
                  <c:v>5860</c:v>
                </c:pt>
                <c:pt idx="758">
                  <c:v>5850</c:v>
                </c:pt>
                <c:pt idx="759">
                  <c:v>5830</c:v>
                </c:pt>
                <c:pt idx="760">
                  <c:v>5770</c:v>
                </c:pt>
                <c:pt idx="761">
                  <c:v>5730</c:v>
                </c:pt>
                <c:pt idx="762">
                  <c:v>5670</c:v>
                </c:pt>
                <c:pt idx="763">
                  <c:v>5640</c:v>
                </c:pt>
                <c:pt idx="764">
                  <c:v>5640</c:v>
                </c:pt>
                <c:pt idx="765">
                  <c:v>5570</c:v>
                </c:pt>
                <c:pt idx="766">
                  <c:v>5460</c:v>
                </c:pt>
                <c:pt idx="767">
                  <c:v>5420</c:v>
                </c:pt>
                <c:pt idx="768">
                  <c:v>5520</c:v>
                </c:pt>
                <c:pt idx="769">
                  <c:v>5720</c:v>
                </c:pt>
                <c:pt idx="770">
                  <c:v>5620</c:v>
                </c:pt>
                <c:pt idx="771">
                  <c:v>5780</c:v>
                </c:pt>
                <c:pt idx="772">
                  <c:v>6230</c:v>
                </c:pt>
                <c:pt idx="773">
                  <c:v>7930</c:v>
                </c:pt>
                <c:pt idx="774">
                  <c:v>8640</c:v>
                </c:pt>
                <c:pt idx="775">
                  <c:v>8180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04 février 2025 à 16:51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48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35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0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0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35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10.2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54141C4-1A1A-4754-8E42-CF4B8D98E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04 février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février 2025 à 16:51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2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436" activePane="bottomLeft" state="frozen"/>
      <selection activeCell="C29" sqref="C29"/>
      <selection pane="bottomLeft" activeCell="AS566" sqref="AS56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0.23263888888888887</v>
      </c>
      <c r="AI3" s="393">
        <f>Février_2025!BA5</f>
        <v>1.2416666666666667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335</v>
      </c>
      <c r="AI4" s="438">
        <f>$W$1450/60/24</f>
        <v>0.23263888888888887</v>
      </c>
    </row>
    <row r="5" spans="2:55" s="6" customFormat="1" ht="15.75" thickBot="1" x14ac:dyDescent="0.3">
      <c r="B5" s="223">
        <f>MIN(H9:H1448)</f>
        <v>1024.8</v>
      </c>
      <c r="C5" s="334">
        <f>MAX(C9:C1448)/100</f>
        <v>0.94</v>
      </c>
      <c r="D5" s="228">
        <f>VLOOKUP($B5,$H$9:$R$1448,11,0)</f>
        <v>0.22430555555555601</v>
      </c>
      <c r="E5" s="232">
        <f>MAX(H9:H1448)</f>
        <v>1027.3</v>
      </c>
      <c r="F5" s="31"/>
      <c r="G5" s="236">
        <f>VLOOKUP($E5,$H$9:$R$1448,11,0)</f>
        <v>0.32361111111111102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10.8</v>
      </c>
      <c r="O5" s="33"/>
      <c r="P5" s="255">
        <f>VLOOKUP($N5,$B$9:$R$1448,17,0)</f>
        <v>0.47708333333333303</v>
      </c>
      <c r="Q5" s="686">
        <f>MAX($F$9:$G$1448)</f>
        <v>15.5</v>
      </c>
      <c r="R5" s="194"/>
      <c r="S5" s="429">
        <f>VLOOKUP($Q5,$G$9:$R$3327,12,0)</f>
        <v>0.40625</v>
      </c>
      <c r="T5" s="410"/>
      <c r="U5" s="686">
        <f>AVERAGE($F$9:$G$1448)</f>
        <v>3.1649484536082473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0.23263888888888887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1.653994845360828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0.1</v>
      </c>
      <c r="C9">
        <v>94</v>
      </c>
      <c r="D9">
        <v>-0.9</v>
      </c>
      <c r="E9">
        <v>0.1</v>
      </c>
      <c r="F9">
        <v>0</v>
      </c>
      <c r="G9">
        <v>0</v>
      </c>
      <c r="H9">
        <v>1025.9000000000001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-0.9</v>
      </c>
      <c r="Q9">
        <v>-0.1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727">
        <v>0.1</v>
      </c>
      <c r="AM9" s="728">
        <v>94</v>
      </c>
      <c r="AN9" s="728">
        <v>-0.9</v>
      </c>
      <c r="AO9" s="729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250</v>
      </c>
    </row>
    <row r="10" spans="2:55" x14ac:dyDescent="0.25">
      <c r="B10">
        <v>0.1</v>
      </c>
      <c r="C10">
        <v>94</v>
      </c>
      <c r="D10">
        <v>-0.9</v>
      </c>
      <c r="E10">
        <v>0.1</v>
      </c>
      <c r="F10">
        <v>0</v>
      </c>
      <c r="G10">
        <v>0</v>
      </c>
      <c r="H10">
        <v>1025.7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-0.9</v>
      </c>
      <c r="Q10">
        <v>-0.1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364">
        <v>0.1</v>
      </c>
      <c r="AM10" s="730">
        <v>94</v>
      </c>
      <c r="AN10" s="730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0.1</v>
      </c>
      <c r="C11">
        <v>94</v>
      </c>
      <c r="D11">
        <v>-0.9</v>
      </c>
      <c r="E11">
        <v>0.1</v>
      </c>
      <c r="F11">
        <v>0</v>
      </c>
      <c r="G11">
        <v>0</v>
      </c>
      <c r="H11">
        <v>1025.9000000000001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-0.9</v>
      </c>
      <c r="Q11">
        <v>-0.1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730">
        <v>94</v>
      </c>
      <c r="AN11" s="730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0</v>
      </c>
      <c r="H12">
        <v>1025.8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-0.9</v>
      </c>
      <c r="Q12">
        <v>-0.1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730">
        <v>94</v>
      </c>
      <c r="AN12" s="730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0.1</v>
      </c>
      <c r="C13">
        <v>94</v>
      </c>
      <c r="D13">
        <v>-0.9</v>
      </c>
      <c r="E13">
        <v>0.1</v>
      </c>
      <c r="F13">
        <v>0</v>
      </c>
      <c r="G13">
        <v>0</v>
      </c>
      <c r="H13">
        <v>1025.8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-0.9</v>
      </c>
      <c r="Q13">
        <v>-0.1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730">
        <v>94</v>
      </c>
      <c r="AN13" s="730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0.1</v>
      </c>
      <c r="C14">
        <v>94</v>
      </c>
      <c r="D14">
        <v>-0.9</v>
      </c>
      <c r="E14">
        <v>0.1</v>
      </c>
      <c r="F14">
        <v>0</v>
      </c>
      <c r="G14">
        <v>0</v>
      </c>
      <c r="H14">
        <v>1025.8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-0.9</v>
      </c>
      <c r="Q14">
        <v>-0.1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730">
        <v>94</v>
      </c>
      <c r="AN14" s="730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0.1</v>
      </c>
      <c r="C15">
        <v>94</v>
      </c>
      <c r="D15">
        <v>-0.9</v>
      </c>
      <c r="E15">
        <v>0.1</v>
      </c>
      <c r="F15">
        <v>0</v>
      </c>
      <c r="G15">
        <v>0</v>
      </c>
      <c r="H15">
        <v>1025.5999999999999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-0.9</v>
      </c>
      <c r="Q15">
        <v>-0.1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730">
        <v>94</v>
      </c>
      <c r="AN15" s="730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0</v>
      </c>
      <c r="H16">
        <v>1025.9000000000001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-0.9</v>
      </c>
      <c r="Q16">
        <v>-0.1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730">
        <v>94</v>
      </c>
      <c r="AN16" s="730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0</v>
      </c>
      <c r="G17">
        <v>1.8</v>
      </c>
      <c r="H17">
        <v>1025.7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-0.9</v>
      </c>
      <c r="Q17">
        <v>-0.2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730">
        <v>94</v>
      </c>
      <c r="AN17" s="730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0</v>
      </c>
      <c r="H18">
        <v>1025.7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-0.9</v>
      </c>
      <c r="Q18">
        <v>-0.2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730">
        <v>94</v>
      </c>
      <c r="AN18" s="730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0</v>
      </c>
      <c r="H19">
        <v>1025.9000000000001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-0.9</v>
      </c>
      <c r="Q19">
        <v>-0.2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730">
        <v>94</v>
      </c>
      <c r="AN19" s="730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1025.7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-1</v>
      </c>
      <c r="Q20">
        <v>-0.2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730">
        <v>94</v>
      </c>
      <c r="AN20" s="730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0</v>
      </c>
      <c r="G21">
        <v>0</v>
      </c>
      <c r="H21">
        <v>1025.9000000000001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-1</v>
      </c>
      <c r="Q21">
        <v>-0.2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730">
        <v>94</v>
      </c>
      <c r="AN21" s="730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0</v>
      </c>
      <c r="G22">
        <v>0</v>
      </c>
      <c r="H22">
        <v>1025.7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-1</v>
      </c>
      <c r="Q22">
        <v>-0.3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730">
        <v>94</v>
      </c>
      <c r="AN22" s="730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0</v>
      </c>
      <c r="G23">
        <v>1.8</v>
      </c>
      <c r="H23">
        <v>1025.9000000000001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-1</v>
      </c>
      <c r="Q23">
        <v>-0.3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730">
        <v>94</v>
      </c>
      <c r="AN23" s="730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1025.7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-1.1000000000000001</v>
      </c>
      <c r="Q24">
        <v>-0.3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730">
        <v>94</v>
      </c>
      <c r="AN24" s="730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0</v>
      </c>
      <c r="H25">
        <v>1025.5999999999999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-1.1000000000000001</v>
      </c>
      <c r="Q25">
        <v>-0.3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730">
        <v>94</v>
      </c>
      <c r="AN25" s="730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2.2000000000000002</v>
      </c>
      <c r="H26">
        <v>1025.7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730">
        <v>94</v>
      </c>
      <c r="AN26" s="730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0</v>
      </c>
      <c r="G27">
        <v>2.2000000000000002</v>
      </c>
      <c r="H27">
        <v>1025.8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-1.1000000000000001</v>
      </c>
      <c r="Q27">
        <v>-0.3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730">
        <v>94</v>
      </c>
      <c r="AN27" s="730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0</v>
      </c>
      <c r="H28">
        <v>1025.8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730">
        <v>94</v>
      </c>
      <c r="AN28" s="730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0</v>
      </c>
      <c r="G29">
        <v>2.5</v>
      </c>
      <c r="H29">
        <v>1025.7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-1.1000000000000001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730">
        <v>94</v>
      </c>
      <c r="AN29" s="730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0</v>
      </c>
      <c r="G30">
        <v>0</v>
      </c>
      <c r="H30">
        <v>1025.8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-1.1000000000000001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730">
        <v>94</v>
      </c>
      <c r="AN30" s="730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0</v>
      </c>
      <c r="G31">
        <v>0</v>
      </c>
      <c r="H31">
        <v>1025.7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-1.1000000000000001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730">
        <v>94</v>
      </c>
      <c r="AN31" s="730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0</v>
      </c>
      <c r="G32">
        <v>0</v>
      </c>
      <c r="H32">
        <v>1025.8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-1.1000000000000001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730">
        <v>94</v>
      </c>
      <c r="AN32" s="730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1.8</v>
      </c>
      <c r="G33">
        <v>1.8</v>
      </c>
      <c r="H33">
        <v>1025.8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-1.1000000000000001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730">
        <v>94</v>
      </c>
      <c r="AN33" s="730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0</v>
      </c>
      <c r="H34">
        <v>1025.7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-1.1000000000000001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730">
        <v>94</v>
      </c>
      <c r="AN34" s="730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1.8</v>
      </c>
      <c r="G35">
        <v>2.2000000000000002</v>
      </c>
      <c r="H35">
        <v>1025.7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730">
        <v>94</v>
      </c>
      <c r="AN35" s="730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1.8</v>
      </c>
      <c r="H36">
        <v>1025.7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-1.2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730">
        <v>94</v>
      </c>
      <c r="AN36" s="730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2.2000000000000002</v>
      </c>
      <c r="H37">
        <v>1025.5999999999999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-1.2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730">
        <v>94</v>
      </c>
      <c r="AN37" s="730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2.5</v>
      </c>
      <c r="G38">
        <v>2.5</v>
      </c>
      <c r="H38">
        <v>1025.8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-1.2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730">
        <v>94</v>
      </c>
      <c r="AN38" s="730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2.2000000000000002</v>
      </c>
      <c r="G39">
        <v>2.2000000000000002</v>
      </c>
      <c r="H39">
        <v>1025.5999999999999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-1.2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730">
        <v>94</v>
      </c>
      <c r="AN39" s="730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1025.9000000000001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-1.2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730">
        <v>94</v>
      </c>
      <c r="AN40" s="730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1025.9000000000001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-1.2</v>
      </c>
      <c r="Q41">
        <v>-0.4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730">
        <v>94</v>
      </c>
      <c r="AN41" s="730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1025.9000000000001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-1.2</v>
      </c>
      <c r="Q42">
        <v>-0.4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730">
        <v>94</v>
      </c>
      <c r="AN42" s="730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0</v>
      </c>
      <c r="G43">
        <v>0</v>
      </c>
      <c r="H43">
        <v>1025.5999999999999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-1.3</v>
      </c>
      <c r="Q43">
        <v>-0.4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730">
        <v>94</v>
      </c>
      <c r="AN43" s="730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0</v>
      </c>
      <c r="G44">
        <v>0</v>
      </c>
      <c r="H44">
        <v>1025.9000000000001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-1.2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730">
        <v>94</v>
      </c>
      <c r="AN44" s="730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0</v>
      </c>
      <c r="G45">
        <v>1.8</v>
      </c>
      <c r="H45">
        <v>1026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-1.3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730">
        <v>94</v>
      </c>
      <c r="AN45" s="730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1025.9000000000001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-1.3</v>
      </c>
      <c r="Q46">
        <v>-0.5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730">
        <v>94</v>
      </c>
      <c r="AN46" s="730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1.8</v>
      </c>
      <c r="H47">
        <v>1025.8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-1.3</v>
      </c>
      <c r="Q47">
        <v>-0.5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730">
        <v>94</v>
      </c>
      <c r="AN47" s="730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1.8</v>
      </c>
      <c r="H48">
        <v>1025.8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-1.3</v>
      </c>
      <c r="Q48">
        <v>-0.5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730">
        <v>94</v>
      </c>
      <c r="AN48" s="730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1.8</v>
      </c>
      <c r="G49">
        <v>1.8</v>
      </c>
      <c r="H49">
        <v>1025.5999999999999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-1.3</v>
      </c>
      <c r="Q49">
        <v>-0.5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730">
        <v>94</v>
      </c>
      <c r="AN49" s="730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1025.7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-1.3</v>
      </c>
      <c r="Q50">
        <v>-0.5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730">
        <v>94</v>
      </c>
      <c r="AN50" s="730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1025.8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-1.3</v>
      </c>
      <c r="Q51">
        <v>-0.5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730">
        <v>94</v>
      </c>
      <c r="AN51" s="730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1025.7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-1.3</v>
      </c>
      <c r="Q52">
        <v>-0.5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730">
        <v>94</v>
      </c>
      <c r="AN52" s="730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0</v>
      </c>
      <c r="G53">
        <v>0</v>
      </c>
      <c r="H53">
        <v>1025.9000000000001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-1.3</v>
      </c>
      <c r="Q53">
        <v>-0.5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730">
        <v>94</v>
      </c>
      <c r="AN53" s="730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0</v>
      </c>
      <c r="G54">
        <v>0</v>
      </c>
      <c r="H54">
        <v>1025.9000000000001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-1.4</v>
      </c>
      <c r="Q54">
        <v>-0.6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730">
        <v>94</v>
      </c>
      <c r="AN54" s="730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0</v>
      </c>
      <c r="G55">
        <v>0</v>
      </c>
      <c r="H55">
        <v>1025.7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-1.4</v>
      </c>
      <c r="Q55">
        <v>-0.6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730">
        <v>94</v>
      </c>
      <c r="AN55" s="730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0</v>
      </c>
      <c r="H56">
        <v>1025.7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-1.4</v>
      </c>
      <c r="Q56">
        <v>-0.6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730">
        <v>94</v>
      </c>
      <c r="AN56" s="730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1.8</v>
      </c>
      <c r="H57">
        <v>1025.8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-1.4</v>
      </c>
      <c r="Q57">
        <v>-0.6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730">
        <v>94</v>
      </c>
      <c r="AN57" s="730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0</v>
      </c>
      <c r="H58">
        <v>1025.7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-1.4</v>
      </c>
      <c r="Q58">
        <v>-0.6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730">
        <v>94</v>
      </c>
      <c r="AN58" s="730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0</v>
      </c>
      <c r="H59">
        <v>1025.7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-1.4</v>
      </c>
      <c r="Q59">
        <v>-0.6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730">
        <v>94</v>
      </c>
      <c r="AN59" s="730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0</v>
      </c>
      <c r="G60">
        <v>0</v>
      </c>
      <c r="H60">
        <v>1025.8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-1.4</v>
      </c>
      <c r="Q60">
        <v>-0.7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730">
        <v>94</v>
      </c>
      <c r="AN60" s="730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0</v>
      </c>
      <c r="G61">
        <v>0</v>
      </c>
      <c r="H61">
        <v>1025.8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-1.5</v>
      </c>
      <c r="Q61">
        <v>-0.7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730">
        <v>94</v>
      </c>
      <c r="AN61" s="730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0</v>
      </c>
      <c r="G62">
        <v>2.2000000000000002</v>
      </c>
      <c r="H62">
        <v>1025.7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-1.5</v>
      </c>
      <c r="Q62">
        <v>-0.7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730">
        <v>94</v>
      </c>
      <c r="AN62" s="730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2.5</v>
      </c>
      <c r="H63">
        <v>1025.7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-1.5</v>
      </c>
      <c r="Q63">
        <v>-0.7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730">
        <v>94</v>
      </c>
      <c r="AN63" s="730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1025.9000000000001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-1.5</v>
      </c>
      <c r="Q64">
        <v>-0.7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730">
        <v>94</v>
      </c>
      <c r="AN64" s="730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1.8</v>
      </c>
      <c r="H65">
        <v>1025.8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-1.5</v>
      </c>
      <c r="Q65">
        <v>-0.7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730">
        <v>94</v>
      </c>
      <c r="AN65" s="730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0</v>
      </c>
      <c r="G66">
        <v>1.8</v>
      </c>
      <c r="H66">
        <v>1025.7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-1.5</v>
      </c>
      <c r="Q66">
        <v>-0.7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730">
        <v>94</v>
      </c>
      <c r="AN66" s="730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0</v>
      </c>
      <c r="G67">
        <v>0</v>
      </c>
      <c r="H67">
        <v>1025.9000000000001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-1.5</v>
      </c>
      <c r="Q67">
        <v>-0.7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730">
        <v>94</v>
      </c>
      <c r="AN67" s="730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0</v>
      </c>
      <c r="H68">
        <v>1025.7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-1.4</v>
      </c>
      <c r="Q68">
        <v>-0.7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730">
        <v>94</v>
      </c>
      <c r="AN68" s="730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0</v>
      </c>
      <c r="G69">
        <v>0</v>
      </c>
      <c r="H69">
        <v>1025.5999999999999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-1.4</v>
      </c>
      <c r="Q69">
        <v>-0.7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730">
        <v>94</v>
      </c>
      <c r="AN69" s="730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0</v>
      </c>
      <c r="G70">
        <v>2.2000000000000002</v>
      </c>
      <c r="H70">
        <v>1025.8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-1.5</v>
      </c>
      <c r="Q70">
        <v>-0.7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730">
        <v>94</v>
      </c>
      <c r="AN70" s="730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0</v>
      </c>
      <c r="G71">
        <v>0</v>
      </c>
      <c r="H71">
        <v>1025.8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-1.5</v>
      </c>
      <c r="Q71">
        <v>-0.7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730">
        <v>94</v>
      </c>
      <c r="AN71" s="730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0</v>
      </c>
      <c r="G72">
        <v>0</v>
      </c>
      <c r="H72">
        <v>1025.9000000000001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-1.5</v>
      </c>
      <c r="Q72">
        <v>-0.7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730">
        <v>94</v>
      </c>
      <c r="AN72" s="730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2.2000000000000002</v>
      </c>
      <c r="G73">
        <v>2.2000000000000002</v>
      </c>
      <c r="H73">
        <v>1025.9000000000001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-1.5</v>
      </c>
      <c r="Q73">
        <v>-0.7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730">
        <v>94</v>
      </c>
      <c r="AN73" s="730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0</v>
      </c>
      <c r="H74">
        <v>1025.9000000000001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-1.5</v>
      </c>
      <c r="Q74">
        <v>-0.7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730">
        <v>94</v>
      </c>
      <c r="AN74" s="730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1025.7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730">
        <v>94</v>
      </c>
      <c r="AN75" s="730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1025.5999999999999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-1.5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730">
        <v>94</v>
      </c>
      <c r="AN76" s="730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0</v>
      </c>
      <c r="H77">
        <v>1025.8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730">
        <v>94</v>
      </c>
      <c r="AN77" s="730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1026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730">
        <v>94</v>
      </c>
      <c r="AN78" s="730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1025.8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-1.6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730">
        <v>94</v>
      </c>
      <c r="AN79" s="730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1025.8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-1.6</v>
      </c>
      <c r="Q80">
        <v>-0.9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730">
        <v>94</v>
      </c>
      <c r="AN80" s="730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0</v>
      </c>
      <c r="H81">
        <v>1025.8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-1.6</v>
      </c>
      <c r="Q81">
        <v>-0.9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730">
        <v>94</v>
      </c>
      <c r="AN81" s="730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1026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-1.6</v>
      </c>
      <c r="Q82">
        <v>-0.9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730">
        <v>94</v>
      </c>
      <c r="AN82" s="730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1026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-1.6</v>
      </c>
      <c r="Q83">
        <v>-0.9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730">
        <v>94</v>
      </c>
      <c r="AN83" s="730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0</v>
      </c>
      <c r="G84">
        <v>0</v>
      </c>
      <c r="H84">
        <v>1025.9000000000001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-1.6</v>
      </c>
      <c r="Q84">
        <v>-1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730">
        <v>94</v>
      </c>
      <c r="AN84" s="730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1025.8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-1.6</v>
      </c>
      <c r="Q85">
        <v>-1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730">
        <v>94</v>
      </c>
      <c r="AN85" s="730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1026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-1.6</v>
      </c>
      <c r="Q86">
        <v>-1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730">
        <v>94</v>
      </c>
      <c r="AN86" s="730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1026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-1.6</v>
      </c>
      <c r="Q87">
        <v>-1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730">
        <v>94</v>
      </c>
      <c r="AN87" s="730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1025.9000000000001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-1.6</v>
      </c>
      <c r="Q88">
        <v>-1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730">
        <v>94</v>
      </c>
      <c r="AN88" s="730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1025.9000000000001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-1.6</v>
      </c>
      <c r="Q89">
        <v>-1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730">
        <v>94</v>
      </c>
      <c r="AN89" s="730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1025.8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-1.6</v>
      </c>
      <c r="Q90">
        <v>-1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730">
        <v>94</v>
      </c>
      <c r="AN90" s="730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1026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-1.7</v>
      </c>
      <c r="Q91">
        <v>-1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730">
        <v>94</v>
      </c>
      <c r="AN91" s="730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1026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-1.7</v>
      </c>
      <c r="Q92">
        <v>-1.1000000000000001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730">
        <v>94</v>
      </c>
      <c r="AN92" s="730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1026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-1.7</v>
      </c>
      <c r="Q93">
        <v>-1.1000000000000001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730">
        <v>94</v>
      </c>
      <c r="AN93" s="730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0</v>
      </c>
      <c r="H94">
        <v>1026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-1.7</v>
      </c>
      <c r="Q94">
        <v>-1.1000000000000001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730">
        <v>94</v>
      </c>
      <c r="AN94" s="730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1025.7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-1.8</v>
      </c>
      <c r="Q95">
        <v>-1.1000000000000001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730">
        <v>94</v>
      </c>
      <c r="AN95" s="730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0</v>
      </c>
      <c r="H96">
        <v>1025.7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-1.8</v>
      </c>
      <c r="Q96">
        <v>-1.1000000000000001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730">
        <v>94</v>
      </c>
      <c r="AN96" s="730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0</v>
      </c>
      <c r="G97">
        <v>0</v>
      </c>
      <c r="H97">
        <v>1025.8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-1.8</v>
      </c>
      <c r="Q97">
        <v>-1.1000000000000001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730">
        <v>94</v>
      </c>
      <c r="AN97" s="730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0</v>
      </c>
      <c r="G98">
        <v>1.8</v>
      </c>
      <c r="H98">
        <v>1026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-1.8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730">
        <v>94</v>
      </c>
      <c r="AN98" s="730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2.9</v>
      </c>
      <c r="H99">
        <v>1025.7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-1.9</v>
      </c>
      <c r="Q99">
        <v>-1.2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730">
        <v>94</v>
      </c>
      <c r="AN99" s="730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0</v>
      </c>
      <c r="G100">
        <v>2.9</v>
      </c>
      <c r="H100">
        <v>1025.9000000000001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-1.9</v>
      </c>
      <c r="Q100">
        <v>-1.2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730">
        <v>94</v>
      </c>
      <c r="AN100" s="730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1.8</v>
      </c>
      <c r="G101">
        <v>2.2000000000000002</v>
      </c>
      <c r="H101">
        <v>1025.8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-1.9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730">
        <v>94</v>
      </c>
      <c r="AN101" s="730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0</v>
      </c>
      <c r="G102">
        <v>0</v>
      </c>
      <c r="H102">
        <v>1026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-1.9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730">
        <v>94</v>
      </c>
      <c r="AN102" s="730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0</v>
      </c>
      <c r="G103">
        <v>2.2000000000000002</v>
      </c>
      <c r="H103">
        <v>1026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-1.9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730">
        <v>94</v>
      </c>
      <c r="AN103" s="730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0</v>
      </c>
      <c r="G104">
        <v>0</v>
      </c>
      <c r="H104">
        <v>1026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-1.9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730">
        <v>94</v>
      </c>
      <c r="AN104" s="730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0</v>
      </c>
      <c r="G105">
        <v>0</v>
      </c>
      <c r="H105">
        <v>1025.8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-1.9</v>
      </c>
      <c r="Q105">
        <v>-1.1000000000000001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730">
        <v>94</v>
      </c>
      <c r="AN105" s="730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0</v>
      </c>
      <c r="G106">
        <v>0</v>
      </c>
      <c r="H106">
        <v>1025.8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-1.9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730">
        <v>94</v>
      </c>
      <c r="AN106" s="730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0</v>
      </c>
      <c r="G107">
        <v>0</v>
      </c>
      <c r="H107">
        <v>1025.8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-1.9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730">
        <v>94</v>
      </c>
      <c r="AN107" s="730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0</v>
      </c>
      <c r="H108">
        <v>1025.5999999999999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-2</v>
      </c>
      <c r="Q108">
        <v>-1.2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730">
        <v>94</v>
      </c>
      <c r="AN108" s="730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0</v>
      </c>
      <c r="G109">
        <v>0</v>
      </c>
      <c r="H109">
        <v>1025.7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-2</v>
      </c>
      <c r="Q109">
        <v>-1.2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730">
        <v>94</v>
      </c>
      <c r="AN109" s="730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0</v>
      </c>
      <c r="G110">
        <v>0</v>
      </c>
      <c r="H110">
        <v>1025.8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-2</v>
      </c>
      <c r="Q110">
        <v>-1.2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730">
        <v>94</v>
      </c>
      <c r="AN110" s="730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0</v>
      </c>
      <c r="G111">
        <v>0</v>
      </c>
      <c r="H111">
        <v>1025.8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-2</v>
      </c>
      <c r="Q111">
        <v>-1.2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730">
        <v>94</v>
      </c>
      <c r="AN111" s="730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0</v>
      </c>
      <c r="G112">
        <v>0</v>
      </c>
      <c r="H112">
        <v>1025.5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-2</v>
      </c>
      <c r="Q112">
        <v>-1.2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730">
        <v>94</v>
      </c>
      <c r="AN112" s="730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0</v>
      </c>
      <c r="G113">
        <v>0</v>
      </c>
      <c r="H113">
        <v>1025.9000000000001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-2.1</v>
      </c>
      <c r="Q113">
        <v>-1.2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730">
        <v>94</v>
      </c>
      <c r="AN113" s="730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0</v>
      </c>
      <c r="G114">
        <v>0</v>
      </c>
      <c r="H114">
        <v>1025.7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-2.1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730">
        <v>94</v>
      </c>
      <c r="AN114" s="730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0</v>
      </c>
      <c r="G115">
        <v>0</v>
      </c>
      <c r="H115">
        <v>1025.7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-2.1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730">
        <v>94</v>
      </c>
      <c r="AN115" s="730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0</v>
      </c>
      <c r="G116">
        <v>0</v>
      </c>
      <c r="H116">
        <v>1025.7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-2.1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730">
        <v>94</v>
      </c>
      <c r="AN116" s="730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0</v>
      </c>
      <c r="G117">
        <v>0</v>
      </c>
      <c r="H117">
        <v>1025.7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-2.1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730">
        <v>94</v>
      </c>
      <c r="AN117" s="730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0</v>
      </c>
      <c r="G118">
        <v>0</v>
      </c>
      <c r="H118">
        <v>1025.7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-2.1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730">
        <v>94</v>
      </c>
      <c r="AN118" s="730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0</v>
      </c>
      <c r="G119">
        <v>0</v>
      </c>
      <c r="H119">
        <v>1025.8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730">
        <v>94</v>
      </c>
      <c r="AN119" s="730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0</v>
      </c>
      <c r="G120">
        <v>0</v>
      </c>
      <c r="H120">
        <v>1025.8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730">
        <v>94</v>
      </c>
      <c r="AN120" s="730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0</v>
      </c>
      <c r="G121">
        <v>0</v>
      </c>
      <c r="H121">
        <v>1025.5999999999999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730">
        <v>94</v>
      </c>
      <c r="AN121" s="730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0</v>
      </c>
      <c r="H122">
        <v>1025.8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730">
        <v>94</v>
      </c>
      <c r="AN122" s="730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0</v>
      </c>
      <c r="G123">
        <v>0</v>
      </c>
      <c r="H123">
        <v>1025.5999999999999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730">
        <v>94</v>
      </c>
      <c r="AN123" s="730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0</v>
      </c>
      <c r="H124">
        <v>1025.5999999999999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730">
        <v>94</v>
      </c>
      <c r="AN124" s="730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0</v>
      </c>
      <c r="G125">
        <v>0</v>
      </c>
      <c r="H125">
        <v>1025.5999999999999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730">
        <v>94</v>
      </c>
      <c r="AN125" s="730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0</v>
      </c>
      <c r="G126">
        <v>0</v>
      </c>
      <c r="H126">
        <v>1025.7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-2.2000000000000002</v>
      </c>
      <c r="Q126">
        <v>-1.4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730">
        <v>94</v>
      </c>
      <c r="AN126" s="730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1025.5999999999999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-2.2000000000000002</v>
      </c>
      <c r="Q127">
        <v>-1.4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730">
        <v>94</v>
      </c>
      <c r="AN127" s="730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0</v>
      </c>
      <c r="H128">
        <v>1025.5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-2.2000000000000002</v>
      </c>
      <c r="Q128">
        <v>-1.4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730">
        <v>94</v>
      </c>
      <c r="AN128" s="730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0</v>
      </c>
      <c r="G129">
        <v>0</v>
      </c>
      <c r="H129">
        <v>1025.5999999999999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-2.2999999999999998</v>
      </c>
      <c r="Q129">
        <v>-1.4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730">
        <v>94</v>
      </c>
      <c r="AN129" s="730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0</v>
      </c>
      <c r="G130">
        <v>0</v>
      </c>
      <c r="H130">
        <v>1025.5999999999999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-2.2999999999999998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730">
        <v>94</v>
      </c>
      <c r="AN130" s="730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0</v>
      </c>
      <c r="G131">
        <v>0</v>
      </c>
      <c r="H131">
        <v>1025.5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-2.2999999999999998</v>
      </c>
      <c r="Q131">
        <v>-1.4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730">
        <v>94</v>
      </c>
      <c r="AN131" s="730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0</v>
      </c>
      <c r="G132">
        <v>1.8</v>
      </c>
      <c r="H132">
        <v>1025.4000000000001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730">
        <v>94</v>
      </c>
      <c r="AN132" s="730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0</v>
      </c>
      <c r="H133">
        <v>1025.4000000000001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730">
        <v>94</v>
      </c>
      <c r="AN133" s="730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0</v>
      </c>
      <c r="G134">
        <v>0</v>
      </c>
      <c r="H134">
        <v>1025.4000000000001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730">
        <v>94</v>
      </c>
      <c r="AN134" s="730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1025.5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730">
        <v>94</v>
      </c>
      <c r="AN135" s="730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0</v>
      </c>
      <c r="H136">
        <v>1025.5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-2.2999999999999998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730">
        <v>94</v>
      </c>
      <c r="AN136" s="730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0</v>
      </c>
      <c r="H137">
        <v>1025.4000000000001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730">
        <v>94</v>
      </c>
      <c r="AN137" s="730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0</v>
      </c>
      <c r="G138">
        <v>0</v>
      </c>
      <c r="H138">
        <v>1025.4000000000001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730">
        <v>94</v>
      </c>
      <c r="AN138" s="730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0</v>
      </c>
      <c r="H139">
        <v>1025.4000000000001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-2.4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730">
        <v>94</v>
      </c>
      <c r="AN139" s="730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0</v>
      </c>
      <c r="G140">
        <v>0</v>
      </c>
      <c r="H140">
        <v>1025.5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-2.4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730">
        <v>94</v>
      </c>
      <c r="AN140" s="730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0</v>
      </c>
      <c r="G141">
        <v>0</v>
      </c>
      <c r="H141">
        <v>1025.4000000000001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-2.4</v>
      </c>
      <c r="Q141">
        <v>-1.5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730">
        <v>94</v>
      </c>
      <c r="AN141" s="730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1.8</v>
      </c>
      <c r="G142">
        <v>1.8</v>
      </c>
      <c r="H142">
        <v>1025.5999999999999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-2.4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730">
        <v>94</v>
      </c>
      <c r="AN142" s="730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0</v>
      </c>
      <c r="G143">
        <v>0</v>
      </c>
      <c r="H143">
        <v>1025.5999999999999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-2.4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730">
        <v>94</v>
      </c>
      <c r="AN143" s="730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0</v>
      </c>
      <c r="G144">
        <v>0</v>
      </c>
      <c r="H144">
        <v>1025.5999999999999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-2.4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730">
        <v>94</v>
      </c>
      <c r="AN144" s="730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0</v>
      </c>
      <c r="G145">
        <v>0</v>
      </c>
      <c r="H145">
        <v>1025.5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-2.4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730">
        <v>94</v>
      </c>
      <c r="AN145" s="730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0</v>
      </c>
      <c r="H146">
        <v>1025.5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-2.4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730">
        <v>94</v>
      </c>
      <c r="AN146" s="730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0</v>
      </c>
      <c r="G147">
        <v>0</v>
      </c>
      <c r="H147">
        <v>1025.4000000000001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-2.4</v>
      </c>
      <c r="Q147">
        <v>-1.5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730">
        <v>94</v>
      </c>
      <c r="AN147" s="730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0</v>
      </c>
      <c r="G148">
        <v>0</v>
      </c>
      <c r="H148">
        <v>1025.3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-2.4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730">
        <v>94</v>
      </c>
      <c r="AN148" s="730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0</v>
      </c>
      <c r="G149">
        <v>0</v>
      </c>
      <c r="H149">
        <v>1025.4000000000001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-2.4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730">
        <v>94</v>
      </c>
      <c r="AN149" s="730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0</v>
      </c>
      <c r="G150">
        <v>0</v>
      </c>
      <c r="H150">
        <v>1025.4000000000001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-2.4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730">
        <v>94</v>
      </c>
      <c r="AN150" s="730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0</v>
      </c>
      <c r="G151">
        <v>0</v>
      </c>
      <c r="H151">
        <v>1025.5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-2.4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730">
        <v>94</v>
      </c>
      <c r="AN151" s="730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0</v>
      </c>
      <c r="H152">
        <v>1025.4000000000001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-2.4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730">
        <v>94</v>
      </c>
      <c r="AN152" s="730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0</v>
      </c>
      <c r="G153">
        <v>0</v>
      </c>
      <c r="H153">
        <v>1025.4000000000001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730">
        <v>94</v>
      </c>
      <c r="AN153" s="730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0</v>
      </c>
      <c r="G154">
        <v>1.8</v>
      </c>
      <c r="H154">
        <v>1025.2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730">
        <v>94</v>
      </c>
      <c r="AN154" s="730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0</v>
      </c>
      <c r="G155">
        <v>0</v>
      </c>
      <c r="H155">
        <v>1025.3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730">
        <v>94</v>
      </c>
      <c r="AN155" s="730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1.8</v>
      </c>
      <c r="G156">
        <v>1.8</v>
      </c>
      <c r="H156">
        <v>1025.3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730">
        <v>94</v>
      </c>
      <c r="AN156" s="730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0</v>
      </c>
      <c r="G157">
        <v>0</v>
      </c>
      <c r="H157">
        <v>1025.4000000000001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730">
        <v>94</v>
      </c>
      <c r="AN157" s="730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1.8</v>
      </c>
      <c r="G158">
        <v>2.2000000000000002</v>
      </c>
      <c r="H158">
        <v>1025.2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-2.2999999999999998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730">
        <v>94</v>
      </c>
      <c r="AN158" s="730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2.2000000000000002</v>
      </c>
      <c r="G159">
        <v>2.2000000000000002</v>
      </c>
      <c r="H159">
        <v>1025.5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-2.2999999999999998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730">
        <v>94</v>
      </c>
      <c r="AN159" s="730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0</v>
      </c>
      <c r="G160">
        <v>0</v>
      </c>
      <c r="H160">
        <v>1025.3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-2.2999999999999998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730">
        <v>94</v>
      </c>
      <c r="AN160" s="730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0</v>
      </c>
      <c r="G161">
        <v>0</v>
      </c>
      <c r="H161">
        <v>1025.5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-2.2999999999999998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730">
        <v>94</v>
      </c>
      <c r="AN161" s="730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0</v>
      </c>
      <c r="G162">
        <v>0</v>
      </c>
      <c r="H162">
        <v>1025.3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-2.2999999999999998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730">
        <v>94</v>
      </c>
      <c r="AN162" s="730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1.8</v>
      </c>
      <c r="G163">
        <v>2.2000000000000002</v>
      </c>
      <c r="H163">
        <v>1025.3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-2.2999999999999998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730">
        <v>94</v>
      </c>
      <c r="AN163" s="730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0</v>
      </c>
      <c r="G164">
        <v>0</v>
      </c>
      <c r="H164">
        <v>1025.3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-2.2999999999999998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730">
        <v>94</v>
      </c>
      <c r="AN164" s="730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0</v>
      </c>
      <c r="G165">
        <v>0</v>
      </c>
      <c r="H165">
        <v>1025.4000000000001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-2.2999999999999998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730">
        <v>94</v>
      </c>
      <c r="AN165" s="730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1.8</v>
      </c>
      <c r="G166">
        <v>2.2000000000000002</v>
      </c>
      <c r="H166">
        <v>1025.5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-2.2999999999999998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730">
        <v>94</v>
      </c>
      <c r="AN166" s="730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0</v>
      </c>
      <c r="G167">
        <v>0</v>
      </c>
      <c r="H167">
        <v>1025.4000000000001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-2.2999999999999998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730">
        <v>94</v>
      </c>
      <c r="AN167" s="730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0</v>
      </c>
      <c r="G168">
        <v>0</v>
      </c>
      <c r="H168">
        <v>1025.3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-2.2999999999999998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730">
        <v>94</v>
      </c>
      <c r="AN168" s="730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0</v>
      </c>
      <c r="G169">
        <v>1.8</v>
      </c>
      <c r="H169">
        <v>1025.4000000000001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-2.2999999999999998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730">
        <v>94</v>
      </c>
      <c r="AN169" s="730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0</v>
      </c>
      <c r="G170">
        <v>1.8</v>
      </c>
      <c r="H170">
        <v>1025.3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-2.2999999999999998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730">
        <v>94</v>
      </c>
      <c r="AN170" s="730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0</v>
      </c>
      <c r="G171">
        <v>1.8</v>
      </c>
      <c r="H171">
        <v>1025.4000000000001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-2.2999999999999998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730">
        <v>94</v>
      </c>
      <c r="AN171" s="730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2.9</v>
      </c>
      <c r="H172">
        <v>1025.3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-2.2999999999999998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730">
        <v>94</v>
      </c>
      <c r="AN172" s="730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1.8</v>
      </c>
      <c r="G173">
        <v>2.2000000000000002</v>
      </c>
      <c r="H173">
        <v>1025.0999999999999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-2.2999999999999998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730">
        <v>94</v>
      </c>
      <c r="AN173" s="730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2.9</v>
      </c>
      <c r="G174">
        <v>2.9</v>
      </c>
      <c r="H174">
        <v>1025.4000000000001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-2.2999999999999998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730">
        <v>94</v>
      </c>
      <c r="AN174" s="730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0</v>
      </c>
      <c r="G175">
        <v>3.6</v>
      </c>
      <c r="H175">
        <v>1025.2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-2.2999999999999998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730">
        <v>94</v>
      </c>
      <c r="AN175" s="730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0</v>
      </c>
      <c r="G176">
        <v>1.8</v>
      </c>
      <c r="H176">
        <v>1025.3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-2.2999999999999998</v>
      </c>
      <c r="Q176">
        <v>-1.5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730">
        <v>94</v>
      </c>
      <c r="AN176" s="730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2.9</v>
      </c>
      <c r="G177">
        <v>2.9</v>
      </c>
      <c r="H177">
        <v>1025.4000000000001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-2.2000000000000002</v>
      </c>
      <c r="Q177">
        <v>-1.5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730">
        <v>94</v>
      </c>
      <c r="AN177" s="730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0</v>
      </c>
      <c r="G178">
        <v>1.8</v>
      </c>
      <c r="H178">
        <v>1025.3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-2.2999999999999998</v>
      </c>
      <c r="Q178">
        <v>-1.5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730">
        <v>94</v>
      </c>
      <c r="AN178" s="730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0</v>
      </c>
      <c r="G179">
        <v>2.5</v>
      </c>
      <c r="H179">
        <v>1025.4000000000001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-2.2999999999999998</v>
      </c>
      <c r="Q179">
        <v>-1.5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730">
        <v>94</v>
      </c>
      <c r="AN179" s="730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0</v>
      </c>
      <c r="G180">
        <v>2.5</v>
      </c>
      <c r="H180">
        <v>1025.4000000000001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-2.2000000000000002</v>
      </c>
      <c r="Q180">
        <v>-1.5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730">
        <v>94</v>
      </c>
      <c r="AN180" s="730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2.5</v>
      </c>
      <c r="H181">
        <v>1025.5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-2.2000000000000002</v>
      </c>
      <c r="Q181">
        <v>-1.5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730">
        <v>94</v>
      </c>
      <c r="AN181" s="730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1.8</v>
      </c>
      <c r="G182">
        <v>2.5</v>
      </c>
      <c r="H182">
        <v>1025.4000000000001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-2.2000000000000002</v>
      </c>
      <c r="Q182">
        <v>-1.4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730">
        <v>94</v>
      </c>
      <c r="AN182" s="730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2.2000000000000002</v>
      </c>
      <c r="G183">
        <v>2.5</v>
      </c>
      <c r="H183">
        <v>1025.3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-2.2000000000000002</v>
      </c>
      <c r="Q183">
        <v>-1.4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730">
        <v>94</v>
      </c>
      <c r="AN183" s="730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3.2</v>
      </c>
      <c r="G184">
        <v>4.3</v>
      </c>
      <c r="H184">
        <v>1025.4000000000001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-2.2000000000000002</v>
      </c>
      <c r="Q184">
        <v>-1.5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730">
        <v>94</v>
      </c>
      <c r="AN184" s="730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1.8</v>
      </c>
      <c r="G185">
        <v>2.2000000000000002</v>
      </c>
      <c r="H185">
        <v>1025.4000000000001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-2.2000000000000002</v>
      </c>
      <c r="Q185">
        <v>-1.4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730">
        <v>94</v>
      </c>
      <c r="AN185" s="730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0</v>
      </c>
      <c r="G186">
        <v>0</v>
      </c>
      <c r="H186">
        <v>1025.4000000000001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-2.2000000000000002</v>
      </c>
      <c r="Q186">
        <v>-1.4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730">
        <v>94</v>
      </c>
      <c r="AN186" s="730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2.9</v>
      </c>
      <c r="H187">
        <v>1025.3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-2.2000000000000002</v>
      </c>
      <c r="Q187">
        <v>-1.4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730">
        <v>94</v>
      </c>
      <c r="AN187" s="730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0</v>
      </c>
      <c r="G188">
        <v>3.6</v>
      </c>
      <c r="H188">
        <v>1025.5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-2.2000000000000002</v>
      </c>
      <c r="Q188">
        <v>-1.4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730">
        <v>94</v>
      </c>
      <c r="AN188" s="730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0</v>
      </c>
      <c r="G189">
        <v>0</v>
      </c>
      <c r="H189">
        <v>1025.3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-2.2000000000000002</v>
      </c>
      <c r="Q189">
        <v>-1.4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730">
        <v>94</v>
      </c>
      <c r="AN189" s="730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0</v>
      </c>
      <c r="G190">
        <v>0</v>
      </c>
      <c r="H190">
        <v>1025.4000000000001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-2.2000000000000002</v>
      </c>
      <c r="Q190">
        <v>-1.4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730">
        <v>94</v>
      </c>
      <c r="AN190" s="730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0</v>
      </c>
      <c r="G191">
        <v>0</v>
      </c>
      <c r="H191">
        <v>1025.5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-2.2000000000000002</v>
      </c>
      <c r="Q191">
        <v>-1.4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730">
        <v>94</v>
      </c>
      <c r="AN191" s="730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0</v>
      </c>
      <c r="G192">
        <v>0</v>
      </c>
      <c r="H192">
        <v>1025.4000000000001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-2.2000000000000002</v>
      </c>
      <c r="Q192">
        <v>-1.4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730">
        <v>94</v>
      </c>
      <c r="AN192" s="730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3.2</v>
      </c>
      <c r="H193">
        <v>1025.3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-2.2000000000000002</v>
      </c>
      <c r="Q193">
        <v>-1.5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730">
        <v>94</v>
      </c>
      <c r="AN193" s="730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2.9</v>
      </c>
      <c r="G194">
        <v>2.9</v>
      </c>
      <c r="H194">
        <v>1025.4000000000001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-2.2000000000000002</v>
      </c>
      <c r="Q194">
        <v>-1.5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730">
        <v>94</v>
      </c>
      <c r="AN194" s="730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0</v>
      </c>
      <c r="G195">
        <v>2.5</v>
      </c>
      <c r="H195">
        <v>1025.3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-2.2000000000000002</v>
      </c>
      <c r="Q195">
        <v>-1.5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730">
        <v>94</v>
      </c>
      <c r="AN195" s="730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0</v>
      </c>
      <c r="G196">
        <v>1.8</v>
      </c>
      <c r="H196">
        <v>1025.4000000000001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-2.2000000000000002</v>
      </c>
      <c r="Q196">
        <v>-1.5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730">
        <v>94</v>
      </c>
      <c r="AN196" s="730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2.2000000000000002</v>
      </c>
      <c r="G197">
        <v>2.5</v>
      </c>
      <c r="H197">
        <v>1025.4000000000001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-2.2000000000000002</v>
      </c>
      <c r="Q197">
        <v>-1.5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730">
        <v>94</v>
      </c>
      <c r="AN197" s="730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0</v>
      </c>
      <c r="G198">
        <v>0</v>
      </c>
      <c r="H198">
        <v>1025.4000000000001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-2.2000000000000002</v>
      </c>
      <c r="Q198">
        <v>-1.5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730">
        <v>94</v>
      </c>
      <c r="AN198" s="730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2.2000000000000002</v>
      </c>
      <c r="G199">
        <v>2.5</v>
      </c>
      <c r="H199">
        <v>1025.4000000000001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-2.2000000000000002</v>
      </c>
      <c r="Q199">
        <v>-1.5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730">
        <v>94</v>
      </c>
      <c r="AN199" s="730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1.8</v>
      </c>
      <c r="G200">
        <v>2.5</v>
      </c>
      <c r="H200">
        <v>1025.2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-2.2999999999999998</v>
      </c>
      <c r="Q200">
        <v>-1.5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730">
        <v>94</v>
      </c>
      <c r="AN200" s="730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1.8</v>
      </c>
      <c r="G201">
        <v>2.5</v>
      </c>
      <c r="H201">
        <v>1025.3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-2.2999999999999998</v>
      </c>
      <c r="Q201">
        <v>-1.5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730">
        <v>94</v>
      </c>
      <c r="AN201" s="730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2.2000000000000002</v>
      </c>
      <c r="H202">
        <v>1025.4000000000001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-2.2999999999999998</v>
      </c>
      <c r="Q202">
        <v>-1.6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730">
        <v>94</v>
      </c>
      <c r="AN202" s="730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2.2000000000000002</v>
      </c>
      <c r="H203">
        <v>1025.2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-2.2999999999999998</v>
      </c>
      <c r="Q203">
        <v>-1.6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730">
        <v>94</v>
      </c>
      <c r="AN203" s="730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1.8</v>
      </c>
      <c r="G204">
        <v>1.8</v>
      </c>
      <c r="H204">
        <v>1025.4000000000001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-2.2999999999999998</v>
      </c>
      <c r="Q204">
        <v>-1.6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730">
        <v>94</v>
      </c>
      <c r="AN204" s="730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0</v>
      </c>
      <c r="G205">
        <v>0</v>
      </c>
      <c r="H205">
        <v>1025.3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-2.2999999999999998</v>
      </c>
      <c r="Q205">
        <v>-1.6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730">
        <v>94</v>
      </c>
      <c r="AN205" s="730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0</v>
      </c>
      <c r="G206">
        <v>0</v>
      </c>
      <c r="H206">
        <v>1025.3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-2.4</v>
      </c>
      <c r="Q206">
        <v>-1.6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730">
        <v>94</v>
      </c>
      <c r="AN206" s="730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2.2000000000000002</v>
      </c>
      <c r="G207">
        <v>2.5</v>
      </c>
      <c r="H207">
        <v>1025.5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-2.4</v>
      </c>
      <c r="Q207">
        <v>-1.6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730">
        <v>94</v>
      </c>
      <c r="AN207" s="730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0</v>
      </c>
      <c r="G208">
        <v>3.2</v>
      </c>
      <c r="H208">
        <v>1025.2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-2.4</v>
      </c>
      <c r="Q208">
        <v>-1.6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730">
        <v>94</v>
      </c>
      <c r="AN208" s="730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1.8</v>
      </c>
      <c r="G209">
        <v>2.2000000000000002</v>
      </c>
      <c r="H209">
        <v>1025.5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-2.4</v>
      </c>
      <c r="Q209">
        <v>-1.6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730">
        <v>94</v>
      </c>
      <c r="AN209" s="730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1.8</v>
      </c>
      <c r="G210">
        <v>1.8</v>
      </c>
      <c r="H210">
        <v>1025.0999999999999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-2.4</v>
      </c>
      <c r="Q210">
        <v>-1.7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730">
        <v>94</v>
      </c>
      <c r="AN210" s="730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0</v>
      </c>
      <c r="G211">
        <v>0</v>
      </c>
      <c r="H211">
        <v>1025.3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-2.4</v>
      </c>
      <c r="Q211">
        <v>-1.7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730">
        <v>94</v>
      </c>
      <c r="AN211" s="730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0</v>
      </c>
      <c r="G212">
        <v>1.8</v>
      </c>
      <c r="H212">
        <v>1025.3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-2.5</v>
      </c>
      <c r="Q212">
        <v>-1.7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730">
        <v>94</v>
      </c>
      <c r="AN212" s="730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1.8</v>
      </c>
      <c r="H213">
        <v>1025.5999999999999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-2.5</v>
      </c>
      <c r="Q213">
        <v>-1.7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730">
        <v>94</v>
      </c>
      <c r="AN213" s="730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1.8</v>
      </c>
      <c r="G214">
        <v>2.5</v>
      </c>
      <c r="H214">
        <v>1025.3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-2.5</v>
      </c>
      <c r="Q214">
        <v>-1.7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730">
        <v>94</v>
      </c>
      <c r="AN214" s="730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0</v>
      </c>
      <c r="G215">
        <v>2.2000000000000002</v>
      </c>
      <c r="H215">
        <v>1025.2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-2.5</v>
      </c>
      <c r="Q215">
        <v>-1.7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730">
        <v>94</v>
      </c>
      <c r="AN215" s="730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0</v>
      </c>
      <c r="G216">
        <v>0</v>
      </c>
      <c r="H216">
        <v>1025.4000000000001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-2.5</v>
      </c>
      <c r="Q216">
        <v>-1.7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730">
        <v>94</v>
      </c>
      <c r="AN216" s="730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1.8</v>
      </c>
      <c r="G217">
        <v>2.5</v>
      </c>
      <c r="H217">
        <v>1025.4000000000001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730">
        <v>94</v>
      </c>
      <c r="AN217" s="730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0</v>
      </c>
      <c r="G218">
        <v>1.8</v>
      </c>
      <c r="H218">
        <v>1025.3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-2.5</v>
      </c>
      <c r="Q218">
        <v>-1.7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730">
        <v>94</v>
      </c>
      <c r="AN218" s="730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0</v>
      </c>
      <c r="G219">
        <v>0</v>
      </c>
      <c r="H219">
        <v>1025.4000000000001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-2.5</v>
      </c>
      <c r="Q219">
        <v>-1.7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730">
        <v>94</v>
      </c>
      <c r="AN219" s="730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0</v>
      </c>
      <c r="G220">
        <v>0</v>
      </c>
      <c r="H220">
        <v>1025.4000000000001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730">
        <v>94</v>
      </c>
      <c r="AN220" s="730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0</v>
      </c>
      <c r="G221">
        <v>0</v>
      </c>
      <c r="H221">
        <v>1025.4000000000001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-2.5</v>
      </c>
      <c r="Q221">
        <v>-1.7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730">
        <v>94</v>
      </c>
      <c r="AN221" s="730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2.2000000000000002</v>
      </c>
      <c r="H222">
        <v>1025.2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730">
        <v>94</v>
      </c>
      <c r="AN222" s="730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1.8</v>
      </c>
      <c r="G223">
        <v>2.5</v>
      </c>
      <c r="H223">
        <v>1025.0999999999999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-2.6</v>
      </c>
      <c r="Q223">
        <v>-1.7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730">
        <v>94</v>
      </c>
      <c r="AN223" s="730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1.8</v>
      </c>
      <c r="G224">
        <v>3.2</v>
      </c>
      <c r="H224">
        <v>1025.3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-2.6</v>
      </c>
      <c r="Q224">
        <v>-1.7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730">
        <v>94</v>
      </c>
      <c r="AN224" s="730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0</v>
      </c>
      <c r="G225">
        <v>1.8</v>
      </c>
      <c r="H225">
        <v>1025.2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-2.6</v>
      </c>
      <c r="Q225">
        <v>-1.7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730">
        <v>94</v>
      </c>
      <c r="AN225" s="730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0</v>
      </c>
      <c r="G226">
        <v>2.2000000000000002</v>
      </c>
      <c r="H226">
        <v>1025.0999999999999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-2.6</v>
      </c>
      <c r="Q226">
        <v>-1.8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730">
        <v>94</v>
      </c>
      <c r="AN226" s="730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0</v>
      </c>
      <c r="G227">
        <v>2.2000000000000002</v>
      </c>
      <c r="H227">
        <v>1025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-2.6</v>
      </c>
      <c r="Q227">
        <v>-1.8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730">
        <v>94</v>
      </c>
      <c r="AN227" s="730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0</v>
      </c>
      <c r="G228">
        <v>0</v>
      </c>
      <c r="H228">
        <v>1025.2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-2.6</v>
      </c>
      <c r="Q228">
        <v>-1.8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730">
        <v>94</v>
      </c>
      <c r="AN228" s="730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0</v>
      </c>
      <c r="G229">
        <v>0</v>
      </c>
      <c r="H229">
        <v>1025.0999999999999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-2.6</v>
      </c>
      <c r="Q229">
        <v>-1.8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730">
        <v>94</v>
      </c>
      <c r="AN229" s="730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1.8</v>
      </c>
      <c r="H230">
        <v>1025.0999999999999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-2.6</v>
      </c>
      <c r="Q230">
        <v>-1.8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730">
        <v>94</v>
      </c>
      <c r="AN230" s="730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0</v>
      </c>
      <c r="G231">
        <v>0</v>
      </c>
      <c r="H231">
        <v>1025.2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-2.6</v>
      </c>
      <c r="Q231">
        <v>-1.8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730">
        <v>94</v>
      </c>
      <c r="AN231" s="730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1.8</v>
      </c>
      <c r="G232">
        <v>2.5</v>
      </c>
      <c r="H232">
        <v>1025.4000000000001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-2.6</v>
      </c>
      <c r="Q232">
        <v>-1.8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730">
        <v>94</v>
      </c>
      <c r="AN232" s="730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0</v>
      </c>
      <c r="G233">
        <v>1.8</v>
      </c>
      <c r="H233">
        <v>1025.3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-2.6</v>
      </c>
      <c r="Q233">
        <v>-1.8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730">
        <v>94</v>
      </c>
      <c r="AN233" s="730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0</v>
      </c>
      <c r="G234">
        <v>2.5</v>
      </c>
      <c r="H234">
        <v>1025.2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-2.6</v>
      </c>
      <c r="Q234">
        <v>-1.8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730">
        <v>94</v>
      </c>
      <c r="AN234" s="730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0</v>
      </c>
      <c r="G235">
        <v>2.5</v>
      </c>
      <c r="H235">
        <v>1025.2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-2.7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730">
        <v>94</v>
      </c>
      <c r="AN235" s="730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2.2000000000000002</v>
      </c>
      <c r="G236">
        <v>2.9</v>
      </c>
      <c r="H236">
        <v>1025.0999999999999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-2.7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730">
        <v>94</v>
      </c>
      <c r="AN236" s="730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3.6</v>
      </c>
      <c r="G237">
        <v>4</v>
      </c>
      <c r="H237">
        <v>1025.3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-2.6</v>
      </c>
      <c r="Q237">
        <v>-1.9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730">
        <v>94</v>
      </c>
      <c r="AN237" s="730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2.2000000000000002</v>
      </c>
      <c r="G238">
        <v>3.6</v>
      </c>
      <c r="H238">
        <v>1025.2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-2.7</v>
      </c>
      <c r="Q238">
        <v>-1.9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730">
        <v>94</v>
      </c>
      <c r="AN238" s="730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0</v>
      </c>
      <c r="G239">
        <v>1.8</v>
      </c>
      <c r="H239">
        <v>1025.2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-2.7</v>
      </c>
      <c r="Q239">
        <v>-1.9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730">
        <v>94</v>
      </c>
      <c r="AN239" s="730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0</v>
      </c>
      <c r="H240">
        <v>1025.2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-2.7</v>
      </c>
      <c r="Q240">
        <v>-1.9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730">
        <v>94</v>
      </c>
      <c r="AN240" s="730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0</v>
      </c>
      <c r="G241">
        <v>1.8</v>
      </c>
      <c r="H241">
        <v>1025.2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-2.7</v>
      </c>
      <c r="Q241">
        <v>-1.9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730">
        <v>94</v>
      </c>
      <c r="AN241" s="730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0</v>
      </c>
      <c r="G242">
        <v>0</v>
      </c>
      <c r="H242">
        <v>1025.2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-2.7</v>
      </c>
      <c r="Q242">
        <v>-1.9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730">
        <v>94</v>
      </c>
      <c r="AN242" s="730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1025.0999999999999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-2.7</v>
      </c>
      <c r="Q243">
        <v>-1.9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730">
        <v>94</v>
      </c>
      <c r="AN243" s="730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0</v>
      </c>
      <c r="G244">
        <v>0</v>
      </c>
      <c r="H244">
        <v>1025.3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-2.7</v>
      </c>
      <c r="Q244">
        <v>-1.9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730">
        <v>94</v>
      </c>
      <c r="AN244" s="730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0</v>
      </c>
      <c r="G245">
        <v>0</v>
      </c>
      <c r="H245">
        <v>1025.0999999999999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-2.7</v>
      </c>
      <c r="Q245">
        <v>-1.9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730">
        <v>94</v>
      </c>
      <c r="AN245" s="730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0</v>
      </c>
      <c r="G246">
        <v>0</v>
      </c>
      <c r="H246">
        <v>1025.0999999999999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-2.7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730">
        <v>94</v>
      </c>
      <c r="AN246" s="730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3.2</v>
      </c>
      <c r="G247">
        <v>3.6</v>
      </c>
      <c r="H247">
        <v>1025.3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-2.7</v>
      </c>
      <c r="Q247">
        <v>-1.9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730">
        <v>94</v>
      </c>
      <c r="AN247" s="730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2.2000000000000002</v>
      </c>
      <c r="G248">
        <v>2.9</v>
      </c>
      <c r="H248">
        <v>1025.2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-2.7</v>
      </c>
      <c r="Q248">
        <v>-1.9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730">
        <v>94</v>
      </c>
      <c r="AN248" s="730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0</v>
      </c>
      <c r="G249">
        <v>1.8</v>
      </c>
      <c r="H249">
        <v>1025.3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-2.7</v>
      </c>
      <c r="Q249">
        <v>-1.9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730">
        <v>94</v>
      </c>
      <c r="AN249" s="730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0</v>
      </c>
      <c r="G250">
        <v>0</v>
      </c>
      <c r="H250">
        <v>1025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-2.7</v>
      </c>
      <c r="Q250">
        <v>-1.9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730">
        <v>94</v>
      </c>
      <c r="AN250" s="730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2.9</v>
      </c>
      <c r="G251">
        <v>2.9</v>
      </c>
      <c r="H251">
        <v>1025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-2.7</v>
      </c>
      <c r="Q251">
        <v>-1.9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730">
        <v>94</v>
      </c>
      <c r="AN251" s="730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3.2</v>
      </c>
      <c r="G252">
        <v>3.6</v>
      </c>
      <c r="H252">
        <v>1025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-2.7</v>
      </c>
      <c r="Q252">
        <v>-1.9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730">
        <v>94</v>
      </c>
      <c r="AN252" s="730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1.8</v>
      </c>
      <c r="G253">
        <v>1.8</v>
      </c>
      <c r="H253">
        <v>1025.2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-2.7</v>
      </c>
      <c r="Q253">
        <v>-1.9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730">
        <v>94</v>
      </c>
      <c r="AN253" s="730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0</v>
      </c>
      <c r="G254">
        <v>0</v>
      </c>
      <c r="H254">
        <v>1025.0999999999999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-2.7</v>
      </c>
      <c r="Q254">
        <v>-1.9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730">
        <v>94</v>
      </c>
      <c r="AN254" s="730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1025.0999999999999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-2.7</v>
      </c>
      <c r="Q255">
        <v>-1.9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730">
        <v>94</v>
      </c>
      <c r="AN255" s="730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0</v>
      </c>
      <c r="G256">
        <v>2.5</v>
      </c>
      <c r="H256">
        <v>1025.0999999999999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-2.7</v>
      </c>
      <c r="Q256">
        <v>-2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730">
        <v>94</v>
      </c>
      <c r="AN256" s="730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1.8</v>
      </c>
      <c r="G257">
        <v>2.5</v>
      </c>
      <c r="H257">
        <v>1025.2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-2.7</v>
      </c>
      <c r="Q257">
        <v>-1.9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730">
        <v>94</v>
      </c>
      <c r="AN257" s="730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0</v>
      </c>
      <c r="G258">
        <v>1.8</v>
      </c>
      <c r="H258">
        <v>1025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-2.7</v>
      </c>
      <c r="Q258">
        <v>-1.9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730">
        <v>94</v>
      </c>
      <c r="AN258" s="730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0</v>
      </c>
      <c r="G259">
        <v>0</v>
      </c>
      <c r="H259">
        <v>1025.2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-2.7</v>
      </c>
      <c r="Q259">
        <v>-1.9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730">
        <v>94</v>
      </c>
      <c r="AN259" s="730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0</v>
      </c>
      <c r="G260">
        <v>0</v>
      </c>
      <c r="H260">
        <v>1025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-2.7</v>
      </c>
      <c r="Q260">
        <v>-1.9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730">
        <v>94</v>
      </c>
      <c r="AN260" s="730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0</v>
      </c>
      <c r="G261">
        <v>0</v>
      </c>
      <c r="H261">
        <v>1024.9000000000001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-2.7</v>
      </c>
      <c r="Q261">
        <v>-1.9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730">
        <v>94</v>
      </c>
      <c r="AN261" s="730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-2.7</v>
      </c>
      <c r="Q262">
        <v>-2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730">
        <v>94</v>
      </c>
      <c r="AN262" s="730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2.2000000000000002</v>
      </c>
      <c r="G263">
        <v>2.2000000000000002</v>
      </c>
      <c r="H263">
        <v>1025.4000000000001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-2.7</v>
      </c>
      <c r="Q263">
        <v>-2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730">
        <v>94</v>
      </c>
      <c r="AN263" s="730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0</v>
      </c>
      <c r="G264">
        <v>2.9</v>
      </c>
      <c r="H264">
        <v>1025.2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-2.7</v>
      </c>
      <c r="Q264">
        <v>-2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730">
        <v>94</v>
      </c>
      <c r="AN264" s="730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2.2000000000000002</v>
      </c>
      <c r="G265">
        <v>2.5</v>
      </c>
      <c r="H265">
        <v>1025.3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-2.7</v>
      </c>
      <c r="Q265">
        <v>-2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730">
        <v>94</v>
      </c>
      <c r="AN265" s="730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0</v>
      </c>
      <c r="G266">
        <v>0</v>
      </c>
      <c r="H266">
        <v>1025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-2.8</v>
      </c>
      <c r="Q266">
        <v>-2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730">
        <v>94</v>
      </c>
      <c r="AN266" s="730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1.8</v>
      </c>
      <c r="G267">
        <v>5.4</v>
      </c>
      <c r="H267">
        <v>1025.0999999999999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-2.8</v>
      </c>
      <c r="Q267">
        <v>-2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730">
        <v>94</v>
      </c>
      <c r="AN267" s="730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4.3</v>
      </c>
      <c r="H268">
        <v>1025.0999999999999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-2.7</v>
      </c>
      <c r="Q268">
        <v>-2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730">
        <v>94</v>
      </c>
      <c r="AN268" s="730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2.9</v>
      </c>
      <c r="G269">
        <v>3.6</v>
      </c>
      <c r="H269">
        <v>1025.0999999999999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-2.7</v>
      </c>
      <c r="Q269">
        <v>-2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730">
        <v>94</v>
      </c>
      <c r="AN269" s="730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2.5</v>
      </c>
      <c r="G270">
        <v>3.2</v>
      </c>
      <c r="H270">
        <v>1025.2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730">
        <v>94</v>
      </c>
      <c r="AN270" s="730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0</v>
      </c>
      <c r="G271">
        <v>0</v>
      </c>
      <c r="H271">
        <v>1025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730">
        <v>94</v>
      </c>
      <c r="AN271" s="730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0</v>
      </c>
      <c r="G272">
        <v>0</v>
      </c>
      <c r="H272">
        <v>1025.0999999999999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730">
        <v>94</v>
      </c>
      <c r="AN272" s="730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2.2000000000000002</v>
      </c>
      <c r="G273">
        <v>2.5</v>
      </c>
      <c r="H273">
        <v>1024.9000000000001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-2.8</v>
      </c>
      <c r="Q273">
        <v>-2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730">
        <v>94</v>
      </c>
      <c r="AN273" s="730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0</v>
      </c>
      <c r="G274">
        <v>2.5</v>
      </c>
      <c r="H274">
        <v>1025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-2.8</v>
      </c>
      <c r="Q274">
        <v>-2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730">
        <v>94</v>
      </c>
      <c r="AN274" s="730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0</v>
      </c>
      <c r="G275">
        <v>2.9</v>
      </c>
      <c r="H275">
        <v>1025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-2.8</v>
      </c>
      <c r="Q275">
        <v>-2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730">
        <v>94</v>
      </c>
      <c r="AN275" s="730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0</v>
      </c>
      <c r="G276">
        <v>0</v>
      </c>
      <c r="H276">
        <v>1025.0999999999999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-2.8</v>
      </c>
      <c r="Q276">
        <v>-2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730">
        <v>94</v>
      </c>
      <c r="AN276" s="730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1.8</v>
      </c>
      <c r="H277">
        <v>1025.2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-2.8</v>
      </c>
      <c r="Q277">
        <v>-2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730">
        <v>94</v>
      </c>
      <c r="AN277" s="730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1025.0999999999999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-2.8</v>
      </c>
      <c r="Q278">
        <v>-2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730">
        <v>94</v>
      </c>
      <c r="AN278" s="730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1.8</v>
      </c>
      <c r="H279">
        <v>1025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-2.8</v>
      </c>
      <c r="Q279">
        <v>-2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730">
        <v>94</v>
      </c>
      <c r="AN279" s="730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0</v>
      </c>
      <c r="H280">
        <v>1025.0999999999999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-2.8</v>
      </c>
      <c r="Q280">
        <v>-2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730">
        <v>94</v>
      </c>
      <c r="AN280" s="730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0</v>
      </c>
      <c r="H281">
        <v>1025.2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-2.8</v>
      </c>
      <c r="Q281">
        <v>-2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730">
        <v>94</v>
      </c>
      <c r="AN281" s="730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1025.0999999999999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-2.8</v>
      </c>
      <c r="Q282">
        <v>-2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730">
        <v>94</v>
      </c>
      <c r="AN282" s="730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2.2000000000000002</v>
      </c>
      <c r="H283">
        <v>1025.0999999999999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-2.8</v>
      </c>
      <c r="Q283">
        <v>-2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730">
        <v>94</v>
      </c>
      <c r="AN283" s="730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0</v>
      </c>
      <c r="H284">
        <v>1024.9000000000001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-2.8</v>
      </c>
      <c r="Q284">
        <v>-2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730">
        <v>94</v>
      </c>
      <c r="AN284" s="730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0</v>
      </c>
      <c r="G285">
        <v>2.5</v>
      </c>
      <c r="H285">
        <v>1025.0999999999999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-2.8</v>
      </c>
      <c r="Q285">
        <v>-2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730">
        <v>94</v>
      </c>
      <c r="AN285" s="730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0</v>
      </c>
      <c r="G286">
        <v>2.2000000000000002</v>
      </c>
      <c r="H286">
        <v>1025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-2.8</v>
      </c>
      <c r="Q286">
        <v>-2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730">
        <v>94</v>
      </c>
      <c r="AN286" s="730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0</v>
      </c>
      <c r="H287">
        <v>1025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-2.8</v>
      </c>
      <c r="Q287">
        <v>-2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730">
        <v>94</v>
      </c>
      <c r="AN287" s="730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1.8</v>
      </c>
      <c r="H288">
        <v>1024.9000000000001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-2.8</v>
      </c>
      <c r="Q288">
        <v>-2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730">
        <v>94</v>
      </c>
      <c r="AN288" s="730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0</v>
      </c>
      <c r="H289">
        <v>1025.0999999999999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-2.8</v>
      </c>
      <c r="Q289">
        <v>-2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730">
        <v>94</v>
      </c>
      <c r="AN289" s="730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0</v>
      </c>
      <c r="G290">
        <v>0</v>
      </c>
      <c r="H290">
        <v>1024.9000000000001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-2.8</v>
      </c>
      <c r="Q290">
        <v>-2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730">
        <v>94</v>
      </c>
      <c r="AN290" s="730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1.8</v>
      </c>
      <c r="H291">
        <v>1024.9000000000001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-2.8</v>
      </c>
      <c r="Q291">
        <v>-2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730">
        <v>94</v>
      </c>
      <c r="AN291" s="730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1025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-2.8</v>
      </c>
      <c r="Q292">
        <v>-2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730">
        <v>94</v>
      </c>
      <c r="AN292" s="730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2.2000000000000002</v>
      </c>
      <c r="G293">
        <v>2.2000000000000002</v>
      </c>
      <c r="H293">
        <v>1025.0999999999999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-2.8</v>
      </c>
      <c r="Q293">
        <v>-2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730">
        <v>94</v>
      </c>
      <c r="AN293" s="730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0</v>
      </c>
      <c r="G294">
        <v>2.5</v>
      </c>
      <c r="H294">
        <v>1024.9000000000001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-2.8</v>
      </c>
      <c r="Q294">
        <v>-2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730">
        <v>94</v>
      </c>
      <c r="AN294" s="730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2.2000000000000002</v>
      </c>
      <c r="G295">
        <v>2.9</v>
      </c>
      <c r="H295">
        <v>1025.0999999999999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-2.8</v>
      </c>
      <c r="Q295">
        <v>-2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730">
        <v>94</v>
      </c>
      <c r="AN295" s="730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1.8</v>
      </c>
      <c r="G296">
        <v>2.5</v>
      </c>
      <c r="H296">
        <v>1025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-2.8</v>
      </c>
      <c r="Q296">
        <v>-2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730">
        <v>94</v>
      </c>
      <c r="AN296" s="730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0</v>
      </c>
      <c r="G297">
        <v>2.2000000000000002</v>
      </c>
      <c r="H297">
        <v>1025.0999999999999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-2.8</v>
      </c>
      <c r="Q297">
        <v>-2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730">
        <v>94</v>
      </c>
      <c r="AN297" s="730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1.8</v>
      </c>
      <c r="G298">
        <v>2.2000000000000002</v>
      </c>
      <c r="H298">
        <v>1025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-2.8</v>
      </c>
      <c r="Q298">
        <v>-2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730">
        <v>94</v>
      </c>
      <c r="AN298" s="730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2.2000000000000002</v>
      </c>
      <c r="G299">
        <v>2.9</v>
      </c>
      <c r="H299">
        <v>1025.0999999999999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-2.8</v>
      </c>
      <c r="Q299">
        <v>-2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730">
        <v>94</v>
      </c>
      <c r="AN299" s="730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1.8</v>
      </c>
      <c r="G300">
        <v>2.5</v>
      </c>
      <c r="H300">
        <v>1025.0999999999999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-2.8</v>
      </c>
      <c r="Q300">
        <v>-2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730">
        <v>94</v>
      </c>
      <c r="AN300" s="730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2.5</v>
      </c>
      <c r="G301">
        <v>2.5</v>
      </c>
      <c r="H301">
        <v>1025.0999999999999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730">
        <v>94</v>
      </c>
      <c r="AN301" s="730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4</v>
      </c>
      <c r="G302">
        <v>4</v>
      </c>
      <c r="H302">
        <v>1024.9000000000001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-2.8</v>
      </c>
      <c r="Q302">
        <v>-2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730">
        <v>94</v>
      </c>
      <c r="AN302" s="730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2.2000000000000002</v>
      </c>
      <c r="G303">
        <v>2.9</v>
      </c>
      <c r="H303">
        <v>1025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-2.7</v>
      </c>
      <c r="Q303">
        <v>-2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730">
        <v>94</v>
      </c>
      <c r="AN303" s="730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2.5</v>
      </c>
      <c r="G304">
        <v>2.5</v>
      </c>
      <c r="H304">
        <v>1025.0999999999999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-2.7</v>
      </c>
      <c r="Q304">
        <v>-2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730">
        <v>94</v>
      </c>
      <c r="AN304" s="730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0</v>
      </c>
      <c r="G305">
        <v>2.5</v>
      </c>
      <c r="H305">
        <v>1025.2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-2.7</v>
      </c>
      <c r="Q305">
        <v>-2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730">
        <v>94</v>
      </c>
      <c r="AN305" s="730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2.2000000000000002</v>
      </c>
      <c r="G306">
        <v>2.5</v>
      </c>
      <c r="H306">
        <v>1025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-2.7</v>
      </c>
      <c r="Q306">
        <v>-2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730">
        <v>94</v>
      </c>
      <c r="AN306" s="730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0</v>
      </c>
      <c r="G307">
        <v>2.5</v>
      </c>
      <c r="H307">
        <v>1025.0999999999999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-2.6</v>
      </c>
      <c r="Q307">
        <v>-2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730">
        <v>94</v>
      </c>
      <c r="AN307" s="730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0</v>
      </c>
      <c r="G308">
        <v>0</v>
      </c>
      <c r="H308">
        <v>1025.0999999999999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-2.6</v>
      </c>
      <c r="Q308">
        <v>-2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730">
        <v>94</v>
      </c>
      <c r="AN308" s="730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2.5</v>
      </c>
      <c r="G309">
        <v>2.9</v>
      </c>
      <c r="H309">
        <v>1025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-2.7</v>
      </c>
      <c r="Q309">
        <v>-1.9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730">
        <v>94</v>
      </c>
      <c r="AN309" s="730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2.2000000000000002</v>
      </c>
      <c r="G310">
        <v>2.5</v>
      </c>
      <c r="H310">
        <v>1025.2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-2.7</v>
      </c>
      <c r="Q310">
        <v>-2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730">
        <v>94</v>
      </c>
      <c r="AN310" s="730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2.5</v>
      </c>
      <c r="G311">
        <v>2.9</v>
      </c>
      <c r="H311">
        <v>1025.0999999999999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-2.7</v>
      </c>
      <c r="Q311">
        <v>-2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730">
        <v>94</v>
      </c>
      <c r="AN311" s="730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2.2000000000000002</v>
      </c>
      <c r="G312">
        <v>2.5</v>
      </c>
      <c r="H312">
        <v>1025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-2.7</v>
      </c>
      <c r="Q312">
        <v>-2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730">
        <v>94</v>
      </c>
      <c r="AN312" s="730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1.8</v>
      </c>
      <c r="G313">
        <v>1.8</v>
      </c>
      <c r="H313">
        <v>1025.0999999999999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-2.7</v>
      </c>
      <c r="Q313">
        <v>-2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730">
        <v>94</v>
      </c>
      <c r="AN313" s="730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2.9</v>
      </c>
      <c r="H314">
        <v>1025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-2.7</v>
      </c>
      <c r="Q314">
        <v>-2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730">
        <v>94</v>
      </c>
      <c r="AN314" s="730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3.6</v>
      </c>
      <c r="H315">
        <v>1024.9000000000001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-2.7</v>
      </c>
      <c r="Q315">
        <v>-2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730">
        <v>94</v>
      </c>
      <c r="AN315" s="730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2.2000000000000002</v>
      </c>
      <c r="G316">
        <v>2.2000000000000002</v>
      </c>
      <c r="H316">
        <v>1025.0999999999999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-2.7</v>
      </c>
      <c r="Q316">
        <v>-2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730">
        <v>94</v>
      </c>
      <c r="AN316" s="730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2.5</v>
      </c>
      <c r="G317">
        <v>2.9</v>
      </c>
      <c r="H317">
        <v>1025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-2.7</v>
      </c>
      <c r="Q317">
        <v>-2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730">
        <v>94</v>
      </c>
      <c r="AN317" s="730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2.9</v>
      </c>
      <c r="G318">
        <v>3.6</v>
      </c>
      <c r="H318">
        <v>1025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-2.7</v>
      </c>
      <c r="Q318">
        <v>-2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730">
        <v>94</v>
      </c>
      <c r="AN318" s="730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3.2</v>
      </c>
      <c r="G319">
        <v>4</v>
      </c>
      <c r="H319">
        <v>1025.2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-2.7</v>
      </c>
      <c r="Q319">
        <v>-2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730">
        <v>94</v>
      </c>
      <c r="AN319" s="730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2.2000000000000002</v>
      </c>
      <c r="G320">
        <v>4.3</v>
      </c>
      <c r="H320">
        <v>1025.2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-2.7</v>
      </c>
      <c r="Q320">
        <v>-2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730">
        <v>94</v>
      </c>
      <c r="AN320" s="730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2.2000000000000002</v>
      </c>
      <c r="G321">
        <v>2.5</v>
      </c>
      <c r="H321">
        <v>1025.2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-2.7</v>
      </c>
      <c r="Q321">
        <v>-2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730">
        <v>94</v>
      </c>
      <c r="AN321" s="730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1.8</v>
      </c>
      <c r="G322">
        <v>3.2</v>
      </c>
      <c r="H322">
        <v>1025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-2.8</v>
      </c>
      <c r="Q322">
        <v>-2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730">
        <v>94</v>
      </c>
      <c r="AN322" s="730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2.9</v>
      </c>
      <c r="G323">
        <v>3.6</v>
      </c>
      <c r="H323">
        <v>1024.9000000000001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-2.7</v>
      </c>
      <c r="Q323">
        <v>-2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730">
        <v>94</v>
      </c>
      <c r="AN323" s="730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0</v>
      </c>
      <c r="G324">
        <v>4</v>
      </c>
      <c r="H324">
        <v>1025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-2.8</v>
      </c>
      <c r="Q324">
        <v>-2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730">
        <v>94</v>
      </c>
      <c r="AN324" s="730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0</v>
      </c>
      <c r="H325">
        <v>1025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-2.8</v>
      </c>
      <c r="Q325">
        <v>-2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730">
        <v>94</v>
      </c>
      <c r="AN325" s="730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2.9</v>
      </c>
      <c r="G326">
        <v>2.9</v>
      </c>
      <c r="H326">
        <v>1025.0999999999999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-2.8</v>
      </c>
      <c r="Q326">
        <v>-2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730">
        <v>94</v>
      </c>
      <c r="AN326" s="730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0</v>
      </c>
      <c r="G327">
        <v>1.8</v>
      </c>
      <c r="H327">
        <v>1025.0999999999999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-2.8</v>
      </c>
      <c r="Q327">
        <v>-2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730">
        <v>94</v>
      </c>
      <c r="AN327" s="730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2.2000000000000002</v>
      </c>
      <c r="G328">
        <v>2.5</v>
      </c>
      <c r="H328">
        <v>1025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-2.8</v>
      </c>
      <c r="Q328">
        <v>-2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730">
        <v>94</v>
      </c>
      <c r="AN328" s="730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0</v>
      </c>
      <c r="G329">
        <v>1.8</v>
      </c>
      <c r="H329">
        <v>1025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-2.8</v>
      </c>
      <c r="Q329">
        <v>-2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730">
        <v>94</v>
      </c>
      <c r="AN329" s="730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3.2</v>
      </c>
      <c r="H330">
        <v>1024.9000000000001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-2.8</v>
      </c>
      <c r="Q330">
        <v>-2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730">
        <v>94</v>
      </c>
      <c r="AN330" s="730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2.2000000000000002</v>
      </c>
      <c r="G331">
        <v>2.5</v>
      </c>
      <c r="H331">
        <v>1025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-2.8</v>
      </c>
      <c r="Q331">
        <v>-2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730">
        <v>94</v>
      </c>
      <c r="AN331" s="730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0</v>
      </c>
      <c r="G332">
        <v>2.9</v>
      </c>
      <c r="H332">
        <v>1024.8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-2.8</v>
      </c>
      <c r="Q332">
        <v>-2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730">
        <v>94</v>
      </c>
      <c r="AN332" s="730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2.9</v>
      </c>
      <c r="G333">
        <v>2.9</v>
      </c>
      <c r="H333">
        <v>1025.2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-2.8</v>
      </c>
      <c r="Q333">
        <v>-2.1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730">
        <v>94</v>
      </c>
      <c r="AN333" s="730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3.2</v>
      </c>
      <c r="H334">
        <v>1024.8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-2.8</v>
      </c>
      <c r="Q334">
        <v>-2.1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730">
        <v>94</v>
      </c>
      <c r="AN334" s="730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0</v>
      </c>
      <c r="G335">
        <v>3.2</v>
      </c>
      <c r="H335">
        <v>1025.0999999999999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-2.8</v>
      </c>
      <c r="Q335">
        <v>-2.1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730">
        <v>94</v>
      </c>
      <c r="AN335" s="730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0</v>
      </c>
      <c r="G336">
        <v>2.2000000000000002</v>
      </c>
      <c r="H336">
        <v>1025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-2.8</v>
      </c>
      <c r="Q336">
        <v>-2.1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730">
        <v>94</v>
      </c>
      <c r="AN336" s="730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0</v>
      </c>
      <c r="G337">
        <v>1.8</v>
      </c>
      <c r="H337">
        <v>1025.0999999999999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-2.7</v>
      </c>
      <c r="Q337">
        <v>-2.1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730">
        <v>94</v>
      </c>
      <c r="AN337" s="730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0</v>
      </c>
      <c r="G338">
        <v>1.8</v>
      </c>
      <c r="H338">
        <v>1025.2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-2.6</v>
      </c>
      <c r="Q338">
        <v>-2.1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730">
        <v>94</v>
      </c>
      <c r="AN338" s="730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1.8</v>
      </c>
      <c r="G339">
        <v>2.5</v>
      </c>
      <c r="H339">
        <v>1025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-2.6</v>
      </c>
      <c r="Q339">
        <v>-2.1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730">
        <v>94</v>
      </c>
      <c r="AN339" s="730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2.2000000000000002</v>
      </c>
      <c r="G340">
        <v>2.9</v>
      </c>
      <c r="H340">
        <v>1025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-2.6</v>
      </c>
      <c r="Q340">
        <v>-2.1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730">
        <v>94</v>
      </c>
      <c r="AN340" s="730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1.8</v>
      </c>
      <c r="G341">
        <v>2.5</v>
      </c>
      <c r="H341">
        <v>1024.9000000000001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-2.5</v>
      </c>
      <c r="Q341">
        <v>-2.1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730">
        <v>94</v>
      </c>
      <c r="AN341" s="730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0</v>
      </c>
      <c r="H342">
        <v>1025.0999999999999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-2.5</v>
      </c>
      <c r="Q342">
        <v>-2.1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730">
        <v>94</v>
      </c>
      <c r="AN342" s="730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0</v>
      </c>
      <c r="G343">
        <v>0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-2.5</v>
      </c>
      <c r="Q343">
        <v>-2.1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730">
        <v>94</v>
      </c>
      <c r="AN343" s="730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0</v>
      </c>
      <c r="G344">
        <v>0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-2.5</v>
      </c>
      <c r="Q344">
        <v>-2.1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730">
        <v>94</v>
      </c>
      <c r="AN344" s="730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0</v>
      </c>
      <c r="G345">
        <v>0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-2.5</v>
      </c>
      <c r="Q345">
        <v>-2.1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730">
        <v>94</v>
      </c>
      <c r="AN345" s="730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0</v>
      </c>
      <c r="G346">
        <v>2.2000000000000002</v>
      </c>
      <c r="H346">
        <v>1025.0999999999999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-2.6</v>
      </c>
      <c r="Q346">
        <v>-2.1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730">
        <v>94</v>
      </c>
      <c r="AN346" s="730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0</v>
      </c>
      <c r="G347">
        <v>1.8</v>
      </c>
      <c r="H347">
        <v>1025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-2.6</v>
      </c>
      <c r="Q347">
        <v>-2.1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730">
        <v>94</v>
      </c>
      <c r="AN347" s="730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2.2000000000000002</v>
      </c>
      <c r="G348">
        <v>2.5</v>
      </c>
      <c r="H348">
        <v>1025.0999999999999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-2.6</v>
      </c>
      <c r="Q348">
        <v>-2.1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730">
        <v>94</v>
      </c>
      <c r="AN348" s="730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0</v>
      </c>
      <c r="G349">
        <v>1.8</v>
      </c>
      <c r="H349">
        <v>1025.2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-2.6</v>
      </c>
      <c r="Q349">
        <v>-2.1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730">
        <v>94</v>
      </c>
      <c r="AN349" s="730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0</v>
      </c>
      <c r="G350">
        <v>2.2000000000000002</v>
      </c>
      <c r="H350">
        <v>1025.0999999999999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-2.6</v>
      </c>
      <c r="Q350">
        <v>-2.2000000000000002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730">
        <v>94</v>
      </c>
      <c r="AN350" s="730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0</v>
      </c>
      <c r="G351">
        <v>0</v>
      </c>
      <c r="H351">
        <v>1025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-2.6</v>
      </c>
      <c r="Q351">
        <v>-2.2000000000000002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730">
        <v>94</v>
      </c>
      <c r="AN351" s="730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2.2000000000000002</v>
      </c>
      <c r="G352">
        <v>2.2000000000000002</v>
      </c>
      <c r="H352">
        <v>1025.2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-2.6</v>
      </c>
      <c r="Q352">
        <v>-2.2000000000000002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730">
        <v>94</v>
      </c>
      <c r="AN352" s="730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0</v>
      </c>
      <c r="G353">
        <v>0</v>
      </c>
      <c r="H353">
        <v>1025.0999999999999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-2.6</v>
      </c>
      <c r="Q353">
        <v>-2.2000000000000002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730">
        <v>94</v>
      </c>
      <c r="AN353" s="730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2.5</v>
      </c>
      <c r="G354">
        <v>2.5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-2.6</v>
      </c>
      <c r="Q354">
        <v>-2.2000000000000002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730">
        <v>94</v>
      </c>
      <c r="AN354" s="730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0</v>
      </c>
      <c r="G355">
        <v>2.2000000000000002</v>
      </c>
      <c r="H355">
        <v>1025.3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-2.6</v>
      </c>
      <c r="Q355">
        <v>-2.2000000000000002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730">
        <v>94</v>
      </c>
      <c r="AN355" s="730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0</v>
      </c>
      <c r="G356">
        <v>0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-2.6</v>
      </c>
      <c r="Q356">
        <v>-2.2000000000000002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730">
        <v>94</v>
      </c>
      <c r="AN356" s="730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0</v>
      </c>
      <c r="H357">
        <v>1025.4000000000001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-2.6</v>
      </c>
      <c r="Q357">
        <v>-2.2000000000000002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730">
        <v>94</v>
      </c>
      <c r="AN357" s="730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0</v>
      </c>
      <c r="G358">
        <v>2.2000000000000002</v>
      </c>
      <c r="H358">
        <v>1025.3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-2.7</v>
      </c>
      <c r="Q358">
        <v>-2.2000000000000002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730">
        <v>94</v>
      </c>
      <c r="AN358" s="730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1025.4000000000001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-2.7</v>
      </c>
      <c r="Q359">
        <v>-2.2000000000000002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730">
        <v>94</v>
      </c>
      <c r="AN359" s="730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1.8</v>
      </c>
      <c r="G360">
        <v>2.5</v>
      </c>
      <c r="H360">
        <v>1025.4000000000001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-2.7</v>
      </c>
      <c r="Q360">
        <v>-2.2000000000000002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730">
        <v>94</v>
      </c>
      <c r="AN360" s="730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2.2000000000000002</v>
      </c>
      <c r="G361">
        <v>2.9</v>
      </c>
      <c r="H361">
        <v>1025.4000000000001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-2.7</v>
      </c>
      <c r="Q361">
        <v>-2.2000000000000002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730">
        <v>94</v>
      </c>
      <c r="AN361" s="730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0</v>
      </c>
      <c r="G362">
        <v>3.6</v>
      </c>
      <c r="H362">
        <v>1025.4000000000001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-2.7</v>
      </c>
      <c r="Q362">
        <v>-2.2000000000000002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730">
        <v>94</v>
      </c>
      <c r="AN362" s="730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1.8</v>
      </c>
      <c r="G363">
        <v>3.2</v>
      </c>
      <c r="H363">
        <v>1025.3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-2.7</v>
      </c>
      <c r="Q363">
        <v>-2.2000000000000002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730">
        <v>94</v>
      </c>
      <c r="AN363" s="730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2.5</v>
      </c>
      <c r="G364">
        <v>2.9</v>
      </c>
      <c r="H364">
        <v>1025.3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-2.7</v>
      </c>
      <c r="Q364">
        <v>-2.2000000000000002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730">
        <v>94</v>
      </c>
      <c r="AN364" s="730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2.9</v>
      </c>
      <c r="G365">
        <v>4</v>
      </c>
      <c r="H365">
        <v>1025.4000000000001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-2.7</v>
      </c>
      <c r="Q365">
        <v>-2.2000000000000002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730">
        <v>94</v>
      </c>
      <c r="AN365" s="730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3.6</v>
      </c>
      <c r="G366">
        <v>4.3</v>
      </c>
      <c r="H366">
        <v>1025.5999999999999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-2.7</v>
      </c>
      <c r="Q366">
        <v>-2.2000000000000002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730">
        <v>94</v>
      </c>
      <c r="AN366" s="730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1025.0999999999999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-2.7</v>
      </c>
      <c r="Q367">
        <v>-2.2000000000000002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730">
        <v>94</v>
      </c>
      <c r="AN367" s="730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0</v>
      </c>
      <c r="G368">
        <v>0</v>
      </c>
      <c r="H368">
        <v>1025.5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-2.7</v>
      </c>
      <c r="Q368">
        <v>-2.2000000000000002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730">
        <v>94</v>
      </c>
      <c r="AN368" s="730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0</v>
      </c>
      <c r="G369">
        <v>1.8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-2.7</v>
      </c>
      <c r="Q369">
        <v>-2.2000000000000002</v>
      </c>
      <c r="R369" s="54">
        <v>0.25</v>
      </c>
      <c r="T369" s="93">
        <f>MAX($P369,$Q369)</f>
        <v>-2.2000000000000002</v>
      </c>
      <c r="U369" s="96">
        <f>(T369-B369)-2</f>
        <v>-2.2000000000000002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730">
        <v>94</v>
      </c>
      <c r="AN369" s="730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0</v>
      </c>
      <c r="G370">
        <v>0</v>
      </c>
      <c r="H370">
        <v>1025.4000000000001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-2.7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-2.2000000000000002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730">
        <v>94</v>
      </c>
      <c r="AN370" s="730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2.5</v>
      </c>
      <c r="H371">
        <v>1025.5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-2.7</v>
      </c>
      <c r="Q371">
        <v>-2.2000000000000002</v>
      </c>
      <c r="R371" s="54">
        <v>0.25138888888888899</v>
      </c>
      <c r="T371" s="93">
        <f t="shared" ref="T371:T433" si="9">MAX($P371,$Q371)</f>
        <v>-2.2000000000000002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730">
        <v>94</v>
      </c>
      <c r="AN371" s="730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0</v>
      </c>
      <c r="G372">
        <v>0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-2.7</v>
      </c>
      <c r="Q372">
        <v>-2.2000000000000002</v>
      </c>
      <c r="R372" s="54">
        <v>0.25208333333333299</v>
      </c>
      <c r="T372" s="93">
        <f t="shared" si="9"/>
        <v>-2.2000000000000002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730">
        <v>94</v>
      </c>
      <c r="AN372" s="730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0</v>
      </c>
      <c r="H373">
        <v>1025.5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-2.7</v>
      </c>
      <c r="Q373">
        <v>-2.2000000000000002</v>
      </c>
      <c r="R373" s="54">
        <v>0.25277777777777799</v>
      </c>
      <c r="T373" s="93">
        <f t="shared" si="9"/>
        <v>-2.2000000000000002</v>
      </c>
      <c r="U373" s="96">
        <f t="shared" si="10"/>
        <v>-2.2000000000000002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730">
        <v>94</v>
      </c>
      <c r="AN373" s="730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0</v>
      </c>
      <c r="H374">
        <v>1025.3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-2.7</v>
      </c>
      <c r="Q374">
        <v>-2.2000000000000002</v>
      </c>
      <c r="R374" s="54">
        <v>0.25347222222222199</v>
      </c>
      <c r="T374" s="93">
        <f t="shared" si="9"/>
        <v>-2.2000000000000002</v>
      </c>
      <c r="U374" s="96">
        <f t="shared" si="10"/>
        <v>-2.2000000000000002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730">
        <v>94</v>
      </c>
      <c r="AN374" s="730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0</v>
      </c>
      <c r="G375">
        <v>2.5</v>
      </c>
      <c r="H375">
        <v>1025.3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-2.7</v>
      </c>
      <c r="Q375">
        <v>-2.2000000000000002</v>
      </c>
      <c r="R375" s="54">
        <v>0.25416666666666698</v>
      </c>
      <c r="T375" s="93">
        <f t="shared" si="9"/>
        <v>-2.2000000000000002</v>
      </c>
      <c r="U375" s="96">
        <f t="shared" si="10"/>
        <v>-2.1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730">
        <v>94</v>
      </c>
      <c r="AN375" s="730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2.9</v>
      </c>
      <c r="H376">
        <v>1025.3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-2.7</v>
      </c>
      <c r="Q376">
        <v>-2.2000000000000002</v>
      </c>
      <c r="R376" s="54">
        <v>0.25486111111111098</v>
      </c>
      <c r="T376" s="93">
        <f t="shared" si="9"/>
        <v>-2.2000000000000002</v>
      </c>
      <c r="U376" s="96">
        <f t="shared" si="10"/>
        <v>-2.1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730">
        <v>94</v>
      </c>
      <c r="AN376" s="730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0</v>
      </c>
      <c r="G377">
        <v>1.8</v>
      </c>
      <c r="H377">
        <v>1025.3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-2.7</v>
      </c>
      <c r="Q377">
        <v>-2.2999999999999998</v>
      </c>
      <c r="R377" s="54">
        <v>0.25555555555555598</v>
      </c>
      <c r="T377" s="93">
        <f t="shared" si="9"/>
        <v>-2.2999999999999998</v>
      </c>
      <c r="U377" s="96">
        <f t="shared" si="10"/>
        <v>-2.1999999999999997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730">
        <v>94</v>
      </c>
      <c r="AN377" s="730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0</v>
      </c>
      <c r="G378">
        <v>2.5</v>
      </c>
      <c r="H378">
        <v>1025.5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-2.7</v>
      </c>
      <c r="Q378">
        <v>-2.2000000000000002</v>
      </c>
      <c r="R378" s="54">
        <v>0.25624999999999998</v>
      </c>
      <c r="T378" s="93">
        <f t="shared" si="9"/>
        <v>-2.2000000000000002</v>
      </c>
      <c r="U378" s="96">
        <f t="shared" si="10"/>
        <v>-2.1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730">
        <v>94</v>
      </c>
      <c r="AN378" s="730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0</v>
      </c>
      <c r="G379">
        <v>0</v>
      </c>
      <c r="H379">
        <v>1025.4000000000001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-2.8</v>
      </c>
      <c r="Q379">
        <v>-2.2000000000000002</v>
      </c>
      <c r="R379" s="54">
        <v>0.25694444444444398</v>
      </c>
      <c r="T379" s="93">
        <f t="shared" si="9"/>
        <v>-2.2000000000000002</v>
      </c>
      <c r="U379" s="96">
        <f t="shared" si="10"/>
        <v>-2.2000000000000002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730">
        <v>94</v>
      </c>
      <c r="AN379" s="730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1.8</v>
      </c>
      <c r="G380">
        <v>2.2000000000000002</v>
      </c>
      <c r="H380">
        <v>1025.5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-2.7</v>
      </c>
      <c r="Q380">
        <v>-2.2000000000000002</v>
      </c>
      <c r="R380" s="54">
        <v>0.25763888888888897</v>
      </c>
      <c r="T380" s="93">
        <f t="shared" si="9"/>
        <v>-2.2000000000000002</v>
      </c>
      <c r="U380" s="96">
        <f t="shared" si="10"/>
        <v>-2.2000000000000002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730">
        <v>94</v>
      </c>
      <c r="AN380" s="730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0</v>
      </c>
      <c r="G381">
        <v>2.2000000000000002</v>
      </c>
      <c r="H381">
        <v>1025.5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-2.8</v>
      </c>
      <c r="Q381">
        <v>-2.2999999999999998</v>
      </c>
      <c r="R381" s="54">
        <v>0.25833333333333303</v>
      </c>
      <c r="T381" s="93">
        <f t="shared" si="9"/>
        <v>-2.2999999999999998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730">
        <v>94</v>
      </c>
      <c r="AN381" s="730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2.5</v>
      </c>
      <c r="G382">
        <v>3.2</v>
      </c>
      <c r="H382">
        <v>1025.3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-2.8</v>
      </c>
      <c r="Q382">
        <v>-2.2000000000000002</v>
      </c>
      <c r="R382" s="54">
        <v>0.25902777777777802</v>
      </c>
      <c r="T382" s="93">
        <f t="shared" si="9"/>
        <v>-2.2000000000000002</v>
      </c>
      <c r="U382" s="96">
        <f t="shared" si="10"/>
        <v>-2.2000000000000002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730">
        <v>94</v>
      </c>
      <c r="AN382" s="730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0</v>
      </c>
      <c r="G383">
        <v>1.8</v>
      </c>
      <c r="H383">
        <v>1025.4000000000001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-2.8</v>
      </c>
      <c r="Q383">
        <v>-2.2000000000000002</v>
      </c>
      <c r="R383" s="54">
        <v>0.25972222222222202</v>
      </c>
      <c r="T383" s="93">
        <f t="shared" si="9"/>
        <v>-2.2000000000000002</v>
      </c>
      <c r="U383" s="96">
        <f t="shared" si="10"/>
        <v>-2.3000000000000003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730">
        <v>94</v>
      </c>
      <c r="AN383" s="730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0</v>
      </c>
      <c r="H384">
        <v>1025.3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-2.8</v>
      </c>
      <c r="Q384">
        <v>-2.2000000000000002</v>
      </c>
      <c r="R384" s="54">
        <v>0.26041666666666702</v>
      </c>
      <c r="T384" s="93">
        <f t="shared" si="9"/>
        <v>-2.2000000000000002</v>
      </c>
      <c r="U384" s="96">
        <f t="shared" si="10"/>
        <v>-2.3000000000000003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730">
        <v>94</v>
      </c>
      <c r="AN384" s="730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2.5</v>
      </c>
      <c r="G385">
        <v>2.5</v>
      </c>
      <c r="H385">
        <v>1025.3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-2.8</v>
      </c>
      <c r="Q385">
        <v>-2.2000000000000002</v>
      </c>
      <c r="R385" s="54">
        <v>0.26111111111111102</v>
      </c>
      <c r="T385" s="93">
        <f t="shared" si="9"/>
        <v>-2.2000000000000002</v>
      </c>
      <c r="U385" s="96">
        <f t="shared" si="10"/>
        <v>-2.3000000000000003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730">
        <v>94</v>
      </c>
      <c r="AN385" s="730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2.9</v>
      </c>
      <c r="G386">
        <v>2.9</v>
      </c>
      <c r="H386">
        <v>1025.5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-2.8</v>
      </c>
      <c r="Q386">
        <v>-2.2000000000000002</v>
      </c>
      <c r="R386" s="54">
        <v>0.26180555555555601</v>
      </c>
      <c r="T386" s="93">
        <f t="shared" si="9"/>
        <v>-2.2000000000000002</v>
      </c>
      <c r="U386" s="96">
        <f t="shared" si="10"/>
        <v>-2.3000000000000003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730">
        <v>94</v>
      </c>
      <c r="AN386" s="730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2.5</v>
      </c>
      <c r="G387">
        <v>3.6</v>
      </c>
      <c r="H387">
        <v>1025.3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-2.8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-2.3000000000000003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730">
        <v>94</v>
      </c>
      <c r="AN387" s="730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0</v>
      </c>
      <c r="G388">
        <v>2.2000000000000002</v>
      </c>
      <c r="H388">
        <v>1025.4000000000001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-2.8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-2.3000000000000003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730">
        <v>94</v>
      </c>
      <c r="AN388" s="730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1.8</v>
      </c>
      <c r="G389">
        <v>1.8</v>
      </c>
      <c r="H389">
        <v>1025.3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-2.8</v>
      </c>
      <c r="Q389">
        <v>-2.2000000000000002</v>
      </c>
      <c r="R389" s="54">
        <v>0.26388888888888901</v>
      </c>
      <c r="T389" s="93">
        <f t="shared" si="9"/>
        <v>-2.2000000000000002</v>
      </c>
      <c r="U389" s="96">
        <f t="shared" si="10"/>
        <v>-2.3000000000000003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730">
        <v>94</v>
      </c>
      <c r="AN389" s="730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2.2000000000000002</v>
      </c>
      <c r="G390">
        <v>3.6</v>
      </c>
      <c r="H390">
        <v>1025.4000000000001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-2.8</v>
      </c>
      <c r="Q390">
        <v>-2.2000000000000002</v>
      </c>
      <c r="R390" s="54">
        <v>0.264583333333333</v>
      </c>
      <c r="T390" s="93">
        <f t="shared" si="9"/>
        <v>-2.2000000000000002</v>
      </c>
      <c r="U390" s="96">
        <f t="shared" si="10"/>
        <v>-2.3000000000000003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730">
        <v>94</v>
      </c>
      <c r="AN390" s="730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0</v>
      </c>
      <c r="G391">
        <v>0</v>
      </c>
      <c r="H391">
        <v>1025.2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-2.7</v>
      </c>
      <c r="Q391">
        <v>-2.2000000000000002</v>
      </c>
      <c r="R391" s="54">
        <v>0.265277777777778</v>
      </c>
      <c r="T391" s="93">
        <f t="shared" si="9"/>
        <v>-2.2000000000000002</v>
      </c>
      <c r="U391" s="96">
        <f t="shared" si="10"/>
        <v>-2.3000000000000003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730">
        <v>94</v>
      </c>
      <c r="AN391" s="730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0</v>
      </c>
      <c r="G392">
        <v>1.8</v>
      </c>
      <c r="H392">
        <v>1025.2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-2.7</v>
      </c>
      <c r="Q392">
        <v>-2.2000000000000002</v>
      </c>
      <c r="R392" s="54">
        <v>0.265972222222222</v>
      </c>
      <c r="T392" s="93">
        <f t="shared" si="9"/>
        <v>-2.2000000000000002</v>
      </c>
      <c r="U392" s="96">
        <f t="shared" si="10"/>
        <v>-2.3000000000000003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730">
        <v>94</v>
      </c>
      <c r="AN392" s="730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1.8</v>
      </c>
      <c r="G393">
        <v>2.5</v>
      </c>
      <c r="H393">
        <v>1025.4000000000001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-2.7</v>
      </c>
      <c r="Q393">
        <v>-2.2000000000000002</v>
      </c>
      <c r="R393" s="54">
        <v>0.266666666666667</v>
      </c>
      <c r="T393" s="93">
        <f t="shared" si="9"/>
        <v>-2.2000000000000002</v>
      </c>
      <c r="U393" s="96">
        <f t="shared" si="10"/>
        <v>-2.4000000000000004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730">
        <v>94</v>
      </c>
      <c r="AN393" s="730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1.8</v>
      </c>
      <c r="G394">
        <v>2.5</v>
      </c>
      <c r="H394">
        <v>1025.4000000000001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-2.7</v>
      </c>
      <c r="Q394">
        <v>-2.2000000000000002</v>
      </c>
      <c r="R394" s="54">
        <v>0.26736111111111099</v>
      </c>
      <c r="T394" s="93">
        <f t="shared" si="9"/>
        <v>-2.2000000000000002</v>
      </c>
      <c r="U394" s="96">
        <f t="shared" si="10"/>
        <v>-2.4000000000000004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730">
        <v>94</v>
      </c>
      <c r="AN394" s="730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0</v>
      </c>
      <c r="H395">
        <v>1025.4000000000001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-2.7</v>
      </c>
      <c r="Q395">
        <v>-2.2000000000000002</v>
      </c>
      <c r="R395" s="54">
        <v>0.26805555555555599</v>
      </c>
      <c r="T395" s="93">
        <f t="shared" si="9"/>
        <v>-2.2000000000000002</v>
      </c>
      <c r="U395" s="96">
        <f t="shared" si="10"/>
        <v>-2.3000000000000003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730">
        <v>94</v>
      </c>
      <c r="AN395" s="730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1025.4000000000001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-2.7</v>
      </c>
      <c r="Q396">
        <v>-2.2000000000000002</v>
      </c>
      <c r="R396" s="54">
        <v>0.26874999999999999</v>
      </c>
      <c r="T396" s="93">
        <f t="shared" si="9"/>
        <v>-2.2000000000000002</v>
      </c>
      <c r="U396" s="96">
        <f t="shared" si="10"/>
        <v>-2.3000000000000003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730">
        <v>94</v>
      </c>
      <c r="AN396" s="730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1025.5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-2.8</v>
      </c>
      <c r="Q397">
        <v>-2.2000000000000002</v>
      </c>
      <c r="R397" s="54">
        <v>0.26944444444444399</v>
      </c>
      <c r="T397" s="93">
        <f t="shared" si="9"/>
        <v>-2.2000000000000002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730">
        <v>94</v>
      </c>
      <c r="AN397" s="730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0</v>
      </c>
      <c r="G398">
        <v>2.5</v>
      </c>
      <c r="H398">
        <v>1025.3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-2.8</v>
      </c>
      <c r="Q398">
        <v>-2.2000000000000002</v>
      </c>
      <c r="R398" s="54">
        <v>0.27013888888888898</v>
      </c>
      <c r="T398" s="93">
        <f t="shared" si="9"/>
        <v>-2.2000000000000002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730">
        <v>94</v>
      </c>
      <c r="AN398" s="730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0</v>
      </c>
      <c r="G399">
        <v>0</v>
      </c>
      <c r="H399">
        <v>1025.3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-2.8</v>
      </c>
      <c r="Q399">
        <v>-2.2000000000000002</v>
      </c>
      <c r="R399" s="54">
        <v>0.27083333333333298</v>
      </c>
      <c r="T399" s="93">
        <f t="shared" si="9"/>
        <v>-2.2000000000000002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730">
        <v>94</v>
      </c>
      <c r="AN399" s="730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2.9</v>
      </c>
      <c r="G400">
        <v>3.6</v>
      </c>
      <c r="H400">
        <v>1025.3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-2.8</v>
      </c>
      <c r="Q400">
        <v>-2.2000000000000002</v>
      </c>
      <c r="R400" s="54">
        <v>0.27152777777777798</v>
      </c>
      <c r="T400" s="93">
        <f t="shared" si="9"/>
        <v>-2.2000000000000002</v>
      </c>
      <c r="U400" s="96">
        <f t="shared" si="10"/>
        <v>-2.3000000000000003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730">
        <v>94</v>
      </c>
      <c r="AN400" s="730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3.2</v>
      </c>
      <c r="G401">
        <v>3.6</v>
      </c>
      <c r="H401">
        <v>1025.4000000000001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-2.8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-2.3000000000000003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730">
        <v>94</v>
      </c>
      <c r="AN401" s="730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0</v>
      </c>
      <c r="G402">
        <v>1.8</v>
      </c>
      <c r="H402">
        <v>1025.4000000000001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-2.8</v>
      </c>
      <c r="Q402">
        <v>-2.1</v>
      </c>
      <c r="R402" s="54">
        <v>0.27291666666666697</v>
      </c>
      <c r="T402" s="93">
        <f t="shared" si="9"/>
        <v>-2.1</v>
      </c>
      <c r="U402" s="96">
        <f t="shared" si="10"/>
        <v>-2.2000000000000002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730">
        <v>94</v>
      </c>
      <c r="AN402" s="730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1.8</v>
      </c>
      <c r="H403">
        <v>1025.4000000000001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-2.8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-2.3000000000000003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730">
        <v>94</v>
      </c>
      <c r="AN403" s="730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0</v>
      </c>
      <c r="G404">
        <v>0</v>
      </c>
      <c r="H404">
        <v>1025.4000000000001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-2.8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-2.3000000000000003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730">
        <v>94</v>
      </c>
      <c r="AN404" s="730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2.2000000000000002</v>
      </c>
      <c r="H405">
        <v>1025.3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-2.8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-2.3000000000000003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730">
        <v>94</v>
      </c>
      <c r="AN405" s="730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0</v>
      </c>
      <c r="G406">
        <v>2.2000000000000002</v>
      </c>
      <c r="H406">
        <v>1025.5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-2.8</v>
      </c>
      <c r="Q406">
        <v>-2.1</v>
      </c>
      <c r="R406" s="54">
        <v>0.27569444444444402</v>
      </c>
      <c r="T406" s="93">
        <f t="shared" si="9"/>
        <v>-2.1</v>
      </c>
      <c r="U406" s="96">
        <f t="shared" si="10"/>
        <v>-2.1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730">
        <v>94</v>
      </c>
      <c r="AN406" s="730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0</v>
      </c>
      <c r="G407">
        <v>0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-2.8</v>
      </c>
      <c r="Q407">
        <v>-2.2000000000000002</v>
      </c>
      <c r="R407" s="54">
        <v>0.27638888888888902</v>
      </c>
      <c r="T407" s="93">
        <f t="shared" si="9"/>
        <v>-2.2000000000000002</v>
      </c>
      <c r="U407" s="96">
        <f t="shared" si="10"/>
        <v>-2.2000000000000002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730">
        <v>94</v>
      </c>
      <c r="AN407" s="730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0</v>
      </c>
      <c r="G408">
        <v>0</v>
      </c>
      <c r="H408">
        <v>1025.4000000000001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-2.8</v>
      </c>
      <c r="Q408">
        <v>-2.1</v>
      </c>
      <c r="R408" s="54">
        <v>0.27708333333333302</v>
      </c>
      <c r="T408" s="93">
        <f t="shared" si="9"/>
        <v>-2.1</v>
      </c>
      <c r="U408" s="96">
        <f t="shared" si="10"/>
        <v>-2.1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730">
        <v>94</v>
      </c>
      <c r="AN408" s="730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0</v>
      </c>
      <c r="G409">
        <v>0</v>
      </c>
      <c r="H409">
        <v>1025.5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-2.8</v>
      </c>
      <c r="Q409">
        <v>-2.1</v>
      </c>
      <c r="R409" s="54">
        <v>0.27777777777777801</v>
      </c>
      <c r="T409" s="93">
        <f t="shared" si="9"/>
        <v>-2.1</v>
      </c>
      <c r="U409" s="96">
        <f t="shared" si="10"/>
        <v>-2.1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730">
        <v>94</v>
      </c>
      <c r="AN409" s="730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1.8</v>
      </c>
      <c r="G410">
        <v>2.9</v>
      </c>
      <c r="H410">
        <v>1025.0999999999999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-2.8</v>
      </c>
      <c r="Q410">
        <v>-2.1</v>
      </c>
      <c r="R410" s="54">
        <v>0.27847222222222201</v>
      </c>
      <c r="T410" s="93">
        <f t="shared" si="9"/>
        <v>-2.1</v>
      </c>
      <c r="U410" s="96">
        <f t="shared" si="10"/>
        <v>-2.2000000000000002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730">
        <v>94</v>
      </c>
      <c r="AN410" s="730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1.8</v>
      </c>
      <c r="G411">
        <v>1.8</v>
      </c>
      <c r="H411">
        <v>1025.4000000000001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-2.9</v>
      </c>
      <c r="Q411">
        <v>-2.1</v>
      </c>
      <c r="R411" s="54">
        <v>0.27916666666666701</v>
      </c>
      <c r="T411" s="93">
        <f t="shared" si="9"/>
        <v>-2.1</v>
      </c>
      <c r="U411" s="96">
        <f t="shared" si="10"/>
        <v>-2.1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730">
        <v>94</v>
      </c>
      <c r="AN411" s="730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1.8</v>
      </c>
      <c r="G412">
        <v>1.8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-2.8</v>
      </c>
      <c r="Q412">
        <v>-2.1</v>
      </c>
      <c r="R412" s="54">
        <v>0.27986111111111101</v>
      </c>
      <c r="T412" s="93">
        <f t="shared" si="9"/>
        <v>-2.1</v>
      </c>
      <c r="U412" s="96">
        <f t="shared" si="10"/>
        <v>-2.1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730">
        <v>94</v>
      </c>
      <c r="AN412" s="730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1.8</v>
      </c>
      <c r="G413">
        <v>2.5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-2.8</v>
      </c>
      <c r="Q413">
        <v>-2.1</v>
      </c>
      <c r="R413" s="54">
        <v>0.280555555555556</v>
      </c>
      <c r="T413" s="93">
        <f t="shared" si="9"/>
        <v>-2.1</v>
      </c>
      <c r="U413" s="96">
        <f t="shared" si="10"/>
        <v>-2.1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730">
        <v>94</v>
      </c>
      <c r="AN413" s="730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1.8</v>
      </c>
      <c r="G414">
        <v>4.3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-2.8</v>
      </c>
      <c r="Q414">
        <v>-2.1</v>
      </c>
      <c r="R414" s="54">
        <v>0.28125</v>
      </c>
      <c r="T414" s="93">
        <f t="shared" si="9"/>
        <v>-2.1</v>
      </c>
      <c r="U414" s="96">
        <f t="shared" si="10"/>
        <v>-2.1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730">
        <v>94</v>
      </c>
      <c r="AN414" s="730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2.5</v>
      </c>
      <c r="G415">
        <v>2.5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-2.8</v>
      </c>
      <c r="Q415">
        <v>-2.1</v>
      </c>
      <c r="R415" s="54">
        <v>0.281944444444444</v>
      </c>
      <c r="T415" s="93">
        <f t="shared" si="9"/>
        <v>-2.1</v>
      </c>
      <c r="U415" s="96">
        <f t="shared" si="10"/>
        <v>-2.1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730">
        <v>94</v>
      </c>
      <c r="AN415" s="730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1.8</v>
      </c>
      <c r="G416">
        <v>2.2000000000000002</v>
      </c>
      <c r="H416">
        <v>1025.2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-2.8</v>
      </c>
      <c r="Q416">
        <v>-2.1</v>
      </c>
      <c r="R416" s="54">
        <v>0.28263888888888899</v>
      </c>
      <c r="T416" s="93">
        <f t="shared" si="9"/>
        <v>-2.1</v>
      </c>
      <c r="U416" s="96">
        <f t="shared" si="10"/>
        <v>-2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730">
        <v>94</v>
      </c>
      <c r="AN416" s="730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0</v>
      </c>
      <c r="H417">
        <v>1025.4000000000001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-2.8</v>
      </c>
      <c r="Q417">
        <v>-2.1</v>
      </c>
      <c r="R417" s="54">
        <v>0.28333333333333299</v>
      </c>
      <c r="T417" s="93">
        <f t="shared" si="9"/>
        <v>-2.1</v>
      </c>
      <c r="U417" s="96">
        <f t="shared" si="10"/>
        <v>-2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730">
        <v>94</v>
      </c>
      <c r="AN417" s="730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1025.4000000000001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-2.8</v>
      </c>
      <c r="Q418">
        <v>-2.1</v>
      </c>
      <c r="R418" s="54">
        <v>0.28402777777777799</v>
      </c>
      <c r="T418" s="93">
        <f t="shared" si="9"/>
        <v>-2.1</v>
      </c>
      <c r="U418" s="96">
        <f t="shared" si="10"/>
        <v>-2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730">
        <v>94</v>
      </c>
      <c r="AN418" s="730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3.6</v>
      </c>
      <c r="G419">
        <v>3.6</v>
      </c>
      <c r="H419">
        <v>1025.4000000000001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-2.8</v>
      </c>
      <c r="Q419">
        <v>-2.1</v>
      </c>
      <c r="R419" s="54">
        <v>0.28472222222222199</v>
      </c>
      <c r="T419" s="93">
        <f t="shared" si="9"/>
        <v>-2.1</v>
      </c>
      <c r="U419" s="96">
        <f t="shared" si="10"/>
        <v>-2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730">
        <v>94</v>
      </c>
      <c r="AN419" s="730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2.2000000000000002</v>
      </c>
      <c r="G420">
        <v>2.2000000000000002</v>
      </c>
      <c r="H420">
        <v>1025.3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-2.8</v>
      </c>
      <c r="Q420">
        <v>-2.1</v>
      </c>
      <c r="R420" s="54">
        <v>0.28541666666666698</v>
      </c>
      <c r="T420" s="93">
        <f t="shared" si="9"/>
        <v>-2.1</v>
      </c>
      <c r="U420" s="96">
        <f t="shared" si="10"/>
        <v>-2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730">
        <v>94</v>
      </c>
      <c r="AN420" s="730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3.6</v>
      </c>
      <c r="H421">
        <v>1025.3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-2.8</v>
      </c>
      <c r="Q421">
        <v>-2.1</v>
      </c>
      <c r="R421" s="54">
        <v>0.28611111111111098</v>
      </c>
      <c r="T421" s="93">
        <f t="shared" si="9"/>
        <v>-2.1</v>
      </c>
      <c r="U421" s="96">
        <f t="shared" si="10"/>
        <v>-2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730">
        <v>94</v>
      </c>
      <c r="AN421" s="730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1.8</v>
      </c>
      <c r="G422">
        <v>1.8</v>
      </c>
      <c r="H422">
        <v>1025.2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-2.8</v>
      </c>
      <c r="Q422">
        <v>-2.1</v>
      </c>
      <c r="R422" s="54">
        <v>0.28680555555555598</v>
      </c>
      <c r="T422" s="93">
        <f t="shared" si="9"/>
        <v>-2.1</v>
      </c>
      <c r="U422" s="96">
        <f t="shared" si="10"/>
        <v>-2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730">
        <v>94</v>
      </c>
      <c r="AN422" s="730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0</v>
      </c>
      <c r="G423">
        <v>0</v>
      </c>
      <c r="H423">
        <v>1025.3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-2.8</v>
      </c>
      <c r="Q423">
        <v>-2.1</v>
      </c>
      <c r="R423" s="54">
        <v>0.28749999999999998</v>
      </c>
      <c r="T423" s="93">
        <f t="shared" si="9"/>
        <v>-2.1</v>
      </c>
      <c r="U423" s="96">
        <f t="shared" si="10"/>
        <v>-1.9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730">
        <v>94</v>
      </c>
      <c r="AN423" s="730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-2.8</v>
      </c>
      <c r="Q424">
        <v>-2.1</v>
      </c>
      <c r="R424" s="54">
        <v>0.28819444444444398</v>
      </c>
      <c r="T424" s="93">
        <f t="shared" si="9"/>
        <v>-2.1</v>
      </c>
      <c r="U424" s="96">
        <f t="shared" si="10"/>
        <v>-1.9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730">
        <v>94</v>
      </c>
      <c r="AN424" s="730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2.5</v>
      </c>
      <c r="H425">
        <v>1025.2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-2.8</v>
      </c>
      <c r="Q425">
        <v>-2.1</v>
      </c>
      <c r="R425" s="54">
        <v>0.28888888888888897</v>
      </c>
      <c r="T425" s="93">
        <f t="shared" si="9"/>
        <v>-2.1</v>
      </c>
      <c r="U425" s="96">
        <f t="shared" si="10"/>
        <v>-1.9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730">
        <v>94</v>
      </c>
      <c r="AN425" s="730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0</v>
      </c>
      <c r="G426">
        <v>2.5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-2.8</v>
      </c>
      <c r="Q426">
        <v>-2.1</v>
      </c>
      <c r="R426" s="54">
        <v>0.28958333333333303</v>
      </c>
      <c r="T426" s="93">
        <f t="shared" si="9"/>
        <v>-2.1</v>
      </c>
      <c r="U426" s="96">
        <f t="shared" si="10"/>
        <v>-1.8000000000000003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730">
        <v>94</v>
      </c>
      <c r="AN426" s="730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2.5</v>
      </c>
      <c r="G427">
        <v>2.5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-2.8</v>
      </c>
      <c r="Q427">
        <v>-2</v>
      </c>
      <c r="R427" s="54">
        <v>0.29027777777777802</v>
      </c>
      <c r="T427" s="93">
        <f t="shared" si="9"/>
        <v>-2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730">
        <v>94</v>
      </c>
      <c r="AN427" s="730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2.2000000000000002</v>
      </c>
      <c r="G428">
        <v>3.6</v>
      </c>
      <c r="H428">
        <v>1025.2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-2.8</v>
      </c>
      <c r="Q428">
        <v>-2</v>
      </c>
      <c r="R428" s="54">
        <v>0.29097222222222202</v>
      </c>
      <c r="T428" s="93">
        <f t="shared" si="9"/>
        <v>-2</v>
      </c>
      <c r="U428" s="96">
        <f t="shared" si="10"/>
        <v>-1.7000000000000002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730">
        <v>94</v>
      </c>
      <c r="AN428" s="730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1.8</v>
      </c>
      <c r="G429">
        <v>1.8</v>
      </c>
      <c r="H429">
        <v>1025.3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-2.8</v>
      </c>
      <c r="Q429">
        <v>-2</v>
      </c>
      <c r="R429" s="54">
        <v>0.29166666666666702</v>
      </c>
      <c r="T429" s="93">
        <f t="shared" si="9"/>
        <v>-2</v>
      </c>
      <c r="U429" s="96">
        <f t="shared" si="10"/>
        <v>-1.7000000000000002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730">
        <v>94</v>
      </c>
      <c r="AN429" s="730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0</v>
      </c>
      <c r="G430">
        <v>0</v>
      </c>
      <c r="H430">
        <v>1025.4000000000001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-2.7</v>
      </c>
      <c r="Q430">
        <v>-2</v>
      </c>
      <c r="R430" s="54">
        <v>0.29236111111111102</v>
      </c>
      <c r="T430" s="93">
        <f t="shared" si="9"/>
        <v>-2</v>
      </c>
      <c r="U430" s="96">
        <f t="shared" si="10"/>
        <v>-1.7000000000000002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730">
        <v>94</v>
      </c>
      <c r="AN430" s="730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0</v>
      </c>
      <c r="G431">
        <v>1.8</v>
      </c>
      <c r="H431">
        <v>1025.2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-2.8</v>
      </c>
      <c r="Q431">
        <v>-2</v>
      </c>
      <c r="R431" s="54">
        <v>0.29305555555555601</v>
      </c>
      <c r="T431" s="93">
        <f t="shared" si="9"/>
        <v>-2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730">
        <v>94</v>
      </c>
      <c r="AN431" s="730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0</v>
      </c>
      <c r="G432">
        <v>0</v>
      </c>
      <c r="H432">
        <v>1025.5999999999999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-2.7</v>
      </c>
      <c r="Q432">
        <v>-2</v>
      </c>
      <c r="R432" s="54">
        <v>0.29375000000000001</v>
      </c>
      <c r="T432" s="93">
        <f t="shared" si="9"/>
        <v>-2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730">
        <v>94</v>
      </c>
      <c r="AN432" s="730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0</v>
      </c>
      <c r="G433">
        <v>1.8</v>
      </c>
      <c r="H433">
        <v>1025.2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-2.7</v>
      </c>
      <c r="Q433">
        <v>-2</v>
      </c>
      <c r="R433" s="54">
        <v>0.29444444444444401</v>
      </c>
      <c r="T433" s="93">
        <f t="shared" si="9"/>
        <v>-2</v>
      </c>
      <c r="U433" s="96">
        <f t="shared" si="10"/>
        <v>-1.7999999999999998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730">
        <v>94</v>
      </c>
      <c r="AN433" s="730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0</v>
      </c>
      <c r="G434">
        <v>0</v>
      </c>
      <c r="H434">
        <v>1025.3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-2.7</v>
      </c>
      <c r="Q434">
        <v>-2</v>
      </c>
      <c r="R434" s="54">
        <v>0.29513888888888901</v>
      </c>
      <c r="T434" s="93">
        <f t="shared" ref="T434:T497" si="12">MAX($P434,$Q434)</f>
        <v>-2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730">
        <v>94</v>
      </c>
      <c r="AN434" s="730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2.2000000000000002</v>
      </c>
      <c r="G435">
        <v>2.2000000000000002</v>
      </c>
      <c r="H435">
        <v>1025.3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-2.7</v>
      </c>
      <c r="Q435">
        <v>-2</v>
      </c>
      <c r="R435" s="54">
        <v>0.295833333333333</v>
      </c>
      <c r="T435" s="93">
        <f t="shared" si="12"/>
        <v>-2</v>
      </c>
      <c r="U435" s="96">
        <f t="shared" ref="U435:U458" si="14">(T435-B435)-2</f>
        <v>-1.7000000000000002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730">
        <v>94</v>
      </c>
      <c r="AN435" s="730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0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-2.7</v>
      </c>
      <c r="Q436">
        <v>-2</v>
      </c>
      <c r="R436" s="54">
        <v>0.296527777777778</v>
      </c>
      <c r="T436" s="93">
        <f t="shared" si="12"/>
        <v>-2</v>
      </c>
      <c r="U436" s="96">
        <f t="shared" si="14"/>
        <v>-1.7000000000000002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730">
        <v>94</v>
      </c>
      <c r="AN436" s="730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0</v>
      </c>
      <c r="G437">
        <v>2.2000000000000002</v>
      </c>
      <c r="H437">
        <v>1025.3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-2.7</v>
      </c>
      <c r="Q437">
        <v>-2</v>
      </c>
      <c r="R437" s="54">
        <v>0.297222222222222</v>
      </c>
      <c r="T437" s="93">
        <f t="shared" si="12"/>
        <v>-2</v>
      </c>
      <c r="U437" s="96">
        <f t="shared" si="14"/>
        <v>-1.7000000000000002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730">
        <v>94</v>
      </c>
      <c r="AN437" s="730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1.8</v>
      </c>
      <c r="G438">
        <v>1.8</v>
      </c>
      <c r="H438">
        <v>1025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-2.7</v>
      </c>
      <c r="Q438">
        <v>-2</v>
      </c>
      <c r="R438" s="54">
        <v>0.297916666666667</v>
      </c>
      <c r="T438" s="93">
        <f t="shared" si="12"/>
        <v>-2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730">
        <v>94</v>
      </c>
      <c r="AN438" s="730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1.8</v>
      </c>
      <c r="G439">
        <v>1.8</v>
      </c>
      <c r="H439">
        <v>1025.2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-2.7</v>
      </c>
      <c r="Q439">
        <v>-2</v>
      </c>
      <c r="R439" s="54">
        <v>0.29861111111111099</v>
      </c>
      <c r="T439" s="93">
        <f t="shared" si="12"/>
        <v>-2</v>
      </c>
      <c r="U439" s="96">
        <f t="shared" si="14"/>
        <v>-1.7999999999999998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730">
        <v>94</v>
      </c>
      <c r="AN439" s="730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0</v>
      </c>
      <c r="G440">
        <v>0</v>
      </c>
      <c r="H440">
        <v>1025.2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-2.7</v>
      </c>
      <c r="Q440">
        <v>-2</v>
      </c>
      <c r="R440" s="54">
        <v>0.29930555555555599</v>
      </c>
      <c r="T440" s="93">
        <f t="shared" si="12"/>
        <v>-2</v>
      </c>
      <c r="U440" s="96">
        <f t="shared" si="14"/>
        <v>-1.7999999999999998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730">
        <v>94</v>
      </c>
      <c r="AN440" s="730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2.5</v>
      </c>
      <c r="G441">
        <v>3.2</v>
      </c>
      <c r="H441">
        <v>1025.0999999999999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-2.7</v>
      </c>
      <c r="Q441">
        <v>-2</v>
      </c>
      <c r="R441" s="54">
        <v>0.3</v>
      </c>
      <c r="T441" s="93">
        <f t="shared" si="12"/>
        <v>-2</v>
      </c>
      <c r="U441" s="96">
        <f t="shared" si="14"/>
        <v>-1.7999999999999998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730">
        <v>94</v>
      </c>
      <c r="AN441" s="730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2.2000000000000002</v>
      </c>
      <c r="G442">
        <v>2.2000000000000002</v>
      </c>
      <c r="H442">
        <v>1025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-2.7</v>
      </c>
      <c r="Q442">
        <v>-2</v>
      </c>
      <c r="R442" s="54">
        <v>0.30069444444444399</v>
      </c>
      <c r="T442" s="93">
        <f t="shared" si="12"/>
        <v>-2</v>
      </c>
      <c r="U442" s="96">
        <f t="shared" si="14"/>
        <v>-1.7999999999999998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730">
        <v>94</v>
      </c>
      <c r="AN442" s="730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2.5</v>
      </c>
      <c r="G443">
        <v>2.5</v>
      </c>
      <c r="H443">
        <v>1025.2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-2.8</v>
      </c>
      <c r="Q443">
        <v>-2</v>
      </c>
      <c r="R443" s="54">
        <v>0.30138888888888898</v>
      </c>
      <c r="T443" s="93">
        <f t="shared" si="12"/>
        <v>-2</v>
      </c>
      <c r="U443" s="96">
        <f t="shared" si="14"/>
        <v>-1.7000000000000002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730">
        <v>94</v>
      </c>
      <c r="AN443" s="730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1.8</v>
      </c>
      <c r="H444">
        <v>1024.9000000000001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-2.7</v>
      </c>
      <c r="Q444">
        <v>-2</v>
      </c>
      <c r="R444" s="54">
        <v>0.30208333333333298</v>
      </c>
      <c r="T444" s="93">
        <f t="shared" si="12"/>
        <v>-2</v>
      </c>
      <c r="U444" s="96">
        <f t="shared" si="14"/>
        <v>-1.7000000000000002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730">
        <v>94</v>
      </c>
      <c r="AN444" s="730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0</v>
      </c>
      <c r="G445">
        <v>2.5</v>
      </c>
      <c r="H445">
        <v>1025.0999999999999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-2.7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-1.7000000000000002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730">
        <v>94</v>
      </c>
      <c r="AN445" s="730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1.8</v>
      </c>
      <c r="G446">
        <v>1.8</v>
      </c>
      <c r="H446">
        <v>1025.3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-2.7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-1.7000000000000002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730">
        <v>94</v>
      </c>
      <c r="AN446" s="730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0</v>
      </c>
      <c r="G447">
        <v>1.8</v>
      </c>
      <c r="H447">
        <v>1025.0999999999999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-2.7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-1.6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730">
        <v>94</v>
      </c>
      <c r="AN447" s="730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0</v>
      </c>
      <c r="G448">
        <v>2.2000000000000002</v>
      </c>
      <c r="H448">
        <v>1025.2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-2.7</v>
      </c>
      <c r="Q448">
        <v>-2</v>
      </c>
      <c r="R448" s="54">
        <v>0.30486111111111103</v>
      </c>
      <c r="T448" s="93">
        <f t="shared" si="12"/>
        <v>-2</v>
      </c>
      <c r="U448" s="96">
        <f t="shared" si="14"/>
        <v>-1.6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730">
        <v>94</v>
      </c>
      <c r="AN448" s="730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0</v>
      </c>
      <c r="G449">
        <v>1.8</v>
      </c>
      <c r="H449">
        <v>1025.3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-2.7</v>
      </c>
      <c r="Q449">
        <v>-2.1</v>
      </c>
      <c r="R449" s="54">
        <v>0.30555555555555602</v>
      </c>
      <c r="T449" s="93">
        <f t="shared" si="12"/>
        <v>-2.1</v>
      </c>
      <c r="U449" s="96">
        <f t="shared" si="14"/>
        <v>-1.7000000000000002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730">
        <v>94</v>
      </c>
      <c r="AN449" s="730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6.5</v>
      </c>
      <c r="G450">
        <v>6.5</v>
      </c>
      <c r="H450">
        <v>1026.7</v>
      </c>
      <c r="I450">
        <v>21950</v>
      </c>
      <c r="J450">
        <v>1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20.6</v>
      </c>
      <c r="Q450">
        <v>4</v>
      </c>
      <c r="R450" s="54">
        <v>0.30625000000000002</v>
      </c>
      <c r="T450" s="93">
        <f t="shared" si="12"/>
        <v>20.6</v>
      </c>
      <c r="U450" s="96">
        <f t="shared" si="14"/>
        <v>21</v>
      </c>
      <c r="V450" s="92" t="str">
        <f t="shared" si="11"/>
        <v/>
      </c>
      <c r="W450" s="96">
        <f t="shared" si="13"/>
        <v>1</v>
      </c>
      <c r="X450" s="93"/>
      <c r="Z450" s="5"/>
      <c r="AA450"/>
      <c r="AC450" s="375"/>
      <c r="AD450" s="54">
        <v>0.30625000000000002</v>
      </c>
      <c r="AL450" s="364">
        <v>-2.4</v>
      </c>
      <c r="AM450" s="730">
        <v>94</v>
      </c>
      <c r="AN450" s="730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5.8</v>
      </c>
      <c r="G451">
        <v>6.8</v>
      </c>
      <c r="H451">
        <v>1026.8</v>
      </c>
      <c r="I451">
        <v>21990</v>
      </c>
      <c r="J451">
        <v>1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20.6</v>
      </c>
      <c r="Q451">
        <v>4</v>
      </c>
      <c r="R451" s="54">
        <v>0.30694444444444402</v>
      </c>
      <c r="T451" s="93">
        <f t="shared" si="12"/>
        <v>20.6</v>
      </c>
      <c r="U451" s="96">
        <f t="shared" si="14"/>
        <v>21</v>
      </c>
      <c r="V451" s="92" t="str">
        <f t="shared" si="11"/>
        <v/>
      </c>
      <c r="W451" s="96">
        <f t="shared" si="13"/>
        <v>1</v>
      </c>
      <c r="X451" s="93"/>
      <c r="Z451" s="5"/>
      <c r="AA451"/>
      <c r="AC451" s="375"/>
      <c r="AD451" s="54">
        <v>0.30694444444444402</v>
      </c>
      <c r="AL451" s="364">
        <v>-2.4</v>
      </c>
      <c r="AM451" s="730">
        <v>94</v>
      </c>
      <c r="AN451" s="730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3.6</v>
      </c>
      <c r="G452">
        <v>5</v>
      </c>
      <c r="H452">
        <v>1026.8</v>
      </c>
      <c r="I452">
        <v>22170</v>
      </c>
      <c r="J452">
        <v>1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20.6</v>
      </c>
      <c r="Q452">
        <v>4</v>
      </c>
      <c r="R452" s="54">
        <v>0.30763888888888902</v>
      </c>
      <c r="T452" s="93">
        <f t="shared" si="12"/>
        <v>20.6</v>
      </c>
      <c r="U452" s="96">
        <f t="shared" si="14"/>
        <v>21</v>
      </c>
      <c r="V452" s="92" t="str">
        <f t="shared" si="11"/>
        <v/>
      </c>
      <c r="W452" s="96">
        <f t="shared" si="13"/>
        <v>1</v>
      </c>
      <c r="X452" s="93"/>
      <c r="Z452" s="5"/>
      <c r="AA452"/>
      <c r="AC452" s="375"/>
      <c r="AD452" s="54">
        <v>0.30763888888888902</v>
      </c>
      <c r="AL452" s="364">
        <v>-2.4</v>
      </c>
      <c r="AM452" s="730">
        <v>94</v>
      </c>
      <c r="AN452" s="730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4.3</v>
      </c>
      <c r="G453">
        <v>5.8</v>
      </c>
      <c r="H453">
        <v>1026.7</v>
      </c>
      <c r="I453">
        <v>22370</v>
      </c>
      <c r="J453">
        <v>1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20.5</v>
      </c>
      <c r="Q453">
        <v>4</v>
      </c>
      <c r="R453" s="54">
        <v>0.30833333333333302</v>
      </c>
      <c r="T453" s="93">
        <f t="shared" si="12"/>
        <v>20.5</v>
      </c>
      <c r="U453" s="96">
        <f t="shared" si="14"/>
        <v>21</v>
      </c>
      <c r="V453" s="92" t="str">
        <f t="shared" si="11"/>
        <v/>
      </c>
      <c r="W453" s="96">
        <f t="shared" si="13"/>
        <v>1</v>
      </c>
      <c r="X453" s="93"/>
      <c r="Z453" s="5"/>
      <c r="AA453"/>
      <c r="AC453" s="375"/>
      <c r="AD453" s="54">
        <v>0.30833333333333302</v>
      </c>
      <c r="AL453" s="364">
        <v>-2.5</v>
      </c>
      <c r="AM453" s="730">
        <v>94</v>
      </c>
      <c r="AN453" s="730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4</v>
      </c>
      <c r="G454">
        <v>6.8</v>
      </c>
      <c r="H454">
        <v>1026.8</v>
      </c>
      <c r="I454">
        <v>22660</v>
      </c>
      <c r="J454">
        <v>1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20.5</v>
      </c>
      <c r="Q454">
        <v>4</v>
      </c>
      <c r="R454" s="54">
        <v>0.30902777777777801</v>
      </c>
      <c r="T454" s="93">
        <f t="shared" si="12"/>
        <v>20.5</v>
      </c>
      <c r="U454" s="96">
        <f t="shared" si="14"/>
        <v>20.9</v>
      </c>
      <c r="V454" s="92" t="str">
        <f t="shared" si="11"/>
        <v/>
      </c>
      <c r="W454" s="96">
        <f t="shared" si="13"/>
        <v>1</v>
      </c>
      <c r="X454" s="93"/>
      <c r="Z454" s="5"/>
      <c r="AA454"/>
      <c r="AC454" s="375"/>
      <c r="AD454" s="54">
        <v>0.30902777777777801</v>
      </c>
      <c r="AL454" s="364">
        <v>-2.4</v>
      </c>
      <c r="AM454" s="730">
        <v>94</v>
      </c>
      <c r="AN454" s="730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4.3</v>
      </c>
      <c r="G455">
        <v>5.8</v>
      </c>
      <c r="H455">
        <v>1026.8</v>
      </c>
      <c r="I455">
        <v>22700</v>
      </c>
      <c r="J455">
        <v>1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20.5</v>
      </c>
      <c r="Q455">
        <v>4</v>
      </c>
      <c r="R455" s="54">
        <v>0.30972222222222201</v>
      </c>
      <c r="T455" s="93">
        <f t="shared" si="12"/>
        <v>20.5</v>
      </c>
      <c r="U455" s="96">
        <f t="shared" si="14"/>
        <v>20.9</v>
      </c>
      <c r="V455" s="92" t="str">
        <f t="shared" si="11"/>
        <v/>
      </c>
      <c r="W455" s="96">
        <f t="shared" si="13"/>
        <v>1</v>
      </c>
      <c r="X455" s="93"/>
      <c r="Z455" s="5"/>
      <c r="AA455"/>
      <c r="AC455" s="375"/>
      <c r="AD455" s="54">
        <v>0.30972222222222201</v>
      </c>
      <c r="AL455" s="364">
        <v>-2.4</v>
      </c>
      <c r="AM455" s="730">
        <v>94</v>
      </c>
      <c r="AN455" s="730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4</v>
      </c>
      <c r="G456">
        <v>4</v>
      </c>
      <c r="H456">
        <v>1026.7</v>
      </c>
      <c r="I456">
        <v>22900</v>
      </c>
      <c r="J456">
        <v>1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20.6</v>
      </c>
      <c r="Q456">
        <v>4.0999999999999996</v>
      </c>
      <c r="R456" s="54">
        <v>0.31041666666666701</v>
      </c>
      <c r="T456" s="93">
        <f t="shared" si="12"/>
        <v>20.6</v>
      </c>
      <c r="U456" s="96">
        <f t="shared" si="14"/>
        <v>21</v>
      </c>
      <c r="V456" s="92" t="str">
        <f t="shared" si="11"/>
        <v/>
      </c>
      <c r="W456" s="96">
        <f t="shared" si="13"/>
        <v>1</v>
      </c>
      <c r="X456" s="93"/>
      <c r="Z456" s="5"/>
      <c r="AA456"/>
      <c r="AC456" s="375"/>
      <c r="AD456" s="54">
        <v>0.31041666666666701</v>
      </c>
      <c r="AL456" s="364">
        <v>-2.4</v>
      </c>
      <c r="AM456" s="730">
        <v>94</v>
      </c>
      <c r="AN456" s="730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3.6</v>
      </c>
      <c r="G457">
        <v>5.8</v>
      </c>
      <c r="H457">
        <v>1026.9000000000001</v>
      </c>
      <c r="I457">
        <v>23500</v>
      </c>
      <c r="J457">
        <v>1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>
        <v>20.7</v>
      </c>
      <c r="Q457">
        <v>4.0999999999999996</v>
      </c>
      <c r="R457" s="54">
        <v>0.31111111111111101</v>
      </c>
      <c r="T457" s="93">
        <f t="shared" si="12"/>
        <v>20.7</v>
      </c>
      <c r="U457" s="96">
        <f t="shared" si="14"/>
        <v>21.099999999999998</v>
      </c>
      <c r="V457" s="92" t="str">
        <f t="shared" si="11"/>
        <v/>
      </c>
      <c r="W457" s="96">
        <f t="shared" si="13"/>
        <v>1</v>
      </c>
      <c r="X457" s="93"/>
      <c r="Z457" s="5"/>
      <c r="AA457"/>
      <c r="AC457" s="375"/>
      <c r="AD457" s="54">
        <v>0.31111111111111101</v>
      </c>
      <c r="AL457" s="364">
        <v>-2.4</v>
      </c>
      <c r="AM457" s="730">
        <v>94</v>
      </c>
      <c r="AN457" s="730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3.2</v>
      </c>
      <c r="G458">
        <v>4.7</v>
      </c>
      <c r="H458">
        <v>1026.9000000000001</v>
      </c>
      <c r="I458">
        <v>24980</v>
      </c>
      <c r="J458">
        <v>1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>
        <v>20.9</v>
      </c>
      <c r="Q458">
        <v>4.0999999999999996</v>
      </c>
      <c r="R458" s="54">
        <v>0.311805555555556</v>
      </c>
      <c r="T458" s="93">
        <f t="shared" si="12"/>
        <v>20.9</v>
      </c>
      <c r="U458" s="96">
        <f t="shared" si="14"/>
        <v>21.299999999999997</v>
      </c>
      <c r="V458" s="92" t="str">
        <f t="shared" si="11"/>
        <v/>
      </c>
      <c r="W458" s="96">
        <f t="shared" si="13"/>
        <v>1</v>
      </c>
      <c r="X458" s="93"/>
      <c r="Z458" s="5"/>
      <c r="AA458"/>
      <c r="AC458" s="375"/>
      <c r="AD458" s="54">
        <v>0.311805555555556</v>
      </c>
      <c r="AL458" s="364">
        <v>-2.4</v>
      </c>
      <c r="AM458" s="730">
        <v>94</v>
      </c>
      <c r="AN458" s="730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3.2</v>
      </c>
      <c r="G459">
        <v>4</v>
      </c>
      <c r="H459">
        <v>1026.7</v>
      </c>
      <c r="I459">
        <v>25450</v>
      </c>
      <c r="J459">
        <v>1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>
        <v>21.1</v>
      </c>
      <c r="Q459">
        <v>4.0999999999999996</v>
      </c>
      <c r="R459" s="54">
        <v>0.3125</v>
      </c>
      <c r="T459" s="93">
        <f t="shared" si="12"/>
        <v>21.1</v>
      </c>
      <c r="U459" s="96">
        <f>(T459-B459)-3</f>
        <v>20.5</v>
      </c>
      <c r="V459" s="92" t="str">
        <f t="shared" ref="V459:V522" si="15">IF($K459&gt;0,1,"")</f>
        <v/>
      </c>
      <c r="W459" s="96">
        <f t="shared" si="13"/>
        <v>1</v>
      </c>
      <c r="X459" s="93"/>
      <c r="Z459" s="5"/>
      <c r="AA459"/>
      <c r="AC459" s="375"/>
      <c r="AD459" s="54">
        <v>0.3125</v>
      </c>
      <c r="AL459" s="364">
        <v>-2.4</v>
      </c>
      <c r="AM459" s="730">
        <v>94</v>
      </c>
      <c r="AN459" s="730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5</v>
      </c>
      <c r="G460">
        <v>5.4</v>
      </c>
      <c r="H460">
        <v>1026.9000000000001</v>
      </c>
      <c r="I460">
        <v>25820</v>
      </c>
      <c r="J460">
        <v>1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>
        <v>21.3</v>
      </c>
      <c r="Q460">
        <v>4.2</v>
      </c>
      <c r="R460" s="54">
        <v>0.313194444444444</v>
      </c>
      <c r="T460" s="93">
        <f t="shared" si="12"/>
        <v>21.3</v>
      </c>
      <c r="U460" s="96">
        <f>(T460-B460)-3</f>
        <v>20.7</v>
      </c>
      <c r="V460" s="92" t="str">
        <f t="shared" si="15"/>
        <v/>
      </c>
      <c r="W460" s="96">
        <f t="shared" si="13"/>
        <v>1</v>
      </c>
      <c r="X460" s="93"/>
      <c r="Z460" s="5"/>
      <c r="AA460"/>
      <c r="AC460" s="375"/>
      <c r="AD460" s="54">
        <v>0.313194444444444</v>
      </c>
      <c r="AL460" s="364">
        <v>-2.4</v>
      </c>
      <c r="AM460" s="730">
        <v>94</v>
      </c>
      <c r="AN460" s="730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7.6</v>
      </c>
      <c r="G461">
        <v>8.3000000000000007</v>
      </c>
      <c r="H461">
        <v>1026.9000000000001</v>
      </c>
      <c r="I461">
        <v>25490</v>
      </c>
      <c r="J461">
        <v>1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>
        <v>21.5</v>
      </c>
      <c r="Q461">
        <v>4.2</v>
      </c>
      <c r="R461" s="54">
        <v>0.31388888888888899</v>
      </c>
      <c r="T461" s="93">
        <f t="shared" si="12"/>
        <v>21.5</v>
      </c>
      <c r="U461" s="96">
        <f>(T461-B461)-4</f>
        <v>19.8</v>
      </c>
      <c r="V461" s="92" t="str">
        <f t="shared" si="15"/>
        <v/>
      </c>
      <c r="W461" s="96">
        <f t="shared" si="13"/>
        <v>1</v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730">
        <v>94</v>
      </c>
      <c r="AN461" s="730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6.5</v>
      </c>
      <c r="G462">
        <v>7.9</v>
      </c>
      <c r="H462">
        <v>1026.9000000000001</v>
      </c>
      <c r="I462">
        <v>26340</v>
      </c>
      <c r="J462">
        <v>1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>
        <v>21.7</v>
      </c>
      <c r="Q462">
        <v>4.2</v>
      </c>
      <c r="R462" s="54">
        <v>0.31458333333333299</v>
      </c>
      <c r="T462" s="93">
        <f t="shared" si="12"/>
        <v>21.7</v>
      </c>
      <c r="U462" s="96">
        <f t="shared" ref="U462:U525" si="16">(T462-B462)-4</f>
        <v>20.099999999999998</v>
      </c>
      <c r="V462" s="92" t="str">
        <f t="shared" si="15"/>
        <v/>
      </c>
      <c r="W462" s="96">
        <f t="shared" si="13"/>
        <v>1</v>
      </c>
      <c r="X462" s="93"/>
      <c r="Z462" s="5"/>
      <c r="AA462"/>
      <c r="AC462" s="375"/>
      <c r="AD462" s="54">
        <v>0.31458333333333299</v>
      </c>
      <c r="AL462" s="364">
        <v>-2.4</v>
      </c>
      <c r="AM462" s="730">
        <v>94</v>
      </c>
      <c r="AN462" s="730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4.3</v>
      </c>
      <c r="G463">
        <v>4.3</v>
      </c>
      <c r="H463">
        <v>1026.8</v>
      </c>
      <c r="I463">
        <v>26690</v>
      </c>
      <c r="J463">
        <v>1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>
        <v>21.7</v>
      </c>
      <c r="Q463">
        <v>4.2</v>
      </c>
      <c r="R463" s="54">
        <v>0.31527777777777799</v>
      </c>
      <c r="T463" s="93">
        <f t="shared" si="12"/>
        <v>21.7</v>
      </c>
      <c r="U463" s="96">
        <f t="shared" si="16"/>
        <v>20.099999999999998</v>
      </c>
      <c r="V463" s="92" t="str">
        <f t="shared" si="15"/>
        <v/>
      </c>
      <c r="W463" s="96">
        <f t="shared" si="13"/>
        <v>1</v>
      </c>
      <c r="X463" s="93"/>
      <c r="Z463" s="5"/>
      <c r="AA463"/>
      <c r="AC463" s="375"/>
      <c r="AD463" s="54">
        <v>0.31527777777777799</v>
      </c>
      <c r="AL463" s="364">
        <v>-2.4</v>
      </c>
      <c r="AM463" s="730">
        <v>94</v>
      </c>
      <c r="AN463" s="730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5.4</v>
      </c>
      <c r="G464">
        <v>6.8</v>
      </c>
      <c r="H464">
        <v>1026.7</v>
      </c>
      <c r="I464">
        <v>27050</v>
      </c>
      <c r="J464">
        <v>1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>
        <v>21.7</v>
      </c>
      <c r="Q464">
        <v>4.3</v>
      </c>
      <c r="R464" s="54">
        <v>0.31597222222222199</v>
      </c>
      <c r="T464" s="93">
        <f t="shared" si="12"/>
        <v>21.7</v>
      </c>
      <c r="U464" s="96">
        <f t="shared" si="16"/>
        <v>20.099999999999998</v>
      </c>
      <c r="V464" s="92" t="str">
        <f t="shared" si="15"/>
        <v/>
      </c>
      <c r="W464" s="96">
        <f t="shared" si="13"/>
        <v>1</v>
      </c>
      <c r="X464" s="93"/>
      <c r="Z464" s="5"/>
      <c r="AA464"/>
      <c r="AC464" s="375"/>
      <c r="AD464" s="54">
        <v>0.31597222222222199</v>
      </c>
      <c r="AL464" s="364">
        <v>-2.4</v>
      </c>
      <c r="AM464" s="730">
        <v>94</v>
      </c>
      <c r="AN464" s="730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6.5</v>
      </c>
      <c r="G465">
        <v>7.6</v>
      </c>
      <c r="H465">
        <v>1026.9000000000001</v>
      </c>
      <c r="I465">
        <v>27510</v>
      </c>
      <c r="J465">
        <v>2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>
        <v>21.7</v>
      </c>
      <c r="Q465">
        <v>4.3</v>
      </c>
      <c r="R465" s="54">
        <v>0.31666666666666698</v>
      </c>
      <c r="T465" s="93">
        <f t="shared" si="12"/>
        <v>21.7</v>
      </c>
      <c r="U465" s="96">
        <f t="shared" si="16"/>
        <v>20.099999999999998</v>
      </c>
      <c r="V465" s="92" t="str">
        <f t="shared" si="15"/>
        <v/>
      </c>
      <c r="W465" s="96">
        <f t="shared" si="13"/>
        <v>1</v>
      </c>
      <c r="X465" s="93"/>
      <c r="Z465" s="5"/>
      <c r="AA465"/>
      <c r="AC465" s="375"/>
      <c r="AD465" s="54">
        <v>0.31666666666666698</v>
      </c>
      <c r="AL465" s="364">
        <v>-2.4</v>
      </c>
      <c r="AM465" s="730">
        <v>94</v>
      </c>
      <c r="AN465" s="730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3.2</v>
      </c>
      <c r="G466">
        <v>4</v>
      </c>
      <c r="H466">
        <v>1027</v>
      </c>
      <c r="I466">
        <v>27890</v>
      </c>
      <c r="J466">
        <v>2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>
        <v>21.7</v>
      </c>
      <c r="Q466">
        <v>4.3</v>
      </c>
      <c r="R466" s="54">
        <v>0.31736111111111098</v>
      </c>
      <c r="T466" s="93">
        <f t="shared" si="12"/>
        <v>21.7</v>
      </c>
      <c r="U466" s="96">
        <f t="shared" si="16"/>
        <v>20.099999999999998</v>
      </c>
      <c r="V466" s="92" t="str">
        <f t="shared" si="15"/>
        <v/>
      </c>
      <c r="W466" s="96">
        <f t="shared" si="13"/>
        <v>1</v>
      </c>
      <c r="X466" s="93"/>
      <c r="Z466" s="5"/>
      <c r="AA466"/>
      <c r="AC466" s="375"/>
      <c r="AD466" s="54">
        <v>0.31736111111111098</v>
      </c>
      <c r="AL466" s="364">
        <v>-2.4</v>
      </c>
      <c r="AM466" s="730">
        <v>94</v>
      </c>
      <c r="AN466" s="730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5.4</v>
      </c>
      <c r="G467">
        <v>6.8</v>
      </c>
      <c r="H467">
        <v>1026.9000000000001</v>
      </c>
      <c r="I467">
        <v>28330</v>
      </c>
      <c r="J467">
        <v>2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>
        <v>21.7</v>
      </c>
      <c r="Q467">
        <v>4.3</v>
      </c>
      <c r="R467" s="54">
        <v>0.31805555555555598</v>
      </c>
      <c r="T467" s="93">
        <f t="shared" si="12"/>
        <v>21.7</v>
      </c>
      <c r="U467" s="96">
        <f t="shared" si="16"/>
        <v>20.099999999999998</v>
      </c>
      <c r="V467" s="92" t="str">
        <f t="shared" si="15"/>
        <v/>
      </c>
      <c r="W467" s="96">
        <f t="shared" si="13"/>
        <v>1</v>
      </c>
      <c r="X467" s="93"/>
      <c r="Z467" s="5"/>
      <c r="AA467"/>
      <c r="AC467" s="375"/>
      <c r="AD467" s="54">
        <v>0.31805555555555598</v>
      </c>
      <c r="AL467" s="364">
        <v>-2.4</v>
      </c>
      <c r="AM467" s="730">
        <v>94</v>
      </c>
      <c r="AN467" s="730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5</v>
      </c>
      <c r="G468">
        <v>6.5</v>
      </c>
      <c r="H468">
        <v>1026.7</v>
      </c>
      <c r="I468">
        <v>28720</v>
      </c>
      <c r="J468">
        <v>2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>
        <v>21.7</v>
      </c>
      <c r="Q468">
        <v>4.4000000000000004</v>
      </c>
      <c r="R468" s="54">
        <v>0.31874999999999998</v>
      </c>
      <c r="T468" s="93">
        <f t="shared" si="12"/>
        <v>21.7</v>
      </c>
      <c r="U468" s="96">
        <f t="shared" si="16"/>
        <v>20.099999999999998</v>
      </c>
      <c r="V468" s="92" t="str">
        <f t="shared" si="15"/>
        <v/>
      </c>
      <c r="W468" s="96">
        <f t="shared" si="13"/>
        <v>1</v>
      </c>
      <c r="X468" s="93"/>
      <c r="Z468" s="5"/>
      <c r="AA468"/>
      <c r="AC468" s="375"/>
      <c r="AD468" s="54">
        <v>0.31874999999999998</v>
      </c>
      <c r="AL468" s="364">
        <v>-2.4</v>
      </c>
      <c r="AM468" s="730">
        <v>94</v>
      </c>
      <c r="AN468" s="730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2.2000000000000002</v>
      </c>
      <c r="G469">
        <v>6.5</v>
      </c>
      <c r="H469">
        <v>1027</v>
      </c>
      <c r="I469">
        <v>29080</v>
      </c>
      <c r="J469">
        <v>2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>
        <v>21.8</v>
      </c>
      <c r="Q469">
        <v>4.4000000000000004</v>
      </c>
      <c r="R469" s="54">
        <v>0.31944444444444398</v>
      </c>
      <c r="T469" s="93">
        <f t="shared" si="12"/>
        <v>21.8</v>
      </c>
      <c r="U469" s="96">
        <f t="shared" si="16"/>
        <v>20.2</v>
      </c>
      <c r="V469" s="92" t="str">
        <f t="shared" si="15"/>
        <v/>
      </c>
      <c r="W469" s="96">
        <f t="shared" si="13"/>
        <v>1</v>
      </c>
      <c r="X469" s="93"/>
      <c r="Z469" s="5"/>
      <c r="AA469"/>
      <c r="AC469" s="375"/>
      <c r="AD469" s="54">
        <v>0.31944444444444398</v>
      </c>
      <c r="AL469" s="364">
        <v>-2.4</v>
      </c>
      <c r="AM469" s="730">
        <v>94</v>
      </c>
      <c r="AN469" s="730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4.3</v>
      </c>
      <c r="G470">
        <v>5.8</v>
      </c>
      <c r="H470">
        <v>1027.0999999999999</v>
      </c>
      <c r="I470">
        <v>29520</v>
      </c>
      <c r="J470">
        <v>2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>
        <v>21.9</v>
      </c>
      <c r="Q470">
        <v>4.4000000000000004</v>
      </c>
      <c r="R470" s="54">
        <v>0.32013888888888897</v>
      </c>
      <c r="T470" s="93">
        <f t="shared" si="12"/>
        <v>21.9</v>
      </c>
      <c r="U470" s="96">
        <f t="shared" si="16"/>
        <v>20.2</v>
      </c>
      <c r="V470" s="92" t="str">
        <f t="shared" si="15"/>
        <v/>
      </c>
      <c r="W470" s="96">
        <f t="shared" si="13"/>
        <v>1</v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730">
        <v>94</v>
      </c>
      <c r="AN470" s="730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2.9</v>
      </c>
      <c r="G471">
        <v>3.2</v>
      </c>
      <c r="H471">
        <v>1026.9000000000001</v>
      </c>
      <c r="I471">
        <v>29710</v>
      </c>
      <c r="J471">
        <v>2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>
        <v>22.1</v>
      </c>
      <c r="Q471">
        <v>4.5</v>
      </c>
      <c r="R471" s="54">
        <v>0.32083333333333303</v>
      </c>
      <c r="T471" s="93">
        <f t="shared" si="12"/>
        <v>22.1</v>
      </c>
      <c r="U471" s="96">
        <f t="shared" si="16"/>
        <v>20.400000000000002</v>
      </c>
      <c r="V471" s="92" t="str">
        <f t="shared" si="15"/>
        <v/>
      </c>
      <c r="W471" s="96">
        <f t="shared" si="13"/>
        <v>1</v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730">
        <v>94</v>
      </c>
      <c r="AN471" s="730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7.9</v>
      </c>
      <c r="G472">
        <v>7.9</v>
      </c>
      <c r="H472">
        <v>1026.9000000000001</v>
      </c>
      <c r="I472">
        <v>30230</v>
      </c>
      <c r="J472">
        <v>2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>
        <v>22.3</v>
      </c>
      <c r="Q472">
        <v>4.5</v>
      </c>
      <c r="R472" s="54">
        <v>0.32152777777777802</v>
      </c>
      <c r="T472" s="93">
        <f t="shared" si="12"/>
        <v>22.3</v>
      </c>
      <c r="U472" s="96">
        <f t="shared" si="16"/>
        <v>20.6</v>
      </c>
      <c r="V472" s="92" t="str">
        <f t="shared" si="15"/>
        <v/>
      </c>
      <c r="W472" s="96">
        <f t="shared" si="13"/>
        <v>1</v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730">
        <v>94</v>
      </c>
      <c r="AN472" s="730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5.8</v>
      </c>
      <c r="G473">
        <v>6.5</v>
      </c>
      <c r="H473">
        <v>1027.0999999999999</v>
      </c>
      <c r="I473">
        <v>30530</v>
      </c>
      <c r="J473">
        <v>2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>
        <v>22.6</v>
      </c>
      <c r="Q473">
        <v>4.5</v>
      </c>
      <c r="R473" s="54">
        <v>0.32222222222222202</v>
      </c>
      <c r="T473" s="93">
        <f t="shared" si="12"/>
        <v>22.6</v>
      </c>
      <c r="U473" s="96">
        <f t="shared" si="16"/>
        <v>20.900000000000002</v>
      </c>
      <c r="V473" s="92" t="str">
        <f t="shared" si="15"/>
        <v/>
      </c>
      <c r="W473" s="96">
        <f t="shared" si="13"/>
        <v>1</v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730">
        <v>94</v>
      </c>
      <c r="AN473" s="730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2.5</v>
      </c>
      <c r="G474">
        <v>3.2</v>
      </c>
      <c r="H474">
        <v>1026.7</v>
      </c>
      <c r="I474">
        <v>30870</v>
      </c>
      <c r="J474">
        <v>2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>
        <v>22.9</v>
      </c>
      <c r="Q474">
        <v>4.5</v>
      </c>
      <c r="R474" s="54">
        <v>0.32291666666666702</v>
      </c>
      <c r="T474" s="93">
        <f t="shared" si="12"/>
        <v>22.9</v>
      </c>
      <c r="U474" s="96">
        <f t="shared" si="16"/>
        <v>21.2</v>
      </c>
      <c r="V474" s="92" t="str">
        <f t="shared" si="15"/>
        <v/>
      </c>
      <c r="W474" s="96">
        <f t="shared" si="13"/>
        <v>1</v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730">
        <v>94</v>
      </c>
      <c r="AN474" s="730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2.5</v>
      </c>
      <c r="G475">
        <v>3.6</v>
      </c>
      <c r="H475">
        <v>1027.3</v>
      </c>
      <c r="I475">
        <v>31260</v>
      </c>
      <c r="J475">
        <v>2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>
        <v>23.1</v>
      </c>
      <c r="Q475">
        <v>4.5</v>
      </c>
      <c r="R475" s="54">
        <v>0.32361111111111102</v>
      </c>
      <c r="T475" s="93">
        <f t="shared" si="12"/>
        <v>23.1</v>
      </c>
      <c r="U475" s="96">
        <f t="shared" si="16"/>
        <v>21.400000000000002</v>
      </c>
      <c r="V475" s="92" t="str">
        <f t="shared" si="15"/>
        <v/>
      </c>
      <c r="W475" s="96">
        <f t="shared" si="13"/>
        <v>1</v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730">
        <v>94</v>
      </c>
      <c r="AN475" s="730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2.5</v>
      </c>
      <c r="G476">
        <v>4.3</v>
      </c>
      <c r="H476">
        <v>1026.9000000000001</v>
      </c>
      <c r="I476">
        <v>31540</v>
      </c>
      <c r="J476">
        <v>2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>
        <v>23.3</v>
      </c>
      <c r="Q476">
        <v>4.5</v>
      </c>
      <c r="R476" s="54">
        <v>0.32430555555555601</v>
      </c>
      <c r="T476" s="93">
        <f t="shared" si="12"/>
        <v>23.3</v>
      </c>
      <c r="U476" s="96">
        <f t="shared" si="16"/>
        <v>21.6</v>
      </c>
      <c r="V476" s="92" t="str">
        <f t="shared" si="15"/>
        <v/>
      </c>
      <c r="W476" s="96">
        <f t="shared" si="13"/>
        <v>1</v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730">
        <v>94</v>
      </c>
      <c r="AN476" s="730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5.4</v>
      </c>
      <c r="G477">
        <v>5.4</v>
      </c>
      <c r="H477">
        <v>1026.9000000000001</v>
      </c>
      <c r="I477">
        <v>31860</v>
      </c>
      <c r="J477">
        <v>2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>
        <v>23.5</v>
      </c>
      <c r="Q477">
        <v>4.7</v>
      </c>
      <c r="R477" s="54">
        <v>0.32500000000000001</v>
      </c>
      <c r="T477" s="93">
        <f t="shared" si="12"/>
        <v>23.5</v>
      </c>
      <c r="U477" s="96">
        <f t="shared" si="16"/>
        <v>21.8</v>
      </c>
      <c r="V477" s="92" t="str">
        <f t="shared" si="15"/>
        <v/>
      </c>
      <c r="W477" s="96">
        <f t="shared" si="13"/>
        <v>1</v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730">
        <v>94</v>
      </c>
      <c r="AN477" s="730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5</v>
      </c>
      <c r="G478">
        <v>5.8</v>
      </c>
      <c r="H478">
        <v>1026.9000000000001</v>
      </c>
      <c r="I478">
        <v>32240</v>
      </c>
      <c r="J478">
        <v>2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>
        <v>23.8</v>
      </c>
      <c r="Q478">
        <v>4.7</v>
      </c>
      <c r="R478" s="54">
        <v>0.32569444444444401</v>
      </c>
      <c r="T478" s="93">
        <f t="shared" si="12"/>
        <v>23.8</v>
      </c>
      <c r="U478" s="96">
        <f t="shared" si="16"/>
        <v>22.2</v>
      </c>
      <c r="V478" s="92" t="str">
        <f t="shared" si="15"/>
        <v/>
      </c>
      <c r="W478" s="96">
        <f t="shared" si="13"/>
        <v>1</v>
      </c>
      <c r="X478" s="93"/>
      <c r="Z478" s="5"/>
      <c r="AA478"/>
      <c r="AC478" s="375"/>
      <c r="AD478" s="54">
        <v>0.32569444444444401</v>
      </c>
      <c r="AL478" s="364">
        <v>-2.4</v>
      </c>
      <c r="AM478" s="730">
        <v>94</v>
      </c>
      <c r="AN478" s="730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4.7</v>
      </c>
      <c r="G479">
        <v>6.5</v>
      </c>
      <c r="H479">
        <v>1026.9000000000001</v>
      </c>
      <c r="I479">
        <v>32760</v>
      </c>
      <c r="J479">
        <v>2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>
        <v>24.1</v>
      </c>
      <c r="Q479">
        <v>4.7</v>
      </c>
      <c r="R479" s="54">
        <v>0.32638888888888901</v>
      </c>
      <c r="T479" s="93">
        <f t="shared" si="12"/>
        <v>24.1</v>
      </c>
      <c r="U479" s="96">
        <f t="shared" si="16"/>
        <v>22.5</v>
      </c>
      <c r="V479" s="92" t="str">
        <f t="shared" si="15"/>
        <v/>
      </c>
      <c r="W479" s="96">
        <f t="shared" si="13"/>
        <v>1</v>
      </c>
      <c r="X479" s="93"/>
      <c r="Z479" s="5"/>
      <c r="AA479"/>
      <c r="AC479" s="375"/>
      <c r="AD479" s="54">
        <v>0.32638888888888901</v>
      </c>
      <c r="AL479" s="364">
        <v>-2.4</v>
      </c>
      <c r="AM479" s="730">
        <v>94</v>
      </c>
      <c r="AN479" s="730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5</v>
      </c>
      <c r="G480">
        <v>5.4</v>
      </c>
      <c r="H480">
        <v>1027</v>
      </c>
      <c r="I480">
        <v>33020</v>
      </c>
      <c r="J480">
        <v>2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>
        <v>24.2</v>
      </c>
      <c r="Q480">
        <v>4.7</v>
      </c>
      <c r="R480" s="54">
        <v>0.327083333333333</v>
      </c>
      <c r="T480" s="93">
        <f t="shared" si="12"/>
        <v>24.2</v>
      </c>
      <c r="U480" s="96">
        <f t="shared" si="16"/>
        <v>22.599999999999998</v>
      </c>
      <c r="V480" s="92" t="str">
        <f t="shared" si="15"/>
        <v/>
      </c>
      <c r="W480" s="96">
        <f t="shared" si="13"/>
        <v>1</v>
      </c>
      <c r="X480" s="93"/>
      <c r="Z480" s="5"/>
      <c r="AA480"/>
      <c r="AC480" s="375"/>
      <c r="AD480" s="54">
        <v>0.327083333333333</v>
      </c>
      <c r="AL480" s="364">
        <v>-2.4</v>
      </c>
      <c r="AM480" s="730">
        <v>94</v>
      </c>
      <c r="AN480" s="730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3.6</v>
      </c>
      <c r="G481">
        <v>4.7</v>
      </c>
      <c r="H481">
        <v>1027.0999999999999</v>
      </c>
      <c r="I481">
        <v>33450</v>
      </c>
      <c r="J481">
        <v>2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>
        <v>24.3</v>
      </c>
      <c r="Q481">
        <v>4.7</v>
      </c>
      <c r="R481" s="54">
        <v>0.327777777777778</v>
      </c>
      <c r="T481" s="93">
        <f t="shared" si="12"/>
        <v>24.3</v>
      </c>
      <c r="U481" s="96">
        <f t="shared" si="16"/>
        <v>22.7</v>
      </c>
      <c r="V481" s="92" t="str">
        <f t="shared" si="15"/>
        <v/>
      </c>
      <c r="W481" s="96">
        <f t="shared" si="13"/>
        <v>1</v>
      </c>
      <c r="X481" s="93"/>
      <c r="Z481" s="5"/>
      <c r="AA481"/>
      <c r="AC481" s="375"/>
      <c r="AD481" s="54">
        <v>0.327777777777778</v>
      </c>
      <c r="AL481" s="364">
        <v>-2.4</v>
      </c>
      <c r="AM481" s="730">
        <v>94</v>
      </c>
      <c r="AN481" s="730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3.6</v>
      </c>
      <c r="G482">
        <v>5</v>
      </c>
      <c r="H482">
        <v>1027.0999999999999</v>
      </c>
      <c r="I482">
        <v>33990</v>
      </c>
      <c r="J482">
        <v>2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>
        <v>24.4</v>
      </c>
      <c r="Q482">
        <v>4.7</v>
      </c>
      <c r="R482" s="54">
        <v>0.328472222222222</v>
      </c>
      <c r="T482" s="93">
        <f t="shared" si="12"/>
        <v>24.4</v>
      </c>
      <c r="U482" s="96">
        <f t="shared" si="16"/>
        <v>22.799999999999997</v>
      </c>
      <c r="V482" s="92" t="str">
        <f t="shared" si="15"/>
        <v/>
      </c>
      <c r="W482" s="96">
        <f t="shared" si="13"/>
        <v>1</v>
      </c>
      <c r="X482" s="93"/>
      <c r="Z482" s="5"/>
      <c r="AA482"/>
      <c r="AC482" s="375"/>
      <c r="AD482" s="54">
        <v>0.328472222222222</v>
      </c>
      <c r="AL482" s="364">
        <v>-2.4</v>
      </c>
      <c r="AM482" s="730">
        <v>94</v>
      </c>
      <c r="AN482" s="730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1.8</v>
      </c>
      <c r="G483">
        <v>2.5</v>
      </c>
      <c r="H483">
        <v>1027</v>
      </c>
      <c r="I483">
        <v>34050</v>
      </c>
      <c r="J483">
        <v>2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>
        <v>24.5</v>
      </c>
      <c r="Q483">
        <v>4.7</v>
      </c>
      <c r="R483" s="54">
        <v>0.329166666666667</v>
      </c>
      <c r="T483" s="93">
        <f t="shared" si="12"/>
        <v>24.5</v>
      </c>
      <c r="U483" s="96">
        <f t="shared" si="16"/>
        <v>22.9</v>
      </c>
      <c r="V483" s="92" t="str">
        <f t="shared" si="15"/>
        <v/>
      </c>
      <c r="W483" s="96">
        <f t="shared" si="13"/>
        <v>1</v>
      </c>
      <c r="X483" s="93"/>
      <c r="Z483" s="5"/>
      <c r="AA483"/>
      <c r="AC483" s="375"/>
      <c r="AD483" s="54">
        <v>0.329166666666667</v>
      </c>
      <c r="AL483" s="364">
        <v>-2.4</v>
      </c>
      <c r="AM483" s="730">
        <v>94</v>
      </c>
      <c r="AN483" s="730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5.4</v>
      </c>
      <c r="G484">
        <v>6.8</v>
      </c>
      <c r="H484">
        <v>1026.8</v>
      </c>
      <c r="I484">
        <v>34500</v>
      </c>
      <c r="J484">
        <v>2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>
        <v>24.6</v>
      </c>
      <c r="Q484">
        <v>4.7</v>
      </c>
      <c r="R484" s="54">
        <v>0.32986111111111099</v>
      </c>
      <c r="T484" s="93">
        <f t="shared" si="12"/>
        <v>24.6</v>
      </c>
      <c r="U484" s="96">
        <f t="shared" si="16"/>
        <v>23.1</v>
      </c>
      <c r="V484" s="92" t="str">
        <f t="shared" si="15"/>
        <v/>
      </c>
      <c r="W484" s="96">
        <f t="shared" si="13"/>
        <v>1</v>
      </c>
      <c r="X484" s="93"/>
      <c r="Z484" s="5"/>
      <c r="AA484"/>
      <c r="AC484" s="375"/>
      <c r="AD484" s="54">
        <v>0.32986111111111099</v>
      </c>
      <c r="AL484" s="364">
        <v>-2.5</v>
      </c>
      <c r="AM484" s="730">
        <v>94</v>
      </c>
      <c r="AN484" s="730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6.8</v>
      </c>
      <c r="G485">
        <v>8.3000000000000007</v>
      </c>
      <c r="H485">
        <v>1027</v>
      </c>
      <c r="I485">
        <v>34890</v>
      </c>
      <c r="J485">
        <v>2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>
        <v>24.7</v>
      </c>
      <c r="Q485">
        <v>4.7</v>
      </c>
      <c r="R485" s="54">
        <v>0.33055555555555599</v>
      </c>
      <c r="T485" s="93">
        <f t="shared" si="12"/>
        <v>24.7</v>
      </c>
      <c r="U485" s="96">
        <f t="shared" si="16"/>
        <v>23.2</v>
      </c>
      <c r="V485" s="92" t="str">
        <f t="shared" si="15"/>
        <v/>
      </c>
      <c r="W485" s="96">
        <f t="shared" si="13"/>
        <v>1</v>
      </c>
      <c r="X485" s="93"/>
      <c r="Z485" s="5"/>
      <c r="AA485"/>
      <c r="AC485" s="375"/>
      <c r="AD485" s="54">
        <v>0.33055555555555599</v>
      </c>
      <c r="AL485" s="364">
        <v>-2.5</v>
      </c>
      <c r="AM485" s="730">
        <v>94</v>
      </c>
      <c r="AN485" s="730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2.2000000000000002</v>
      </c>
      <c r="G486">
        <v>4.3</v>
      </c>
      <c r="H486">
        <v>1027</v>
      </c>
      <c r="I486">
        <v>35220</v>
      </c>
      <c r="J486">
        <v>2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>
        <v>24.7</v>
      </c>
      <c r="Q486">
        <v>4.7</v>
      </c>
      <c r="R486" s="54">
        <v>0.33124999999999999</v>
      </c>
      <c r="T486" s="93">
        <f t="shared" si="12"/>
        <v>24.7</v>
      </c>
      <c r="U486" s="96">
        <f t="shared" si="16"/>
        <v>23.2</v>
      </c>
      <c r="V486" s="92" t="str">
        <f t="shared" si="15"/>
        <v/>
      </c>
      <c r="W486" s="96">
        <f t="shared" si="13"/>
        <v>1</v>
      </c>
      <c r="X486" s="93"/>
      <c r="Z486" s="5"/>
      <c r="AA486"/>
      <c r="AC486" s="375"/>
      <c r="AD486" s="54">
        <v>0.33124999999999999</v>
      </c>
      <c r="AL486" s="364">
        <v>-2.5</v>
      </c>
      <c r="AM486" s="730">
        <v>94</v>
      </c>
      <c r="AN486" s="730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4.3</v>
      </c>
      <c r="G487">
        <v>5</v>
      </c>
      <c r="H487">
        <v>1026.9000000000001</v>
      </c>
      <c r="I487">
        <v>35480</v>
      </c>
      <c r="J487">
        <v>2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>
        <v>24.8</v>
      </c>
      <c r="Q487">
        <v>4.7</v>
      </c>
      <c r="R487" s="54">
        <v>0.33194444444444399</v>
      </c>
      <c r="T487" s="93">
        <f t="shared" si="12"/>
        <v>24.8</v>
      </c>
      <c r="U487" s="96">
        <f t="shared" si="16"/>
        <v>23.3</v>
      </c>
      <c r="V487" s="92" t="str">
        <f t="shared" si="15"/>
        <v/>
      </c>
      <c r="W487" s="96">
        <f t="shared" si="13"/>
        <v>1</v>
      </c>
      <c r="X487" s="93"/>
      <c r="Z487" s="5"/>
      <c r="AA487"/>
      <c r="AC487" s="375"/>
      <c r="AD487" s="54">
        <v>0.33194444444444399</v>
      </c>
      <c r="AL487" s="364">
        <v>-2.5</v>
      </c>
      <c r="AM487" s="730">
        <v>94</v>
      </c>
      <c r="AN487" s="730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4</v>
      </c>
      <c r="G488">
        <v>4.3</v>
      </c>
      <c r="H488">
        <v>1026.9000000000001</v>
      </c>
      <c r="I488">
        <v>35750</v>
      </c>
      <c r="J488">
        <v>2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>
        <v>24.8</v>
      </c>
      <c r="Q488">
        <v>4.7</v>
      </c>
      <c r="R488" s="54">
        <v>0.33263888888888898</v>
      </c>
      <c r="T488" s="93">
        <f t="shared" si="12"/>
        <v>24.8</v>
      </c>
      <c r="U488" s="96">
        <f t="shared" si="16"/>
        <v>23.2</v>
      </c>
      <c r="V488" s="92" t="str">
        <f t="shared" si="15"/>
        <v/>
      </c>
      <c r="W488" s="96">
        <f t="shared" si="13"/>
        <v>1</v>
      </c>
      <c r="X488" s="93"/>
      <c r="Z488" s="5"/>
      <c r="AA488"/>
      <c r="AC488" s="375"/>
      <c r="AD488" s="54">
        <v>0.33263888888888898</v>
      </c>
      <c r="AL488" s="364">
        <v>-2.4</v>
      </c>
      <c r="AM488" s="730">
        <v>94</v>
      </c>
      <c r="AN488" s="730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5.8</v>
      </c>
      <c r="G489">
        <v>6.1</v>
      </c>
      <c r="H489">
        <v>1026.9000000000001</v>
      </c>
      <c r="I489">
        <v>36040</v>
      </c>
      <c r="J489">
        <v>2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>
        <v>25</v>
      </c>
      <c r="Q489">
        <v>4.7</v>
      </c>
      <c r="R489" s="54">
        <v>0.33333333333333298</v>
      </c>
      <c r="T489" s="93">
        <f t="shared" si="12"/>
        <v>25</v>
      </c>
      <c r="U489" s="96">
        <f t="shared" si="16"/>
        <v>23.3</v>
      </c>
      <c r="V489" s="92" t="str">
        <f t="shared" si="15"/>
        <v/>
      </c>
      <c r="W489" s="96">
        <f t="shared" si="13"/>
        <v>1</v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730">
        <v>94</v>
      </c>
      <c r="AN489" s="730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4.3</v>
      </c>
      <c r="G490">
        <v>5.8</v>
      </c>
      <c r="H490">
        <v>1026.8</v>
      </c>
      <c r="I490">
        <v>36430</v>
      </c>
      <c r="J490">
        <v>2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>
        <v>25.1</v>
      </c>
      <c r="Q490">
        <v>4.7</v>
      </c>
      <c r="R490" s="54">
        <v>0.33402777777777798</v>
      </c>
      <c r="T490" s="93">
        <f t="shared" si="12"/>
        <v>25.1</v>
      </c>
      <c r="U490" s="96">
        <f t="shared" si="16"/>
        <v>23.400000000000002</v>
      </c>
      <c r="V490" s="92" t="str">
        <f t="shared" si="15"/>
        <v/>
      </c>
      <c r="W490" s="96">
        <f t="shared" si="13"/>
        <v>1</v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730">
        <v>94</v>
      </c>
      <c r="AN490" s="730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3.2</v>
      </c>
      <c r="G491">
        <v>4</v>
      </c>
      <c r="H491">
        <v>1026.8</v>
      </c>
      <c r="I491">
        <v>36640</v>
      </c>
      <c r="J491">
        <v>2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>
        <v>25.3</v>
      </c>
      <c r="Q491">
        <v>4.7</v>
      </c>
      <c r="R491" s="54">
        <v>0.33472222222222198</v>
      </c>
      <c r="T491" s="93">
        <f t="shared" si="12"/>
        <v>25.3</v>
      </c>
      <c r="U491" s="96">
        <f t="shared" si="16"/>
        <v>23.5</v>
      </c>
      <c r="V491" s="92" t="str">
        <f t="shared" si="15"/>
        <v/>
      </c>
      <c r="W491" s="96">
        <f t="shared" si="13"/>
        <v>1</v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730">
        <v>94</v>
      </c>
      <c r="AN491" s="730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4</v>
      </c>
      <c r="G492">
        <v>4</v>
      </c>
      <c r="H492">
        <v>1027</v>
      </c>
      <c r="I492">
        <v>37010</v>
      </c>
      <c r="J492">
        <v>2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>
        <v>25.5</v>
      </c>
      <c r="Q492">
        <v>4.7</v>
      </c>
      <c r="R492" s="54">
        <v>0.33541666666666697</v>
      </c>
      <c r="T492" s="93">
        <f t="shared" si="12"/>
        <v>25.5</v>
      </c>
      <c r="U492" s="96">
        <f>(T492-B492)-4</f>
        <v>23.6</v>
      </c>
      <c r="V492" s="92" t="str">
        <f t="shared" si="15"/>
        <v/>
      </c>
      <c r="W492" s="96">
        <f t="shared" si="13"/>
        <v>1</v>
      </c>
      <c r="X492" s="93"/>
      <c r="Z492" s="5"/>
      <c r="AA492"/>
      <c r="AC492" s="375"/>
      <c r="AD492" s="54">
        <v>0.33541666666666697</v>
      </c>
      <c r="AL492" s="364">
        <v>-2.1</v>
      </c>
      <c r="AM492" s="730">
        <v>94</v>
      </c>
      <c r="AN492" s="730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3.2</v>
      </c>
      <c r="G493">
        <v>5.4</v>
      </c>
      <c r="H493">
        <v>1027.0999999999999</v>
      </c>
      <c r="I493">
        <v>37400</v>
      </c>
      <c r="J493">
        <v>2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>
        <v>25.7</v>
      </c>
      <c r="Q493">
        <v>4.7</v>
      </c>
      <c r="R493" s="54">
        <v>0.33611111111111103</v>
      </c>
      <c r="T493" s="93">
        <f t="shared" si="12"/>
        <v>25.7</v>
      </c>
      <c r="U493" s="96">
        <f t="shared" si="16"/>
        <v>23.8</v>
      </c>
      <c r="V493" s="92" t="str">
        <f t="shared" si="15"/>
        <v/>
      </c>
      <c r="W493" s="96">
        <f t="shared" si="13"/>
        <v>1</v>
      </c>
      <c r="X493" s="93"/>
      <c r="Z493" s="5"/>
      <c r="AA493"/>
      <c r="AC493" s="375"/>
      <c r="AD493" s="54">
        <v>0.33611111111111103</v>
      </c>
      <c r="AL493" s="364">
        <v>-2.1</v>
      </c>
      <c r="AM493" s="730">
        <v>94</v>
      </c>
      <c r="AN493" s="730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3.6</v>
      </c>
      <c r="G494">
        <v>4.3</v>
      </c>
      <c r="H494">
        <v>1027</v>
      </c>
      <c r="I494">
        <v>37760</v>
      </c>
      <c r="J494">
        <v>2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>
        <v>25.9</v>
      </c>
      <c r="Q494">
        <v>4.7</v>
      </c>
      <c r="R494" s="54">
        <v>0.33680555555555602</v>
      </c>
      <c r="T494" s="93">
        <f t="shared" si="12"/>
        <v>25.9</v>
      </c>
      <c r="U494" s="96">
        <f t="shared" si="16"/>
        <v>24</v>
      </c>
      <c r="V494" s="92" t="str">
        <f t="shared" si="15"/>
        <v/>
      </c>
      <c r="W494" s="96">
        <f t="shared" si="13"/>
        <v>1</v>
      </c>
      <c r="X494" s="93"/>
      <c r="Z494" s="5"/>
      <c r="AA494"/>
      <c r="AC494" s="375"/>
      <c r="AD494" s="54">
        <v>0.33680555555555602</v>
      </c>
      <c r="AL494" s="364">
        <v>-2.1</v>
      </c>
      <c r="AM494" s="730">
        <v>94</v>
      </c>
      <c r="AN494" s="730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3.6</v>
      </c>
      <c r="H495">
        <v>1026.9000000000001</v>
      </c>
      <c r="I495">
        <v>38020</v>
      </c>
      <c r="J495">
        <v>2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>
        <v>26</v>
      </c>
      <c r="Q495">
        <v>5.5</v>
      </c>
      <c r="R495" s="54">
        <v>0.33750000000000002</v>
      </c>
      <c r="T495" s="93">
        <f t="shared" si="12"/>
        <v>26</v>
      </c>
      <c r="U495" s="96">
        <f t="shared" si="16"/>
        <v>24.1</v>
      </c>
      <c r="V495" s="92" t="str">
        <f t="shared" si="15"/>
        <v/>
      </c>
      <c r="W495" s="96">
        <f t="shared" si="13"/>
        <v>1</v>
      </c>
      <c r="X495" s="93"/>
      <c r="Z495" s="5"/>
      <c r="AA495"/>
      <c r="AC495" s="375"/>
      <c r="AD495" s="54">
        <v>0.33750000000000002</v>
      </c>
      <c r="AL495" s="364">
        <v>-2.1</v>
      </c>
      <c r="AM495" s="730">
        <v>94</v>
      </c>
      <c r="AN495" s="730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5.4</v>
      </c>
      <c r="G496">
        <v>5.4</v>
      </c>
      <c r="H496">
        <v>1027</v>
      </c>
      <c r="I496">
        <v>38350</v>
      </c>
      <c r="J496">
        <v>2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>
        <v>26.2</v>
      </c>
      <c r="Q496">
        <v>5.5</v>
      </c>
      <c r="R496" s="54">
        <v>0.33819444444444402</v>
      </c>
      <c r="T496" s="93">
        <f t="shared" si="12"/>
        <v>26.2</v>
      </c>
      <c r="U496" s="96">
        <f t="shared" si="16"/>
        <v>24.4</v>
      </c>
      <c r="V496" s="92" t="str">
        <f t="shared" si="15"/>
        <v/>
      </c>
      <c r="W496" s="96">
        <f t="shared" si="13"/>
        <v>1</v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730">
        <v>94</v>
      </c>
      <c r="AN496" s="730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5</v>
      </c>
      <c r="G497">
        <v>6.1</v>
      </c>
      <c r="H497">
        <v>1026.9000000000001</v>
      </c>
      <c r="I497">
        <v>38560</v>
      </c>
      <c r="J497">
        <v>2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>
        <v>26.3</v>
      </c>
      <c r="Q497">
        <v>5.6</v>
      </c>
      <c r="R497" s="54">
        <v>0.33888888888888902</v>
      </c>
      <c r="T497" s="93">
        <f t="shared" si="12"/>
        <v>26.3</v>
      </c>
      <c r="U497" s="96">
        <f t="shared" si="16"/>
        <v>24.5</v>
      </c>
      <c r="V497" s="92" t="str">
        <f t="shared" si="15"/>
        <v/>
      </c>
      <c r="W497" s="96">
        <f t="shared" si="13"/>
        <v>1</v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730">
        <v>94</v>
      </c>
      <c r="AN497" s="730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2.9</v>
      </c>
      <c r="G498">
        <v>5</v>
      </c>
      <c r="H498">
        <v>1027.2</v>
      </c>
      <c r="I498">
        <v>38970</v>
      </c>
      <c r="J498">
        <v>2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>
        <v>26.4</v>
      </c>
      <c r="Q498">
        <v>5.6</v>
      </c>
      <c r="R498" s="54">
        <v>0.33958333333333302</v>
      </c>
      <c r="T498" s="93">
        <f t="shared" ref="T498:T561" si="17">MAX($P498,$Q498)</f>
        <v>26.4</v>
      </c>
      <c r="U498" s="96">
        <f t="shared" si="16"/>
        <v>24.7</v>
      </c>
      <c r="V498" s="92" t="str">
        <f t="shared" si="15"/>
        <v/>
      </c>
      <c r="W498" s="96">
        <f t="shared" ref="W498:W561" si="18">IF($T498&gt;$B498+1,1,"")</f>
        <v>1</v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730">
        <v>94</v>
      </c>
      <c r="AN498" s="730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4.3</v>
      </c>
      <c r="G499">
        <v>4.7</v>
      </c>
      <c r="H499">
        <v>1027</v>
      </c>
      <c r="I499">
        <v>39200</v>
      </c>
      <c r="J499">
        <v>2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>
        <v>26.4</v>
      </c>
      <c r="Q499">
        <v>5.6</v>
      </c>
      <c r="R499" s="54">
        <v>0.34027777777777801</v>
      </c>
      <c r="T499" s="93">
        <f t="shared" si="17"/>
        <v>26.4</v>
      </c>
      <c r="U499" s="96">
        <f t="shared" si="16"/>
        <v>24.7</v>
      </c>
      <c r="V499" s="92" t="str">
        <f t="shared" si="15"/>
        <v/>
      </c>
      <c r="W499" s="96">
        <f t="shared" si="18"/>
        <v>1</v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730">
        <v>94</v>
      </c>
      <c r="AN499" s="730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2.9</v>
      </c>
      <c r="G500">
        <v>3.6</v>
      </c>
      <c r="H500">
        <v>1027.0999999999999</v>
      </c>
      <c r="I500">
        <v>39350</v>
      </c>
      <c r="J500">
        <v>2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>
        <v>26.5</v>
      </c>
      <c r="Q500">
        <v>5.6</v>
      </c>
      <c r="R500" s="54">
        <v>0.34097222222222201</v>
      </c>
      <c r="T500" s="93">
        <f t="shared" si="17"/>
        <v>26.5</v>
      </c>
      <c r="U500" s="96">
        <f t="shared" si="16"/>
        <v>24.8</v>
      </c>
      <c r="V500" s="92" t="str">
        <f t="shared" si="15"/>
        <v/>
      </c>
      <c r="W500" s="96">
        <f t="shared" si="18"/>
        <v>1</v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730">
        <v>94</v>
      </c>
      <c r="AN500" s="730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2.5</v>
      </c>
      <c r="G501">
        <v>3.2</v>
      </c>
      <c r="H501">
        <v>1027.0999999999999</v>
      </c>
      <c r="I501">
        <v>39680</v>
      </c>
      <c r="J501">
        <v>2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>
        <v>26.6</v>
      </c>
      <c r="Q501">
        <v>5.6</v>
      </c>
      <c r="R501" s="54">
        <v>0.34166666666666701</v>
      </c>
      <c r="T501" s="93">
        <f t="shared" si="17"/>
        <v>26.6</v>
      </c>
      <c r="U501" s="96">
        <f t="shared" si="16"/>
        <v>24.900000000000002</v>
      </c>
      <c r="V501" s="92" t="str">
        <f t="shared" si="15"/>
        <v/>
      </c>
      <c r="W501" s="96">
        <f t="shared" si="18"/>
        <v>1</v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730">
        <v>94</v>
      </c>
      <c r="AN501" s="730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6.1</v>
      </c>
      <c r="G502">
        <v>6.1</v>
      </c>
      <c r="H502">
        <v>1027.0999999999999</v>
      </c>
      <c r="I502">
        <v>39840</v>
      </c>
      <c r="J502">
        <v>2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>
        <v>26.8</v>
      </c>
      <c r="Q502">
        <v>5.6</v>
      </c>
      <c r="R502" s="54">
        <v>0.34236111111111101</v>
      </c>
      <c r="T502" s="93">
        <f t="shared" si="17"/>
        <v>26.8</v>
      </c>
      <c r="U502" s="96">
        <f t="shared" si="16"/>
        <v>25.1</v>
      </c>
      <c r="V502" s="92" t="str">
        <f t="shared" si="15"/>
        <v/>
      </c>
      <c r="W502" s="96">
        <f t="shared" si="18"/>
        <v>1</v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730">
        <v>94</v>
      </c>
      <c r="AN502" s="730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1.8</v>
      </c>
      <c r="G503">
        <v>4</v>
      </c>
      <c r="H503">
        <v>1027.0999999999999</v>
      </c>
      <c r="I503">
        <v>40110</v>
      </c>
      <c r="J503">
        <v>2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>
        <v>27.1</v>
      </c>
      <c r="Q503">
        <v>5.6</v>
      </c>
      <c r="R503" s="54">
        <v>0.343055555555556</v>
      </c>
      <c r="T503" s="93">
        <f t="shared" si="17"/>
        <v>27.1</v>
      </c>
      <c r="U503" s="96">
        <f t="shared" si="16"/>
        <v>25.400000000000002</v>
      </c>
      <c r="V503" s="92" t="str">
        <f t="shared" si="15"/>
        <v/>
      </c>
      <c r="W503" s="96">
        <f t="shared" si="18"/>
        <v>1</v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730">
        <v>94</v>
      </c>
      <c r="AN503" s="730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5.8</v>
      </c>
      <c r="G504">
        <v>5.8</v>
      </c>
      <c r="H504">
        <v>1027.0999999999999</v>
      </c>
      <c r="I504">
        <v>40410</v>
      </c>
      <c r="J504">
        <v>2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>
        <v>27.3</v>
      </c>
      <c r="Q504">
        <v>5.6</v>
      </c>
      <c r="R504" s="54">
        <v>0.34375</v>
      </c>
      <c r="T504" s="93">
        <f t="shared" si="17"/>
        <v>27.3</v>
      </c>
      <c r="U504" s="96">
        <f t="shared" si="16"/>
        <v>25.6</v>
      </c>
      <c r="V504" s="92" t="str">
        <f t="shared" si="15"/>
        <v/>
      </c>
      <c r="W504" s="96">
        <f t="shared" si="18"/>
        <v>1</v>
      </c>
      <c r="X504" s="93"/>
      <c r="Z504" s="5"/>
      <c r="AA504"/>
      <c r="AC504" s="375"/>
      <c r="AD504" s="54">
        <v>0.34375</v>
      </c>
      <c r="AL504" s="364">
        <v>-2.2999999999999998</v>
      </c>
      <c r="AM504" s="730">
        <v>94</v>
      </c>
      <c r="AN504" s="730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6.8</v>
      </c>
      <c r="G505">
        <v>7.6</v>
      </c>
      <c r="H505">
        <v>1026.9000000000001</v>
      </c>
      <c r="I505">
        <v>40750</v>
      </c>
      <c r="J505">
        <v>2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>
        <v>27.3</v>
      </c>
      <c r="Q505">
        <v>5.6</v>
      </c>
      <c r="R505" s="54">
        <v>0.344444444444444</v>
      </c>
      <c r="T505" s="93">
        <f t="shared" si="17"/>
        <v>27.3</v>
      </c>
      <c r="U505" s="96">
        <f t="shared" si="16"/>
        <v>25.6</v>
      </c>
      <c r="V505" s="92" t="str">
        <f t="shared" si="15"/>
        <v/>
      </c>
      <c r="W505" s="96">
        <f t="shared" si="18"/>
        <v>1</v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730">
        <v>94</v>
      </c>
      <c r="AN505" s="730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1.8</v>
      </c>
      <c r="G506">
        <v>1.8</v>
      </c>
      <c r="H506">
        <v>1027.0999999999999</v>
      </c>
      <c r="I506">
        <v>40860</v>
      </c>
      <c r="J506">
        <v>2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>
        <v>27.5</v>
      </c>
      <c r="Q506">
        <v>5.6</v>
      </c>
      <c r="R506" s="54">
        <v>0.34513888888888899</v>
      </c>
      <c r="T506" s="93">
        <f t="shared" si="17"/>
        <v>27.5</v>
      </c>
      <c r="U506" s="96">
        <f t="shared" si="16"/>
        <v>25.8</v>
      </c>
      <c r="V506" s="92" t="str">
        <f t="shared" si="15"/>
        <v/>
      </c>
      <c r="W506" s="96">
        <f t="shared" si="18"/>
        <v>1</v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730">
        <v>94</v>
      </c>
      <c r="AN506" s="730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6.8</v>
      </c>
      <c r="G507">
        <v>6.8</v>
      </c>
      <c r="H507">
        <v>1026.9000000000001</v>
      </c>
      <c r="I507">
        <v>41390</v>
      </c>
      <c r="J507">
        <v>3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>
        <v>27.6</v>
      </c>
      <c r="Q507">
        <v>5.6</v>
      </c>
      <c r="R507" s="54">
        <v>0.34583333333333299</v>
      </c>
      <c r="T507" s="93">
        <f t="shared" si="17"/>
        <v>27.6</v>
      </c>
      <c r="U507" s="96">
        <f t="shared" si="16"/>
        <v>25.900000000000002</v>
      </c>
      <c r="V507" s="92" t="str">
        <f t="shared" si="15"/>
        <v/>
      </c>
      <c r="W507" s="96">
        <f t="shared" si="18"/>
        <v>1</v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730">
        <v>94</v>
      </c>
      <c r="AN507" s="730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4.7</v>
      </c>
      <c r="G508">
        <v>5.8</v>
      </c>
      <c r="H508">
        <v>1027</v>
      </c>
      <c r="I508">
        <v>42010</v>
      </c>
      <c r="J508">
        <v>3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>
        <v>27.6</v>
      </c>
      <c r="Q508">
        <v>5.6</v>
      </c>
      <c r="R508" s="54">
        <v>0.34652777777777799</v>
      </c>
      <c r="T508" s="93">
        <f t="shared" si="17"/>
        <v>27.6</v>
      </c>
      <c r="U508" s="96">
        <f t="shared" si="16"/>
        <v>26</v>
      </c>
      <c r="V508" s="92" t="str">
        <f t="shared" si="15"/>
        <v/>
      </c>
      <c r="W508" s="96">
        <f t="shared" si="18"/>
        <v>1</v>
      </c>
      <c r="X508" s="93"/>
      <c r="Z508" s="5"/>
      <c r="AA508"/>
      <c r="AC508" s="375"/>
      <c r="AD508" s="54">
        <v>0.34652777777777799</v>
      </c>
      <c r="AL508" s="364">
        <v>-2.4</v>
      </c>
      <c r="AM508" s="730">
        <v>94</v>
      </c>
      <c r="AN508" s="730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5.8</v>
      </c>
      <c r="G509">
        <v>6.5</v>
      </c>
      <c r="H509">
        <v>1027.0999999999999</v>
      </c>
      <c r="I509">
        <v>42360</v>
      </c>
      <c r="J509">
        <v>3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>
        <v>27.6</v>
      </c>
      <c r="Q509">
        <v>5.6</v>
      </c>
      <c r="R509" s="54">
        <v>0.34722222222222199</v>
      </c>
      <c r="T509" s="93">
        <f t="shared" si="17"/>
        <v>27.6</v>
      </c>
      <c r="U509" s="96">
        <f t="shared" si="16"/>
        <v>26</v>
      </c>
      <c r="V509" s="92" t="str">
        <f t="shared" si="15"/>
        <v/>
      </c>
      <c r="W509" s="96">
        <f t="shared" si="18"/>
        <v>1</v>
      </c>
      <c r="X509" s="93"/>
      <c r="Z509" s="5"/>
      <c r="AA509"/>
      <c r="AC509" s="375"/>
      <c r="AD509" s="54">
        <v>0.34722222222222199</v>
      </c>
      <c r="AL509" s="364">
        <v>-2.4</v>
      </c>
      <c r="AM509" s="730">
        <v>94</v>
      </c>
      <c r="AN509" s="730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3.2</v>
      </c>
      <c r="G510">
        <v>5</v>
      </c>
      <c r="H510">
        <v>1026.9000000000001</v>
      </c>
      <c r="I510">
        <v>42580</v>
      </c>
      <c r="J510">
        <v>3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>
        <v>27.7</v>
      </c>
      <c r="Q510">
        <v>5.6</v>
      </c>
      <c r="R510" s="54">
        <v>0.34791666666666698</v>
      </c>
      <c r="T510" s="93">
        <f t="shared" si="17"/>
        <v>27.7</v>
      </c>
      <c r="U510" s="96">
        <f t="shared" si="16"/>
        <v>26.099999999999998</v>
      </c>
      <c r="V510" s="92" t="str">
        <f t="shared" si="15"/>
        <v/>
      </c>
      <c r="W510" s="96">
        <f t="shared" si="18"/>
        <v>1</v>
      </c>
      <c r="X510" s="93"/>
      <c r="Z510" s="5"/>
      <c r="AA510"/>
      <c r="AC510" s="375"/>
      <c r="AD510" s="54">
        <v>0.34791666666666698</v>
      </c>
      <c r="AL510" s="364">
        <v>-2.4</v>
      </c>
      <c r="AM510" s="730">
        <v>94</v>
      </c>
      <c r="AN510" s="730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3.2</v>
      </c>
      <c r="G511">
        <v>4</v>
      </c>
      <c r="H511">
        <v>1027.0999999999999</v>
      </c>
      <c r="I511">
        <v>42720</v>
      </c>
      <c r="J511">
        <v>3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>
        <v>27.7</v>
      </c>
      <c r="Q511">
        <v>5.6</v>
      </c>
      <c r="R511" s="54">
        <v>0.34861111111111098</v>
      </c>
      <c r="T511" s="93">
        <f t="shared" si="17"/>
        <v>27.7</v>
      </c>
      <c r="U511" s="96">
        <f t="shared" si="16"/>
        <v>26.099999999999998</v>
      </c>
      <c r="V511" s="92" t="str">
        <f t="shared" si="15"/>
        <v/>
      </c>
      <c r="W511" s="96">
        <f t="shared" si="18"/>
        <v>1</v>
      </c>
      <c r="X511" s="93"/>
      <c r="Z511" s="5"/>
      <c r="AA511"/>
      <c r="AC511" s="375"/>
      <c r="AD511" s="54">
        <v>0.34861111111111098</v>
      </c>
      <c r="AL511" s="364">
        <v>-2.4</v>
      </c>
      <c r="AM511" s="730">
        <v>94</v>
      </c>
      <c r="AN511" s="730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4</v>
      </c>
      <c r="G512">
        <v>4.3</v>
      </c>
      <c r="H512">
        <v>1027</v>
      </c>
      <c r="I512">
        <v>42840</v>
      </c>
      <c r="J512">
        <v>3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>
        <v>27.6</v>
      </c>
      <c r="Q512">
        <v>5.6</v>
      </c>
      <c r="R512" s="54">
        <v>0.34930555555555598</v>
      </c>
      <c r="T512" s="93">
        <f t="shared" si="17"/>
        <v>27.6</v>
      </c>
      <c r="U512" s="96">
        <f t="shared" si="16"/>
        <v>26</v>
      </c>
      <c r="V512" s="92" t="str">
        <f t="shared" si="15"/>
        <v/>
      </c>
      <c r="W512" s="96">
        <f t="shared" si="18"/>
        <v>1</v>
      </c>
      <c r="X512" s="93"/>
      <c r="Z512" s="5"/>
      <c r="AA512"/>
      <c r="AC512" s="375"/>
      <c r="AD512" s="54">
        <v>0.34930555555555598</v>
      </c>
      <c r="AL512" s="364">
        <v>-2.4</v>
      </c>
      <c r="AM512" s="730">
        <v>94</v>
      </c>
      <c r="AN512" s="730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3.2</v>
      </c>
      <c r="G513">
        <v>3.6</v>
      </c>
      <c r="H513">
        <v>1026.8</v>
      </c>
      <c r="I513">
        <v>42990</v>
      </c>
      <c r="J513">
        <v>3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>
        <v>27.7</v>
      </c>
      <c r="Q513">
        <v>5.6</v>
      </c>
      <c r="R513" s="54">
        <v>0.35</v>
      </c>
      <c r="T513" s="93">
        <f t="shared" si="17"/>
        <v>27.7</v>
      </c>
      <c r="U513" s="96">
        <f t="shared" si="16"/>
        <v>26.099999999999998</v>
      </c>
      <c r="V513" s="92" t="str">
        <f t="shared" si="15"/>
        <v/>
      </c>
      <c r="W513" s="96">
        <f t="shared" si="18"/>
        <v>1</v>
      </c>
      <c r="X513" s="93"/>
      <c r="Z513" s="5"/>
      <c r="AA513"/>
      <c r="AC513" s="375"/>
      <c r="AD513" s="54">
        <v>0.35</v>
      </c>
      <c r="AL513" s="364">
        <v>-2.4</v>
      </c>
      <c r="AM513" s="730">
        <v>94</v>
      </c>
      <c r="AN513" s="730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4.3</v>
      </c>
      <c r="G514">
        <v>5.8</v>
      </c>
      <c r="H514">
        <v>1027.2</v>
      </c>
      <c r="I514">
        <v>43330</v>
      </c>
      <c r="J514">
        <v>3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>
        <v>27.8</v>
      </c>
      <c r="Q514">
        <v>5.6</v>
      </c>
      <c r="R514" s="54">
        <v>0.35069444444444398</v>
      </c>
      <c r="T514" s="93">
        <f t="shared" si="17"/>
        <v>27.8</v>
      </c>
      <c r="U514" s="96">
        <f t="shared" si="16"/>
        <v>26.2</v>
      </c>
      <c r="V514" s="92" t="str">
        <f t="shared" si="15"/>
        <v/>
      </c>
      <c r="W514" s="96">
        <f t="shared" si="18"/>
        <v>1</v>
      </c>
      <c r="X514" s="93"/>
      <c r="Z514" s="5"/>
      <c r="AA514"/>
      <c r="AC514" s="375"/>
      <c r="AD514" s="54">
        <v>0.35069444444444398</v>
      </c>
      <c r="AL514" s="364">
        <v>-2.4</v>
      </c>
      <c r="AM514" s="730">
        <v>94</v>
      </c>
      <c r="AN514" s="730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2.5</v>
      </c>
      <c r="G515">
        <v>5</v>
      </c>
      <c r="H515">
        <v>1027</v>
      </c>
      <c r="I515">
        <v>43650</v>
      </c>
      <c r="J515">
        <v>3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>
        <v>27.9</v>
      </c>
      <c r="Q515">
        <v>5.6</v>
      </c>
      <c r="R515" s="54">
        <v>0.35138888888888897</v>
      </c>
      <c r="T515" s="93">
        <f t="shared" si="17"/>
        <v>27.9</v>
      </c>
      <c r="U515" s="96">
        <f t="shared" si="16"/>
        <v>26.4</v>
      </c>
      <c r="V515" s="92" t="str">
        <f t="shared" si="15"/>
        <v/>
      </c>
      <c r="W515" s="96">
        <f t="shared" si="18"/>
        <v>1</v>
      </c>
      <c r="X515" s="93"/>
      <c r="Z515" s="5"/>
      <c r="AA515"/>
      <c r="AC515" s="375"/>
      <c r="AD515" s="54">
        <v>0.35138888888888897</v>
      </c>
      <c r="AL515" s="364">
        <v>-2.5</v>
      </c>
      <c r="AM515" s="730">
        <v>94</v>
      </c>
      <c r="AN515" s="730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4.3</v>
      </c>
      <c r="G516">
        <v>4.3</v>
      </c>
      <c r="H516">
        <v>1027</v>
      </c>
      <c r="I516">
        <v>43900</v>
      </c>
      <c r="J516">
        <v>3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>
        <v>28</v>
      </c>
      <c r="Q516">
        <v>5.6</v>
      </c>
      <c r="R516" s="54">
        <v>0.35208333333333303</v>
      </c>
      <c r="T516" s="93">
        <f t="shared" si="17"/>
        <v>28</v>
      </c>
      <c r="U516" s="96">
        <f t="shared" si="16"/>
        <v>26.5</v>
      </c>
      <c r="V516" s="92" t="str">
        <f t="shared" si="15"/>
        <v/>
      </c>
      <c r="W516" s="96">
        <f t="shared" si="18"/>
        <v>1</v>
      </c>
      <c r="X516" s="93"/>
      <c r="Z516" s="5"/>
      <c r="AA516"/>
      <c r="AC516" s="375"/>
      <c r="AD516" s="54">
        <v>0.35208333333333303</v>
      </c>
      <c r="AL516" s="364">
        <v>-2.5</v>
      </c>
      <c r="AM516" s="730">
        <v>94</v>
      </c>
      <c r="AN516" s="730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5</v>
      </c>
      <c r="G517">
        <v>5.8</v>
      </c>
      <c r="H517">
        <v>1027.0999999999999</v>
      </c>
      <c r="I517">
        <v>44160</v>
      </c>
      <c r="J517">
        <v>3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>
        <v>28.1</v>
      </c>
      <c r="Q517">
        <v>5.6</v>
      </c>
      <c r="R517" s="54">
        <v>0.35277777777777802</v>
      </c>
      <c r="T517" s="93">
        <f t="shared" si="17"/>
        <v>28.1</v>
      </c>
      <c r="U517" s="96">
        <f t="shared" si="16"/>
        <v>26.6</v>
      </c>
      <c r="V517" s="92" t="str">
        <f t="shared" si="15"/>
        <v/>
      </c>
      <c r="W517" s="96">
        <f t="shared" si="18"/>
        <v>1</v>
      </c>
      <c r="X517" s="93"/>
      <c r="Z517" s="5"/>
      <c r="AA517"/>
      <c r="AC517" s="375"/>
      <c r="AD517" s="54">
        <v>0.35277777777777802</v>
      </c>
      <c r="AL517" s="364">
        <v>-2.5</v>
      </c>
      <c r="AM517" s="730">
        <v>94</v>
      </c>
      <c r="AN517" s="730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7.9</v>
      </c>
      <c r="G518">
        <v>8.3000000000000007</v>
      </c>
      <c r="H518">
        <v>1027.2</v>
      </c>
      <c r="I518">
        <v>44420</v>
      </c>
      <c r="J518">
        <v>3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>
        <v>28.2</v>
      </c>
      <c r="Q518">
        <v>5.6</v>
      </c>
      <c r="R518" s="54">
        <v>0.35347222222222202</v>
      </c>
      <c r="T518" s="93">
        <f t="shared" si="17"/>
        <v>28.2</v>
      </c>
      <c r="U518" s="96">
        <f t="shared" si="16"/>
        <v>26.7</v>
      </c>
      <c r="V518" s="92" t="str">
        <f t="shared" si="15"/>
        <v/>
      </c>
      <c r="W518" s="96">
        <f t="shared" si="18"/>
        <v>1</v>
      </c>
      <c r="X518" s="93"/>
      <c r="Z518" s="5"/>
      <c r="AA518"/>
      <c r="AC518" s="375"/>
      <c r="AD518" s="54">
        <v>0.35347222222222202</v>
      </c>
      <c r="AL518" s="364">
        <v>-2.5</v>
      </c>
      <c r="AM518" s="730">
        <v>94</v>
      </c>
      <c r="AN518" s="730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7.9</v>
      </c>
      <c r="G519">
        <v>8.6</v>
      </c>
      <c r="H519">
        <v>1027.0999999999999</v>
      </c>
      <c r="I519">
        <v>44560</v>
      </c>
      <c r="J519">
        <v>3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>
        <v>28.3</v>
      </c>
      <c r="Q519">
        <v>5.6</v>
      </c>
      <c r="R519" s="54">
        <v>0.35416666666666702</v>
      </c>
      <c r="T519" s="93">
        <f t="shared" si="17"/>
        <v>28.3</v>
      </c>
      <c r="U519" s="96">
        <f t="shared" si="16"/>
        <v>26.900000000000002</v>
      </c>
      <c r="V519" s="92" t="str">
        <f t="shared" si="15"/>
        <v/>
      </c>
      <c r="W519" s="96">
        <f t="shared" si="18"/>
        <v>1</v>
      </c>
      <c r="X519" s="93"/>
      <c r="Z519" s="5"/>
      <c r="AA519"/>
      <c r="AC519" s="375"/>
      <c r="AD519" s="54">
        <v>0.35416666666666702</v>
      </c>
      <c r="AL519" s="364">
        <v>-2.6</v>
      </c>
      <c r="AM519" s="730">
        <v>94</v>
      </c>
      <c r="AN519" s="730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4</v>
      </c>
      <c r="G520">
        <v>7.2</v>
      </c>
      <c r="H520">
        <v>1027</v>
      </c>
      <c r="I520">
        <v>44690</v>
      </c>
      <c r="J520">
        <v>3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>
        <v>28.3</v>
      </c>
      <c r="Q520">
        <v>5.6</v>
      </c>
      <c r="R520" s="54">
        <v>0.35486111111111102</v>
      </c>
      <c r="T520" s="93">
        <f t="shared" si="17"/>
        <v>28.3</v>
      </c>
      <c r="U520" s="96">
        <f t="shared" si="16"/>
        <v>26.900000000000002</v>
      </c>
      <c r="V520" s="92" t="str">
        <f t="shared" si="15"/>
        <v/>
      </c>
      <c r="W520" s="96">
        <f t="shared" si="18"/>
        <v>1</v>
      </c>
      <c r="X520" s="93"/>
      <c r="Z520" s="5"/>
      <c r="AA520"/>
      <c r="AC520" s="375"/>
      <c r="AD520" s="54">
        <v>0.35486111111111102</v>
      </c>
      <c r="AL520" s="364">
        <v>-2.6</v>
      </c>
      <c r="AM520" s="730">
        <v>94</v>
      </c>
      <c r="AN520" s="730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4</v>
      </c>
      <c r="G521">
        <v>7.2</v>
      </c>
      <c r="H521">
        <v>1026.9000000000001</v>
      </c>
      <c r="I521">
        <v>44580</v>
      </c>
      <c r="J521">
        <v>3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>
        <v>28.1</v>
      </c>
      <c r="Q521">
        <v>5.6</v>
      </c>
      <c r="R521" s="54">
        <v>0.35555555555555601</v>
      </c>
      <c r="T521" s="93">
        <f t="shared" si="17"/>
        <v>28.1</v>
      </c>
      <c r="U521" s="96">
        <f t="shared" si="16"/>
        <v>26.6</v>
      </c>
      <c r="V521" s="92" t="str">
        <f t="shared" si="15"/>
        <v/>
      </c>
      <c r="W521" s="96">
        <f t="shared" si="18"/>
        <v>1</v>
      </c>
      <c r="X521" s="93"/>
      <c r="Z521" s="5"/>
      <c r="AA521"/>
      <c r="AC521" s="375"/>
      <c r="AD521" s="54">
        <v>0.35555555555555601</v>
      </c>
      <c r="AL521" s="364">
        <v>-2.5</v>
      </c>
      <c r="AM521" s="730">
        <v>94</v>
      </c>
      <c r="AN521" s="730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5.8</v>
      </c>
      <c r="G522">
        <v>6.1</v>
      </c>
      <c r="H522">
        <v>1027</v>
      </c>
      <c r="I522">
        <v>44710</v>
      </c>
      <c r="J522">
        <v>3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>
        <v>28</v>
      </c>
      <c r="Q522">
        <v>5.6</v>
      </c>
      <c r="R522" s="54">
        <v>0.35625000000000001</v>
      </c>
      <c r="T522" s="93">
        <f t="shared" si="17"/>
        <v>28</v>
      </c>
      <c r="U522" s="96">
        <f t="shared" si="16"/>
        <v>26.6</v>
      </c>
      <c r="V522" s="92" t="str">
        <f t="shared" si="15"/>
        <v/>
      </c>
      <c r="W522" s="96">
        <f t="shared" si="18"/>
        <v>1</v>
      </c>
      <c r="X522" s="93"/>
      <c r="Z522" s="5"/>
      <c r="AA522"/>
      <c r="AC522" s="375"/>
      <c r="AD522" s="54">
        <v>0.35625000000000001</v>
      </c>
      <c r="AL522" s="364">
        <v>-2.6</v>
      </c>
      <c r="AM522" s="730">
        <v>94</v>
      </c>
      <c r="AN522" s="730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7.9</v>
      </c>
      <c r="G523">
        <v>9</v>
      </c>
      <c r="H523">
        <v>1026.8</v>
      </c>
      <c r="I523">
        <v>44770</v>
      </c>
      <c r="J523">
        <v>3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>
        <v>27.9</v>
      </c>
      <c r="Q523">
        <v>5.6</v>
      </c>
      <c r="R523" s="54">
        <v>0.35694444444444401</v>
      </c>
      <c r="T523" s="93">
        <f t="shared" si="17"/>
        <v>27.9</v>
      </c>
      <c r="U523" s="96">
        <f t="shared" si="16"/>
        <v>26.5</v>
      </c>
      <c r="V523" s="92" t="str">
        <f t="shared" ref="V523:V586" si="19">IF($K523&gt;0,1,"")</f>
        <v/>
      </c>
      <c r="W523" s="96">
        <f t="shared" si="18"/>
        <v>1</v>
      </c>
      <c r="X523" s="93"/>
      <c r="Z523" s="5"/>
      <c r="AA523"/>
      <c r="AC523" s="375"/>
      <c r="AD523" s="54">
        <v>0.35694444444444401</v>
      </c>
      <c r="AL523" s="364">
        <v>-2.6</v>
      </c>
      <c r="AM523" s="730">
        <v>94</v>
      </c>
      <c r="AN523" s="730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6.1</v>
      </c>
      <c r="G524">
        <v>7.2</v>
      </c>
      <c r="H524">
        <v>1026.9000000000001</v>
      </c>
      <c r="I524">
        <v>44630</v>
      </c>
      <c r="J524">
        <v>3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>
        <v>27.8</v>
      </c>
      <c r="Q524">
        <v>5.6</v>
      </c>
      <c r="R524" s="54">
        <v>0.35763888888888901</v>
      </c>
      <c r="T524" s="93">
        <f t="shared" si="17"/>
        <v>27.8</v>
      </c>
      <c r="U524" s="96">
        <f t="shared" si="16"/>
        <v>26.400000000000002</v>
      </c>
      <c r="V524" s="92" t="str">
        <f t="shared" si="19"/>
        <v/>
      </c>
      <c r="W524" s="96">
        <f t="shared" si="18"/>
        <v>1</v>
      </c>
      <c r="X524" s="93"/>
      <c r="Z524" s="5"/>
      <c r="AA524"/>
      <c r="AC524" s="375"/>
      <c r="AD524" s="54">
        <v>0.35763888888888901</v>
      </c>
      <c r="AL524" s="364">
        <v>-2.6</v>
      </c>
      <c r="AM524" s="730">
        <v>94</v>
      </c>
      <c r="AN524" s="730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6.8</v>
      </c>
      <c r="G525">
        <v>7.6</v>
      </c>
      <c r="H525">
        <v>1026.9000000000001</v>
      </c>
      <c r="I525">
        <v>44670</v>
      </c>
      <c r="J525">
        <v>3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>
        <v>27.6</v>
      </c>
      <c r="Q525">
        <v>5.6</v>
      </c>
      <c r="R525" s="54">
        <v>0.358333333333333</v>
      </c>
      <c r="T525" s="93">
        <f t="shared" si="17"/>
        <v>27.6</v>
      </c>
      <c r="U525" s="96">
        <f t="shared" si="16"/>
        <v>26.1</v>
      </c>
      <c r="V525" s="92" t="str">
        <f t="shared" si="19"/>
        <v/>
      </c>
      <c r="W525" s="96">
        <f t="shared" si="18"/>
        <v>1</v>
      </c>
      <c r="X525" s="93"/>
      <c r="Z525" s="5"/>
      <c r="AA525"/>
      <c r="AC525" s="375"/>
      <c r="AD525" s="54">
        <v>0.358333333333333</v>
      </c>
      <c r="AL525" s="364">
        <v>-2.5</v>
      </c>
      <c r="AM525" s="730">
        <v>94</v>
      </c>
      <c r="AN525" s="730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5</v>
      </c>
      <c r="G526">
        <v>5.8</v>
      </c>
      <c r="H526">
        <v>1027.0999999999999</v>
      </c>
      <c r="I526">
        <v>44710</v>
      </c>
      <c r="J526">
        <v>3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>
        <v>27.4</v>
      </c>
      <c r="Q526">
        <v>5.6</v>
      </c>
      <c r="R526" s="54">
        <v>0.359027777777778</v>
      </c>
      <c r="T526" s="93">
        <f t="shared" si="17"/>
        <v>27.4</v>
      </c>
      <c r="U526" s="96">
        <f t="shared" ref="U526:U560" si="20">(T526-B526)-4</f>
        <v>25.9</v>
      </c>
      <c r="V526" s="92" t="str">
        <f t="shared" si="19"/>
        <v/>
      </c>
      <c r="W526" s="96">
        <f t="shared" si="18"/>
        <v>1</v>
      </c>
      <c r="X526" s="93"/>
      <c r="Z526" s="5"/>
      <c r="AA526"/>
      <c r="AC526" s="375"/>
      <c r="AD526" s="54">
        <v>0.359027777777778</v>
      </c>
      <c r="AL526" s="364">
        <v>-2.5</v>
      </c>
      <c r="AM526" s="730">
        <v>94</v>
      </c>
      <c r="AN526" s="730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8.3000000000000007</v>
      </c>
      <c r="G527">
        <v>9.6999999999999993</v>
      </c>
      <c r="H527">
        <v>1027.0999999999999</v>
      </c>
      <c r="I527">
        <v>44700</v>
      </c>
      <c r="J527">
        <v>3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>
        <v>27.2</v>
      </c>
      <c r="Q527">
        <v>5.6</v>
      </c>
      <c r="R527" s="54">
        <v>0.359722222222222</v>
      </c>
      <c r="T527" s="93">
        <f t="shared" si="17"/>
        <v>27.2</v>
      </c>
      <c r="U527" s="96">
        <f t="shared" si="20"/>
        <v>25.7</v>
      </c>
      <c r="V527" s="92" t="str">
        <f t="shared" si="19"/>
        <v/>
      </c>
      <c r="W527" s="96">
        <f t="shared" si="18"/>
        <v>1</v>
      </c>
      <c r="X527" s="93"/>
      <c r="Z527" s="5"/>
      <c r="AA527"/>
      <c r="AC527" s="375"/>
      <c r="AD527" s="54">
        <v>0.359722222222222</v>
      </c>
      <c r="AL527" s="364">
        <v>-2.5</v>
      </c>
      <c r="AM527" s="730">
        <v>94</v>
      </c>
      <c r="AN527" s="730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6.8</v>
      </c>
      <c r="G528">
        <v>8.3000000000000007</v>
      </c>
      <c r="H528">
        <v>1027</v>
      </c>
      <c r="I528">
        <v>44900</v>
      </c>
      <c r="J528">
        <v>3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>
        <v>27.1</v>
      </c>
      <c r="Q528">
        <v>5.6</v>
      </c>
      <c r="R528" s="54">
        <v>0.360416666666667</v>
      </c>
      <c r="T528" s="93">
        <f t="shared" si="17"/>
        <v>27.1</v>
      </c>
      <c r="U528" s="96">
        <f t="shared" si="20"/>
        <v>25.6</v>
      </c>
      <c r="V528" s="92" t="str">
        <f t="shared" si="19"/>
        <v/>
      </c>
      <c r="W528" s="96">
        <f t="shared" si="18"/>
        <v>1</v>
      </c>
      <c r="X528" s="93"/>
      <c r="Z528" s="5"/>
      <c r="AA528"/>
      <c r="AC528" s="375"/>
      <c r="AD528" s="54">
        <v>0.360416666666667</v>
      </c>
      <c r="AL528" s="364">
        <v>-2.5</v>
      </c>
      <c r="AM528" s="730">
        <v>94</v>
      </c>
      <c r="AN528" s="730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5.8</v>
      </c>
      <c r="G529">
        <v>6.8</v>
      </c>
      <c r="H529">
        <v>1026.9000000000001</v>
      </c>
      <c r="I529">
        <v>44880</v>
      </c>
      <c r="J529">
        <v>3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>
        <v>27</v>
      </c>
      <c r="Q529">
        <v>5.6</v>
      </c>
      <c r="R529" s="54">
        <v>0.36111111111111099</v>
      </c>
      <c r="T529" s="93">
        <f t="shared" si="17"/>
        <v>27</v>
      </c>
      <c r="U529" s="96">
        <f t="shared" si="20"/>
        <v>25.5</v>
      </c>
      <c r="V529" s="92" t="str">
        <f t="shared" si="19"/>
        <v/>
      </c>
      <c r="W529" s="96">
        <f t="shared" si="18"/>
        <v>1</v>
      </c>
      <c r="X529" s="93"/>
      <c r="Z529" s="5"/>
      <c r="AA529"/>
      <c r="AC529" s="375"/>
      <c r="AD529" s="54">
        <v>0.36111111111111099</v>
      </c>
      <c r="AL529" s="364">
        <v>-2.5</v>
      </c>
      <c r="AM529" s="730">
        <v>94</v>
      </c>
      <c r="AN529" s="730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9</v>
      </c>
      <c r="G530">
        <v>9.6999999999999993</v>
      </c>
      <c r="H530">
        <v>1027</v>
      </c>
      <c r="I530">
        <v>44810</v>
      </c>
      <c r="J530">
        <v>3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>
        <v>26.9</v>
      </c>
      <c r="Q530">
        <v>5.6</v>
      </c>
      <c r="R530" s="54">
        <v>0.36180555555555599</v>
      </c>
      <c r="T530" s="93">
        <f t="shared" si="17"/>
        <v>26.9</v>
      </c>
      <c r="U530" s="96">
        <f t="shared" si="20"/>
        <v>25.4</v>
      </c>
      <c r="V530" s="92" t="str">
        <f t="shared" si="19"/>
        <v/>
      </c>
      <c r="W530" s="96">
        <f t="shared" si="18"/>
        <v>1</v>
      </c>
      <c r="X530" s="93"/>
      <c r="Z530" s="5"/>
      <c r="AA530"/>
      <c r="AC530" s="375"/>
      <c r="AD530" s="54">
        <v>0.36180555555555599</v>
      </c>
      <c r="AL530" s="364">
        <v>-2.5</v>
      </c>
      <c r="AM530" s="730">
        <v>94</v>
      </c>
      <c r="AN530" s="730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7.6</v>
      </c>
      <c r="G531">
        <v>8.6</v>
      </c>
      <c r="H531">
        <v>1026.9000000000001</v>
      </c>
      <c r="I531">
        <v>44660</v>
      </c>
      <c r="J531">
        <v>3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>
        <v>26.8</v>
      </c>
      <c r="Q531">
        <v>5.6</v>
      </c>
      <c r="R531" s="54">
        <v>0.36249999999999999</v>
      </c>
      <c r="T531" s="93">
        <f t="shared" si="17"/>
        <v>26.8</v>
      </c>
      <c r="U531" s="96">
        <f t="shared" si="20"/>
        <v>25.2</v>
      </c>
      <c r="V531" s="92" t="str">
        <f t="shared" si="19"/>
        <v/>
      </c>
      <c r="W531" s="96">
        <f t="shared" si="18"/>
        <v>1</v>
      </c>
      <c r="X531" s="93"/>
      <c r="Z531" s="5"/>
      <c r="AA531"/>
      <c r="AC531" s="375"/>
      <c r="AD531" s="54">
        <v>0.36249999999999999</v>
      </c>
      <c r="AL531" s="364">
        <v>-2.4</v>
      </c>
      <c r="AM531" s="730">
        <v>94</v>
      </c>
      <c r="AN531" s="730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8.3000000000000007</v>
      </c>
      <c r="G532">
        <v>9</v>
      </c>
      <c r="H532">
        <v>1026.9000000000001</v>
      </c>
      <c r="I532">
        <v>44730</v>
      </c>
      <c r="J532">
        <v>3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>
        <v>26.7</v>
      </c>
      <c r="Q532">
        <v>5.6</v>
      </c>
      <c r="R532" s="54">
        <v>0.36319444444444399</v>
      </c>
      <c r="T532" s="93">
        <f t="shared" si="17"/>
        <v>26.7</v>
      </c>
      <c r="U532" s="96">
        <f t="shared" si="20"/>
        <v>25.099999999999998</v>
      </c>
      <c r="V532" s="92" t="str">
        <f t="shared" si="19"/>
        <v/>
      </c>
      <c r="W532" s="96">
        <f t="shared" si="18"/>
        <v>1</v>
      </c>
      <c r="X532" s="93"/>
      <c r="Z532" s="5"/>
      <c r="AA532"/>
      <c r="AC532" s="375"/>
      <c r="AD532" s="54">
        <v>0.36319444444444399</v>
      </c>
      <c r="AL532" s="364">
        <v>-2.4</v>
      </c>
      <c r="AM532" s="730">
        <v>94</v>
      </c>
      <c r="AN532" s="730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6.1</v>
      </c>
      <c r="G533">
        <v>6.8</v>
      </c>
      <c r="H533">
        <v>1027</v>
      </c>
      <c r="I533">
        <v>44660</v>
      </c>
      <c r="J533">
        <v>3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>
        <v>26.6</v>
      </c>
      <c r="Q533">
        <v>5.6</v>
      </c>
      <c r="R533" s="54">
        <v>0.36388888888888898</v>
      </c>
      <c r="T533" s="93">
        <f t="shared" si="17"/>
        <v>26.6</v>
      </c>
      <c r="U533" s="96">
        <f t="shared" si="20"/>
        <v>25</v>
      </c>
      <c r="V533" s="92" t="str">
        <f t="shared" si="19"/>
        <v/>
      </c>
      <c r="W533" s="96">
        <f t="shared" si="18"/>
        <v>1</v>
      </c>
      <c r="X533" s="93"/>
      <c r="Z533" s="5"/>
      <c r="AA533"/>
      <c r="AC533" s="375"/>
      <c r="AD533" s="54">
        <v>0.36388888888888898</v>
      </c>
      <c r="AL533" s="364">
        <v>-2.4</v>
      </c>
      <c r="AM533" s="730">
        <v>94</v>
      </c>
      <c r="AN533" s="730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8.3000000000000007</v>
      </c>
      <c r="G534">
        <v>8.3000000000000007</v>
      </c>
      <c r="H534">
        <v>1027.3</v>
      </c>
      <c r="I534">
        <v>44680</v>
      </c>
      <c r="J534">
        <v>3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>
        <v>26.6</v>
      </c>
      <c r="Q534">
        <v>5.6</v>
      </c>
      <c r="R534" s="54">
        <v>0.36458333333333298</v>
      </c>
      <c r="T534" s="93">
        <f t="shared" si="17"/>
        <v>26.6</v>
      </c>
      <c r="U534" s="96">
        <f t="shared" si="20"/>
        <v>25</v>
      </c>
      <c r="V534" s="92" t="str">
        <f t="shared" si="19"/>
        <v/>
      </c>
      <c r="W534" s="96">
        <f t="shared" si="18"/>
        <v>1</v>
      </c>
      <c r="X534" s="93"/>
      <c r="Z534" s="5"/>
      <c r="AA534"/>
      <c r="AC534" s="375"/>
      <c r="AD534" s="54">
        <v>0.36458333333333298</v>
      </c>
      <c r="AL534" s="364">
        <v>-2.4</v>
      </c>
      <c r="AM534" s="730">
        <v>94</v>
      </c>
      <c r="AN534" s="730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5</v>
      </c>
      <c r="G535">
        <v>6.1</v>
      </c>
      <c r="H535">
        <v>1027</v>
      </c>
      <c r="I535">
        <v>44630</v>
      </c>
      <c r="J535">
        <v>3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>
        <v>26.5</v>
      </c>
      <c r="Q535">
        <v>5.6</v>
      </c>
      <c r="R535" s="54">
        <v>0.36527777777777798</v>
      </c>
      <c r="T535" s="93">
        <f t="shared" si="17"/>
        <v>26.5</v>
      </c>
      <c r="U535" s="96">
        <f t="shared" si="20"/>
        <v>24.9</v>
      </c>
      <c r="V535" s="92" t="str">
        <f t="shared" si="19"/>
        <v/>
      </c>
      <c r="W535" s="96">
        <f t="shared" si="18"/>
        <v>1</v>
      </c>
      <c r="X535" s="93"/>
      <c r="Z535" s="5"/>
      <c r="AA535"/>
      <c r="AC535" s="375"/>
      <c r="AD535" s="54">
        <v>0.36527777777777798</v>
      </c>
      <c r="AL535" s="364">
        <v>-2.4</v>
      </c>
      <c r="AM535" s="730">
        <v>94</v>
      </c>
      <c r="AN535" s="730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5.4</v>
      </c>
      <c r="G536">
        <v>8.6</v>
      </c>
      <c r="H536">
        <v>1026.8</v>
      </c>
      <c r="I536">
        <v>44700</v>
      </c>
      <c r="J536">
        <v>3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>
        <v>26.4</v>
      </c>
      <c r="Q536">
        <v>5.6</v>
      </c>
      <c r="R536" s="54">
        <v>0.36597222222222198</v>
      </c>
      <c r="T536" s="93">
        <f t="shared" si="17"/>
        <v>26.4</v>
      </c>
      <c r="U536" s="96">
        <f t="shared" si="20"/>
        <v>24.7</v>
      </c>
      <c r="V536" s="92" t="str">
        <f t="shared" si="19"/>
        <v/>
      </c>
      <c r="W536" s="96">
        <f t="shared" si="18"/>
        <v>1</v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730">
        <v>94</v>
      </c>
      <c r="AN536" s="730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3.6</v>
      </c>
      <c r="G537">
        <v>6.5</v>
      </c>
      <c r="H537">
        <v>1026.8</v>
      </c>
      <c r="I537">
        <v>44700</v>
      </c>
      <c r="J537">
        <v>3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>
        <v>26.4</v>
      </c>
      <c r="Q537">
        <v>5.6</v>
      </c>
      <c r="R537" s="54">
        <v>0.36666666666666697</v>
      </c>
      <c r="T537" s="93">
        <f t="shared" si="17"/>
        <v>26.4</v>
      </c>
      <c r="U537" s="96">
        <f t="shared" si="20"/>
        <v>24.7</v>
      </c>
      <c r="V537" s="92" t="str">
        <f t="shared" si="19"/>
        <v/>
      </c>
      <c r="W537" s="96">
        <f t="shared" si="18"/>
        <v>1</v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730">
        <v>94</v>
      </c>
      <c r="AN537" s="730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9</v>
      </c>
      <c r="G538">
        <v>9.6999999999999993</v>
      </c>
      <c r="H538">
        <v>1026.9000000000001</v>
      </c>
      <c r="I538">
        <v>44710</v>
      </c>
      <c r="J538">
        <v>3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>
        <v>26.3</v>
      </c>
      <c r="Q538">
        <v>5.6</v>
      </c>
      <c r="R538" s="54">
        <v>0.36736111111111103</v>
      </c>
      <c r="T538" s="93">
        <f t="shared" si="17"/>
        <v>26.3</v>
      </c>
      <c r="U538" s="96">
        <f t="shared" si="20"/>
        <v>24.6</v>
      </c>
      <c r="V538" s="92" t="str">
        <f t="shared" si="19"/>
        <v/>
      </c>
      <c r="W538" s="96">
        <f t="shared" si="18"/>
        <v>1</v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730">
        <v>94</v>
      </c>
      <c r="AN538" s="730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6.5</v>
      </c>
      <c r="G539">
        <v>9.4</v>
      </c>
      <c r="H539">
        <v>1026.9000000000001</v>
      </c>
      <c r="I539">
        <v>44640</v>
      </c>
      <c r="J539">
        <v>3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>
        <v>26.4</v>
      </c>
      <c r="Q539">
        <v>5.6</v>
      </c>
      <c r="R539" s="54">
        <v>0.36805555555555602</v>
      </c>
      <c r="T539" s="93">
        <f t="shared" si="17"/>
        <v>26.4</v>
      </c>
      <c r="U539" s="96">
        <f t="shared" si="20"/>
        <v>24.7</v>
      </c>
      <c r="V539" s="92" t="str">
        <f t="shared" si="19"/>
        <v/>
      </c>
      <c r="W539" s="96">
        <f t="shared" si="18"/>
        <v>1</v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730">
        <v>93</v>
      </c>
      <c r="AN539" s="730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7.6</v>
      </c>
      <c r="G540">
        <v>8.6</v>
      </c>
      <c r="H540">
        <v>1027</v>
      </c>
      <c r="I540">
        <v>44540</v>
      </c>
      <c r="J540">
        <v>3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>
        <v>26.3</v>
      </c>
      <c r="Q540">
        <v>5.6</v>
      </c>
      <c r="R540" s="54">
        <v>0.36875000000000002</v>
      </c>
      <c r="T540" s="93">
        <f t="shared" si="17"/>
        <v>26.3</v>
      </c>
      <c r="U540" s="96">
        <f t="shared" si="20"/>
        <v>24.5</v>
      </c>
      <c r="V540" s="92" t="str">
        <f t="shared" si="19"/>
        <v/>
      </c>
      <c r="W540" s="96">
        <f t="shared" si="18"/>
        <v>1</v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730">
        <v>93</v>
      </c>
      <c r="AN540" s="730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8.3000000000000007</v>
      </c>
      <c r="G541">
        <v>9</v>
      </c>
      <c r="H541">
        <v>1026.9000000000001</v>
      </c>
      <c r="I541">
        <v>44620</v>
      </c>
      <c r="J541">
        <v>3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>
        <v>26.2</v>
      </c>
      <c r="Q541">
        <v>5.6</v>
      </c>
      <c r="R541" s="54">
        <v>0.36944444444444402</v>
      </c>
      <c r="T541" s="93">
        <f t="shared" si="17"/>
        <v>26.2</v>
      </c>
      <c r="U541" s="96">
        <f t="shared" si="20"/>
        <v>24.4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730">
        <v>93</v>
      </c>
      <c r="AN541" s="730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5</v>
      </c>
      <c r="G542">
        <v>7.2</v>
      </c>
      <c r="H542">
        <v>1027</v>
      </c>
      <c r="I542">
        <v>44640</v>
      </c>
      <c r="J542">
        <v>3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>
        <v>26.1</v>
      </c>
      <c r="Q542">
        <v>5.6</v>
      </c>
      <c r="R542" s="54">
        <v>0.37013888888888902</v>
      </c>
      <c r="T542" s="93">
        <f t="shared" si="17"/>
        <v>26.1</v>
      </c>
      <c r="U542" s="96">
        <f t="shared" si="20"/>
        <v>24.3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730">
        <v>93</v>
      </c>
      <c r="AN542" s="730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10.4</v>
      </c>
      <c r="G543">
        <v>11.2</v>
      </c>
      <c r="H543">
        <v>1026.9000000000001</v>
      </c>
      <c r="I543">
        <v>44690</v>
      </c>
      <c r="J543">
        <v>3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>
        <v>26</v>
      </c>
      <c r="Q543">
        <v>5.6</v>
      </c>
      <c r="R543" s="54">
        <v>0.37083333333333302</v>
      </c>
      <c r="T543" s="93">
        <f t="shared" si="17"/>
        <v>26</v>
      </c>
      <c r="U543" s="96">
        <f t="shared" si="20"/>
        <v>24.2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730">
        <v>93</v>
      </c>
      <c r="AN543" s="730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8.6</v>
      </c>
      <c r="G544">
        <v>8.6</v>
      </c>
      <c r="H544">
        <v>1026.9000000000001</v>
      </c>
      <c r="I544">
        <v>44620</v>
      </c>
      <c r="J544">
        <v>3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>
        <v>26</v>
      </c>
      <c r="Q544">
        <v>5.6</v>
      </c>
      <c r="R544" s="54">
        <v>0.37152777777777801</v>
      </c>
      <c r="T544" s="93">
        <f t="shared" si="17"/>
        <v>26</v>
      </c>
      <c r="U544" s="96">
        <f t="shared" si="20"/>
        <v>24.1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364">
        <v>-2.1</v>
      </c>
      <c r="AM544" s="730">
        <v>93</v>
      </c>
      <c r="AN544" s="730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11.9</v>
      </c>
      <c r="G545">
        <v>11.9</v>
      </c>
      <c r="H545">
        <v>1026.9000000000001</v>
      </c>
      <c r="I545">
        <v>44610</v>
      </c>
      <c r="J545">
        <v>3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>
        <v>25.9</v>
      </c>
      <c r="Q545">
        <v>5.6</v>
      </c>
      <c r="R545" s="54">
        <v>0.37222222222222201</v>
      </c>
      <c r="T545" s="93">
        <f t="shared" si="17"/>
        <v>25.9</v>
      </c>
      <c r="U545" s="96">
        <f t="shared" si="20"/>
        <v>23.9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364">
        <v>-2</v>
      </c>
      <c r="AM545" s="730">
        <v>93</v>
      </c>
      <c r="AN545" s="730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9.6999999999999993</v>
      </c>
      <c r="G546">
        <v>12.2</v>
      </c>
      <c r="H546">
        <v>1026.9000000000001</v>
      </c>
      <c r="I546">
        <v>44500</v>
      </c>
      <c r="J546">
        <v>3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>
        <v>25.8</v>
      </c>
      <c r="Q546">
        <v>5.6</v>
      </c>
      <c r="R546" s="54">
        <v>0.37291666666666701</v>
      </c>
      <c r="T546" s="93">
        <f t="shared" si="17"/>
        <v>25.8</v>
      </c>
      <c r="U546" s="96">
        <f t="shared" si="20"/>
        <v>23.8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364">
        <v>-2</v>
      </c>
      <c r="AM546" s="730">
        <v>93</v>
      </c>
      <c r="AN546" s="730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7.9</v>
      </c>
      <c r="G547">
        <v>8.6</v>
      </c>
      <c r="H547">
        <v>1026.8</v>
      </c>
      <c r="I547">
        <v>44460</v>
      </c>
      <c r="J547">
        <v>3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>
        <v>25.7</v>
      </c>
      <c r="Q547">
        <v>5.6</v>
      </c>
      <c r="R547" s="54">
        <v>0.37361111111111101</v>
      </c>
      <c r="T547" s="93">
        <f t="shared" si="17"/>
        <v>25.7</v>
      </c>
      <c r="U547" s="96">
        <f t="shared" si="20"/>
        <v>23.599999999999998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364">
        <v>-1.9</v>
      </c>
      <c r="AM547" s="730">
        <v>93</v>
      </c>
      <c r="AN547" s="730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7.2</v>
      </c>
      <c r="G548">
        <v>10.1</v>
      </c>
      <c r="H548">
        <v>1027</v>
      </c>
      <c r="I548">
        <v>44430</v>
      </c>
      <c r="J548">
        <v>3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>
        <v>25.5</v>
      </c>
      <c r="Q548">
        <v>5.6</v>
      </c>
      <c r="R548" s="54">
        <v>0.374305555555556</v>
      </c>
      <c r="T548" s="93">
        <f t="shared" si="17"/>
        <v>25.5</v>
      </c>
      <c r="U548" s="96">
        <f t="shared" si="20"/>
        <v>23.4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364">
        <v>-1.9</v>
      </c>
      <c r="AM548" s="730">
        <v>93</v>
      </c>
      <c r="AN548" s="730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11.5</v>
      </c>
      <c r="G549">
        <v>11.9</v>
      </c>
      <c r="H549">
        <v>1027.0999999999999</v>
      </c>
      <c r="I549">
        <v>44430</v>
      </c>
      <c r="J549">
        <v>3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>
        <v>25.4</v>
      </c>
      <c r="Q549">
        <v>5.6</v>
      </c>
      <c r="R549" s="54">
        <v>0.375</v>
      </c>
      <c r="T549" s="93">
        <f t="shared" si="17"/>
        <v>25.4</v>
      </c>
      <c r="U549" s="96">
        <f t="shared" si="20"/>
        <v>23.299999999999997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364">
        <v>-1.9</v>
      </c>
      <c r="AM549" s="730">
        <v>93</v>
      </c>
      <c r="AN549" s="730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9</v>
      </c>
      <c r="G550">
        <v>10.1</v>
      </c>
      <c r="H550">
        <v>1026.9000000000001</v>
      </c>
      <c r="I550">
        <v>44420</v>
      </c>
      <c r="J550">
        <v>3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>
        <v>25.2</v>
      </c>
      <c r="Q550">
        <v>5.6</v>
      </c>
      <c r="R550" s="54">
        <v>0.375694444444444</v>
      </c>
      <c r="T550" s="93">
        <f t="shared" si="17"/>
        <v>25.2</v>
      </c>
      <c r="U550" s="96">
        <f t="shared" si="20"/>
        <v>23.099999999999998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730">
        <v>93</v>
      </c>
      <c r="AN550" s="730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10.4</v>
      </c>
      <c r="G551">
        <v>10.8</v>
      </c>
      <c r="H551">
        <v>1026.7</v>
      </c>
      <c r="I551">
        <v>44300</v>
      </c>
      <c r="J551">
        <v>3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>
        <v>25</v>
      </c>
      <c r="Q551">
        <v>5.6</v>
      </c>
      <c r="R551" s="54">
        <v>0.37638888888888899</v>
      </c>
      <c r="T551" s="93">
        <f t="shared" si="17"/>
        <v>25</v>
      </c>
      <c r="U551" s="96">
        <f t="shared" si="20"/>
        <v>22.8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730">
        <v>93</v>
      </c>
      <c r="AN551" s="730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7.9</v>
      </c>
      <c r="G552">
        <v>8.3000000000000007</v>
      </c>
      <c r="H552">
        <v>1026.8</v>
      </c>
      <c r="I552">
        <v>44240</v>
      </c>
      <c r="J552">
        <v>3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>
        <v>24.8</v>
      </c>
      <c r="Q552">
        <v>5.6</v>
      </c>
      <c r="R552" s="54">
        <v>0.37708333333333299</v>
      </c>
      <c r="T552" s="93">
        <f t="shared" si="17"/>
        <v>24.8</v>
      </c>
      <c r="U552" s="96">
        <f t="shared" si="20"/>
        <v>22.5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730">
        <v>93</v>
      </c>
      <c r="AN552" s="730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7.2</v>
      </c>
      <c r="G553">
        <v>8.6</v>
      </c>
      <c r="H553">
        <v>1026.5</v>
      </c>
      <c r="I553">
        <v>44300</v>
      </c>
      <c r="J553">
        <v>3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>
        <v>24.7</v>
      </c>
      <c r="Q553">
        <v>5.6</v>
      </c>
      <c r="R553" s="54">
        <v>0.37777777777777799</v>
      </c>
      <c r="T553" s="93">
        <f t="shared" si="17"/>
        <v>24.7</v>
      </c>
      <c r="U553" s="96">
        <f t="shared" si="20"/>
        <v>22.099999999999998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730">
        <v>93</v>
      </c>
      <c r="AN553" s="730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13.3</v>
      </c>
      <c r="G554">
        <v>14</v>
      </c>
      <c r="H554">
        <v>1026.7</v>
      </c>
      <c r="I554">
        <v>44420</v>
      </c>
      <c r="J554">
        <v>3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>
        <v>24.6</v>
      </c>
      <c r="Q554">
        <v>5.6</v>
      </c>
      <c r="R554" s="54">
        <v>0.37847222222222199</v>
      </c>
      <c r="T554" s="93">
        <f t="shared" si="17"/>
        <v>24.6</v>
      </c>
      <c r="U554" s="96">
        <f t="shared" si="20"/>
        <v>21.700000000000003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730">
        <v>93</v>
      </c>
      <c r="AN554" s="730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9.4</v>
      </c>
      <c r="G555">
        <v>11.9</v>
      </c>
      <c r="H555">
        <v>1026.9000000000001</v>
      </c>
      <c r="I555">
        <v>44350</v>
      </c>
      <c r="J555">
        <v>3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>
        <v>24.6</v>
      </c>
      <c r="Q555">
        <v>5.6</v>
      </c>
      <c r="R555" s="54">
        <v>0.37916666666666698</v>
      </c>
      <c r="T555" s="93">
        <f t="shared" si="17"/>
        <v>24.6</v>
      </c>
      <c r="U555" s="96">
        <f t="shared" si="20"/>
        <v>21.6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730">
        <v>93</v>
      </c>
      <c r="AN555" s="730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11.2</v>
      </c>
      <c r="G556">
        <v>11.9</v>
      </c>
      <c r="H556">
        <v>1026.9000000000001</v>
      </c>
      <c r="I556">
        <v>44370</v>
      </c>
      <c r="J556">
        <v>3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>
        <v>24.5</v>
      </c>
      <c r="Q556">
        <v>5.6</v>
      </c>
      <c r="R556" s="54">
        <v>0.37986111111111098</v>
      </c>
      <c r="T556" s="93">
        <f t="shared" si="17"/>
        <v>24.5</v>
      </c>
      <c r="U556" s="96">
        <f t="shared" si="20"/>
        <v>21.5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730">
        <v>93</v>
      </c>
      <c r="AN556" s="730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6.1</v>
      </c>
      <c r="G557">
        <v>7.9</v>
      </c>
      <c r="H557">
        <v>1027</v>
      </c>
      <c r="I557">
        <v>44390</v>
      </c>
      <c r="J557">
        <v>3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>
        <v>24.4</v>
      </c>
      <c r="Q557" t="s">
        <v>251</v>
      </c>
      <c r="R557" s="54">
        <v>0.38055555555555598</v>
      </c>
      <c r="T557" s="93">
        <f t="shared" si="17"/>
        <v>24.4</v>
      </c>
      <c r="U557" s="96">
        <f t="shared" si="20"/>
        <v>21.599999999999998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731">
        <v>93</v>
      </c>
      <c r="AN557" s="731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>
        <v>7.5</v>
      </c>
      <c r="C558">
        <v>75</v>
      </c>
      <c r="D558">
        <v>3.3</v>
      </c>
      <c r="E558">
        <v>6</v>
      </c>
      <c r="F558">
        <v>8.3000000000000007</v>
      </c>
      <c r="G558">
        <v>9.6999999999999993</v>
      </c>
      <c r="H558">
        <v>1026.8</v>
      </c>
      <c r="I558">
        <v>44390</v>
      </c>
      <c r="J558">
        <v>3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>
        <v>24.3</v>
      </c>
      <c r="Q558" t="s">
        <v>251</v>
      </c>
      <c r="R558" s="54">
        <v>0.38124999999999998</v>
      </c>
      <c r="T558" s="93">
        <f t="shared" si="17"/>
        <v>24.3</v>
      </c>
      <c r="U558" s="96">
        <f t="shared" si="20"/>
        <v>12.8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>
        <v>7.5</v>
      </c>
      <c r="C559">
        <v>75</v>
      </c>
      <c r="D559">
        <v>3.3</v>
      </c>
      <c r="E559">
        <v>6.4</v>
      </c>
      <c r="F559">
        <v>6.5</v>
      </c>
      <c r="G559">
        <v>6.5</v>
      </c>
      <c r="H559">
        <v>1026.9000000000001</v>
      </c>
      <c r="I559">
        <v>44370</v>
      </c>
      <c r="J559">
        <v>3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>
        <v>24.2</v>
      </c>
      <c r="Q559" t="s">
        <v>251</v>
      </c>
      <c r="R559" s="54">
        <v>0.38194444444444398</v>
      </c>
      <c r="T559" s="93">
        <f t="shared" si="17"/>
        <v>24.2</v>
      </c>
      <c r="U559" s="96">
        <f t="shared" si="20"/>
        <v>12.7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>
        <v>7.6</v>
      </c>
      <c r="C560">
        <v>74</v>
      </c>
      <c r="D560">
        <v>3.3</v>
      </c>
      <c r="E560">
        <v>7</v>
      </c>
      <c r="F560">
        <v>5</v>
      </c>
      <c r="G560">
        <v>6.8</v>
      </c>
      <c r="H560">
        <v>1026.9000000000001</v>
      </c>
      <c r="I560">
        <v>44390</v>
      </c>
      <c r="J560">
        <v>3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>
        <v>24.3</v>
      </c>
      <c r="Q560" t="s">
        <v>251</v>
      </c>
      <c r="R560" s="54">
        <v>0.38263888888888897</v>
      </c>
      <c r="T560" s="93">
        <f t="shared" si="17"/>
        <v>24.3</v>
      </c>
      <c r="U560" s="96">
        <f t="shared" si="20"/>
        <v>12.700000000000003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>
        <v>7.7</v>
      </c>
      <c r="C561">
        <v>75</v>
      </c>
      <c r="D561">
        <v>3.5</v>
      </c>
      <c r="E561">
        <v>6.8</v>
      </c>
      <c r="F561">
        <v>6.1</v>
      </c>
      <c r="G561">
        <v>6.1</v>
      </c>
      <c r="H561">
        <v>1026.9000000000001</v>
      </c>
      <c r="I561">
        <v>44420</v>
      </c>
      <c r="J561">
        <v>3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>
        <v>24.4</v>
      </c>
      <c r="Q561" t="s">
        <v>251</v>
      </c>
      <c r="R561" s="54">
        <v>0.38333333333333303</v>
      </c>
      <c r="T561" s="93">
        <f t="shared" si="17"/>
        <v>24.4</v>
      </c>
      <c r="U561" s="96">
        <f t="shared" ref="U561:U574" si="21">(T561-B561)-2</f>
        <v>14.7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>
        <v>7.8</v>
      </c>
      <c r="C562">
        <v>74</v>
      </c>
      <c r="D562">
        <v>3.5</v>
      </c>
      <c r="E562">
        <v>7</v>
      </c>
      <c r="F562">
        <v>5.8</v>
      </c>
      <c r="G562">
        <v>7.9</v>
      </c>
      <c r="H562">
        <v>1026.5999999999999</v>
      </c>
      <c r="I562">
        <v>44540</v>
      </c>
      <c r="J562">
        <v>3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>
        <v>24.5</v>
      </c>
      <c r="Q562" t="s">
        <v>251</v>
      </c>
      <c r="R562" s="54">
        <v>0.38402777777777802</v>
      </c>
      <c r="T562" s="93">
        <f t="shared" ref="T562:T625" si="22">MAX($P562,$Q562)</f>
        <v>24.5</v>
      </c>
      <c r="U562" s="96">
        <f t="shared" si="21"/>
        <v>14.7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>
        <v>7.6</v>
      </c>
      <c r="C563">
        <v>74</v>
      </c>
      <c r="D563">
        <v>3.3</v>
      </c>
      <c r="E563">
        <v>7.6</v>
      </c>
      <c r="F563">
        <v>4</v>
      </c>
      <c r="G563">
        <v>9</v>
      </c>
      <c r="H563">
        <v>1026.5999999999999</v>
      </c>
      <c r="I563">
        <v>44700</v>
      </c>
      <c r="J563">
        <v>3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>
        <v>24.6</v>
      </c>
      <c r="Q563" t="s">
        <v>251</v>
      </c>
      <c r="R563" s="54">
        <v>0.38472222222222202</v>
      </c>
      <c r="T563" s="93">
        <f t="shared" si="22"/>
        <v>24.6</v>
      </c>
      <c r="U563" s="96">
        <f t="shared" si="21"/>
        <v>15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>
        <v>7.7</v>
      </c>
      <c r="C564">
        <v>75</v>
      </c>
      <c r="D564">
        <v>3.5</v>
      </c>
      <c r="E564">
        <v>6.3</v>
      </c>
      <c r="F564">
        <v>8.3000000000000007</v>
      </c>
      <c r="G564">
        <v>8.6</v>
      </c>
      <c r="H564">
        <v>1026.8</v>
      </c>
      <c r="I564">
        <v>44630</v>
      </c>
      <c r="J564">
        <v>3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>
        <v>24.7</v>
      </c>
      <c r="Q564" t="s">
        <v>251</v>
      </c>
      <c r="R564" s="54">
        <v>0.38541666666666702</v>
      </c>
      <c r="T564" s="93">
        <f t="shared" si="22"/>
        <v>24.7</v>
      </c>
      <c r="U564" s="96">
        <f t="shared" si="21"/>
        <v>15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>
        <v>7.6</v>
      </c>
      <c r="C565">
        <v>75</v>
      </c>
      <c r="D565">
        <v>3.4</v>
      </c>
      <c r="E565">
        <v>5.8</v>
      </c>
      <c r="F565">
        <v>9.6999999999999993</v>
      </c>
      <c r="G565">
        <v>9.6999999999999993</v>
      </c>
      <c r="H565">
        <v>1026.5999999999999</v>
      </c>
      <c r="I565">
        <v>44750</v>
      </c>
      <c r="J565">
        <v>3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>
        <v>24.7</v>
      </c>
      <c r="Q565" t="s">
        <v>251</v>
      </c>
      <c r="R565" s="54">
        <v>0.38611111111111102</v>
      </c>
      <c r="T565" s="93">
        <f t="shared" si="22"/>
        <v>24.7</v>
      </c>
      <c r="U565" s="96">
        <f t="shared" si="21"/>
        <v>15.100000000000001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>
        <v>7.6</v>
      </c>
      <c r="C566">
        <v>75</v>
      </c>
      <c r="D566">
        <v>3.4</v>
      </c>
      <c r="E566">
        <v>6.2</v>
      </c>
      <c r="F566">
        <v>8.3000000000000007</v>
      </c>
      <c r="G566">
        <v>13.3</v>
      </c>
      <c r="H566">
        <v>1026.7</v>
      </c>
      <c r="I566">
        <v>44660</v>
      </c>
      <c r="J566">
        <v>3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>
        <v>24.8</v>
      </c>
      <c r="Q566" t="s">
        <v>251</v>
      </c>
      <c r="R566" s="54">
        <v>0.38680555555555601</v>
      </c>
      <c r="T566" s="93">
        <f>MAX($P566,$Q566)</f>
        <v>24.8</v>
      </c>
      <c r="U566" s="96">
        <f t="shared" si="21"/>
        <v>15.200000000000003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>
        <v>6360</v>
      </c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>
        <v>7.4</v>
      </c>
      <c r="C567">
        <v>75</v>
      </c>
      <c r="D567">
        <v>3.3</v>
      </c>
      <c r="E567">
        <v>5.6</v>
      </c>
      <c r="F567">
        <v>10.1</v>
      </c>
      <c r="G567">
        <v>10.8</v>
      </c>
      <c r="H567">
        <v>1026.5999999999999</v>
      </c>
      <c r="I567">
        <v>44600</v>
      </c>
      <c r="J567">
        <v>3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>
        <v>24.8</v>
      </c>
      <c r="Q567" t="s">
        <v>251</v>
      </c>
      <c r="R567" s="54">
        <v>0.38750000000000001</v>
      </c>
      <c r="T567" s="93">
        <f>MAX($P567,$Q567)</f>
        <v>24.8</v>
      </c>
      <c r="U567" s="96">
        <f t="shared" si="21"/>
        <v>15.399999999999999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>
        <v>7.4</v>
      </c>
      <c r="C568">
        <v>75</v>
      </c>
      <c r="D568">
        <v>3.3</v>
      </c>
      <c r="E568">
        <v>5.4</v>
      </c>
      <c r="F568">
        <v>10.4</v>
      </c>
      <c r="G568">
        <v>11.9</v>
      </c>
      <c r="H568">
        <v>1026.7</v>
      </c>
      <c r="I568">
        <v>44410</v>
      </c>
      <c r="J568">
        <v>3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>
        <v>24.7</v>
      </c>
      <c r="Q568" t="s">
        <v>251</v>
      </c>
      <c r="R568" s="54">
        <v>0.38819444444444401</v>
      </c>
      <c r="T568" s="93">
        <f t="shared" si="22"/>
        <v>24.7</v>
      </c>
      <c r="U568" s="96">
        <f>(T568-B568)-2</f>
        <v>15.299999999999997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>
        <v>7.4</v>
      </c>
      <c r="C569">
        <v>76</v>
      </c>
      <c r="D569">
        <v>3.4</v>
      </c>
      <c r="E569">
        <v>5.6</v>
      </c>
      <c r="F569">
        <v>10.1</v>
      </c>
      <c r="G569">
        <v>10.4</v>
      </c>
      <c r="H569">
        <v>1026.5</v>
      </c>
      <c r="I569">
        <v>44340</v>
      </c>
      <c r="J569">
        <v>3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>
        <v>24.6</v>
      </c>
      <c r="Q569">
        <v>23.4</v>
      </c>
      <c r="R569" s="54">
        <v>0.38888888888888901</v>
      </c>
      <c r="T569" s="93">
        <f t="shared" si="22"/>
        <v>24.6</v>
      </c>
      <c r="U569" s="96">
        <f t="shared" si="21"/>
        <v>15.200000000000003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>
        <v>7.3</v>
      </c>
      <c r="C570">
        <v>76</v>
      </c>
      <c r="D570">
        <v>3.3</v>
      </c>
      <c r="E570">
        <v>5.2</v>
      </c>
      <c r="F570">
        <v>10.8</v>
      </c>
      <c r="G570">
        <v>14.8</v>
      </c>
      <c r="H570">
        <v>1026.7</v>
      </c>
      <c r="I570">
        <v>44120</v>
      </c>
      <c r="J570">
        <v>3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>
        <v>24.5</v>
      </c>
      <c r="Q570">
        <v>23.4</v>
      </c>
      <c r="R570" s="54">
        <v>0.389583333333333</v>
      </c>
      <c r="T570" s="93">
        <f t="shared" si="22"/>
        <v>24.5</v>
      </c>
      <c r="U570" s="96">
        <f t="shared" si="21"/>
        <v>15.2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>
        <v>7.3</v>
      </c>
      <c r="C571">
        <v>76</v>
      </c>
      <c r="D571">
        <v>3.3</v>
      </c>
      <c r="E571">
        <v>5.2</v>
      </c>
      <c r="F571">
        <v>10.8</v>
      </c>
      <c r="G571">
        <v>13.3</v>
      </c>
      <c r="H571">
        <v>1026.5999999999999</v>
      </c>
      <c r="I571">
        <v>44070</v>
      </c>
      <c r="J571">
        <v>3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>
        <v>24.4</v>
      </c>
      <c r="Q571">
        <v>23.4</v>
      </c>
      <c r="R571" s="54">
        <v>0.390277777777778</v>
      </c>
      <c r="T571" s="93">
        <f t="shared" si="22"/>
        <v>24.4</v>
      </c>
      <c r="U571" s="96">
        <f t="shared" si="21"/>
        <v>15.099999999999998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>
        <v>7.3</v>
      </c>
      <c r="C572">
        <v>76</v>
      </c>
      <c r="D572">
        <v>3.3</v>
      </c>
      <c r="E572">
        <v>5.5</v>
      </c>
      <c r="F572">
        <v>9.6999999999999993</v>
      </c>
      <c r="G572">
        <v>10.8</v>
      </c>
      <c r="H572">
        <v>1026.7</v>
      </c>
      <c r="I572">
        <v>44180</v>
      </c>
      <c r="J572">
        <v>3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>
        <v>24.3</v>
      </c>
      <c r="Q572">
        <v>23.5</v>
      </c>
      <c r="R572" s="54">
        <v>0.390972222222222</v>
      </c>
      <c r="T572" s="93">
        <f t="shared" si="22"/>
        <v>24.3</v>
      </c>
      <c r="U572" s="96">
        <f t="shared" si="21"/>
        <v>15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>
        <v>7.4</v>
      </c>
      <c r="C573">
        <v>76</v>
      </c>
      <c r="D573">
        <v>3.4</v>
      </c>
      <c r="E573">
        <v>5.8</v>
      </c>
      <c r="F573">
        <v>9</v>
      </c>
      <c r="G573">
        <v>11.9</v>
      </c>
      <c r="H573">
        <v>1026.5</v>
      </c>
      <c r="I573">
        <v>44160</v>
      </c>
      <c r="J573">
        <v>3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>
        <v>24.2</v>
      </c>
      <c r="Q573">
        <v>23.5</v>
      </c>
      <c r="R573" s="54">
        <v>0.391666666666667</v>
      </c>
      <c r="T573" s="93">
        <f t="shared" si="22"/>
        <v>24.2</v>
      </c>
      <c r="U573" s="96">
        <f t="shared" si="21"/>
        <v>14.799999999999997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>
        <v>7.5</v>
      </c>
      <c r="C574">
        <v>76</v>
      </c>
      <c r="D574">
        <v>3.5</v>
      </c>
      <c r="E574">
        <v>6.3</v>
      </c>
      <c r="F574">
        <v>6.8</v>
      </c>
      <c r="G574">
        <v>8.6</v>
      </c>
      <c r="H574">
        <v>1026.5999999999999</v>
      </c>
      <c r="I574">
        <v>44040</v>
      </c>
      <c r="J574">
        <v>3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>
        <v>24.1</v>
      </c>
      <c r="Q574">
        <v>23.5</v>
      </c>
      <c r="R574" s="54">
        <v>0.39236111111111099</v>
      </c>
      <c r="T574" s="93">
        <f t="shared" si="22"/>
        <v>24.1</v>
      </c>
      <c r="U574" s="96">
        <f t="shared" si="21"/>
        <v>14.600000000000001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>
        <v>7.6</v>
      </c>
      <c r="C575">
        <v>76</v>
      </c>
      <c r="D575">
        <v>3.6</v>
      </c>
      <c r="E575">
        <v>5.8</v>
      </c>
      <c r="F575">
        <v>10.1</v>
      </c>
      <c r="G575">
        <v>11.2</v>
      </c>
      <c r="H575">
        <v>1026.5</v>
      </c>
      <c r="I575">
        <v>44010</v>
      </c>
      <c r="J575">
        <v>3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>
        <v>24.1</v>
      </c>
      <c r="Q575">
        <v>23.5</v>
      </c>
      <c r="R575" s="54">
        <v>0.39305555555555599</v>
      </c>
      <c r="T575" s="93">
        <f t="shared" si="22"/>
        <v>24.1</v>
      </c>
      <c r="U575" s="96">
        <f>(T575-B575)-2</f>
        <v>14.5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>
        <v>7.6</v>
      </c>
      <c r="C576">
        <v>76</v>
      </c>
      <c r="D576">
        <v>3.6</v>
      </c>
      <c r="E576">
        <v>7</v>
      </c>
      <c r="F576">
        <v>5</v>
      </c>
      <c r="G576">
        <v>9</v>
      </c>
      <c r="H576">
        <v>1026.5999999999999</v>
      </c>
      <c r="I576">
        <v>43950</v>
      </c>
      <c r="J576">
        <v>3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>
        <v>24</v>
      </c>
      <c r="Q576">
        <v>23.5</v>
      </c>
      <c r="R576" s="54">
        <v>0.39374999999999999</v>
      </c>
      <c r="T576" s="93">
        <f t="shared" si="22"/>
        <v>24</v>
      </c>
      <c r="U576" s="96">
        <f>(T576-B576)-2</f>
        <v>14.399999999999999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>
        <v>7.7</v>
      </c>
      <c r="C577">
        <v>76</v>
      </c>
      <c r="D577">
        <v>3.7</v>
      </c>
      <c r="E577">
        <v>6.1</v>
      </c>
      <c r="F577">
        <v>9</v>
      </c>
      <c r="G577">
        <v>9.6999999999999993</v>
      </c>
      <c r="H577">
        <v>1026.7</v>
      </c>
      <c r="I577">
        <v>44050</v>
      </c>
      <c r="J577">
        <v>3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>
        <v>24</v>
      </c>
      <c r="Q577">
        <v>23.5</v>
      </c>
      <c r="R577" s="54">
        <v>0.39444444444444399</v>
      </c>
      <c r="T577" s="93">
        <f t="shared" si="22"/>
        <v>24</v>
      </c>
      <c r="U577" s="96">
        <f>(T577-B577)-2</f>
        <v>14.3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>
        <v>7.7</v>
      </c>
      <c r="C578">
        <v>76</v>
      </c>
      <c r="D578">
        <v>3.7</v>
      </c>
      <c r="E578">
        <v>6.2</v>
      </c>
      <c r="F578">
        <v>8.6</v>
      </c>
      <c r="G578">
        <v>10.1</v>
      </c>
      <c r="H578">
        <v>1026.7</v>
      </c>
      <c r="I578">
        <v>44130</v>
      </c>
      <c r="J578">
        <v>3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>
        <v>24.1</v>
      </c>
      <c r="Q578">
        <v>23.5</v>
      </c>
      <c r="R578" s="54">
        <v>0.39513888888888898</v>
      </c>
      <c r="T578" s="93">
        <f t="shared" si="22"/>
        <v>24.1</v>
      </c>
      <c r="U578" s="96">
        <f t="shared" ref="U578:U620" si="24">(T578-B578)-2</f>
        <v>14.400000000000002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>
        <v>7.7</v>
      </c>
      <c r="C579">
        <v>76</v>
      </c>
      <c r="D579">
        <v>3.7</v>
      </c>
      <c r="E579">
        <v>6.3</v>
      </c>
      <c r="F579">
        <v>8.3000000000000007</v>
      </c>
      <c r="G579">
        <v>9.4</v>
      </c>
      <c r="H579">
        <v>1026.5</v>
      </c>
      <c r="I579">
        <v>44130</v>
      </c>
      <c r="J579">
        <v>3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>
        <v>24.2</v>
      </c>
      <c r="Q579">
        <v>23.5</v>
      </c>
      <c r="R579" s="54">
        <v>0.39583333333333298</v>
      </c>
      <c r="T579" s="93">
        <f t="shared" si="22"/>
        <v>24.2</v>
      </c>
      <c r="U579" s="96">
        <f t="shared" si="24"/>
        <v>14.5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>
        <v>7.7</v>
      </c>
      <c r="C580">
        <v>76</v>
      </c>
      <c r="D580">
        <v>3.7</v>
      </c>
      <c r="E580">
        <v>6.2</v>
      </c>
      <c r="F580">
        <v>8.6</v>
      </c>
      <c r="G580">
        <v>9.4</v>
      </c>
      <c r="H580">
        <v>1026.5999999999999</v>
      </c>
      <c r="I580">
        <v>44100</v>
      </c>
      <c r="J580">
        <v>3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>
        <v>24.2</v>
      </c>
      <c r="Q580">
        <v>23.5</v>
      </c>
      <c r="R580" s="54">
        <v>0.39652777777777798</v>
      </c>
      <c r="T580" s="93">
        <f t="shared" si="22"/>
        <v>24.2</v>
      </c>
      <c r="U580" s="96">
        <f t="shared" si="24"/>
        <v>14.5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>
        <v>7.8</v>
      </c>
      <c r="C581">
        <v>75</v>
      </c>
      <c r="D581">
        <v>3.6</v>
      </c>
      <c r="E581">
        <v>5.8</v>
      </c>
      <c r="F581">
        <v>10.8</v>
      </c>
      <c r="G581">
        <v>10.8</v>
      </c>
      <c r="H581">
        <v>1026.5999999999999</v>
      </c>
      <c r="I581">
        <v>44050</v>
      </c>
      <c r="J581">
        <v>3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>
        <v>24.3</v>
      </c>
      <c r="Q581">
        <v>23.5</v>
      </c>
      <c r="R581" s="54">
        <v>0.39722222222222198</v>
      </c>
      <c r="T581" s="93">
        <f t="shared" si="22"/>
        <v>24.3</v>
      </c>
      <c r="U581" s="96">
        <f t="shared" si="24"/>
        <v>14.5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>
        <v>7.7</v>
      </c>
      <c r="C582">
        <v>75</v>
      </c>
      <c r="D582">
        <v>3.5</v>
      </c>
      <c r="E582">
        <v>7</v>
      </c>
      <c r="F582">
        <v>5.4</v>
      </c>
      <c r="G582">
        <v>9.4</v>
      </c>
      <c r="H582">
        <v>1026.5999999999999</v>
      </c>
      <c r="I582">
        <v>44190</v>
      </c>
      <c r="J582">
        <v>3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>
        <v>24.3</v>
      </c>
      <c r="Q582">
        <v>23.5</v>
      </c>
      <c r="R582" s="54">
        <v>0.39791666666666697</v>
      </c>
      <c r="T582" s="93">
        <f t="shared" si="22"/>
        <v>24.3</v>
      </c>
      <c r="U582" s="96">
        <f t="shared" si="24"/>
        <v>14.600000000000001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>
        <v>7.8</v>
      </c>
      <c r="C583">
        <v>75</v>
      </c>
      <c r="D583">
        <v>3.6</v>
      </c>
      <c r="E583">
        <v>6.3</v>
      </c>
      <c r="F583">
        <v>8.6</v>
      </c>
      <c r="G583">
        <v>8.6</v>
      </c>
      <c r="H583">
        <v>1026.5999999999999</v>
      </c>
      <c r="I583">
        <v>44290</v>
      </c>
      <c r="J583">
        <v>3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>
        <v>24.3</v>
      </c>
      <c r="Q583">
        <v>23.5</v>
      </c>
      <c r="R583" s="54">
        <v>0.39861111111111103</v>
      </c>
      <c r="T583" s="93">
        <f t="shared" si="22"/>
        <v>24.3</v>
      </c>
      <c r="U583" s="96">
        <f t="shared" si="24"/>
        <v>14.5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>
        <v>7.8</v>
      </c>
      <c r="C584">
        <v>75</v>
      </c>
      <c r="D584">
        <v>3.6</v>
      </c>
      <c r="E584">
        <v>6.8</v>
      </c>
      <c r="F584">
        <v>6.5</v>
      </c>
      <c r="G584">
        <v>10.1</v>
      </c>
      <c r="H584">
        <v>1026.7</v>
      </c>
      <c r="I584">
        <v>44260</v>
      </c>
      <c r="J584">
        <v>3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>
        <v>24.3</v>
      </c>
      <c r="Q584">
        <v>23.5</v>
      </c>
      <c r="R584" s="54">
        <v>0.39930555555555602</v>
      </c>
      <c r="T584" s="93">
        <f t="shared" si="22"/>
        <v>24.3</v>
      </c>
      <c r="U584" s="96">
        <f t="shared" si="24"/>
        <v>14.5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>
        <v>7.9</v>
      </c>
      <c r="C585">
        <v>75</v>
      </c>
      <c r="D585">
        <v>3.7</v>
      </c>
      <c r="E585">
        <v>6.5</v>
      </c>
      <c r="F585">
        <v>8.3000000000000007</v>
      </c>
      <c r="G585">
        <v>9</v>
      </c>
      <c r="H585">
        <v>1026.5</v>
      </c>
      <c r="I585">
        <v>44210</v>
      </c>
      <c r="J585">
        <v>3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>
        <v>24.3</v>
      </c>
      <c r="Q585">
        <v>23.5</v>
      </c>
      <c r="R585" s="54">
        <v>0.4</v>
      </c>
      <c r="T585" s="93">
        <f t="shared" si="22"/>
        <v>24.3</v>
      </c>
      <c r="U585" s="96">
        <f t="shared" si="24"/>
        <v>14.399999999999999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>
        <v>7.9</v>
      </c>
      <c r="C586">
        <v>75</v>
      </c>
      <c r="D586">
        <v>3.7</v>
      </c>
      <c r="E586">
        <v>6.4</v>
      </c>
      <c r="F586">
        <v>9</v>
      </c>
      <c r="G586">
        <v>10.1</v>
      </c>
      <c r="H586">
        <v>1026.5999999999999</v>
      </c>
      <c r="I586">
        <v>44190</v>
      </c>
      <c r="J586">
        <v>3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>
        <v>24.3</v>
      </c>
      <c r="Q586">
        <v>23.5</v>
      </c>
      <c r="R586" s="54">
        <v>0.40069444444444402</v>
      </c>
      <c r="T586" s="93">
        <f t="shared" si="22"/>
        <v>24.3</v>
      </c>
      <c r="U586" s="96">
        <f t="shared" si="24"/>
        <v>14.399999999999999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>
        <v>7.9</v>
      </c>
      <c r="C587">
        <v>75</v>
      </c>
      <c r="D587">
        <v>3.7</v>
      </c>
      <c r="E587">
        <v>5.9</v>
      </c>
      <c r="F587">
        <v>11.2</v>
      </c>
      <c r="G587">
        <v>11.5</v>
      </c>
      <c r="H587">
        <v>1026.5</v>
      </c>
      <c r="I587">
        <v>44220</v>
      </c>
      <c r="J587">
        <v>3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>
        <v>24.4</v>
      </c>
      <c r="Q587">
        <v>23.5</v>
      </c>
      <c r="R587" s="54">
        <v>0.40138888888888902</v>
      </c>
      <c r="T587" s="93">
        <f t="shared" si="22"/>
        <v>24.4</v>
      </c>
      <c r="U587" s="96">
        <f t="shared" si="24"/>
        <v>14.5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>
        <v>8</v>
      </c>
      <c r="C588">
        <v>75</v>
      </c>
      <c r="D588">
        <v>3.8</v>
      </c>
      <c r="E588">
        <v>6.3</v>
      </c>
      <c r="F588">
        <v>9.6999999999999993</v>
      </c>
      <c r="G588">
        <v>9.6999999999999993</v>
      </c>
      <c r="H588">
        <v>1026.5</v>
      </c>
      <c r="I588">
        <v>44380</v>
      </c>
      <c r="J588">
        <v>3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>
        <v>24.4</v>
      </c>
      <c r="Q588">
        <v>23.5</v>
      </c>
      <c r="R588" s="54">
        <v>0.40208333333333302</v>
      </c>
      <c r="T588" s="93">
        <f t="shared" si="22"/>
        <v>24.4</v>
      </c>
      <c r="U588" s="96">
        <f t="shared" si="24"/>
        <v>14.399999999999999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>
        <v>8.1</v>
      </c>
      <c r="C589">
        <v>75</v>
      </c>
      <c r="D589">
        <v>3.9</v>
      </c>
      <c r="E589">
        <v>5.8</v>
      </c>
      <c r="F589">
        <v>13.7</v>
      </c>
      <c r="G589">
        <v>15.1</v>
      </c>
      <c r="H589">
        <v>1026.5</v>
      </c>
      <c r="I589">
        <v>44360</v>
      </c>
      <c r="J589">
        <v>3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>
        <v>24.4</v>
      </c>
      <c r="Q589">
        <v>23.5</v>
      </c>
      <c r="R589" s="54">
        <v>0.40277777777777801</v>
      </c>
      <c r="T589" s="93">
        <f t="shared" si="22"/>
        <v>24.4</v>
      </c>
      <c r="U589" s="96">
        <f t="shared" si="24"/>
        <v>14.299999999999997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>
        <v>8</v>
      </c>
      <c r="C590">
        <v>75</v>
      </c>
      <c r="D590">
        <v>3.8</v>
      </c>
      <c r="E590">
        <v>6.3</v>
      </c>
      <c r="F590">
        <v>10.1</v>
      </c>
      <c r="G590">
        <v>10.8</v>
      </c>
      <c r="H590">
        <v>1026.4000000000001</v>
      </c>
      <c r="I590">
        <v>44350</v>
      </c>
      <c r="J590">
        <v>3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>
        <v>24.4</v>
      </c>
      <c r="Q590">
        <v>23.5</v>
      </c>
      <c r="R590" s="54">
        <v>0.40347222222222201</v>
      </c>
      <c r="T590" s="93">
        <f t="shared" si="22"/>
        <v>24.4</v>
      </c>
      <c r="U590" s="96">
        <f t="shared" si="24"/>
        <v>14.399999999999999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>
        <v>8</v>
      </c>
      <c r="C591">
        <v>75</v>
      </c>
      <c r="D591">
        <v>3.8</v>
      </c>
      <c r="E591">
        <v>7.2</v>
      </c>
      <c r="F591">
        <v>6.1</v>
      </c>
      <c r="G591">
        <v>7.2</v>
      </c>
      <c r="H591">
        <v>1026.5999999999999</v>
      </c>
      <c r="I591">
        <v>44330</v>
      </c>
      <c r="J591">
        <v>3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>
        <v>24.4</v>
      </c>
      <c r="Q591">
        <v>23.5</v>
      </c>
      <c r="R591" s="54">
        <v>0.40416666666666701</v>
      </c>
      <c r="T591" s="93">
        <f t="shared" si="22"/>
        <v>24.4</v>
      </c>
      <c r="U591" s="96">
        <f t="shared" si="24"/>
        <v>14.399999999999999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>
        <v>8.1</v>
      </c>
      <c r="C592">
        <v>75</v>
      </c>
      <c r="D592">
        <v>3.9</v>
      </c>
      <c r="E592">
        <v>6.8</v>
      </c>
      <c r="F592">
        <v>7.9</v>
      </c>
      <c r="G592">
        <v>10.4</v>
      </c>
      <c r="H592">
        <v>1026.7</v>
      </c>
      <c r="I592">
        <v>44170</v>
      </c>
      <c r="J592">
        <v>3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>
        <v>24.4</v>
      </c>
      <c r="Q592">
        <v>23.5</v>
      </c>
      <c r="R592" s="54">
        <v>0.40486111111111101</v>
      </c>
      <c r="T592" s="93">
        <f t="shared" si="22"/>
        <v>24.4</v>
      </c>
      <c r="U592" s="96">
        <f t="shared" si="24"/>
        <v>14.299999999999997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>
        <v>8</v>
      </c>
      <c r="C593">
        <v>75</v>
      </c>
      <c r="D593">
        <v>3.8</v>
      </c>
      <c r="E593">
        <v>6.1</v>
      </c>
      <c r="F593">
        <v>10.4</v>
      </c>
      <c r="G593">
        <v>14.8</v>
      </c>
      <c r="H593">
        <v>1026.5999999999999</v>
      </c>
      <c r="I593">
        <v>44190</v>
      </c>
      <c r="J593">
        <v>3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>
        <v>24.4</v>
      </c>
      <c r="Q593">
        <v>23.5</v>
      </c>
      <c r="R593" s="54">
        <v>0.405555555555556</v>
      </c>
      <c r="T593" s="93">
        <f t="shared" si="22"/>
        <v>24.4</v>
      </c>
      <c r="U593" s="96">
        <f t="shared" si="24"/>
        <v>14.399999999999999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>
        <v>8</v>
      </c>
      <c r="C594">
        <v>76</v>
      </c>
      <c r="D594">
        <v>4</v>
      </c>
      <c r="E594">
        <v>5.5</v>
      </c>
      <c r="F594">
        <v>14.8</v>
      </c>
      <c r="G594">
        <v>15.5</v>
      </c>
      <c r="H594">
        <v>1026.5999999999999</v>
      </c>
      <c r="I594">
        <v>44290</v>
      </c>
      <c r="J594">
        <v>3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>
        <v>24.4</v>
      </c>
      <c r="Q594">
        <v>23.5</v>
      </c>
      <c r="R594" s="54">
        <v>0.40625</v>
      </c>
      <c r="T594" s="93">
        <f t="shared" si="22"/>
        <v>24.4</v>
      </c>
      <c r="U594" s="96">
        <f t="shared" si="24"/>
        <v>14.399999999999999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>
        <v>8</v>
      </c>
      <c r="C595">
        <v>76</v>
      </c>
      <c r="D595">
        <v>4</v>
      </c>
      <c r="E595">
        <v>6.9</v>
      </c>
      <c r="F595">
        <v>6.8</v>
      </c>
      <c r="G595">
        <v>8.3000000000000007</v>
      </c>
      <c r="H595">
        <v>1026.5</v>
      </c>
      <c r="I595">
        <v>44160</v>
      </c>
      <c r="J595">
        <v>3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>
        <v>24.3</v>
      </c>
      <c r="Q595">
        <v>23.5</v>
      </c>
      <c r="R595" s="54">
        <v>0.406944444444444</v>
      </c>
      <c r="T595" s="93">
        <f t="shared" si="22"/>
        <v>24.3</v>
      </c>
      <c r="U595" s="96">
        <f t="shared" si="24"/>
        <v>14.3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>
        <v>8.1</v>
      </c>
      <c r="C596">
        <v>76</v>
      </c>
      <c r="D596">
        <v>4.0999999999999996</v>
      </c>
      <c r="E596">
        <v>7.3</v>
      </c>
      <c r="F596">
        <v>5.8</v>
      </c>
      <c r="G596">
        <v>6.8</v>
      </c>
      <c r="H596">
        <v>1026.5999999999999</v>
      </c>
      <c r="I596">
        <v>44170</v>
      </c>
      <c r="J596">
        <v>3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>
        <v>24.2</v>
      </c>
      <c r="Q596">
        <v>23.5</v>
      </c>
      <c r="R596" s="54">
        <v>0.40763888888888899</v>
      </c>
      <c r="T596" s="93">
        <f t="shared" si="22"/>
        <v>24.2</v>
      </c>
      <c r="U596" s="96">
        <f t="shared" si="24"/>
        <v>14.100000000000001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>
        <v>8.1999999999999993</v>
      </c>
      <c r="C597">
        <v>75</v>
      </c>
      <c r="D597">
        <v>4</v>
      </c>
      <c r="E597">
        <v>7.2</v>
      </c>
      <c r="F597">
        <v>6.5</v>
      </c>
      <c r="G597">
        <v>10.1</v>
      </c>
      <c r="H597">
        <v>1026.4000000000001</v>
      </c>
      <c r="I597">
        <v>44230</v>
      </c>
      <c r="J597">
        <v>3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>
        <v>24.2</v>
      </c>
      <c r="Q597">
        <v>23.5</v>
      </c>
      <c r="R597" s="54">
        <v>0.40833333333333299</v>
      </c>
      <c r="T597" s="93">
        <f t="shared" si="22"/>
        <v>24.2</v>
      </c>
      <c r="U597" s="96">
        <f t="shared" si="24"/>
        <v>14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>
        <v>8.1999999999999993</v>
      </c>
      <c r="C598">
        <v>75</v>
      </c>
      <c r="D598">
        <v>4</v>
      </c>
      <c r="E598">
        <v>8.1999999999999993</v>
      </c>
      <c r="F598">
        <v>4</v>
      </c>
      <c r="G598">
        <v>7.9</v>
      </c>
      <c r="H598">
        <v>1026.4000000000001</v>
      </c>
      <c r="I598">
        <v>44140</v>
      </c>
      <c r="J598">
        <v>3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>
        <v>24.2</v>
      </c>
      <c r="Q598">
        <v>23.5</v>
      </c>
      <c r="R598" s="54">
        <v>0.40902777777777799</v>
      </c>
      <c r="T598" s="93">
        <f t="shared" si="22"/>
        <v>24.2</v>
      </c>
      <c r="U598" s="96">
        <f t="shared" si="24"/>
        <v>14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>
        <v>8.3000000000000007</v>
      </c>
      <c r="C599">
        <v>75</v>
      </c>
      <c r="D599">
        <v>4.0999999999999996</v>
      </c>
      <c r="E599">
        <v>8.3000000000000007</v>
      </c>
      <c r="F599">
        <v>3.6</v>
      </c>
      <c r="G599">
        <v>4.3</v>
      </c>
      <c r="H599">
        <v>1026.5</v>
      </c>
      <c r="I599">
        <v>44240</v>
      </c>
      <c r="J599">
        <v>3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>
        <v>24.3</v>
      </c>
      <c r="Q599">
        <v>23.5</v>
      </c>
      <c r="R599" s="54">
        <v>0.40972222222222199</v>
      </c>
      <c r="T599" s="93">
        <f t="shared" si="22"/>
        <v>24.3</v>
      </c>
      <c r="U599" s="96">
        <f t="shared" si="24"/>
        <v>14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>
        <v>8.6</v>
      </c>
      <c r="C600">
        <v>75</v>
      </c>
      <c r="D600">
        <v>4.4000000000000004</v>
      </c>
      <c r="E600">
        <v>7.6</v>
      </c>
      <c r="F600">
        <v>6.8</v>
      </c>
      <c r="G600">
        <v>7.6</v>
      </c>
      <c r="H600">
        <v>1026.5</v>
      </c>
      <c r="I600">
        <v>44310</v>
      </c>
      <c r="J600">
        <v>3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>
        <v>24.5</v>
      </c>
      <c r="Q600">
        <v>23.5</v>
      </c>
      <c r="R600" s="54">
        <v>0.41041666666666698</v>
      </c>
      <c r="T600" s="93">
        <f t="shared" si="22"/>
        <v>24.5</v>
      </c>
      <c r="U600" s="96">
        <f t="shared" si="24"/>
        <v>13.9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>
        <v>8.5</v>
      </c>
      <c r="C601">
        <v>74</v>
      </c>
      <c r="D601">
        <v>4.0999999999999996</v>
      </c>
      <c r="E601">
        <v>7.2</v>
      </c>
      <c r="F601">
        <v>7.9</v>
      </c>
      <c r="G601">
        <v>10.1</v>
      </c>
      <c r="H601">
        <v>1026.5</v>
      </c>
      <c r="I601">
        <v>44350</v>
      </c>
      <c r="J601">
        <v>3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>
        <v>24.7</v>
      </c>
      <c r="Q601">
        <v>23.5</v>
      </c>
      <c r="R601" s="54">
        <v>0.41111111111111098</v>
      </c>
      <c r="T601" s="93">
        <f t="shared" si="22"/>
        <v>24.7</v>
      </c>
      <c r="U601" s="96">
        <f t="shared" si="24"/>
        <v>14.2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>
        <v>8.4</v>
      </c>
      <c r="C602">
        <v>74</v>
      </c>
      <c r="D602">
        <v>4</v>
      </c>
      <c r="E602">
        <v>7.9</v>
      </c>
      <c r="F602">
        <v>5</v>
      </c>
      <c r="G602">
        <v>5</v>
      </c>
      <c r="H602">
        <v>1026.5</v>
      </c>
      <c r="I602">
        <v>44410</v>
      </c>
      <c r="J602">
        <v>3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>
        <v>25</v>
      </c>
      <c r="Q602">
        <v>23.5</v>
      </c>
      <c r="R602" s="54">
        <v>0.41180555555555598</v>
      </c>
      <c r="T602" s="93">
        <f t="shared" si="22"/>
        <v>25</v>
      </c>
      <c r="U602" s="96">
        <f t="shared" si="24"/>
        <v>14.600000000000001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>
        <v>8.6</v>
      </c>
      <c r="C603">
        <v>74</v>
      </c>
      <c r="D603">
        <v>4.2</v>
      </c>
      <c r="E603">
        <v>8.6</v>
      </c>
      <c r="F603">
        <v>2.2000000000000002</v>
      </c>
      <c r="G603">
        <v>2.5</v>
      </c>
      <c r="H603">
        <v>1026.3</v>
      </c>
      <c r="I603">
        <v>44520</v>
      </c>
      <c r="J603">
        <v>3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>
        <v>25.2</v>
      </c>
      <c r="Q603">
        <v>23.5</v>
      </c>
      <c r="R603" s="54">
        <v>0.41249999999999998</v>
      </c>
      <c r="T603" s="93">
        <f t="shared" si="22"/>
        <v>25.2</v>
      </c>
      <c r="U603" s="96">
        <f t="shared" si="24"/>
        <v>14.600000000000001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>
        <v>8.6999999999999993</v>
      </c>
      <c r="C604">
        <v>74</v>
      </c>
      <c r="D604">
        <v>4.3</v>
      </c>
      <c r="E604">
        <v>7.5</v>
      </c>
      <c r="F604">
        <v>7.9</v>
      </c>
      <c r="G604">
        <v>8.6</v>
      </c>
      <c r="H604">
        <v>1026.5</v>
      </c>
      <c r="I604">
        <v>44520</v>
      </c>
      <c r="J604">
        <v>3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>
        <v>25.4</v>
      </c>
      <c r="Q604">
        <v>23.5</v>
      </c>
      <c r="R604" s="54">
        <v>0.41319444444444398</v>
      </c>
      <c r="T604" s="93">
        <f t="shared" si="22"/>
        <v>25.4</v>
      </c>
      <c r="U604" s="96">
        <f t="shared" si="24"/>
        <v>14.7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>
        <v>8.6</v>
      </c>
      <c r="C605">
        <v>74</v>
      </c>
      <c r="D605">
        <v>4.2</v>
      </c>
      <c r="E605">
        <v>7.6</v>
      </c>
      <c r="F605">
        <v>6.8</v>
      </c>
      <c r="G605">
        <v>8.3000000000000007</v>
      </c>
      <c r="H605">
        <v>1026.5</v>
      </c>
      <c r="I605">
        <v>44300</v>
      </c>
      <c r="J605">
        <v>3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>
        <v>25.7</v>
      </c>
      <c r="Q605">
        <v>23.5</v>
      </c>
      <c r="R605" s="54">
        <v>0.41388888888888897</v>
      </c>
      <c r="T605" s="93">
        <f t="shared" si="22"/>
        <v>25.7</v>
      </c>
      <c r="U605" s="96">
        <f t="shared" si="24"/>
        <v>15.100000000000001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>
        <v>8.3000000000000007</v>
      </c>
      <c r="C606">
        <v>74</v>
      </c>
      <c r="D606">
        <v>3.9</v>
      </c>
      <c r="E606">
        <v>6.7</v>
      </c>
      <c r="F606">
        <v>9.6999999999999993</v>
      </c>
      <c r="G606">
        <v>13</v>
      </c>
      <c r="H606">
        <v>1026.3</v>
      </c>
      <c r="I606">
        <v>44090</v>
      </c>
      <c r="J606">
        <v>3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>
        <v>25.9</v>
      </c>
      <c r="Q606">
        <v>23.5</v>
      </c>
      <c r="R606" s="54">
        <v>0.41458333333333303</v>
      </c>
      <c r="T606" s="93">
        <f t="shared" si="22"/>
        <v>25.9</v>
      </c>
      <c r="U606" s="96">
        <f t="shared" si="24"/>
        <v>15.599999999999998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>
        <v>8.1</v>
      </c>
      <c r="C607">
        <v>75</v>
      </c>
      <c r="D607">
        <v>3.9</v>
      </c>
      <c r="E607">
        <v>6.4</v>
      </c>
      <c r="F607">
        <v>9.6999999999999993</v>
      </c>
      <c r="G607">
        <v>9.6999999999999993</v>
      </c>
      <c r="H607">
        <v>1026.5999999999999</v>
      </c>
      <c r="I607">
        <v>44160</v>
      </c>
      <c r="J607">
        <v>3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>
        <v>26</v>
      </c>
      <c r="Q607">
        <v>23.5</v>
      </c>
      <c r="R607" s="54">
        <v>0.41527777777777802</v>
      </c>
      <c r="T607" s="93">
        <f t="shared" si="22"/>
        <v>26</v>
      </c>
      <c r="U607" s="96">
        <f t="shared" si="24"/>
        <v>15.899999999999999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>
        <v>8.1999999999999993</v>
      </c>
      <c r="C608">
        <v>76</v>
      </c>
      <c r="D608">
        <v>4.2</v>
      </c>
      <c r="E608">
        <v>6.6</v>
      </c>
      <c r="F608">
        <v>9.4</v>
      </c>
      <c r="G608">
        <v>9.4</v>
      </c>
      <c r="H608">
        <v>1026.4000000000001</v>
      </c>
      <c r="I608">
        <v>44150</v>
      </c>
      <c r="J608">
        <v>3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>
        <v>26</v>
      </c>
      <c r="Q608">
        <v>23.5</v>
      </c>
      <c r="R608" s="54">
        <v>0.41597222222222202</v>
      </c>
      <c r="T608" s="93">
        <f t="shared" si="22"/>
        <v>26</v>
      </c>
      <c r="U608" s="96">
        <f t="shared" si="24"/>
        <v>15.8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>
        <v>8.3000000000000007</v>
      </c>
      <c r="C609">
        <v>76</v>
      </c>
      <c r="D609">
        <v>4.3</v>
      </c>
      <c r="E609">
        <v>7.1</v>
      </c>
      <c r="F609">
        <v>7.6</v>
      </c>
      <c r="G609">
        <v>8.3000000000000007</v>
      </c>
      <c r="H609">
        <v>1026.4000000000001</v>
      </c>
      <c r="I609">
        <v>43830</v>
      </c>
      <c r="J609">
        <v>3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>
        <v>25.9</v>
      </c>
      <c r="Q609">
        <v>23.5</v>
      </c>
      <c r="R609" s="54">
        <v>0.41666666666666702</v>
      </c>
      <c r="T609" s="93">
        <f t="shared" si="22"/>
        <v>25.9</v>
      </c>
      <c r="U609" s="96">
        <f t="shared" si="24"/>
        <v>15.599999999999998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>
        <v>8.1999999999999993</v>
      </c>
      <c r="C610">
        <v>76</v>
      </c>
      <c r="D610">
        <v>4.2</v>
      </c>
      <c r="E610">
        <v>7.7</v>
      </c>
      <c r="F610">
        <v>5</v>
      </c>
      <c r="G610">
        <v>7.2</v>
      </c>
      <c r="H610">
        <v>1026.4000000000001</v>
      </c>
      <c r="I610">
        <v>43590</v>
      </c>
      <c r="J610">
        <v>3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>
        <v>25.8</v>
      </c>
      <c r="Q610">
        <v>23.5</v>
      </c>
      <c r="R610" s="54">
        <v>0.41736111111111102</v>
      </c>
      <c r="T610" s="93">
        <f t="shared" si="22"/>
        <v>25.8</v>
      </c>
      <c r="U610" s="96">
        <f t="shared" si="24"/>
        <v>15.600000000000001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>
        <v>8.4</v>
      </c>
      <c r="C611">
        <v>76</v>
      </c>
      <c r="D611">
        <v>4.4000000000000004</v>
      </c>
      <c r="E611">
        <v>8.4</v>
      </c>
      <c r="F611">
        <v>1.8</v>
      </c>
      <c r="G611">
        <v>2.9</v>
      </c>
      <c r="H611">
        <v>1026.5</v>
      </c>
      <c r="I611">
        <v>43560</v>
      </c>
      <c r="J611">
        <v>3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>
        <v>25.8</v>
      </c>
      <c r="Q611">
        <v>23.5</v>
      </c>
      <c r="R611" s="54">
        <v>0.41805555555555601</v>
      </c>
      <c r="T611" s="93">
        <f t="shared" si="22"/>
        <v>25.8</v>
      </c>
      <c r="U611" s="96">
        <f t="shared" si="24"/>
        <v>15.399999999999999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>
        <v>8.6999999999999993</v>
      </c>
      <c r="C612">
        <v>76</v>
      </c>
      <c r="D612">
        <v>4.7</v>
      </c>
      <c r="E612">
        <v>8.6999999999999993</v>
      </c>
      <c r="F612">
        <v>4.7</v>
      </c>
      <c r="G612">
        <v>8.3000000000000007</v>
      </c>
      <c r="H612">
        <v>1026.5</v>
      </c>
      <c r="I612">
        <v>43810</v>
      </c>
      <c r="J612">
        <v>3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>
        <v>25.9</v>
      </c>
      <c r="Q612">
        <v>23.5</v>
      </c>
      <c r="R612" s="54">
        <v>0.41875000000000001</v>
      </c>
      <c r="T612" s="93">
        <f t="shared" si="22"/>
        <v>25.9</v>
      </c>
      <c r="U612" s="96">
        <f t="shared" si="24"/>
        <v>15.2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>
        <v>8.8000000000000007</v>
      </c>
      <c r="C613">
        <v>75</v>
      </c>
      <c r="D613">
        <v>4.5999999999999996</v>
      </c>
      <c r="E613">
        <v>8.8000000000000007</v>
      </c>
      <c r="F613">
        <v>4.7</v>
      </c>
      <c r="G613">
        <v>7.2</v>
      </c>
      <c r="H613">
        <v>1026.5999999999999</v>
      </c>
      <c r="I613">
        <v>43980</v>
      </c>
      <c r="J613">
        <v>3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>
        <v>26.2</v>
      </c>
      <c r="Q613">
        <v>23.5</v>
      </c>
      <c r="R613" s="54">
        <v>0.41944444444444401</v>
      </c>
      <c r="S613"/>
      <c r="T613" s="93">
        <f t="shared" si="22"/>
        <v>26.2</v>
      </c>
      <c r="U613" s="96">
        <f t="shared" si="24"/>
        <v>15.399999999999999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>
        <v>8.8000000000000007</v>
      </c>
      <c r="C614">
        <v>75</v>
      </c>
      <c r="D614">
        <v>4.5999999999999996</v>
      </c>
      <c r="E614">
        <v>8.1</v>
      </c>
      <c r="F614">
        <v>6.1</v>
      </c>
      <c r="G614">
        <v>6.8</v>
      </c>
      <c r="H614">
        <v>1026.4000000000001</v>
      </c>
      <c r="I614">
        <v>44040</v>
      </c>
      <c r="J614">
        <v>3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>
        <v>26.4</v>
      </c>
      <c r="Q614">
        <v>23.5</v>
      </c>
      <c r="R614" s="54">
        <v>0.42013888888888901</v>
      </c>
      <c r="S614"/>
      <c r="T614" s="93">
        <f t="shared" si="22"/>
        <v>26.4</v>
      </c>
      <c r="U614" s="96">
        <f t="shared" si="24"/>
        <v>15.599999999999998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>
        <v>8.8000000000000007</v>
      </c>
      <c r="C615">
        <v>75</v>
      </c>
      <c r="D615">
        <v>4.5999999999999996</v>
      </c>
      <c r="E615">
        <v>8.8000000000000007</v>
      </c>
      <c r="F615">
        <v>3.6</v>
      </c>
      <c r="G615">
        <v>6.5</v>
      </c>
      <c r="H615">
        <v>1026.4000000000001</v>
      </c>
      <c r="I615">
        <v>43620</v>
      </c>
      <c r="J615">
        <v>3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>
        <v>26.5</v>
      </c>
      <c r="Q615">
        <v>23.5</v>
      </c>
      <c r="R615" s="54">
        <v>0.420833333333333</v>
      </c>
      <c r="S615"/>
      <c r="T615" s="93">
        <f t="shared" si="22"/>
        <v>26.5</v>
      </c>
      <c r="U615" s="96">
        <f t="shared" si="24"/>
        <v>15.7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>
        <v>8.9</v>
      </c>
      <c r="C616">
        <v>75</v>
      </c>
      <c r="D616">
        <v>4.7</v>
      </c>
      <c r="E616">
        <v>7.9</v>
      </c>
      <c r="F616">
        <v>7.2</v>
      </c>
      <c r="G616">
        <v>7.2</v>
      </c>
      <c r="H616">
        <v>1026.4000000000001</v>
      </c>
      <c r="I616">
        <v>43870</v>
      </c>
      <c r="J616">
        <v>3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>
        <v>26.6</v>
      </c>
      <c r="Q616">
        <v>23.5</v>
      </c>
      <c r="R616" s="54">
        <v>0.421527777777778</v>
      </c>
      <c r="S616"/>
      <c r="T616" s="93">
        <f t="shared" si="22"/>
        <v>26.6</v>
      </c>
      <c r="U616" s="96">
        <f t="shared" si="24"/>
        <v>15.700000000000003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>
        <v>8.9</v>
      </c>
      <c r="C617">
        <v>75</v>
      </c>
      <c r="D617">
        <v>4.7</v>
      </c>
      <c r="E617">
        <v>8.9</v>
      </c>
      <c r="F617">
        <v>4.7</v>
      </c>
      <c r="G617">
        <v>5.4</v>
      </c>
      <c r="H617">
        <v>1026.4000000000001</v>
      </c>
      <c r="I617">
        <v>43800</v>
      </c>
      <c r="J617">
        <v>3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>
        <v>26.8</v>
      </c>
      <c r="Q617">
        <v>23.5</v>
      </c>
      <c r="R617" s="54">
        <v>0.422222222222222</v>
      </c>
      <c r="S617"/>
      <c r="T617" s="93">
        <f t="shared" si="22"/>
        <v>26.8</v>
      </c>
      <c r="U617" s="96">
        <f t="shared" si="24"/>
        <v>15.899999999999999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>
        <v>9</v>
      </c>
      <c r="C618">
        <v>75</v>
      </c>
      <c r="D618">
        <v>4.8</v>
      </c>
      <c r="E618">
        <v>9</v>
      </c>
      <c r="F618">
        <v>3.6</v>
      </c>
      <c r="G618">
        <v>6.8</v>
      </c>
      <c r="H618">
        <v>1026.5</v>
      </c>
      <c r="I618">
        <v>43910</v>
      </c>
      <c r="J618">
        <v>3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>
        <v>26.9</v>
      </c>
      <c r="Q618">
        <v>23.5</v>
      </c>
      <c r="R618" s="54">
        <v>0.422916666666667</v>
      </c>
      <c r="S618"/>
      <c r="T618" s="93">
        <f t="shared" si="22"/>
        <v>26.9</v>
      </c>
      <c r="U618" s="96">
        <f t="shared" si="24"/>
        <v>15.899999999999999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>
        <v>9</v>
      </c>
      <c r="C619">
        <v>75</v>
      </c>
      <c r="D619">
        <v>4.8</v>
      </c>
      <c r="E619">
        <v>8.6</v>
      </c>
      <c r="F619">
        <v>5</v>
      </c>
      <c r="G619">
        <v>6.5</v>
      </c>
      <c r="H619">
        <v>1026.5</v>
      </c>
      <c r="I619">
        <v>43800</v>
      </c>
      <c r="J619">
        <v>3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>
        <v>27.1</v>
      </c>
      <c r="Q619">
        <v>23.5</v>
      </c>
      <c r="R619" s="54">
        <v>0.42361111111111099</v>
      </c>
      <c r="S619"/>
      <c r="T619" s="93">
        <f t="shared" si="22"/>
        <v>27.1</v>
      </c>
      <c r="U619" s="96">
        <f t="shared" si="24"/>
        <v>16.100000000000001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>
        <v>9.1</v>
      </c>
      <c r="C620">
        <v>75</v>
      </c>
      <c r="D620">
        <v>4.9000000000000004</v>
      </c>
      <c r="E620">
        <v>9.1</v>
      </c>
      <c r="F620">
        <v>1.8</v>
      </c>
      <c r="G620">
        <v>2.5</v>
      </c>
      <c r="H620">
        <v>1026.2</v>
      </c>
      <c r="I620">
        <v>43730</v>
      </c>
      <c r="J620">
        <v>3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>
        <v>27.3</v>
      </c>
      <c r="Q620">
        <v>23.5</v>
      </c>
      <c r="R620" s="54">
        <v>0.42430555555555599</v>
      </c>
      <c r="S620"/>
      <c r="T620" s="93">
        <f t="shared" si="22"/>
        <v>27.3</v>
      </c>
      <c r="U620" s="96">
        <f t="shared" si="24"/>
        <v>16.200000000000003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>
        <v>9.1999999999999993</v>
      </c>
      <c r="C621">
        <v>73</v>
      </c>
      <c r="D621">
        <v>4.5999999999999996</v>
      </c>
      <c r="E621">
        <v>8.1999999999999993</v>
      </c>
      <c r="F621">
        <v>7.2</v>
      </c>
      <c r="G621">
        <v>9</v>
      </c>
      <c r="H621">
        <v>1026.3</v>
      </c>
      <c r="I621">
        <v>43690</v>
      </c>
      <c r="J621">
        <v>3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>
        <v>27.4</v>
      </c>
      <c r="Q621">
        <v>23.5</v>
      </c>
      <c r="R621" s="54">
        <v>0.42499999999999999</v>
      </c>
      <c r="S621"/>
      <c r="T621" s="93">
        <f t="shared" si="22"/>
        <v>27.4</v>
      </c>
      <c r="U621" s="96">
        <f>(T621-B621)-4</f>
        <v>14.2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>
        <v>9.1</v>
      </c>
      <c r="C622">
        <v>73</v>
      </c>
      <c r="D622">
        <v>4.5</v>
      </c>
      <c r="E622">
        <v>8.3000000000000007</v>
      </c>
      <c r="F622">
        <v>6.5</v>
      </c>
      <c r="G622">
        <v>6.5</v>
      </c>
      <c r="H622">
        <v>1026.5</v>
      </c>
      <c r="I622">
        <v>43730</v>
      </c>
      <c r="J622">
        <v>3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>
        <v>27.6</v>
      </c>
      <c r="Q622">
        <v>23.5</v>
      </c>
      <c r="R622" s="54">
        <v>0.42569444444444399</v>
      </c>
      <c r="S622"/>
      <c r="T622" s="93">
        <f t="shared" si="22"/>
        <v>27.6</v>
      </c>
      <c r="U622" s="96">
        <f t="shared" ref="U622:U655" si="26">(T622-B622)-4</f>
        <v>14.5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>
        <v>9</v>
      </c>
      <c r="C623">
        <v>73</v>
      </c>
      <c r="D623">
        <v>4.4000000000000004</v>
      </c>
      <c r="E623">
        <v>8.6</v>
      </c>
      <c r="F623">
        <v>5</v>
      </c>
      <c r="G623">
        <v>5.4</v>
      </c>
      <c r="H623">
        <v>1026.5</v>
      </c>
      <c r="I623">
        <v>43400</v>
      </c>
      <c r="J623">
        <v>3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>
        <v>27.6</v>
      </c>
      <c r="Q623">
        <v>23.5</v>
      </c>
      <c r="R623" s="54">
        <v>0.42638888888888898</v>
      </c>
      <c r="S623"/>
      <c r="T623" s="93">
        <f t="shared" si="22"/>
        <v>27.6</v>
      </c>
      <c r="U623" s="96">
        <f t="shared" si="26"/>
        <v>14.600000000000001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>
        <v>8.9</v>
      </c>
      <c r="C624">
        <v>73</v>
      </c>
      <c r="D624">
        <v>4.3</v>
      </c>
      <c r="E624">
        <v>8.5</v>
      </c>
      <c r="F624">
        <v>5</v>
      </c>
      <c r="G624">
        <v>5</v>
      </c>
      <c r="H624">
        <v>1026.0999999999999</v>
      </c>
      <c r="I624">
        <v>43230</v>
      </c>
      <c r="J624">
        <v>3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>
        <v>27.7</v>
      </c>
      <c r="Q624">
        <v>23.5</v>
      </c>
      <c r="R624" s="54">
        <v>0.42708333333333298</v>
      </c>
      <c r="S624"/>
      <c r="T624" s="93">
        <f t="shared" si="22"/>
        <v>27.7</v>
      </c>
      <c r="U624" s="96">
        <f t="shared" si="26"/>
        <v>14.799999999999997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>
        <v>8.9</v>
      </c>
      <c r="C625">
        <v>73</v>
      </c>
      <c r="D625">
        <v>4.3</v>
      </c>
      <c r="E625">
        <v>8.1999999999999993</v>
      </c>
      <c r="F625">
        <v>6.1</v>
      </c>
      <c r="G625">
        <v>7.6</v>
      </c>
      <c r="H625">
        <v>1026.0999999999999</v>
      </c>
      <c r="I625">
        <v>43010</v>
      </c>
      <c r="J625">
        <v>3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>
        <v>27.7</v>
      </c>
      <c r="Q625">
        <v>23.5</v>
      </c>
      <c r="R625" s="54">
        <v>0.42777777777777798</v>
      </c>
      <c r="S625"/>
      <c r="T625" s="93">
        <f t="shared" si="22"/>
        <v>27.7</v>
      </c>
      <c r="U625" s="96">
        <f t="shared" si="26"/>
        <v>14.799999999999997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>
        <v>8.9</v>
      </c>
      <c r="C626">
        <v>73</v>
      </c>
      <c r="D626">
        <v>4.3</v>
      </c>
      <c r="E626">
        <v>7.4</v>
      </c>
      <c r="F626">
        <v>9.4</v>
      </c>
      <c r="G626">
        <v>10.4</v>
      </c>
      <c r="H626">
        <v>1026.3</v>
      </c>
      <c r="I626">
        <v>42740</v>
      </c>
      <c r="J626">
        <v>3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>
        <v>27.7</v>
      </c>
      <c r="Q626">
        <v>23.5</v>
      </c>
      <c r="R626" s="54">
        <v>0.42847222222222198</v>
      </c>
      <c r="S626"/>
      <c r="T626" s="93">
        <f t="shared" ref="T626:T689" si="27">MAX($P626,$Q626)</f>
        <v>27.7</v>
      </c>
      <c r="U626" s="96">
        <f t="shared" si="26"/>
        <v>14.799999999999997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>
        <v>8.6999999999999993</v>
      </c>
      <c r="C627">
        <v>73</v>
      </c>
      <c r="D627">
        <v>4.0999999999999996</v>
      </c>
      <c r="E627">
        <v>8.3000000000000007</v>
      </c>
      <c r="F627">
        <v>5</v>
      </c>
      <c r="G627">
        <v>9</v>
      </c>
      <c r="H627">
        <v>1026.5</v>
      </c>
      <c r="I627">
        <v>42630</v>
      </c>
      <c r="J627">
        <v>3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>
        <v>27.7</v>
      </c>
      <c r="Q627">
        <v>23.5</v>
      </c>
      <c r="R627" s="54">
        <v>0.42916666666666697</v>
      </c>
      <c r="S627"/>
      <c r="T627" s="93">
        <f t="shared" si="27"/>
        <v>27.7</v>
      </c>
      <c r="U627" s="96">
        <f t="shared" si="26"/>
        <v>15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>
        <v>8.8000000000000007</v>
      </c>
      <c r="C628">
        <v>73</v>
      </c>
      <c r="D628">
        <v>4.2</v>
      </c>
      <c r="E628">
        <v>8.8000000000000007</v>
      </c>
      <c r="F628">
        <v>4</v>
      </c>
      <c r="G628">
        <v>4.3</v>
      </c>
      <c r="H628">
        <v>1026.5</v>
      </c>
      <c r="I628">
        <v>42420</v>
      </c>
      <c r="J628">
        <v>3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>
        <v>27.6</v>
      </c>
      <c r="Q628">
        <v>23.5</v>
      </c>
      <c r="R628" s="54">
        <v>0.42986111111111103</v>
      </c>
      <c r="S628"/>
      <c r="T628" s="93">
        <f t="shared" si="27"/>
        <v>27.6</v>
      </c>
      <c r="U628" s="96">
        <f t="shared" si="26"/>
        <v>14.8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>
        <v>9</v>
      </c>
      <c r="C629">
        <v>73</v>
      </c>
      <c r="D629">
        <v>4.4000000000000004</v>
      </c>
      <c r="E629">
        <v>8</v>
      </c>
      <c r="F629">
        <v>7.2</v>
      </c>
      <c r="G629">
        <v>9</v>
      </c>
      <c r="H629">
        <v>1026.5999999999999</v>
      </c>
      <c r="I629">
        <v>42210</v>
      </c>
      <c r="J629">
        <v>3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>
        <v>27.5</v>
      </c>
      <c r="Q629">
        <v>23.5</v>
      </c>
      <c r="R629" s="54">
        <v>0.43055555555555602</v>
      </c>
      <c r="S629"/>
      <c r="T629" s="93">
        <f t="shared" si="27"/>
        <v>27.5</v>
      </c>
      <c r="U629" s="96">
        <f t="shared" si="26"/>
        <v>14.5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>
        <v>8.9</v>
      </c>
      <c r="C630">
        <v>73</v>
      </c>
      <c r="D630">
        <v>4.3</v>
      </c>
      <c r="E630">
        <v>7.7</v>
      </c>
      <c r="F630">
        <v>8.3000000000000007</v>
      </c>
      <c r="G630">
        <v>9.4</v>
      </c>
      <c r="H630">
        <v>1026.5</v>
      </c>
      <c r="I630">
        <v>42040</v>
      </c>
      <c r="J630">
        <v>3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>
        <v>27.4</v>
      </c>
      <c r="Q630">
        <v>23.5</v>
      </c>
      <c r="R630" s="54">
        <v>0.43125000000000002</v>
      </c>
      <c r="S630"/>
      <c r="T630" s="93">
        <f t="shared" si="27"/>
        <v>27.4</v>
      </c>
      <c r="U630" s="96">
        <f t="shared" si="26"/>
        <v>14.5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>
        <v>8.9</v>
      </c>
      <c r="C631">
        <v>73</v>
      </c>
      <c r="D631">
        <v>4.3</v>
      </c>
      <c r="E631">
        <v>8.9</v>
      </c>
      <c r="F631">
        <v>4.7</v>
      </c>
      <c r="G631">
        <v>7.9</v>
      </c>
      <c r="H631">
        <v>1026.3</v>
      </c>
      <c r="I631">
        <v>41750</v>
      </c>
      <c r="J631">
        <v>3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>
        <v>27.4</v>
      </c>
      <c r="Q631">
        <v>23.5</v>
      </c>
      <c r="R631" s="54">
        <v>0.43194444444444402</v>
      </c>
      <c r="S631"/>
      <c r="T631" s="93">
        <f t="shared" si="27"/>
        <v>27.4</v>
      </c>
      <c r="U631" s="96">
        <f t="shared" si="26"/>
        <v>14.5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>
        <v>9</v>
      </c>
      <c r="C632">
        <v>72</v>
      </c>
      <c r="D632">
        <v>4.2</v>
      </c>
      <c r="E632">
        <v>8</v>
      </c>
      <c r="F632">
        <v>7.2</v>
      </c>
      <c r="G632">
        <v>9</v>
      </c>
      <c r="H632">
        <v>1026.4000000000001</v>
      </c>
      <c r="I632">
        <v>41470</v>
      </c>
      <c r="J632">
        <v>3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>
        <v>27.3</v>
      </c>
      <c r="Q632">
        <v>23.5</v>
      </c>
      <c r="R632" s="54">
        <v>0.43263888888888902</v>
      </c>
      <c r="S632"/>
      <c r="T632" s="93">
        <f t="shared" si="27"/>
        <v>27.3</v>
      </c>
      <c r="U632" s="96">
        <f t="shared" si="26"/>
        <v>14.3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>
        <v>9</v>
      </c>
      <c r="C633">
        <v>72</v>
      </c>
      <c r="D633">
        <v>4.2</v>
      </c>
      <c r="E633">
        <v>8.5</v>
      </c>
      <c r="F633">
        <v>5.4</v>
      </c>
      <c r="G633">
        <v>7.6</v>
      </c>
      <c r="H633">
        <v>1026.4000000000001</v>
      </c>
      <c r="I633">
        <v>41260</v>
      </c>
      <c r="J633">
        <v>3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>
        <v>27.3</v>
      </c>
      <c r="Q633" t="s">
        <v>251</v>
      </c>
      <c r="R633" s="54">
        <v>0.43333333333333302</v>
      </c>
      <c r="S633"/>
      <c r="T633" s="93">
        <f t="shared" si="27"/>
        <v>27.3</v>
      </c>
      <c r="U633" s="96">
        <f t="shared" si="26"/>
        <v>14.3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>
        <v>9.1</v>
      </c>
      <c r="C634">
        <v>72</v>
      </c>
      <c r="D634">
        <v>4.3</v>
      </c>
      <c r="E634">
        <v>7.4</v>
      </c>
      <c r="F634">
        <v>11.2</v>
      </c>
      <c r="G634">
        <v>11.2</v>
      </c>
      <c r="H634">
        <v>1026.2</v>
      </c>
      <c r="I634">
        <v>41270</v>
      </c>
      <c r="J634">
        <v>3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>
        <v>27.3</v>
      </c>
      <c r="Q634" t="s">
        <v>251</v>
      </c>
      <c r="R634" s="54">
        <v>0.43402777777777801</v>
      </c>
      <c r="S634"/>
      <c r="T634" s="93">
        <f t="shared" si="27"/>
        <v>27.3</v>
      </c>
      <c r="U634" s="96">
        <f t="shared" si="26"/>
        <v>14.200000000000003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>
        <v>9</v>
      </c>
      <c r="C635">
        <v>72</v>
      </c>
      <c r="D635">
        <v>4.2</v>
      </c>
      <c r="E635">
        <v>7.9</v>
      </c>
      <c r="F635">
        <v>7.6</v>
      </c>
      <c r="G635">
        <v>7.6</v>
      </c>
      <c r="H635">
        <v>1026.4000000000001</v>
      </c>
      <c r="I635">
        <v>40920</v>
      </c>
      <c r="J635">
        <v>3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>
        <v>27.2</v>
      </c>
      <c r="Q635" t="s">
        <v>251</v>
      </c>
      <c r="R635" s="54">
        <v>0.43472222222222201</v>
      </c>
      <c r="S635"/>
      <c r="T635" s="93">
        <f t="shared" si="27"/>
        <v>27.2</v>
      </c>
      <c r="U635" s="96">
        <f t="shared" si="26"/>
        <v>14.2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>
        <v>8.9</v>
      </c>
      <c r="C636">
        <v>71</v>
      </c>
      <c r="D636">
        <v>3.9</v>
      </c>
      <c r="E636">
        <v>8.1999999999999993</v>
      </c>
      <c r="F636">
        <v>5.8</v>
      </c>
      <c r="G636">
        <v>7.9</v>
      </c>
      <c r="H636">
        <v>1026.4000000000001</v>
      </c>
      <c r="I636">
        <v>40780</v>
      </c>
      <c r="J636">
        <v>2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>
        <v>27.2</v>
      </c>
      <c r="Q636" t="s">
        <v>251</v>
      </c>
      <c r="R636" s="54">
        <v>0.43541666666666701</v>
      </c>
      <c r="S636"/>
      <c r="T636" s="93">
        <f t="shared" si="27"/>
        <v>27.2</v>
      </c>
      <c r="U636" s="96">
        <f t="shared" si="26"/>
        <v>14.299999999999997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>
        <v>9</v>
      </c>
      <c r="C637">
        <v>72</v>
      </c>
      <c r="D637">
        <v>4.2</v>
      </c>
      <c r="E637">
        <v>8.5</v>
      </c>
      <c r="F637">
        <v>5.4</v>
      </c>
      <c r="G637">
        <v>5.4</v>
      </c>
      <c r="H637">
        <v>1026.2</v>
      </c>
      <c r="I637">
        <v>40670</v>
      </c>
      <c r="J637">
        <v>2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>
        <v>27.1</v>
      </c>
      <c r="Q637" t="s">
        <v>251</v>
      </c>
      <c r="R637" s="54">
        <v>0.43611111111111101</v>
      </c>
      <c r="S637"/>
      <c r="T637" s="93">
        <f t="shared" si="27"/>
        <v>27.1</v>
      </c>
      <c r="U637" s="96">
        <f t="shared" si="26"/>
        <v>14.100000000000001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>
        <v>9.1</v>
      </c>
      <c r="C638">
        <v>71</v>
      </c>
      <c r="D638">
        <v>4.0999999999999996</v>
      </c>
      <c r="E638">
        <v>8.5</v>
      </c>
      <c r="F638">
        <v>5.8</v>
      </c>
      <c r="G638">
        <v>7.9</v>
      </c>
      <c r="H638">
        <v>1026.3</v>
      </c>
      <c r="I638">
        <v>40640</v>
      </c>
      <c r="J638">
        <v>2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>
        <v>27</v>
      </c>
      <c r="Q638" t="s">
        <v>251</v>
      </c>
      <c r="R638" s="54">
        <v>0.436805555555556</v>
      </c>
      <c r="S638"/>
      <c r="T638" s="93">
        <f t="shared" si="27"/>
        <v>27</v>
      </c>
      <c r="U638" s="96">
        <f t="shared" si="26"/>
        <v>13.899999999999999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>
        <v>9.1</v>
      </c>
      <c r="C639">
        <v>70</v>
      </c>
      <c r="D639">
        <v>3.9</v>
      </c>
      <c r="E639">
        <v>8.6</v>
      </c>
      <c r="F639">
        <v>5.4</v>
      </c>
      <c r="G639">
        <v>6.5</v>
      </c>
      <c r="H639">
        <v>1026.3</v>
      </c>
      <c r="I639">
        <v>40570</v>
      </c>
      <c r="J639">
        <v>2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>
        <v>27</v>
      </c>
      <c r="Q639" t="s">
        <v>251</v>
      </c>
      <c r="R639" s="54">
        <v>0.4375</v>
      </c>
      <c r="S639"/>
      <c r="T639" s="93">
        <f t="shared" si="27"/>
        <v>27</v>
      </c>
      <c r="U639" s="96">
        <f t="shared" si="26"/>
        <v>13.899999999999999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>
        <v>9.1</v>
      </c>
      <c r="C640">
        <v>70</v>
      </c>
      <c r="D640">
        <v>3.9</v>
      </c>
      <c r="E640">
        <v>8.1</v>
      </c>
      <c r="F640">
        <v>7.2</v>
      </c>
      <c r="G640">
        <v>8.3000000000000007</v>
      </c>
      <c r="H640">
        <v>1026.3</v>
      </c>
      <c r="I640">
        <v>40460</v>
      </c>
      <c r="J640">
        <v>2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>
        <v>27.1</v>
      </c>
      <c r="Q640" t="s">
        <v>251</v>
      </c>
      <c r="R640" s="54">
        <v>0.438194444444444</v>
      </c>
      <c r="S640"/>
      <c r="T640" s="93">
        <f t="shared" si="27"/>
        <v>27.1</v>
      </c>
      <c r="U640" s="96">
        <f t="shared" si="26"/>
        <v>14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>
        <v>9.1</v>
      </c>
      <c r="C641">
        <v>71</v>
      </c>
      <c r="D641">
        <v>4.0999999999999996</v>
      </c>
      <c r="E641">
        <v>9.1</v>
      </c>
      <c r="F641">
        <v>4.7</v>
      </c>
      <c r="G641">
        <v>8.6</v>
      </c>
      <c r="H641">
        <v>1026.4000000000001</v>
      </c>
      <c r="I641">
        <v>40320</v>
      </c>
      <c r="J641">
        <v>2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>
        <v>27.1</v>
      </c>
      <c r="Q641" t="s">
        <v>251</v>
      </c>
      <c r="R641" s="54">
        <v>0.43888888888888899</v>
      </c>
      <c r="S641"/>
      <c r="T641" s="93">
        <f t="shared" si="27"/>
        <v>27.1</v>
      </c>
      <c r="U641" s="96">
        <f t="shared" si="26"/>
        <v>14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>
        <v>9.1</v>
      </c>
      <c r="C642">
        <v>70</v>
      </c>
      <c r="D642">
        <v>3.9</v>
      </c>
      <c r="E642">
        <v>8.1</v>
      </c>
      <c r="F642">
        <v>7.2</v>
      </c>
      <c r="G642">
        <v>7.2</v>
      </c>
      <c r="H642">
        <v>1026.5</v>
      </c>
      <c r="I642">
        <v>40120</v>
      </c>
      <c r="J642">
        <v>2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>
        <v>27.2</v>
      </c>
      <c r="Q642" t="s">
        <v>251</v>
      </c>
      <c r="R642" s="54">
        <v>0.43958333333333299</v>
      </c>
      <c r="S642"/>
      <c r="T642" s="93">
        <f t="shared" si="27"/>
        <v>27.2</v>
      </c>
      <c r="U642" s="96">
        <f t="shared" si="26"/>
        <v>14.100000000000001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>
        <v>9.1999999999999993</v>
      </c>
      <c r="C643">
        <v>71</v>
      </c>
      <c r="D643">
        <v>4.2</v>
      </c>
      <c r="E643">
        <v>7.7</v>
      </c>
      <c r="F643">
        <v>9.6999999999999993</v>
      </c>
      <c r="G643">
        <v>9.6999999999999993</v>
      </c>
      <c r="H643">
        <v>1026.4000000000001</v>
      </c>
      <c r="I643">
        <v>39750</v>
      </c>
      <c r="J643">
        <v>2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>
        <v>27.1</v>
      </c>
      <c r="Q643" t="s">
        <v>251</v>
      </c>
      <c r="R643" s="54">
        <v>0.44027777777777799</v>
      </c>
      <c r="S643"/>
      <c r="T643" s="93">
        <f t="shared" si="27"/>
        <v>27.1</v>
      </c>
      <c r="U643" s="96">
        <f t="shared" si="26"/>
        <v>13.900000000000002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>
        <v>9.1</v>
      </c>
      <c r="C644">
        <v>71</v>
      </c>
      <c r="D644">
        <v>4.0999999999999996</v>
      </c>
      <c r="E644">
        <v>7.2</v>
      </c>
      <c r="F644">
        <v>11.9</v>
      </c>
      <c r="G644">
        <v>13.3</v>
      </c>
      <c r="H644">
        <v>1026.5999999999999</v>
      </c>
      <c r="I644">
        <v>39730</v>
      </c>
      <c r="J644">
        <v>2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>
        <v>27.1</v>
      </c>
      <c r="Q644" t="s">
        <v>251</v>
      </c>
      <c r="R644" s="54">
        <v>0.44097222222222199</v>
      </c>
      <c r="S644"/>
      <c r="T644" s="93">
        <f t="shared" si="27"/>
        <v>27.1</v>
      </c>
      <c r="U644" s="96">
        <f t="shared" si="26"/>
        <v>14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>
        <v>9</v>
      </c>
      <c r="C645">
        <v>70</v>
      </c>
      <c r="D645">
        <v>3.8</v>
      </c>
      <c r="E645">
        <v>7.2</v>
      </c>
      <c r="F645">
        <v>11.5</v>
      </c>
      <c r="G645">
        <v>11.5</v>
      </c>
      <c r="H645">
        <v>1026.5</v>
      </c>
      <c r="I645">
        <v>39670</v>
      </c>
      <c r="J645">
        <v>2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>
        <v>27</v>
      </c>
      <c r="Q645" t="s">
        <v>251</v>
      </c>
      <c r="R645" s="54">
        <v>0.44166666666666698</v>
      </c>
      <c r="S645"/>
      <c r="T645" s="93">
        <f t="shared" si="27"/>
        <v>27</v>
      </c>
      <c r="U645" s="96">
        <f t="shared" si="26"/>
        <v>14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>
        <v>8.9</v>
      </c>
      <c r="C646">
        <v>71</v>
      </c>
      <c r="D646">
        <v>3.9</v>
      </c>
      <c r="E646">
        <v>8.1999999999999993</v>
      </c>
      <c r="F646">
        <v>6.1</v>
      </c>
      <c r="G646">
        <v>10.1</v>
      </c>
      <c r="H646">
        <v>1026.5</v>
      </c>
      <c r="I646">
        <v>39380</v>
      </c>
      <c r="J646">
        <v>2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>
        <v>26.8</v>
      </c>
      <c r="Q646" t="s">
        <v>251</v>
      </c>
      <c r="R646" s="54">
        <v>0.44236111111111098</v>
      </c>
      <c r="S646"/>
      <c r="T646" s="93">
        <f t="shared" si="27"/>
        <v>26.8</v>
      </c>
      <c r="U646" s="96">
        <f t="shared" si="26"/>
        <v>13.899999999999999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>
        <v>9</v>
      </c>
      <c r="C647">
        <v>71</v>
      </c>
      <c r="D647">
        <v>4</v>
      </c>
      <c r="E647">
        <v>8</v>
      </c>
      <c r="F647">
        <v>7.2</v>
      </c>
      <c r="G647">
        <v>8.3000000000000007</v>
      </c>
      <c r="H647">
        <v>1026.5999999999999</v>
      </c>
      <c r="I647">
        <v>39060</v>
      </c>
      <c r="J647">
        <v>2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>
        <v>26.6</v>
      </c>
      <c r="Q647" t="s">
        <v>251</v>
      </c>
      <c r="R647" s="54">
        <v>0.44305555555555598</v>
      </c>
      <c r="S647"/>
      <c r="T647" s="93">
        <f t="shared" si="27"/>
        <v>26.6</v>
      </c>
      <c r="U647" s="96">
        <f t="shared" si="26"/>
        <v>13.600000000000001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>
        <v>9.1999999999999993</v>
      </c>
      <c r="C648">
        <v>71</v>
      </c>
      <c r="D648">
        <v>4.2</v>
      </c>
      <c r="E648">
        <v>9.1999999999999993</v>
      </c>
      <c r="F648">
        <v>3.2</v>
      </c>
      <c r="G648">
        <v>5.4</v>
      </c>
      <c r="H648">
        <v>1026.5</v>
      </c>
      <c r="I648">
        <v>39020</v>
      </c>
      <c r="J648">
        <v>2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>
        <v>26.5</v>
      </c>
      <c r="Q648" t="s">
        <v>251</v>
      </c>
      <c r="R648" s="54">
        <v>0.44374999999999998</v>
      </c>
      <c r="S648"/>
      <c r="T648" s="93">
        <f t="shared" si="27"/>
        <v>26.5</v>
      </c>
      <c r="U648" s="96">
        <f t="shared" si="26"/>
        <v>13.3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>
        <v>9.3000000000000007</v>
      </c>
      <c r="C649">
        <v>70</v>
      </c>
      <c r="D649">
        <v>4.0999999999999996</v>
      </c>
      <c r="E649">
        <v>9.3000000000000007</v>
      </c>
      <c r="F649">
        <v>2.2000000000000002</v>
      </c>
      <c r="G649">
        <v>6.8</v>
      </c>
      <c r="H649">
        <v>1026.5</v>
      </c>
      <c r="I649">
        <v>39020</v>
      </c>
      <c r="J649">
        <v>2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>
        <v>26.4</v>
      </c>
      <c r="Q649" t="s">
        <v>251</v>
      </c>
      <c r="R649" s="54">
        <v>0.44444444444444398</v>
      </c>
      <c r="S649"/>
      <c r="T649" s="93">
        <f t="shared" si="27"/>
        <v>26.4</v>
      </c>
      <c r="U649" s="96">
        <f t="shared" si="26"/>
        <v>13.099999999999998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>
        <v>9.4</v>
      </c>
      <c r="C650">
        <v>71</v>
      </c>
      <c r="D650">
        <v>4.4000000000000004</v>
      </c>
      <c r="E650">
        <v>9.1</v>
      </c>
      <c r="F650">
        <v>5</v>
      </c>
      <c r="G650">
        <v>5.8</v>
      </c>
      <c r="H650">
        <v>1026.5</v>
      </c>
      <c r="I650">
        <v>38950</v>
      </c>
      <c r="J650">
        <v>2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>
        <v>26.5</v>
      </c>
      <c r="Q650" t="s">
        <v>251</v>
      </c>
      <c r="R650" s="54">
        <v>0.44513888888888897</v>
      </c>
      <c r="S650"/>
      <c r="T650" s="93">
        <f t="shared" si="27"/>
        <v>26.5</v>
      </c>
      <c r="U650" s="96">
        <f t="shared" si="26"/>
        <v>13.100000000000001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>
        <v>9.6</v>
      </c>
      <c r="C651">
        <v>69</v>
      </c>
      <c r="D651">
        <v>4.2</v>
      </c>
      <c r="E651">
        <v>9.6</v>
      </c>
      <c r="F651">
        <v>2.9</v>
      </c>
      <c r="G651">
        <v>4.3</v>
      </c>
      <c r="H651">
        <v>1026.4000000000001</v>
      </c>
      <c r="I651">
        <v>38940</v>
      </c>
      <c r="J651">
        <v>2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>
        <v>26.6</v>
      </c>
      <c r="Q651" t="s">
        <v>251</v>
      </c>
      <c r="R651" s="54">
        <v>0.44583333333333303</v>
      </c>
      <c r="S651"/>
      <c r="T651" s="93">
        <f t="shared" si="27"/>
        <v>26.6</v>
      </c>
      <c r="U651" s="96">
        <f t="shared" si="26"/>
        <v>13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>
        <v>9.6</v>
      </c>
      <c r="C652">
        <v>69</v>
      </c>
      <c r="D652">
        <v>4.2</v>
      </c>
      <c r="E652">
        <v>8.8000000000000007</v>
      </c>
      <c r="F652">
        <v>6.5</v>
      </c>
      <c r="G652">
        <v>7.9</v>
      </c>
      <c r="H652">
        <v>1026.5</v>
      </c>
      <c r="I652">
        <v>38770</v>
      </c>
      <c r="J652">
        <v>2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>
        <v>26.8</v>
      </c>
      <c r="Q652" t="s">
        <v>251</v>
      </c>
      <c r="R652" s="54">
        <v>0.44652777777777802</v>
      </c>
      <c r="S652"/>
      <c r="T652" s="93">
        <f t="shared" si="27"/>
        <v>26.8</v>
      </c>
      <c r="U652" s="96">
        <f t="shared" si="26"/>
        <v>13.200000000000003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>
        <v>9.6</v>
      </c>
      <c r="C653">
        <v>69</v>
      </c>
      <c r="D653">
        <v>4.2</v>
      </c>
      <c r="E653">
        <v>9.6</v>
      </c>
      <c r="F653">
        <v>3.6</v>
      </c>
      <c r="G653">
        <v>4</v>
      </c>
      <c r="H653">
        <v>1026.5</v>
      </c>
      <c r="I653">
        <v>38580</v>
      </c>
      <c r="J653">
        <v>2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>
        <v>27</v>
      </c>
      <c r="Q653" t="s">
        <v>251</v>
      </c>
      <c r="R653" s="54">
        <v>0.44722222222222202</v>
      </c>
      <c r="S653"/>
      <c r="T653" s="93">
        <f t="shared" si="27"/>
        <v>27</v>
      </c>
      <c r="U653" s="96">
        <f t="shared" si="26"/>
        <v>13.399999999999999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>
        <v>9.6999999999999993</v>
      </c>
      <c r="C654">
        <v>68</v>
      </c>
      <c r="D654">
        <v>4.0999999999999996</v>
      </c>
      <c r="E654">
        <v>9.6999999999999993</v>
      </c>
      <c r="F654">
        <v>4</v>
      </c>
      <c r="G654">
        <v>5</v>
      </c>
      <c r="H654">
        <v>1026.4000000000001</v>
      </c>
      <c r="I654">
        <v>38260</v>
      </c>
      <c r="J654">
        <v>2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>
        <v>27.1</v>
      </c>
      <c r="Q654" t="s">
        <v>251</v>
      </c>
      <c r="R654" s="54">
        <v>0.44791666666666702</v>
      </c>
      <c r="S654"/>
      <c r="T654" s="93">
        <f t="shared" si="27"/>
        <v>27.1</v>
      </c>
      <c r="U654" s="96">
        <f t="shared" si="26"/>
        <v>13.400000000000002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>
        <v>9.8000000000000007</v>
      </c>
      <c r="C655">
        <v>68</v>
      </c>
      <c r="D655">
        <v>4.2</v>
      </c>
      <c r="E655">
        <v>9.8000000000000007</v>
      </c>
      <c r="F655">
        <v>4.3</v>
      </c>
      <c r="G655">
        <v>5.4</v>
      </c>
      <c r="H655">
        <v>1026.3</v>
      </c>
      <c r="I655">
        <v>38040</v>
      </c>
      <c r="J655">
        <v>2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>
        <v>27.2</v>
      </c>
      <c r="Q655" t="s">
        <v>251</v>
      </c>
      <c r="R655" s="54">
        <v>0.44861111111111102</v>
      </c>
      <c r="S655"/>
      <c r="T655" s="93">
        <f t="shared" si="27"/>
        <v>27.2</v>
      </c>
      <c r="U655" s="96">
        <f t="shared" si="26"/>
        <v>13.399999999999999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>
        <v>9.8000000000000007</v>
      </c>
      <c r="C656">
        <v>68</v>
      </c>
      <c r="D656">
        <v>4.2</v>
      </c>
      <c r="E656">
        <v>9</v>
      </c>
      <c r="F656">
        <v>6.8</v>
      </c>
      <c r="G656">
        <v>6.8</v>
      </c>
      <c r="H656">
        <v>1026.5</v>
      </c>
      <c r="I656">
        <v>37720</v>
      </c>
      <c r="J656">
        <v>2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>
        <v>27.3</v>
      </c>
      <c r="Q656" t="s">
        <v>251</v>
      </c>
      <c r="R656" s="54">
        <v>0.44930555555555601</v>
      </c>
      <c r="S656"/>
      <c r="T656" s="93">
        <f t="shared" si="27"/>
        <v>27.3</v>
      </c>
      <c r="U656" s="96">
        <f t="shared" ref="U656:U719" si="30">(T656-B656)-3</f>
        <v>14.5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>
        <v>9.6999999999999993</v>
      </c>
      <c r="C657">
        <v>69</v>
      </c>
      <c r="D657">
        <v>4.3</v>
      </c>
      <c r="E657">
        <v>9.6999999999999993</v>
      </c>
      <c r="F657">
        <v>3.6</v>
      </c>
      <c r="G657">
        <v>7.6</v>
      </c>
      <c r="H657">
        <v>1026.4000000000001</v>
      </c>
      <c r="I657">
        <v>37390</v>
      </c>
      <c r="J657">
        <v>2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>
        <v>27.4</v>
      </c>
      <c r="Q657" t="s">
        <v>251</v>
      </c>
      <c r="R657" s="54">
        <v>0.45</v>
      </c>
      <c r="S657"/>
      <c r="T657" s="93">
        <f t="shared" si="27"/>
        <v>27.4</v>
      </c>
      <c r="U657" s="96">
        <f t="shared" si="30"/>
        <v>14.7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>
        <v>9.8000000000000007</v>
      </c>
      <c r="C658">
        <v>69</v>
      </c>
      <c r="D658">
        <v>4.4000000000000004</v>
      </c>
      <c r="E658">
        <v>9.1999999999999993</v>
      </c>
      <c r="F658">
        <v>6.1</v>
      </c>
      <c r="G658">
        <v>6.5</v>
      </c>
      <c r="H658">
        <v>1026.3</v>
      </c>
      <c r="I658">
        <v>37120</v>
      </c>
      <c r="J658">
        <v>2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>
        <v>27.5</v>
      </c>
      <c r="Q658" t="s">
        <v>251</v>
      </c>
      <c r="R658" s="54">
        <v>0.45069444444444401</v>
      </c>
      <c r="S658"/>
      <c r="T658" s="93">
        <f t="shared" si="27"/>
        <v>27.5</v>
      </c>
      <c r="U658" s="96">
        <f t="shared" si="30"/>
        <v>14.7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>
        <v>9.8000000000000007</v>
      </c>
      <c r="C659">
        <v>68</v>
      </c>
      <c r="D659">
        <v>4.2</v>
      </c>
      <c r="E659">
        <v>8.6999999999999993</v>
      </c>
      <c r="F659">
        <v>7.9</v>
      </c>
      <c r="G659">
        <v>7.9</v>
      </c>
      <c r="H659">
        <v>1026.4000000000001</v>
      </c>
      <c r="I659">
        <v>36880</v>
      </c>
      <c r="J659">
        <v>2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>
        <v>27.6</v>
      </c>
      <c r="Q659" t="s">
        <v>251</v>
      </c>
      <c r="R659" s="54">
        <v>0.45138888888888901</v>
      </c>
      <c r="T659" s="93">
        <f t="shared" si="27"/>
        <v>27.6</v>
      </c>
      <c r="U659" s="96">
        <f t="shared" si="30"/>
        <v>14.8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>
        <v>9.8000000000000007</v>
      </c>
      <c r="C660">
        <v>69</v>
      </c>
      <c r="D660">
        <v>4.4000000000000004</v>
      </c>
      <c r="E660">
        <v>9.5</v>
      </c>
      <c r="F660">
        <v>5</v>
      </c>
      <c r="G660">
        <v>5.4</v>
      </c>
      <c r="H660">
        <v>1026.5</v>
      </c>
      <c r="I660">
        <v>36680</v>
      </c>
      <c r="J660">
        <v>2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>
        <v>27.7</v>
      </c>
      <c r="Q660" t="s">
        <v>251</v>
      </c>
      <c r="R660" s="54">
        <v>0.452083333333333</v>
      </c>
      <c r="T660" s="93">
        <f t="shared" si="27"/>
        <v>27.7</v>
      </c>
      <c r="U660" s="96">
        <f t="shared" si="30"/>
        <v>14.899999999999999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>
        <v>9.8000000000000007</v>
      </c>
      <c r="C661">
        <v>68</v>
      </c>
      <c r="D661">
        <v>4.2</v>
      </c>
      <c r="E661">
        <v>9.8000000000000007</v>
      </c>
      <c r="F661">
        <v>3.2</v>
      </c>
      <c r="G661">
        <v>6.1</v>
      </c>
      <c r="H661">
        <v>1026.3</v>
      </c>
      <c r="I661">
        <v>36440</v>
      </c>
      <c r="J661">
        <v>2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>
        <v>27.8</v>
      </c>
      <c r="Q661" t="s">
        <v>251</v>
      </c>
      <c r="R661" s="54">
        <v>0.452777777777778</v>
      </c>
      <c r="T661" s="93">
        <f t="shared" si="27"/>
        <v>27.8</v>
      </c>
      <c r="U661" s="96">
        <f t="shared" si="30"/>
        <v>15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>
        <v>10</v>
      </c>
      <c r="C662">
        <v>68</v>
      </c>
      <c r="D662">
        <v>4.4000000000000004</v>
      </c>
      <c r="E662">
        <v>10</v>
      </c>
      <c r="F662">
        <v>4.7</v>
      </c>
      <c r="G662">
        <v>4.7</v>
      </c>
      <c r="H662">
        <v>1026.4000000000001</v>
      </c>
      <c r="I662">
        <v>36210</v>
      </c>
      <c r="J662">
        <v>2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>
        <v>27.8</v>
      </c>
      <c r="Q662" t="s">
        <v>251</v>
      </c>
      <c r="R662" s="54">
        <v>0.453472222222222</v>
      </c>
      <c r="T662" s="93">
        <f t="shared" si="27"/>
        <v>27.8</v>
      </c>
      <c r="U662" s="96">
        <f t="shared" si="30"/>
        <v>14.8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>
        <v>10</v>
      </c>
      <c r="C663">
        <v>68</v>
      </c>
      <c r="D663">
        <v>4.4000000000000004</v>
      </c>
      <c r="E663">
        <v>10</v>
      </c>
      <c r="F663">
        <v>6.8</v>
      </c>
      <c r="G663">
        <v>6.8</v>
      </c>
      <c r="H663">
        <v>1026.5</v>
      </c>
      <c r="I663">
        <v>35910</v>
      </c>
      <c r="J663">
        <v>2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>
        <v>27.9</v>
      </c>
      <c r="Q663" t="s">
        <v>251</v>
      </c>
      <c r="R663" s="54">
        <v>0.454166666666667</v>
      </c>
      <c r="T663" s="93">
        <f t="shared" si="27"/>
        <v>27.9</v>
      </c>
      <c r="U663" s="96">
        <f t="shared" si="30"/>
        <v>14.899999999999999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>
        <v>10.1</v>
      </c>
      <c r="C664">
        <v>68</v>
      </c>
      <c r="D664">
        <v>4.5</v>
      </c>
      <c r="E664">
        <v>10.1</v>
      </c>
      <c r="F664">
        <v>2.5</v>
      </c>
      <c r="G664">
        <v>4</v>
      </c>
      <c r="H664">
        <v>1026.5</v>
      </c>
      <c r="I664">
        <v>35710</v>
      </c>
      <c r="J664">
        <v>2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>
        <v>28.1</v>
      </c>
      <c r="Q664" t="s">
        <v>251</v>
      </c>
      <c r="R664" s="54">
        <v>0.45486111111111099</v>
      </c>
      <c r="T664" s="93">
        <f t="shared" si="27"/>
        <v>28.1</v>
      </c>
      <c r="U664" s="96">
        <f t="shared" si="30"/>
        <v>15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>
        <v>10.199999999999999</v>
      </c>
      <c r="C665">
        <v>68</v>
      </c>
      <c r="D665">
        <v>4.5</v>
      </c>
      <c r="E665">
        <v>10.199999999999999</v>
      </c>
      <c r="F665">
        <v>4.3</v>
      </c>
      <c r="G665">
        <v>4.3</v>
      </c>
      <c r="H665">
        <v>1026.0999999999999</v>
      </c>
      <c r="I665">
        <v>35380</v>
      </c>
      <c r="J665">
        <v>2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>
        <v>28.2</v>
      </c>
      <c r="Q665" t="s">
        <v>251</v>
      </c>
      <c r="R665" s="54">
        <v>0.45555555555555599</v>
      </c>
      <c r="T665" s="93">
        <f t="shared" si="27"/>
        <v>28.2</v>
      </c>
      <c r="U665" s="96">
        <f t="shared" si="30"/>
        <v>15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>
        <v>10.3</v>
      </c>
      <c r="C666">
        <v>68</v>
      </c>
      <c r="D666">
        <v>4.5999999999999996</v>
      </c>
      <c r="E666">
        <v>10.3</v>
      </c>
      <c r="F666">
        <v>3.2</v>
      </c>
      <c r="G666">
        <v>4</v>
      </c>
      <c r="H666">
        <v>1026.4000000000001</v>
      </c>
      <c r="I666">
        <v>35160</v>
      </c>
      <c r="J666">
        <v>2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>
        <v>28.4</v>
      </c>
      <c r="Q666" t="s">
        <v>251</v>
      </c>
      <c r="R666" s="54">
        <v>0.45624999999999999</v>
      </c>
      <c r="T666" s="93">
        <f t="shared" si="27"/>
        <v>28.4</v>
      </c>
      <c r="U666" s="96">
        <f t="shared" si="30"/>
        <v>15.099999999999998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>
        <v>10.3</v>
      </c>
      <c r="C667">
        <v>68</v>
      </c>
      <c r="D667">
        <v>4.5999999999999996</v>
      </c>
      <c r="E667">
        <v>10.3</v>
      </c>
      <c r="F667">
        <v>6.5</v>
      </c>
      <c r="G667">
        <v>6.5</v>
      </c>
      <c r="H667">
        <v>1026.3</v>
      </c>
      <c r="I667">
        <v>35000</v>
      </c>
      <c r="J667">
        <v>2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>
        <v>28.6</v>
      </c>
      <c r="Q667" t="s">
        <v>251</v>
      </c>
      <c r="R667" s="54">
        <v>0.45694444444444399</v>
      </c>
      <c r="T667" s="93">
        <f t="shared" si="27"/>
        <v>28.6</v>
      </c>
      <c r="U667" s="96">
        <f t="shared" si="30"/>
        <v>15.3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>
        <v>10.3</v>
      </c>
      <c r="C668">
        <v>68</v>
      </c>
      <c r="D668">
        <v>4.5999999999999996</v>
      </c>
      <c r="E668">
        <v>10.3</v>
      </c>
      <c r="F668">
        <v>6.1</v>
      </c>
      <c r="G668">
        <v>6.1</v>
      </c>
      <c r="H668">
        <v>1026.5</v>
      </c>
      <c r="I668">
        <v>34720</v>
      </c>
      <c r="J668">
        <v>2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>
        <v>28.7</v>
      </c>
      <c r="Q668" t="s">
        <v>251</v>
      </c>
      <c r="R668" s="54">
        <v>0.45763888888888898</v>
      </c>
      <c r="T668" s="93">
        <f t="shared" si="27"/>
        <v>28.7</v>
      </c>
      <c r="U668" s="96">
        <f t="shared" si="30"/>
        <v>15.399999999999999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>
        <v>10.3</v>
      </c>
      <c r="C669">
        <v>68</v>
      </c>
      <c r="D669">
        <v>4.5999999999999996</v>
      </c>
      <c r="E669">
        <v>10.3</v>
      </c>
      <c r="F669">
        <v>6.1</v>
      </c>
      <c r="G669">
        <v>6.1</v>
      </c>
      <c r="H669">
        <v>1026.4000000000001</v>
      </c>
      <c r="I669">
        <v>34390</v>
      </c>
      <c r="J669">
        <v>2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>
        <v>28.8</v>
      </c>
      <c r="Q669" t="s">
        <v>251</v>
      </c>
      <c r="R669" s="54">
        <v>0.45833333333333298</v>
      </c>
      <c r="T669" s="93">
        <f t="shared" si="27"/>
        <v>28.8</v>
      </c>
      <c r="U669" s="96">
        <f t="shared" si="30"/>
        <v>15.5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>
        <v>10.199999999999999</v>
      </c>
      <c r="C670">
        <v>68</v>
      </c>
      <c r="D670">
        <v>4.5</v>
      </c>
      <c r="E670">
        <v>10.199999999999999</v>
      </c>
      <c r="F670">
        <v>6.8</v>
      </c>
      <c r="G670">
        <v>9.4</v>
      </c>
      <c r="H670">
        <v>1026.5</v>
      </c>
      <c r="I670">
        <v>34060</v>
      </c>
      <c r="J670">
        <v>2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>
        <v>28.8</v>
      </c>
      <c r="Q670" t="s">
        <v>251</v>
      </c>
      <c r="R670" s="54">
        <v>0.45902777777777798</v>
      </c>
      <c r="T670" s="93">
        <f t="shared" si="27"/>
        <v>28.8</v>
      </c>
      <c r="U670" s="96">
        <f t="shared" si="30"/>
        <v>15.600000000000001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>
        <v>9.8000000000000007</v>
      </c>
      <c r="C671">
        <v>70</v>
      </c>
      <c r="D671">
        <v>4.5999999999999996</v>
      </c>
      <c r="E671">
        <v>9.8000000000000007</v>
      </c>
      <c r="F671">
        <v>2.9</v>
      </c>
      <c r="G671">
        <v>4</v>
      </c>
      <c r="H671">
        <v>1026.5999999999999</v>
      </c>
      <c r="I671">
        <v>33890</v>
      </c>
      <c r="J671">
        <v>2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>
        <v>28.8</v>
      </c>
      <c r="Q671" t="s">
        <v>251</v>
      </c>
      <c r="R671" s="54">
        <v>0.45972222222222198</v>
      </c>
      <c r="T671" s="93">
        <f t="shared" si="27"/>
        <v>28.8</v>
      </c>
      <c r="U671" s="96">
        <f t="shared" si="30"/>
        <v>16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>
        <v>10</v>
      </c>
      <c r="C672">
        <v>70</v>
      </c>
      <c r="D672">
        <v>4.8</v>
      </c>
      <c r="E672">
        <v>10</v>
      </c>
      <c r="F672">
        <v>2.9</v>
      </c>
      <c r="G672">
        <v>5.8</v>
      </c>
      <c r="H672">
        <v>1026.5</v>
      </c>
      <c r="I672">
        <v>33610</v>
      </c>
      <c r="J672">
        <v>2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>
        <v>28.7</v>
      </c>
      <c r="Q672" t="s">
        <v>251</v>
      </c>
      <c r="R672" s="54">
        <v>0.46041666666666697</v>
      </c>
      <c r="T672" s="93">
        <f t="shared" si="27"/>
        <v>28.7</v>
      </c>
      <c r="U672" s="96">
        <f t="shared" si="30"/>
        <v>15.7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>
        <v>9.9</v>
      </c>
      <c r="C673">
        <v>70</v>
      </c>
      <c r="D673">
        <v>4.7</v>
      </c>
      <c r="E673">
        <v>8.9</v>
      </c>
      <c r="F673">
        <v>7.9</v>
      </c>
      <c r="G673">
        <v>7.9</v>
      </c>
      <c r="H673">
        <v>1026.4000000000001</v>
      </c>
      <c r="I673">
        <v>33340</v>
      </c>
      <c r="J673">
        <v>2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>
        <v>28.6</v>
      </c>
      <c r="Q673" t="s">
        <v>251</v>
      </c>
      <c r="R673" s="54">
        <v>0.46111111111111103</v>
      </c>
      <c r="T673" s="93">
        <f t="shared" si="27"/>
        <v>28.6</v>
      </c>
      <c r="U673" s="96">
        <f t="shared" si="30"/>
        <v>15.700000000000003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>
        <v>9.8000000000000007</v>
      </c>
      <c r="C674">
        <v>71</v>
      </c>
      <c r="D674">
        <v>4.8</v>
      </c>
      <c r="E674">
        <v>9.5</v>
      </c>
      <c r="F674">
        <v>5</v>
      </c>
      <c r="G674">
        <v>7.6</v>
      </c>
      <c r="H674">
        <v>1026.4000000000001</v>
      </c>
      <c r="I674">
        <v>33110</v>
      </c>
      <c r="J674">
        <v>2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>
        <v>28.5</v>
      </c>
      <c r="Q674" t="s">
        <v>251</v>
      </c>
      <c r="R674" s="54">
        <v>0.46180555555555602</v>
      </c>
      <c r="T674" s="93">
        <f t="shared" si="27"/>
        <v>28.5</v>
      </c>
      <c r="U674" s="96">
        <f t="shared" si="30"/>
        <v>15.7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>
        <v>9.8000000000000007</v>
      </c>
      <c r="C675">
        <v>71</v>
      </c>
      <c r="D675">
        <v>4.8</v>
      </c>
      <c r="E675">
        <v>9.8000000000000007</v>
      </c>
      <c r="F675">
        <v>1.8</v>
      </c>
      <c r="G675">
        <v>4.7</v>
      </c>
      <c r="H675">
        <v>1026.4000000000001</v>
      </c>
      <c r="I675">
        <v>32830</v>
      </c>
      <c r="J675">
        <v>2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>
        <v>28.3</v>
      </c>
      <c r="Q675" t="s">
        <v>251</v>
      </c>
      <c r="R675" s="54">
        <v>0.46250000000000002</v>
      </c>
      <c r="T675" s="93">
        <f t="shared" si="27"/>
        <v>28.3</v>
      </c>
      <c r="U675" s="96">
        <f t="shared" si="30"/>
        <v>15.5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>
        <v>10</v>
      </c>
      <c r="C676">
        <v>71</v>
      </c>
      <c r="D676">
        <v>5</v>
      </c>
      <c r="E676">
        <v>10</v>
      </c>
      <c r="F676">
        <v>2.2000000000000002</v>
      </c>
      <c r="G676">
        <v>4</v>
      </c>
      <c r="H676">
        <v>1026.3</v>
      </c>
      <c r="I676">
        <v>32630</v>
      </c>
      <c r="J676">
        <v>2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>
        <v>28.2</v>
      </c>
      <c r="Q676" t="s">
        <v>251</v>
      </c>
      <c r="R676" s="54">
        <v>0.46319444444444402</v>
      </c>
      <c r="T676" s="93">
        <f t="shared" si="27"/>
        <v>28.2</v>
      </c>
      <c r="U676" s="96">
        <f t="shared" si="30"/>
        <v>15.2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>
        <v>10</v>
      </c>
      <c r="C677">
        <v>70</v>
      </c>
      <c r="D677">
        <v>4.8</v>
      </c>
      <c r="E677">
        <v>10</v>
      </c>
      <c r="F677">
        <v>4.7</v>
      </c>
      <c r="G677">
        <v>6.5</v>
      </c>
      <c r="H677">
        <v>1026.3</v>
      </c>
      <c r="I677">
        <v>32410</v>
      </c>
      <c r="J677">
        <v>2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>
        <v>28.2</v>
      </c>
      <c r="Q677" t="s">
        <v>251</v>
      </c>
      <c r="R677" s="54">
        <v>0.46388888888888902</v>
      </c>
      <c r="T677" s="93">
        <f t="shared" si="27"/>
        <v>28.2</v>
      </c>
      <c r="U677" s="96">
        <f t="shared" si="30"/>
        <v>15.2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>
        <v>10</v>
      </c>
      <c r="C678">
        <v>71</v>
      </c>
      <c r="D678">
        <v>5</v>
      </c>
      <c r="E678">
        <v>10</v>
      </c>
      <c r="F678">
        <v>4.7</v>
      </c>
      <c r="G678">
        <v>5</v>
      </c>
      <c r="H678">
        <v>1026.2</v>
      </c>
      <c r="I678">
        <v>32330</v>
      </c>
      <c r="J678">
        <v>2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>
        <v>28.1</v>
      </c>
      <c r="Q678" t="s">
        <v>251</v>
      </c>
      <c r="R678" s="54">
        <v>0.46458333333333302</v>
      </c>
      <c r="T678" s="93">
        <f t="shared" si="27"/>
        <v>28.1</v>
      </c>
      <c r="U678" s="96">
        <f t="shared" si="30"/>
        <v>15.100000000000001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>
        <v>10.1</v>
      </c>
      <c r="C679">
        <v>71</v>
      </c>
      <c r="D679">
        <v>5.0999999999999996</v>
      </c>
      <c r="E679">
        <v>10.1</v>
      </c>
      <c r="F679">
        <v>3.6</v>
      </c>
      <c r="G679">
        <v>5.4</v>
      </c>
      <c r="H679">
        <v>1026.2</v>
      </c>
      <c r="I679">
        <v>32040</v>
      </c>
      <c r="J679">
        <v>2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>
        <v>28.1</v>
      </c>
      <c r="Q679" t="s">
        <v>251</v>
      </c>
      <c r="R679" s="54">
        <v>0.46527777777777801</v>
      </c>
      <c r="T679" s="93">
        <f t="shared" si="27"/>
        <v>28.1</v>
      </c>
      <c r="U679" s="96">
        <f t="shared" si="30"/>
        <v>15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>
        <v>10.199999999999999</v>
      </c>
      <c r="C680">
        <v>71</v>
      </c>
      <c r="D680">
        <v>5.2</v>
      </c>
      <c r="E680">
        <v>10.199999999999999</v>
      </c>
      <c r="F680">
        <v>4</v>
      </c>
      <c r="G680">
        <v>5.8</v>
      </c>
      <c r="H680">
        <v>1026.4000000000001</v>
      </c>
      <c r="I680">
        <v>31750</v>
      </c>
      <c r="J680">
        <v>2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>
        <v>28.1</v>
      </c>
      <c r="Q680" t="s">
        <v>251</v>
      </c>
      <c r="R680" s="54">
        <v>0.46597222222222201</v>
      </c>
      <c r="T680" s="93">
        <f t="shared" si="27"/>
        <v>28.1</v>
      </c>
      <c r="U680" s="96">
        <f t="shared" si="30"/>
        <v>14.900000000000002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>
        <v>10.199999999999999</v>
      </c>
      <c r="C681">
        <v>71</v>
      </c>
      <c r="D681">
        <v>5.2</v>
      </c>
      <c r="E681">
        <v>10.199999999999999</v>
      </c>
      <c r="F681">
        <v>0</v>
      </c>
      <c r="G681">
        <v>3.6</v>
      </c>
      <c r="H681">
        <v>1026.2</v>
      </c>
      <c r="I681">
        <v>31700</v>
      </c>
      <c r="J681">
        <v>2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>
        <v>28.2</v>
      </c>
      <c r="Q681" t="s">
        <v>251</v>
      </c>
      <c r="R681" s="54">
        <v>0.46666666666666701</v>
      </c>
      <c r="T681" s="93">
        <f t="shared" si="27"/>
        <v>28.2</v>
      </c>
      <c r="U681" s="96">
        <f t="shared" si="30"/>
        <v>15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>
        <v>10.5</v>
      </c>
      <c r="C682">
        <v>70</v>
      </c>
      <c r="D682">
        <v>5.3</v>
      </c>
      <c r="E682">
        <v>10.5</v>
      </c>
      <c r="F682">
        <v>4.7</v>
      </c>
      <c r="G682">
        <v>4.7</v>
      </c>
      <c r="H682">
        <v>1026.5</v>
      </c>
      <c r="I682">
        <v>31460</v>
      </c>
      <c r="J682">
        <v>2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>
        <v>28.3</v>
      </c>
      <c r="Q682" t="s">
        <v>251</v>
      </c>
      <c r="R682" s="54">
        <v>0.46736111111111101</v>
      </c>
      <c r="T682" s="93">
        <f t="shared" si="27"/>
        <v>28.3</v>
      </c>
      <c r="U682" s="96">
        <f t="shared" si="30"/>
        <v>14.8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>
        <v>10.4</v>
      </c>
      <c r="C683">
        <v>70</v>
      </c>
      <c r="D683">
        <v>5.2</v>
      </c>
      <c r="E683">
        <v>10.4</v>
      </c>
      <c r="F683">
        <v>4.7</v>
      </c>
      <c r="G683">
        <v>5</v>
      </c>
      <c r="H683">
        <v>1026.4000000000001</v>
      </c>
      <c r="I683">
        <v>31300</v>
      </c>
      <c r="J683">
        <v>2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>
        <v>28.4</v>
      </c>
      <c r="Q683" t="s">
        <v>251</v>
      </c>
      <c r="R683" s="54">
        <v>0.468055555555556</v>
      </c>
      <c r="T683" s="93">
        <f t="shared" si="27"/>
        <v>28.4</v>
      </c>
      <c r="U683" s="96">
        <f t="shared" si="30"/>
        <v>15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>
        <v>10.5</v>
      </c>
      <c r="C684">
        <v>70</v>
      </c>
      <c r="D684">
        <v>5.3</v>
      </c>
      <c r="E684">
        <v>10.5</v>
      </c>
      <c r="F684">
        <v>3.6</v>
      </c>
      <c r="G684">
        <v>5</v>
      </c>
      <c r="H684">
        <v>1026.5</v>
      </c>
      <c r="I684">
        <v>30940</v>
      </c>
      <c r="J684">
        <v>2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>
        <v>28.5</v>
      </c>
      <c r="Q684" t="s">
        <v>251</v>
      </c>
      <c r="R684" s="54">
        <v>0.46875</v>
      </c>
      <c r="T684" s="93">
        <f t="shared" si="27"/>
        <v>28.5</v>
      </c>
      <c r="U684" s="96">
        <f t="shared" si="30"/>
        <v>15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>
        <v>10.4</v>
      </c>
      <c r="C685">
        <v>70</v>
      </c>
      <c r="D685">
        <v>5.2</v>
      </c>
      <c r="E685">
        <v>10.4</v>
      </c>
      <c r="F685">
        <v>4</v>
      </c>
      <c r="G685">
        <v>4</v>
      </c>
      <c r="H685">
        <v>1026.3</v>
      </c>
      <c r="I685">
        <v>30720</v>
      </c>
      <c r="J685">
        <v>2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>
        <v>28.5</v>
      </c>
      <c r="Q685" t="s">
        <v>251</v>
      </c>
      <c r="R685" s="54">
        <v>0.469444444444444</v>
      </c>
      <c r="T685" s="93">
        <f t="shared" si="27"/>
        <v>28.5</v>
      </c>
      <c r="U685" s="96">
        <f t="shared" si="30"/>
        <v>15.100000000000001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>
        <v>10.4</v>
      </c>
      <c r="C686">
        <v>70</v>
      </c>
      <c r="D686">
        <v>5.2</v>
      </c>
      <c r="E686">
        <v>10.4</v>
      </c>
      <c r="F686">
        <v>7.2</v>
      </c>
      <c r="G686">
        <v>7.9</v>
      </c>
      <c r="H686">
        <v>1026.3</v>
      </c>
      <c r="I686">
        <v>30590</v>
      </c>
      <c r="J686">
        <v>2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>
        <v>28.6</v>
      </c>
      <c r="Q686" t="s">
        <v>251</v>
      </c>
      <c r="R686" s="54">
        <v>0.47013888888888899</v>
      </c>
      <c r="T686" s="93">
        <f t="shared" si="27"/>
        <v>28.6</v>
      </c>
      <c r="U686" s="96">
        <f t="shared" si="30"/>
        <v>15.200000000000003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>
        <v>10.3</v>
      </c>
      <c r="C687">
        <v>71</v>
      </c>
      <c r="D687">
        <v>5.3</v>
      </c>
      <c r="E687">
        <v>10.3</v>
      </c>
      <c r="F687">
        <v>6.1</v>
      </c>
      <c r="G687">
        <v>7.2</v>
      </c>
      <c r="H687">
        <v>1026.3</v>
      </c>
      <c r="I687">
        <v>30270</v>
      </c>
      <c r="J687">
        <v>2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>
        <v>28.6</v>
      </c>
      <c r="Q687" t="s">
        <v>251</v>
      </c>
      <c r="R687" s="54">
        <v>0.47083333333333299</v>
      </c>
      <c r="T687" s="93">
        <f t="shared" si="27"/>
        <v>28.6</v>
      </c>
      <c r="U687" s="96">
        <f t="shared" si="30"/>
        <v>15.3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>
        <v>10.3</v>
      </c>
      <c r="C688">
        <v>71</v>
      </c>
      <c r="D688">
        <v>5.3</v>
      </c>
      <c r="E688">
        <v>10.3</v>
      </c>
      <c r="F688">
        <v>5</v>
      </c>
      <c r="G688">
        <v>7.2</v>
      </c>
      <c r="H688">
        <v>1026.2</v>
      </c>
      <c r="I688">
        <v>29890</v>
      </c>
      <c r="J688">
        <v>2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>
        <v>28.6</v>
      </c>
      <c r="Q688" t="s">
        <v>251</v>
      </c>
      <c r="R688" s="54">
        <v>0.47152777777777799</v>
      </c>
      <c r="T688" s="93">
        <f t="shared" si="27"/>
        <v>28.6</v>
      </c>
      <c r="U688" s="96">
        <f t="shared" si="30"/>
        <v>15.3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>
        <v>10.199999999999999</v>
      </c>
      <c r="C689">
        <v>71</v>
      </c>
      <c r="D689">
        <v>5.2</v>
      </c>
      <c r="E689">
        <v>10.199999999999999</v>
      </c>
      <c r="F689">
        <v>6.1</v>
      </c>
      <c r="G689">
        <v>8.3000000000000007</v>
      </c>
      <c r="H689">
        <v>1026.2</v>
      </c>
      <c r="I689">
        <v>29750</v>
      </c>
      <c r="J689">
        <v>2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>
        <v>28.6</v>
      </c>
      <c r="Q689" t="s">
        <v>251</v>
      </c>
      <c r="R689" s="54">
        <v>0.47222222222222199</v>
      </c>
      <c r="T689" s="93">
        <f t="shared" si="27"/>
        <v>28.6</v>
      </c>
      <c r="U689" s="96">
        <f t="shared" si="30"/>
        <v>15.400000000000002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>
        <v>10.199999999999999</v>
      </c>
      <c r="C690">
        <v>72</v>
      </c>
      <c r="D690">
        <v>5.4</v>
      </c>
      <c r="E690">
        <v>10.199999999999999</v>
      </c>
      <c r="F690">
        <v>3.6</v>
      </c>
      <c r="G690">
        <v>4.3</v>
      </c>
      <c r="H690">
        <v>1026.2</v>
      </c>
      <c r="I690">
        <v>29490</v>
      </c>
      <c r="J690">
        <v>2</v>
      </c>
      <c r="K690">
        <v>0</v>
      </c>
      <c r="L690">
        <v>0</v>
      </c>
      <c r="M690">
        <v>0</v>
      </c>
      <c r="N690">
        <v>0.1</v>
      </c>
      <c r="O690">
        <v>162.69999999999999</v>
      </c>
      <c r="P690">
        <v>28.5</v>
      </c>
      <c r="Q690" t="s">
        <v>251</v>
      </c>
      <c r="R690" s="54">
        <v>0.47291666666666698</v>
      </c>
      <c r="T690" s="93">
        <f t="shared" ref="T690:T753" si="31">MAX($P690,$Q690)</f>
        <v>28.5</v>
      </c>
      <c r="U690" s="96">
        <f t="shared" si="30"/>
        <v>15.3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10.3</v>
      </c>
      <c r="C691">
        <v>71</v>
      </c>
      <c r="D691">
        <v>5.3</v>
      </c>
      <c r="E691">
        <v>10.3</v>
      </c>
      <c r="F691">
        <v>4.3</v>
      </c>
      <c r="G691">
        <v>6.1</v>
      </c>
      <c r="H691">
        <v>1026.3</v>
      </c>
      <c r="I691">
        <v>29280</v>
      </c>
      <c r="J691">
        <v>2</v>
      </c>
      <c r="K691">
        <v>0</v>
      </c>
      <c r="L691">
        <v>0</v>
      </c>
      <c r="M691">
        <v>0</v>
      </c>
      <c r="N691">
        <v>0.1</v>
      </c>
      <c r="O691">
        <v>162.69999999999999</v>
      </c>
      <c r="P691">
        <v>28.4</v>
      </c>
      <c r="Q691" t="s">
        <v>251</v>
      </c>
      <c r="R691" s="54">
        <v>0.47361111111111098</v>
      </c>
      <c r="T691" s="93">
        <f t="shared" si="31"/>
        <v>28.4</v>
      </c>
      <c r="U691" s="96">
        <f t="shared" si="30"/>
        <v>15.099999999999998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10.4</v>
      </c>
      <c r="C692">
        <v>71</v>
      </c>
      <c r="D692">
        <v>5.4</v>
      </c>
      <c r="E692">
        <v>10.4</v>
      </c>
      <c r="F692">
        <v>2.9</v>
      </c>
      <c r="G692">
        <v>4.7</v>
      </c>
      <c r="H692">
        <v>1026.4000000000001</v>
      </c>
      <c r="I692">
        <v>29110</v>
      </c>
      <c r="J692">
        <v>2</v>
      </c>
      <c r="K692">
        <v>0</v>
      </c>
      <c r="L692">
        <v>0</v>
      </c>
      <c r="M692">
        <v>0</v>
      </c>
      <c r="N692">
        <v>0.1</v>
      </c>
      <c r="O692">
        <v>162.69999999999999</v>
      </c>
      <c r="P692">
        <v>28.3</v>
      </c>
      <c r="Q692" t="s">
        <v>251</v>
      </c>
      <c r="R692" s="54">
        <v>0.47430555555555598</v>
      </c>
      <c r="T692" s="93">
        <f t="shared" si="31"/>
        <v>28.3</v>
      </c>
      <c r="U692" s="96">
        <f t="shared" si="30"/>
        <v>14.899999999999999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10.4</v>
      </c>
      <c r="C693">
        <v>71</v>
      </c>
      <c r="D693">
        <v>5.4</v>
      </c>
      <c r="E693">
        <v>10.4</v>
      </c>
      <c r="F693">
        <v>5</v>
      </c>
      <c r="G693">
        <v>6.5</v>
      </c>
      <c r="H693">
        <v>1026.2</v>
      </c>
      <c r="I693">
        <v>28960</v>
      </c>
      <c r="J693">
        <v>2</v>
      </c>
      <c r="K693">
        <v>0</v>
      </c>
      <c r="L693">
        <v>0</v>
      </c>
      <c r="M693">
        <v>0</v>
      </c>
      <c r="N693">
        <v>0.1</v>
      </c>
      <c r="O693">
        <v>162.69999999999999</v>
      </c>
      <c r="P693">
        <v>28.2</v>
      </c>
      <c r="Q693" t="s">
        <v>251</v>
      </c>
      <c r="R693" s="54">
        <v>0.47499999999999998</v>
      </c>
      <c r="T693" s="93">
        <f t="shared" si="31"/>
        <v>28.2</v>
      </c>
      <c r="U693" s="96">
        <f t="shared" si="30"/>
        <v>14.799999999999997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10.4</v>
      </c>
      <c r="C694">
        <v>71</v>
      </c>
      <c r="D694">
        <v>5.4</v>
      </c>
      <c r="E694">
        <v>10.4</v>
      </c>
      <c r="F694">
        <v>2.9</v>
      </c>
      <c r="G694">
        <v>5</v>
      </c>
      <c r="H694">
        <v>1026.2</v>
      </c>
      <c r="I694">
        <v>28720</v>
      </c>
      <c r="J694">
        <v>2</v>
      </c>
      <c r="K694">
        <v>0</v>
      </c>
      <c r="L694">
        <v>0</v>
      </c>
      <c r="M694">
        <v>0</v>
      </c>
      <c r="N694">
        <v>0.1</v>
      </c>
      <c r="O694">
        <v>162.69999999999999</v>
      </c>
      <c r="P694">
        <v>28.2</v>
      </c>
      <c r="Q694" t="s">
        <v>251</v>
      </c>
      <c r="R694" s="54">
        <v>0.47569444444444398</v>
      </c>
      <c r="T694" s="93">
        <f t="shared" si="31"/>
        <v>28.2</v>
      </c>
      <c r="U694" s="96">
        <f t="shared" si="30"/>
        <v>14.799999999999997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10.5</v>
      </c>
      <c r="C695">
        <v>71</v>
      </c>
      <c r="D695">
        <v>5.5</v>
      </c>
      <c r="E695">
        <v>10.5</v>
      </c>
      <c r="F695">
        <v>5</v>
      </c>
      <c r="G695">
        <v>5</v>
      </c>
      <c r="H695">
        <v>1026.0999999999999</v>
      </c>
      <c r="I695">
        <v>28340</v>
      </c>
      <c r="J695">
        <v>2</v>
      </c>
      <c r="K695">
        <v>0</v>
      </c>
      <c r="L695">
        <v>0</v>
      </c>
      <c r="M695">
        <v>0</v>
      </c>
      <c r="N695">
        <v>0.1</v>
      </c>
      <c r="O695">
        <v>162.69999999999999</v>
      </c>
      <c r="P695">
        <v>28.2</v>
      </c>
      <c r="Q695" t="s">
        <v>251</v>
      </c>
      <c r="R695" s="54">
        <v>0.47638888888888897</v>
      </c>
      <c r="T695" s="93">
        <f t="shared" si="31"/>
        <v>28.2</v>
      </c>
      <c r="U695" s="96">
        <f t="shared" si="30"/>
        <v>14.7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10.8</v>
      </c>
      <c r="C696">
        <v>70</v>
      </c>
      <c r="D696">
        <v>5.6</v>
      </c>
      <c r="E696">
        <v>10.8</v>
      </c>
      <c r="F696">
        <v>3.6</v>
      </c>
      <c r="G696">
        <v>4.3</v>
      </c>
      <c r="H696">
        <v>1026.3</v>
      </c>
      <c r="I696">
        <v>28250</v>
      </c>
      <c r="J696">
        <v>2</v>
      </c>
      <c r="K696">
        <v>0</v>
      </c>
      <c r="L696">
        <v>0</v>
      </c>
      <c r="M696">
        <v>0</v>
      </c>
      <c r="N696">
        <v>0.1</v>
      </c>
      <c r="O696">
        <v>162.69999999999999</v>
      </c>
      <c r="P696">
        <v>28.2</v>
      </c>
      <c r="Q696" t="s">
        <v>251</v>
      </c>
      <c r="R696" s="54">
        <v>0.47708333333333303</v>
      </c>
      <c r="T696" s="93">
        <f t="shared" si="31"/>
        <v>28.2</v>
      </c>
      <c r="U696" s="96">
        <f t="shared" si="30"/>
        <v>14.399999999999999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10.7</v>
      </c>
      <c r="C697">
        <v>70</v>
      </c>
      <c r="D697">
        <v>5.5</v>
      </c>
      <c r="E697">
        <v>10.7</v>
      </c>
      <c r="F697">
        <v>3.6</v>
      </c>
      <c r="G697">
        <v>4.7</v>
      </c>
      <c r="H697">
        <v>1026.3</v>
      </c>
      <c r="I697">
        <v>28070</v>
      </c>
      <c r="J697">
        <v>2</v>
      </c>
      <c r="K697">
        <v>0</v>
      </c>
      <c r="L697">
        <v>0</v>
      </c>
      <c r="M697">
        <v>0</v>
      </c>
      <c r="N697">
        <v>0.1</v>
      </c>
      <c r="O697">
        <v>162.69999999999999</v>
      </c>
      <c r="P697">
        <v>28.2</v>
      </c>
      <c r="Q697" t="s">
        <v>251</v>
      </c>
      <c r="R697" s="54">
        <v>0.47777777777777802</v>
      </c>
      <c r="T697" s="93">
        <f t="shared" si="31"/>
        <v>28.2</v>
      </c>
      <c r="U697" s="96">
        <f t="shared" si="30"/>
        <v>14.5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10.7</v>
      </c>
      <c r="C698">
        <v>70</v>
      </c>
      <c r="D698">
        <v>5.5</v>
      </c>
      <c r="E698">
        <v>10.7</v>
      </c>
      <c r="F698">
        <v>2.2000000000000002</v>
      </c>
      <c r="G698">
        <v>4.7</v>
      </c>
      <c r="H698">
        <v>1026.2</v>
      </c>
      <c r="I698">
        <v>27860</v>
      </c>
      <c r="J698">
        <v>2</v>
      </c>
      <c r="K698">
        <v>0</v>
      </c>
      <c r="L698">
        <v>0</v>
      </c>
      <c r="M698">
        <v>0</v>
      </c>
      <c r="N698">
        <v>0.1</v>
      </c>
      <c r="O698">
        <v>162.69999999999999</v>
      </c>
      <c r="P698">
        <v>28.3</v>
      </c>
      <c r="Q698" t="s">
        <v>251</v>
      </c>
      <c r="R698" s="54">
        <v>0.47847222222222202</v>
      </c>
      <c r="T698" s="93">
        <f t="shared" si="31"/>
        <v>28.3</v>
      </c>
      <c r="U698" s="96">
        <f t="shared" si="30"/>
        <v>14.600000000000001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10.6</v>
      </c>
      <c r="C699">
        <v>70</v>
      </c>
      <c r="D699">
        <v>5.4</v>
      </c>
      <c r="E699">
        <v>10.6</v>
      </c>
      <c r="F699">
        <v>4</v>
      </c>
      <c r="G699">
        <v>5.4</v>
      </c>
      <c r="H699">
        <v>1026.0999999999999</v>
      </c>
      <c r="I699">
        <v>27620</v>
      </c>
      <c r="J699">
        <v>2</v>
      </c>
      <c r="K699">
        <v>0</v>
      </c>
      <c r="L699">
        <v>0</v>
      </c>
      <c r="M699">
        <v>0</v>
      </c>
      <c r="N699">
        <v>0.1</v>
      </c>
      <c r="O699">
        <v>162.69999999999999</v>
      </c>
      <c r="P699">
        <v>28.4</v>
      </c>
      <c r="Q699" t="s">
        <v>251</v>
      </c>
      <c r="R699" s="54">
        <v>0.47916666666666702</v>
      </c>
      <c r="T699" s="93">
        <f t="shared" si="31"/>
        <v>28.4</v>
      </c>
      <c r="U699" s="96">
        <f t="shared" si="30"/>
        <v>14.799999999999997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10.7</v>
      </c>
      <c r="C700">
        <v>70</v>
      </c>
      <c r="D700">
        <v>5.5</v>
      </c>
      <c r="E700">
        <v>10.7</v>
      </c>
      <c r="F700">
        <v>3.2</v>
      </c>
      <c r="G700">
        <v>3.2</v>
      </c>
      <c r="H700">
        <v>1026.2</v>
      </c>
      <c r="I700">
        <v>27480</v>
      </c>
      <c r="J700">
        <v>2</v>
      </c>
      <c r="K700">
        <v>0</v>
      </c>
      <c r="L700">
        <v>0</v>
      </c>
      <c r="M700">
        <v>0</v>
      </c>
      <c r="N700">
        <v>0.1</v>
      </c>
      <c r="O700">
        <v>162.69999999999999</v>
      </c>
      <c r="P700">
        <v>28.5</v>
      </c>
      <c r="Q700" t="s">
        <v>251</v>
      </c>
      <c r="R700" s="54">
        <v>0.47986111111111102</v>
      </c>
      <c r="T700" s="93">
        <f t="shared" si="31"/>
        <v>28.5</v>
      </c>
      <c r="U700" s="96">
        <f t="shared" si="30"/>
        <v>14.8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10.7</v>
      </c>
      <c r="C701">
        <v>70</v>
      </c>
      <c r="D701">
        <v>5.5</v>
      </c>
      <c r="E701">
        <v>10.7</v>
      </c>
      <c r="F701">
        <v>5</v>
      </c>
      <c r="G701">
        <v>5.8</v>
      </c>
      <c r="H701">
        <v>1026.4000000000001</v>
      </c>
      <c r="I701">
        <v>27240</v>
      </c>
      <c r="J701">
        <v>1</v>
      </c>
      <c r="K701">
        <v>0</v>
      </c>
      <c r="L701">
        <v>0</v>
      </c>
      <c r="M701">
        <v>0</v>
      </c>
      <c r="N701">
        <v>0.1</v>
      </c>
      <c r="O701">
        <v>162.69999999999999</v>
      </c>
      <c r="P701">
        <v>28.5</v>
      </c>
      <c r="Q701" t="s">
        <v>251</v>
      </c>
      <c r="R701" s="54">
        <v>0.48055555555555601</v>
      </c>
      <c r="T701" s="93">
        <f t="shared" si="31"/>
        <v>28.5</v>
      </c>
      <c r="U701" s="96">
        <f t="shared" si="30"/>
        <v>14.8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10.6</v>
      </c>
      <c r="C702">
        <v>70</v>
      </c>
      <c r="D702">
        <v>5.4</v>
      </c>
      <c r="E702">
        <v>10.6</v>
      </c>
      <c r="F702">
        <v>2.9</v>
      </c>
      <c r="G702">
        <v>4</v>
      </c>
      <c r="H702">
        <v>1026.2</v>
      </c>
      <c r="I702">
        <v>27100</v>
      </c>
      <c r="J702">
        <v>1</v>
      </c>
      <c r="K702">
        <v>0</v>
      </c>
      <c r="L702">
        <v>0</v>
      </c>
      <c r="M702">
        <v>0</v>
      </c>
      <c r="N702">
        <v>0.1</v>
      </c>
      <c r="O702">
        <v>162.69999999999999</v>
      </c>
      <c r="P702">
        <v>28.4</v>
      </c>
      <c r="Q702" t="s">
        <v>251</v>
      </c>
      <c r="R702" s="54">
        <v>0.48125000000000001</v>
      </c>
      <c r="T702" s="93">
        <f t="shared" si="31"/>
        <v>28.4</v>
      </c>
      <c r="U702" s="96">
        <f t="shared" si="30"/>
        <v>14.799999999999997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10.6</v>
      </c>
      <c r="C703">
        <v>70</v>
      </c>
      <c r="D703">
        <v>5.4</v>
      </c>
      <c r="E703">
        <v>10.6</v>
      </c>
      <c r="F703">
        <v>4.3</v>
      </c>
      <c r="G703">
        <v>4.3</v>
      </c>
      <c r="H703">
        <v>1026.3</v>
      </c>
      <c r="I703">
        <v>26970</v>
      </c>
      <c r="J703">
        <v>1</v>
      </c>
      <c r="K703">
        <v>0</v>
      </c>
      <c r="L703">
        <v>0</v>
      </c>
      <c r="M703">
        <v>0</v>
      </c>
      <c r="N703">
        <v>0.1</v>
      </c>
      <c r="O703">
        <v>162.69999999999999</v>
      </c>
      <c r="P703">
        <v>28</v>
      </c>
      <c r="Q703" t="s">
        <v>251</v>
      </c>
      <c r="R703" s="54">
        <v>0.48194444444444401</v>
      </c>
      <c r="T703" s="93">
        <f t="shared" si="31"/>
        <v>28</v>
      </c>
      <c r="U703" s="96">
        <f t="shared" si="30"/>
        <v>14.399999999999999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10.5</v>
      </c>
      <c r="C704">
        <v>70</v>
      </c>
      <c r="D704">
        <v>5.3</v>
      </c>
      <c r="E704">
        <v>10.5</v>
      </c>
      <c r="F704">
        <v>3.6</v>
      </c>
      <c r="G704">
        <v>5.4</v>
      </c>
      <c r="H704">
        <v>1026.3</v>
      </c>
      <c r="I704">
        <v>25750</v>
      </c>
      <c r="J704">
        <v>1</v>
      </c>
      <c r="K704">
        <v>0</v>
      </c>
      <c r="L704">
        <v>0</v>
      </c>
      <c r="M704">
        <v>0</v>
      </c>
      <c r="N704">
        <v>0.1</v>
      </c>
      <c r="O704">
        <v>162.69999999999999</v>
      </c>
      <c r="P704">
        <v>27.4</v>
      </c>
      <c r="Q704" t="s">
        <v>251</v>
      </c>
      <c r="R704" s="54">
        <v>0.48263888888888901</v>
      </c>
      <c r="T704" s="93">
        <f t="shared" si="31"/>
        <v>27.4</v>
      </c>
      <c r="U704" s="96">
        <f t="shared" si="30"/>
        <v>13.899999999999999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10.4</v>
      </c>
      <c r="C705">
        <v>71</v>
      </c>
      <c r="D705">
        <v>5.4</v>
      </c>
      <c r="E705">
        <v>10.4</v>
      </c>
      <c r="F705">
        <v>5.8</v>
      </c>
      <c r="G705">
        <v>6.8</v>
      </c>
      <c r="H705">
        <v>1026.2</v>
      </c>
      <c r="I705">
        <v>17760</v>
      </c>
      <c r="J705">
        <v>1</v>
      </c>
      <c r="K705">
        <v>0</v>
      </c>
      <c r="L705">
        <v>0</v>
      </c>
      <c r="M705">
        <v>0</v>
      </c>
      <c r="N705">
        <v>0.1</v>
      </c>
      <c r="O705">
        <v>162.69999999999999</v>
      </c>
      <c r="P705">
        <v>26.6</v>
      </c>
      <c r="Q705" t="s">
        <v>251</v>
      </c>
      <c r="R705" s="54">
        <v>0.483333333333333</v>
      </c>
      <c r="T705" s="93">
        <f t="shared" si="31"/>
        <v>26.6</v>
      </c>
      <c r="U705" s="96">
        <f t="shared" si="30"/>
        <v>13.200000000000003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10.1</v>
      </c>
      <c r="C706">
        <v>71</v>
      </c>
      <c r="D706">
        <v>5.0999999999999996</v>
      </c>
      <c r="E706">
        <v>10.1</v>
      </c>
      <c r="F706">
        <v>2.9</v>
      </c>
      <c r="G706">
        <v>4</v>
      </c>
      <c r="H706">
        <v>1026.3</v>
      </c>
      <c r="I706">
        <v>10110</v>
      </c>
      <c r="J706">
        <v>0</v>
      </c>
      <c r="K706">
        <v>0</v>
      </c>
      <c r="L706">
        <v>0</v>
      </c>
      <c r="M706">
        <v>0</v>
      </c>
      <c r="N706">
        <v>0.1</v>
      </c>
      <c r="O706">
        <v>162.69999999999999</v>
      </c>
      <c r="P706">
        <v>25.8</v>
      </c>
      <c r="Q706" t="s">
        <v>251</v>
      </c>
      <c r="R706" s="54">
        <v>0.484027777777778</v>
      </c>
      <c r="T706" s="93">
        <f t="shared" si="31"/>
        <v>25.8</v>
      </c>
      <c r="U706" s="96">
        <f t="shared" si="30"/>
        <v>12.700000000000001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10</v>
      </c>
      <c r="C707">
        <v>72</v>
      </c>
      <c r="D707">
        <v>5.2</v>
      </c>
      <c r="E707">
        <v>10</v>
      </c>
      <c r="F707">
        <v>4</v>
      </c>
      <c r="G707">
        <v>6.8</v>
      </c>
      <c r="H707">
        <v>1026.5</v>
      </c>
      <c r="I707">
        <v>9180</v>
      </c>
      <c r="J707">
        <v>0</v>
      </c>
      <c r="K707">
        <v>0</v>
      </c>
      <c r="L707">
        <v>0</v>
      </c>
      <c r="M707">
        <v>0</v>
      </c>
      <c r="N707">
        <v>0.1</v>
      </c>
      <c r="O707">
        <v>162.69999999999999</v>
      </c>
      <c r="P707">
        <v>24.9</v>
      </c>
      <c r="Q707" t="s">
        <v>251</v>
      </c>
      <c r="R707" s="54">
        <v>0.484722222222222</v>
      </c>
      <c r="T707" s="93">
        <f t="shared" si="31"/>
        <v>24.9</v>
      </c>
      <c r="U707" s="96">
        <f t="shared" si="30"/>
        <v>11.899999999999999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9.9</v>
      </c>
      <c r="C708">
        <v>73</v>
      </c>
      <c r="D708">
        <v>5.3</v>
      </c>
      <c r="E708">
        <v>9.9</v>
      </c>
      <c r="F708">
        <v>1.8</v>
      </c>
      <c r="G708">
        <v>3.2</v>
      </c>
      <c r="H708">
        <v>1026.2</v>
      </c>
      <c r="I708">
        <v>8100</v>
      </c>
      <c r="J708">
        <v>0</v>
      </c>
      <c r="K708">
        <v>0</v>
      </c>
      <c r="L708">
        <v>0</v>
      </c>
      <c r="M708">
        <v>0</v>
      </c>
      <c r="N708">
        <v>0.1</v>
      </c>
      <c r="O708">
        <v>162.69999999999999</v>
      </c>
      <c r="P708">
        <v>23.9</v>
      </c>
      <c r="Q708" t="s">
        <v>251</v>
      </c>
      <c r="R708" s="54">
        <v>0.485416666666667</v>
      </c>
      <c r="T708" s="93">
        <f t="shared" si="31"/>
        <v>23.9</v>
      </c>
      <c r="U708" s="96">
        <f t="shared" si="30"/>
        <v>10.999999999999998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9.9</v>
      </c>
      <c r="C709">
        <v>73</v>
      </c>
      <c r="D709">
        <v>5.3</v>
      </c>
      <c r="E709">
        <v>9.4</v>
      </c>
      <c r="F709">
        <v>5.8</v>
      </c>
      <c r="G709">
        <v>6.5</v>
      </c>
      <c r="H709">
        <v>1026.3</v>
      </c>
      <c r="I709">
        <v>7240</v>
      </c>
      <c r="J709">
        <v>0</v>
      </c>
      <c r="K709">
        <v>0</v>
      </c>
      <c r="L709">
        <v>0</v>
      </c>
      <c r="M709">
        <v>0</v>
      </c>
      <c r="N709">
        <v>0.1</v>
      </c>
      <c r="O709">
        <v>162.69999999999999</v>
      </c>
      <c r="P709">
        <v>23</v>
      </c>
      <c r="Q709" t="s">
        <v>251</v>
      </c>
      <c r="R709" s="54">
        <v>0.48611111111111099</v>
      </c>
      <c r="T709" s="93">
        <f t="shared" si="31"/>
        <v>23</v>
      </c>
      <c r="U709" s="96">
        <f t="shared" si="30"/>
        <v>10.1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9.8000000000000007</v>
      </c>
      <c r="C710">
        <v>72</v>
      </c>
      <c r="D710">
        <v>5</v>
      </c>
      <c r="E710">
        <v>9.1</v>
      </c>
      <c r="F710">
        <v>6.5</v>
      </c>
      <c r="G710">
        <v>6.8</v>
      </c>
      <c r="H710">
        <v>1026.4000000000001</v>
      </c>
      <c r="I710">
        <v>6880</v>
      </c>
      <c r="J710">
        <v>0</v>
      </c>
      <c r="K710">
        <v>0</v>
      </c>
      <c r="L710">
        <v>0</v>
      </c>
      <c r="M710">
        <v>0</v>
      </c>
      <c r="N710">
        <v>0.1</v>
      </c>
      <c r="O710">
        <v>162.69999999999999</v>
      </c>
      <c r="P710">
        <v>22.1</v>
      </c>
      <c r="Q710" t="s">
        <v>251</v>
      </c>
      <c r="R710" s="54">
        <v>0.48680555555555599</v>
      </c>
      <c r="T710" s="93">
        <f t="shared" si="31"/>
        <v>22.1</v>
      </c>
      <c r="U710" s="96">
        <f t="shared" si="30"/>
        <v>9.3000000000000007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9.6999999999999993</v>
      </c>
      <c r="C711">
        <v>73</v>
      </c>
      <c r="D711">
        <v>5.0999999999999996</v>
      </c>
      <c r="E711">
        <v>9.4</v>
      </c>
      <c r="F711">
        <v>5</v>
      </c>
      <c r="G711">
        <v>5.8</v>
      </c>
      <c r="H711">
        <v>1026.3</v>
      </c>
      <c r="I711">
        <v>6610</v>
      </c>
      <c r="J711">
        <v>0</v>
      </c>
      <c r="K711">
        <v>0</v>
      </c>
      <c r="L711">
        <v>0</v>
      </c>
      <c r="M711">
        <v>0</v>
      </c>
      <c r="N711">
        <v>0.1</v>
      </c>
      <c r="O711">
        <v>162.69999999999999</v>
      </c>
      <c r="P711">
        <v>21.3</v>
      </c>
      <c r="Q711" t="s">
        <v>251</v>
      </c>
      <c r="R711" s="54">
        <v>0.48749999999999999</v>
      </c>
      <c r="T711" s="93">
        <f t="shared" si="31"/>
        <v>21.3</v>
      </c>
      <c r="U711" s="96">
        <f t="shared" si="30"/>
        <v>8.6000000000000014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9.6999999999999993</v>
      </c>
      <c r="C712">
        <v>73</v>
      </c>
      <c r="D712">
        <v>5.0999999999999996</v>
      </c>
      <c r="E712">
        <v>8.9</v>
      </c>
      <c r="F712">
        <v>6.8</v>
      </c>
      <c r="G712">
        <v>6.8</v>
      </c>
      <c r="H712">
        <v>1026.4000000000001</v>
      </c>
      <c r="I712">
        <v>6590</v>
      </c>
      <c r="J712">
        <v>0</v>
      </c>
      <c r="K712">
        <v>0</v>
      </c>
      <c r="L712">
        <v>0</v>
      </c>
      <c r="M712">
        <v>0</v>
      </c>
      <c r="N712">
        <v>0.1</v>
      </c>
      <c r="O712">
        <v>162.69999999999999</v>
      </c>
      <c r="P712">
        <v>20.5</v>
      </c>
      <c r="Q712" t="s">
        <v>251</v>
      </c>
      <c r="R712" s="54">
        <v>0.48819444444444399</v>
      </c>
      <c r="T712" s="93">
        <f t="shared" si="31"/>
        <v>20.5</v>
      </c>
      <c r="U712" s="96">
        <f t="shared" si="30"/>
        <v>7.8000000000000007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9.6999999999999993</v>
      </c>
      <c r="C713">
        <v>73</v>
      </c>
      <c r="D713">
        <v>5.0999999999999996</v>
      </c>
      <c r="E713">
        <v>9.1</v>
      </c>
      <c r="F713">
        <v>6.1</v>
      </c>
      <c r="G713">
        <v>6.1</v>
      </c>
      <c r="H713">
        <v>1026.5</v>
      </c>
      <c r="I713">
        <v>6570</v>
      </c>
      <c r="J713">
        <v>0</v>
      </c>
      <c r="K713">
        <v>0</v>
      </c>
      <c r="L713">
        <v>0</v>
      </c>
      <c r="M713">
        <v>0</v>
      </c>
      <c r="N713">
        <v>0.1</v>
      </c>
      <c r="O713">
        <v>162.69999999999999</v>
      </c>
      <c r="P713">
        <v>19.8</v>
      </c>
      <c r="Q713" t="s">
        <v>251</v>
      </c>
      <c r="R713" s="54">
        <v>0.48888888888888898</v>
      </c>
      <c r="T713" s="93">
        <f t="shared" si="31"/>
        <v>19.8</v>
      </c>
      <c r="U713" s="96">
        <f t="shared" si="30"/>
        <v>7.1000000000000014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9.6999999999999993</v>
      </c>
      <c r="C714">
        <v>73</v>
      </c>
      <c r="D714">
        <v>5.0999999999999996</v>
      </c>
      <c r="E714">
        <v>9.1999999999999993</v>
      </c>
      <c r="F714">
        <v>5.8</v>
      </c>
      <c r="G714">
        <v>7.9</v>
      </c>
      <c r="H714">
        <v>1026.4000000000001</v>
      </c>
      <c r="I714">
        <v>6560</v>
      </c>
      <c r="J714">
        <v>0</v>
      </c>
      <c r="K714">
        <v>0</v>
      </c>
      <c r="L714">
        <v>0</v>
      </c>
      <c r="M714">
        <v>0</v>
      </c>
      <c r="N714">
        <v>0.1</v>
      </c>
      <c r="O714">
        <v>162.69999999999999</v>
      </c>
      <c r="P714">
        <v>19.100000000000001</v>
      </c>
      <c r="Q714" t="s">
        <v>251</v>
      </c>
      <c r="R714" s="54">
        <v>0.48958333333333298</v>
      </c>
      <c r="T714" s="93">
        <f t="shared" si="31"/>
        <v>19.100000000000001</v>
      </c>
      <c r="U714" s="96">
        <f t="shared" si="30"/>
        <v>6.4000000000000021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9.8000000000000007</v>
      </c>
      <c r="C715">
        <v>73</v>
      </c>
      <c r="D715">
        <v>5.2</v>
      </c>
      <c r="E715">
        <v>9.8000000000000007</v>
      </c>
      <c r="F715">
        <v>2.2000000000000002</v>
      </c>
      <c r="G715">
        <v>7.9</v>
      </c>
      <c r="H715">
        <v>1026.4000000000001</v>
      </c>
      <c r="I715">
        <v>6610</v>
      </c>
      <c r="J715">
        <v>0</v>
      </c>
      <c r="K715">
        <v>0</v>
      </c>
      <c r="L715">
        <v>0</v>
      </c>
      <c r="M715">
        <v>0</v>
      </c>
      <c r="N715">
        <v>0.1</v>
      </c>
      <c r="O715">
        <v>162.69999999999999</v>
      </c>
      <c r="P715">
        <v>18.5</v>
      </c>
      <c r="Q715" t="s">
        <v>251</v>
      </c>
      <c r="R715" s="54">
        <v>0.49027777777777798</v>
      </c>
      <c r="T715" s="93">
        <f t="shared" si="31"/>
        <v>18.5</v>
      </c>
      <c r="U715" s="96">
        <f t="shared" si="30"/>
        <v>5.6999999999999993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9.8000000000000007</v>
      </c>
      <c r="C716">
        <v>73</v>
      </c>
      <c r="D716">
        <v>5.2</v>
      </c>
      <c r="E716">
        <v>9.8000000000000007</v>
      </c>
      <c r="F716">
        <v>4</v>
      </c>
      <c r="G716">
        <v>4</v>
      </c>
      <c r="H716">
        <v>1026.3</v>
      </c>
      <c r="I716">
        <v>6610</v>
      </c>
      <c r="J716">
        <v>0</v>
      </c>
      <c r="K716">
        <v>0</v>
      </c>
      <c r="L716">
        <v>0</v>
      </c>
      <c r="M716">
        <v>0</v>
      </c>
      <c r="N716">
        <v>0.1</v>
      </c>
      <c r="O716">
        <v>162.69999999999999</v>
      </c>
      <c r="P716">
        <v>18</v>
      </c>
      <c r="Q716" t="s">
        <v>251</v>
      </c>
      <c r="R716" s="54">
        <v>0.49097222222222198</v>
      </c>
      <c r="T716" s="93">
        <f t="shared" si="31"/>
        <v>18</v>
      </c>
      <c r="U716" s="96">
        <f t="shared" si="30"/>
        <v>5.1999999999999993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9.6999999999999993</v>
      </c>
      <c r="C717">
        <v>73</v>
      </c>
      <c r="D717">
        <v>5.0999999999999996</v>
      </c>
      <c r="E717">
        <v>9.6999999999999993</v>
      </c>
      <c r="F717">
        <v>0</v>
      </c>
      <c r="G717">
        <v>2.2000000000000002</v>
      </c>
      <c r="H717">
        <v>1026.3</v>
      </c>
      <c r="I717">
        <v>6740</v>
      </c>
      <c r="J717">
        <v>0</v>
      </c>
      <c r="K717">
        <v>0</v>
      </c>
      <c r="L717">
        <v>0</v>
      </c>
      <c r="M717">
        <v>0</v>
      </c>
      <c r="N717">
        <v>0.1</v>
      </c>
      <c r="O717">
        <v>162.69999999999999</v>
      </c>
      <c r="P717">
        <v>17.399999999999999</v>
      </c>
      <c r="Q717" t="s">
        <v>251</v>
      </c>
      <c r="R717" s="54">
        <v>0.49166666666666697</v>
      </c>
      <c r="T717" s="93">
        <f t="shared" si="31"/>
        <v>17.399999999999999</v>
      </c>
      <c r="U717" s="96">
        <f t="shared" si="30"/>
        <v>4.6999999999999993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9.8000000000000007</v>
      </c>
      <c r="C718">
        <v>73</v>
      </c>
      <c r="D718">
        <v>5.2</v>
      </c>
      <c r="E718">
        <v>9.8000000000000007</v>
      </c>
      <c r="F718">
        <v>4</v>
      </c>
      <c r="G718">
        <v>4</v>
      </c>
      <c r="H718">
        <v>1026.5</v>
      </c>
      <c r="I718">
        <v>6670</v>
      </c>
      <c r="J718">
        <v>0</v>
      </c>
      <c r="K718">
        <v>0</v>
      </c>
      <c r="L718">
        <v>0</v>
      </c>
      <c r="M718">
        <v>0</v>
      </c>
      <c r="N718">
        <v>0.1</v>
      </c>
      <c r="O718">
        <v>162.69999999999999</v>
      </c>
      <c r="P718">
        <v>17</v>
      </c>
      <c r="Q718" t="s">
        <v>251</v>
      </c>
      <c r="R718" s="54">
        <v>0.49236111111111103</v>
      </c>
      <c r="T718" s="93">
        <f t="shared" si="31"/>
        <v>17</v>
      </c>
      <c r="U718" s="96">
        <f t="shared" si="30"/>
        <v>4.1999999999999993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9.6999999999999993</v>
      </c>
      <c r="C719">
        <v>73</v>
      </c>
      <c r="D719">
        <v>5.0999999999999996</v>
      </c>
      <c r="E719">
        <v>9.4</v>
      </c>
      <c r="F719">
        <v>5</v>
      </c>
      <c r="G719">
        <v>7.9</v>
      </c>
      <c r="H719">
        <v>1026.5999999999999</v>
      </c>
      <c r="I719">
        <v>6780</v>
      </c>
      <c r="J719">
        <v>0</v>
      </c>
      <c r="K719">
        <v>0</v>
      </c>
      <c r="L719">
        <v>0</v>
      </c>
      <c r="M719">
        <v>0</v>
      </c>
      <c r="N719">
        <v>0.1</v>
      </c>
      <c r="O719">
        <v>162.69999999999999</v>
      </c>
      <c r="P719">
        <v>16.5</v>
      </c>
      <c r="Q719" t="s">
        <v>251</v>
      </c>
      <c r="R719" s="54">
        <v>0.49305555555555602</v>
      </c>
      <c r="T719" s="93">
        <f t="shared" si="31"/>
        <v>16.5</v>
      </c>
      <c r="U719" s="96">
        <f t="shared" si="30"/>
        <v>3.8000000000000007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9.6999999999999993</v>
      </c>
      <c r="C720">
        <v>73</v>
      </c>
      <c r="D720">
        <v>5.0999999999999996</v>
      </c>
      <c r="E720">
        <v>9.6999999999999993</v>
      </c>
      <c r="F720">
        <v>2.5</v>
      </c>
      <c r="G720">
        <v>2.9</v>
      </c>
      <c r="H720">
        <v>1026.4000000000001</v>
      </c>
      <c r="I720">
        <v>6850</v>
      </c>
      <c r="J720">
        <v>0</v>
      </c>
      <c r="K720">
        <v>0</v>
      </c>
      <c r="L720">
        <v>0</v>
      </c>
      <c r="M720">
        <v>0</v>
      </c>
      <c r="N720">
        <v>0.1</v>
      </c>
      <c r="O720">
        <v>162.69999999999999</v>
      </c>
      <c r="P720">
        <v>16.100000000000001</v>
      </c>
      <c r="Q720" t="s">
        <v>251</v>
      </c>
      <c r="R720" s="54">
        <v>0.49375000000000002</v>
      </c>
      <c r="T720" s="93">
        <f t="shared" si="31"/>
        <v>16.100000000000001</v>
      </c>
      <c r="U720" s="96">
        <f t="shared" ref="U720:U783" si="34">(T720-B720)-3</f>
        <v>3.4000000000000021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9.6</v>
      </c>
      <c r="C721">
        <v>73</v>
      </c>
      <c r="D721">
        <v>5</v>
      </c>
      <c r="E721">
        <v>9.6</v>
      </c>
      <c r="F721">
        <v>2.2000000000000002</v>
      </c>
      <c r="G721">
        <v>3.2</v>
      </c>
      <c r="H721">
        <v>1026.5</v>
      </c>
      <c r="I721">
        <v>6790</v>
      </c>
      <c r="J721">
        <v>0</v>
      </c>
      <c r="K721">
        <v>0</v>
      </c>
      <c r="L721">
        <v>0</v>
      </c>
      <c r="M721">
        <v>0</v>
      </c>
      <c r="N721">
        <v>0.1</v>
      </c>
      <c r="O721">
        <v>162.69999999999999</v>
      </c>
      <c r="P721">
        <v>15.7</v>
      </c>
      <c r="Q721" t="s">
        <v>251</v>
      </c>
      <c r="R721" s="54">
        <v>0.49444444444444402</v>
      </c>
      <c r="T721" s="93">
        <f t="shared" si="31"/>
        <v>15.7</v>
      </c>
      <c r="U721" s="96">
        <f t="shared" si="34"/>
        <v>3.0999999999999996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9.6999999999999993</v>
      </c>
      <c r="C722">
        <v>74</v>
      </c>
      <c r="D722">
        <v>5.3</v>
      </c>
      <c r="E722">
        <v>9.6999999999999993</v>
      </c>
      <c r="F722">
        <v>3.2</v>
      </c>
      <c r="G722">
        <v>3.2</v>
      </c>
      <c r="H722">
        <v>1026.5</v>
      </c>
      <c r="I722">
        <v>6820</v>
      </c>
      <c r="J722">
        <v>0</v>
      </c>
      <c r="K722">
        <v>0</v>
      </c>
      <c r="L722">
        <v>0</v>
      </c>
      <c r="M722">
        <v>0</v>
      </c>
      <c r="N722">
        <v>0.1</v>
      </c>
      <c r="O722">
        <v>162.69999999999999</v>
      </c>
      <c r="P722">
        <v>15.4</v>
      </c>
      <c r="Q722" t="s">
        <v>251</v>
      </c>
      <c r="R722" s="54">
        <v>0.49513888888888902</v>
      </c>
      <c r="T722" s="93">
        <f t="shared" si="31"/>
        <v>15.4</v>
      </c>
      <c r="U722" s="96">
        <f t="shared" si="34"/>
        <v>2.7000000000000011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9.6</v>
      </c>
      <c r="C723">
        <v>74</v>
      </c>
      <c r="D723">
        <v>5.2</v>
      </c>
      <c r="E723">
        <v>9.6</v>
      </c>
      <c r="F723">
        <v>4.7</v>
      </c>
      <c r="G723">
        <v>4.7</v>
      </c>
      <c r="H723">
        <v>1026.5</v>
      </c>
      <c r="I723">
        <v>7100</v>
      </c>
      <c r="J723">
        <v>0</v>
      </c>
      <c r="K723">
        <v>0</v>
      </c>
      <c r="L723">
        <v>0</v>
      </c>
      <c r="M723">
        <v>0</v>
      </c>
      <c r="N723">
        <v>0.1</v>
      </c>
      <c r="O723">
        <v>162.69999999999999</v>
      </c>
      <c r="P723">
        <v>15.1</v>
      </c>
      <c r="Q723" t="s">
        <v>251</v>
      </c>
      <c r="R723" s="54">
        <v>0.49583333333333302</v>
      </c>
      <c r="T723" s="93">
        <f t="shared" si="31"/>
        <v>15.1</v>
      </c>
      <c r="U723" s="96">
        <f t="shared" si="34"/>
        <v>2.5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9.6</v>
      </c>
      <c r="C724">
        <v>74</v>
      </c>
      <c r="D724">
        <v>5.2</v>
      </c>
      <c r="E724">
        <v>9.6</v>
      </c>
      <c r="F724">
        <v>2.5</v>
      </c>
      <c r="G724">
        <v>4.3</v>
      </c>
      <c r="H724">
        <v>1026.4000000000001</v>
      </c>
      <c r="I724">
        <v>7220</v>
      </c>
      <c r="J724">
        <v>0</v>
      </c>
      <c r="K724">
        <v>0</v>
      </c>
      <c r="L724">
        <v>0</v>
      </c>
      <c r="M724">
        <v>0</v>
      </c>
      <c r="N724">
        <v>0.1</v>
      </c>
      <c r="O724">
        <v>162.69999999999999</v>
      </c>
      <c r="P724">
        <v>14.8</v>
      </c>
      <c r="Q724" t="s">
        <v>251</v>
      </c>
      <c r="R724" s="54">
        <v>0.49652777777777801</v>
      </c>
      <c r="T724" s="93">
        <f t="shared" si="31"/>
        <v>14.8</v>
      </c>
      <c r="U724" s="96">
        <f t="shared" si="34"/>
        <v>2.2000000000000011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9.6</v>
      </c>
      <c r="C725">
        <v>74</v>
      </c>
      <c r="D725">
        <v>5.2</v>
      </c>
      <c r="E725">
        <v>9.6</v>
      </c>
      <c r="F725">
        <v>4</v>
      </c>
      <c r="G725">
        <v>6.1</v>
      </c>
      <c r="H725">
        <v>1026.5</v>
      </c>
      <c r="I725">
        <v>7390</v>
      </c>
      <c r="J725">
        <v>0</v>
      </c>
      <c r="K725">
        <v>0</v>
      </c>
      <c r="L725">
        <v>0</v>
      </c>
      <c r="M725">
        <v>0</v>
      </c>
      <c r="N725">
        <v>0.1</v>
      </c>
      <c r="O725">
        <v>162.69999999999999</v>
      </c>
      <c r="P725">
        <v>14.5</v>
      </c>
      <c r="Q725" t="s">
        <v>251</v>
      </c>
      <c r="R725" s="54">
        <v>0.49722222222222201</v>
      </c>
      <c r="T725" s="93">
        <f t="shared" si="31"/>
        <v>14.5</v>
      </c>
      <c r="U725" s="96">
        <f t="shared" si="34"/>
        <v>1.9000000000000004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9.6999999999999993</v>
      </c>
      <c r="C726">
        <v>74</v>
      </c>
      <c r="D726">
        <v>5.3</v>
      </c>
      <c r="E726">
        <v>9.6999999999999993</v>
      </c>
      <c r="F726">
        <v>4</v>
      </c>
      <c r="G726">
        <v>4</v>
      </c>
      <c r="H726">
        <v>1026.4000000000001</v>
      </c>
      <c r="I726">
        <v>8180</v>
      </c>
      <c r="J726">
        <v>0</v>
      </c>
      <c r="K726">
        <v>0</v>
      </c>
      <c r="L726">
        <v>0</v>
      </c>
      <c r="M726">
        <v>0</v>
      </c>
      <c r="N726">
        <v>0.1</v>
      </c>
      <c r="O726">
        <v>162.69999999999999</v>
      </c>
      <c r="P726">
        <v>14.3</v>
      </c>
      <c r="Q726" t="s">
        <v>251</v>
      </c>
      <c r="R726" s="54">
        <v>0.49791666666666701</v>
      </c>
      <c r="T726" s="93">
        <f t="shared" si="31"/>
        <v>14.3</v>
      </c>
      <c r="U726" s="96">
        <f t="shared" si="34"/>
        <v>1.6000000000000014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9.6999999999999993</v>
      </c>
      <c r="C727">
        <v>74</v>
      </c>
      <c r="D727">
        <v>5.3</v>
      </c>
      <c r="E727">
        <v>9.6999999999999993</v>
      </c>
      <c r="F727">
        <v>3.2</v>
      </c>
      <c r="G727">
        <v>4</v>
      </c>
      <c r="H727">
        <v>1026.3</v>
      </c>
      <c r="I727">
        <v>7980</v>
      </c>
      <c r="J727">
        <v>0</v>
      </c>
      <c r="K727">
        <v>0</v>
      </c>
      <c r="L727">
        <v>0</v>
      </c>
      <c r="M727">
        <v>0</v>
      </c>
      <c r="N727">
        <v>0.1</v>
      </c>
      <c r="O727">
        <v>162.69999999999999</v>
      </c>
      <c r="P727">
        <v>14</v>
      </c>
      <c r="Q727" t="s">
        <v>251</v>
      </c>
      <c r="R727" s="54">
        <v>0.49861111111111101</v>
      </c>
      <c r="T727" s="93">
        <f t="shared" si="31"/>
        <v>14</v>
      </c>
      <c r="U727" s="96">
        <f t="shared" si="34"/>
        <v>1.3000000000000007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9.6999999999999993</v>
      </c>
      <c r="C728">
        <v>74</v>
      </c>
      <c r="D728">
        <v>5.3</v>
      </c>
      <c r="E728">
        <v>9.3000000000000007</v>
      </c>
      <c r="F728">
        <v>5.4</v>
      </c>
      <c r="G728">
        <v>5.4</v>
      </c>
      <c r="H728">
        <v>1026.4000000000001</v>
      </c>
      <c r="I728">
        <v>7020</v>
      </c>
      <c r="J728">
        <v>0</v>
      </c>
      <c r="K728">
        <v>0</v>
      </c>
      <c r="L728">
        <v>0</v>
      </c>
      <c r="M728">
        <v>0</v>
      </c>
      <c r="N728">
        <v>0.1</v>
      </c>
      <c r="O728">
        <v>162.69999999999999</v>
      </c>
      <c r="P728">
        <v>13.8</v>
      </c>
      <c r="Q728" t="s">
        <v>251</v>
      </c>
      <c r="R728" s="54">
        <v>0.499305555555556</v>
      </c>
      <c r="T728" s="93">
        <f t="shared" si="31"/>
        <v>13.8</v>
      </c>
      <c r="U728" s="96">
        <f t="shared" si="34"/>
        <v>1.1000000000000014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9.6999999999999993</v>
      </c>
      <c r="C729">
        <v>74</v>
      </c>
      <c r="D729">
        <v>5.3</v>
      </c>
      <c r="E729">
        <v>9.6999999999999993</v>
      </c>
      <c r="F729">
        <v>3.2</v>
      </c>
      <c r="G729">
        <v>5.4</v>
      </c>
      <c r="H729">
        <v>1026.3</v>
      </c>
      <c r="I729">
        <v>6900</v>
      </c>
      <c r="J729">
        <v>0</v>
      </c>
      <c r="K729">
        <v>0</v>
      </c>
      <c r="L729">
        <v>0</v>
      </c>
      <c r="M729">
        <v>0</v>
      </c>
      <c r="N729">
        <v>0.1</v>
      </c>
      <c r="O729">
        <v>162.69999999999999</v>
      </c>
      <c r="P729">
        <v>13.6</v>
      </c>
      <c r="Q729" t="s">
        <v>251</v>
      </c>
      <c r="R729" s="54">
        <v>0.5</v>
      </c>
      <c r="T729" s="93">
        <f t="shared" si="31"/>
        <v>13.6</v>
      </c>
      <c r="U729" s="96">
        <f t="shared" si="34"/>
        <v>0.90000000000000036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9.6999999999999993</v>
      </c>
      <c r="C730">
        <v>74</v>
      </c>
      <c r="D730">
        <v>5.3</v>
      </c>
      <c r="E730">
        <v>9.6999999999999993</v>
      </c>
      <c r="F730">
        <v>3.2</v>
      </c>
      <c r="G730">
        <v>4</v>
      </c>
      <c r="H730">
        <v>1026.5</v>
      </c>
      <c r="I730">
        <v>7540</v>
      </c>
      <c r="J730">
        <v>0</v>
      </c>
      <c r="K730">
        <v>0</v>
      </c>
      <c r="L730">
        <v>0</v>
      </c>
      <c r="M730">
        <v>0</v>
      </c>
      <c r="N730">
        <v>0.1</v>
      </c>
      <c r="O730">
        <v>162.69999999999999</v>
      </c>
      <c r="P730">
        <v>13.5</v>
      </c>
      <c r="Q730" t="s">
        <v>251</v>
      </c>
      <c r="R730" s="54">
        <v>0.500694444444444</v>
      </c>
      <c r="T730" s="93">
        <f t="shared" si="31"/>
        <v>13.5</v>
      </c>
      <c r="U730" s="96">
        <f t="shared" si="34"/>
        <v>0.80000000000000071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9.6999999999999993</v>
      </c>
      <c r="C731">
        <v>75</v>
      </c>
      <c r="D731">
        <v>5.5</v>
      </c>
      <c r="E731">
        <v>9.6999999999999993</v>
      </c>
      <c r="F731">
        <v>3.6</v>
      </c>
      <c r="G731">
        <v>4.3</v>
      </c>
      <c r="H731">
        <v>1026.5</v>
      </c>
      <c r="I731">
        <v>7690</v>
      </c>
      <c r="J731">
        <v>0</v>
      </c>
      <c r="K731">
        <v>0</v>
      </c>
      <c r="L731">
        <v>0</v>
      </c>
      <c r="M731">
        <v>0</v>
      </c>
      <c r="N731">
        <v>0.1</v>
      </c>
      <c r="O731">
        <v>162.69999999999999</v>
      </c>
      <c r="P731">
        <v>13.3</v>
      </c>
      <c r="Q731" t="s">
        <v>251</v>
      </c>
      <c r="R731" s="54">
        <v>0.50138888888888899</v>
      </c>
      <c r="T731" s="93">
        <f t="shared" si="31"/>
        <v>13.3</v>
      </c>
      <c r="U731" s="96">
        <f t="shared" si="34"/>
        <v>0.60000000000000142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9.8000000000000007</v>
      </c>
      <c r="C732">
        <v>74</v>
      </c>
      <c r="D732">
        <v>5.4</v>
      </c>
      <c r="E732">
        <v>9.8000000000000007</v>
      </c>
      <c r="F732">
        <v>4.3</v>
      </c>
      <c r="G732">
        <v>4.3</v>
      </c>
      <c r="H732">
        <v>1026.5</v>
      </c>
      <c r="I732">
        <v>7120</v>
      </c>
      <c r="J732">
        <v>0</v>
      </c>
      <c r="K732">
        <v>0</v>
      </c>
      <c r="L732">
        <v>0</v>
      </c>
      <c r="M732">
        <v>0</v>
      </c>
      <c r="N732">
        <v>0.1</v>
      </c>
      <c r="O732">
        <v>162.69999999999999</v>
      </c>
      <c r="P732">
        <v>13.1</v>
      </c>
      <c r="Q732" t="s">
        <v>251</v>
      </c>
      <c r="R732" s="54">
        <v>0.50208333333333299</v>
      </c>
      <c r="T732" s="93">
        <f t="shared" si="31"/>
        <v>13.1</v>
      </c>
      <c r="U732" s="96">
        <f t="shared" si="34"/>
        <v>0.29999999999999893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9.6999999999999993</v>
      </c>
      <c r="C733">
        <v>74</v>
      </c>
      <c r="D733">
        <v>5.3</v>
      </c>
      <c r="E733">
        <v>9.1</v>
      </c>
      <c r="F733">
        <v>6.1</v>
      </c>
      <c r="G733">
        <v>6.1</v>
      </c>
      <c r="H733">
        <v>1026.5</v>
      </c>
      <c r="I733">
        <v>6960</v>
      </c>
      <c r="J733">
        <v>0</v>
      </c>
      <c r="K733">
        <v>0</v>
      </c>
      <c r="L733">
        <v>0</v>
      </c>
      <c r="M733">
        <v>0</v>
      </c>
      <c r="N733">
        <v>0.1</v>
      </c>
      <c r="O733">
        <v>162.69999999999999</v>
      </c>
      <c r="P733">
        <v>13</v>
      </c>
      <c r="Q733" t="s">
        <v>251</v>
      </c>
      <c r="R733" s="54">
        <v>0.50277777777777799</v>
      </c>
      <c r="T733" s="93">
        <f t="shared" si="31"/>
        <v>13</v>
      </c>
      <c r="U733" s="96">
        <f t="shared" si="34"/>
        <v>0.30000000000000071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9.6999999999999993</v>
      </c>
      <c r="C734">
        <v>75</v>
      </c>
      <c r="D734">
        <v>5.5</v>
      </c>
      <c r="E734">
        <v>9.6999999999999993</v>
      </c>
      <c r="F734">
        <v>4.3</v>
      </c>
      <c r="G734">
        <v>6.1</v>
      </c>
      <c r="H734">
        <v>1026.5</v>
      </c>
      <c r="I734">
        <v>6770</v>
      </c>
      <c r="J734">
        <v>0</v>
      </c>
      <c r="K734">
        <v>0</v>
      </c>
      <c r="L734">
        <v>0</v>
      </c>
      <c r="M734">
        <v>0</v>
      </c>
      <c r="N734">
        <v>0.1</v>
      </c>
      <c r="O734">
        <v>162.69999999999999</v>
      </c>
      <c r="P734">
        <v>12.9</v>
      </c>
      <c r="Q734" t="s">
        <v>251</v>
      </c>
      <c r="R734" s="54">
        <v>0.50347222222222199</v>
      </c>
      <c r="T734" s="93">
        <f t="shared" si="31"/>
        <v>12.9</v>
      </c>
      <c r="U734" s="96">
        <f t="shared" si="34"/>
        <v>0.20000000000000107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9.6999999999999993</v>
      </c>
      <c r="C735">
        <v>75</v>
      </c>
      <c r="D735">
        <v>5.5</v>
      </c>
      <c r="E735">
        <v>9.6999999999999993</v>
      </c>
      <c r="F735">
        <v>4</v>
      </c>
      <c r="G735">
        <v>4.7</v>
      </c>
      <c r="H735">
        <v>1026.5</v>
      </c>
      <c r="I735">
        <v>6560</v>
      </c>
      <c r="J735">
        <v>0</v>
      </c>
      <c r="K735">
        <v>0</v>
      </c>
      <c r="L735">
        <v>0</v>
      </c>
      <c r="M735">
        <v>0</v>
      </c>
      <c r="N735">
        <v>0.1</v>
      </c>
      <c r="O735">
        <v>162.69999999999999</v>
      </c>
      <c r="P735">
        <v>12.7</v>
      </c>
      <c r="Q735" t="s">
        <v>251</v>
      </c>
      <c r="R735" s="54">
        <v>0.50416666666666698</v>
      </c>
      <c r="T735" s="93">
        <f t="shared" si="31"/>
        <v>12.7</v>
      </c>
      <c r="U735" s="96">
        <f t="shared" si="34"/>
        <v>0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9.6999999999999993</v>
      </c>
      <c r="C736">
        <v>75</v>
      </c>
      <c r="D736">
        <v>5.5</v>
      </c>
      <c r="E736">
        <v>9.6999999999999993</v>
      </c>
      <c r="F736">
        <v>2.5</v>
      </c>
      <c r="G736">
        <v>3.2</v>
      </c>
      <c r="H736">
        <v>1026.5</v>
      </c>
      <c r="I736">
        <v>6560</v>
      </c>
      <c r="J736">
        <v>0</v>
      </c>
      <c r="K736">
        <v>0</v>
      </c>
      <c r="L736">
        <v>0</v>
      </c>
      <c r="M736">
        <v>0</v>
      </c>
      <c r="N736">
        <v>0.1</v>
      </c>
      <c r="O736">
        <v>162.69999999999999</v>
      </c>
      <c r="P736">
        <v>12.6</v>
      </c>
      <c r="Q736" t="s">
        <v>251</v>
      </c>
      <c r="R736" s="54">
        <v>0.50486111111111098</v>
      </c>
      <c r="T736" s="93">
        <f t="shared" si="31"/>
        <v>12.6</v>
      </c>
      <c r="U736" s="96">
        <f t="shared" si="34"/>
        <v>-9.9999999999999645E-2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9.6999999999999993</v>
      </c>
      <c r="C737">
        <v>75</v>
      </c>
      <c r="D737">
        <v>5.5</v>
      </c>
      <c r="E737">
        <v>9.6999999999999993</v>
      </c>
      <c r="F737">
        <v>1.8</v>
      </c>
      <c r="G737">
        <v>2.5</v>
      </c>
      <c r="H737">
        <v>1026.4000000000001</v>
      </c>
      <c r="I737">
        <v>6610</v>
      </c>
      <c r="J737">
        <v>0</v>
      </c>
      <c r="K737">
        <v>0</v>
      </c>
      <c r="L737">
        <v>0</v>
      </c>
      <c r="M737">
        <v>0</v>
      </c>
      <c r="N737">
        <v>0.1</v>
      </c>
      <c r="O737">
        <v>162.69999999999999</v>
      </c>
      <c r="P737">
        <v>12.5</v>
      </c>
      <c r="Q737" t="s">
        <v>251</v>
      </c>
      <c r="R737" s="54">
        <v>0.50555555555555598</v>
      </c>
      <c r="T737" s="93">
        <f t="shared" si="31"/>
        <v>12.5</v>
      </c>
      <c r="U737" s="96">
        <f t="shared" si="34"/>
        <v>-0.19999999999999929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9.6999999999999993</v>
      </c>
      <c r="C738">
        <v>75</v>
      </c>
      <c r="D738">
        <v>5.5</v>
      </c>
      <c r="E738">
        <v>9.6999999999999993</v>
      </c>
      <c r="F738">
        <v>2.2000000000000002</v>
      </c>
      <c r="G738">
        <v>2.9</v>
      </c>
      <c r="H738">
        <v>1026.7</v>
      </c>
      <c r="I738">
        <v>6630</v>
      </c>
      <c r="J738">
        <v>0</v>
      </c>
      <c r="K738">
        <v>0</v>
      </c>
      <c r="L738">
        <v>0</v>
      </c>
      <c r="M738">
        <v>0</v>
      </c>
      <c r="N738">
        <v>0.1</v>
      </c>
      <c r="O738">
        <v>162.69999999999999</v>
      </c>
      <c r="P738">
        <v>12.4</v>
      </c>
      <c r="Q738" t="s">
        <v>251</v>
      </c>
      <c r="R738" s="54">
        <v>0.50624999999999998</v>
      </c>
      <c r="T738" s="93">
        <f t="shared" si="31"/>
        <v>12.4</v>
      </c>
      <c r="U738" s="96">
        <f t="shared" si="34"/>
        <v>-0.29999999999999893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9.6</v>
      </c>
      <c r="C739">
        <v>75</v>
      </c>
      <c r="D739">
        <v>5.4</v>
      </c>
      <c r="E739">
        <v>9.6</v>
      </c>
      <c r="F739">
        <v>1.8</v>
      </c>
      <c r="G739">
        <v>1.8</v>
      </c>
      <c r="H739">
        <v>1026.5999999999999</v>
      </c>
      <c r="I739">
        <v>6600</v>
      </c>
      <c r="J739">
        <v>0</v>
      </c>
      <c r="K739">
        <v>0</v>
      </c>
      <c r="L739">
        <v>0</v>
      </c>
      <c r="M739">
        <v>0</v>
      </c>
      <c r="N739">
        <v>0.1</v>
      </c>
      <c r="O739">
        <v>162.69999999999999</v>
      </c>
      <c r="P739">
        <v>12.3</v>
      </c>
      <c r="Q739" t="s">
        <v>251</v>
      </c>
      <c r="R739" s="54">
        <v>0.50694444444444398</v>
      </c>
      <c r="T739" s="93">
        <f t="shared" si="31"/>
        <v>12.3</v>
      </c>
      <c r="U739" s="96">
        <f t="shared" si="34"/>
        <v>-0.29999999999999893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9.6</v>
      </c>
      <c r="C740">
        <v>75</v>
      </c>
      <c r="D740">
        <v>5.4</v>
      </c>
      <c r="E740">
        <v>9.6</v>
      </c>
      <c r="F740">
        <v>4</v>
      </c>
      <c r="G740">
        <v>5</v>
      </c>
      <c r="H740">
        <v>1026.5999999999999</v>
      </c>
      <c r="I740">
        <v>6570</v>
      </c>
      <c r="J740">
        <v>0</v>
      </c>
      <c r="K740">
        <v>0</v>
      </c>
      <c r="L740">
        <v>0</v>
      </c>
      <c r="M740">
        <v>0</v>
      </c>
      <c r="N740">
        <v>0.1</v>
      </c>
      <c r="O740">
        <v>162.69999999999999</v>
      </c>
      <c r="P740">
        <v>12.2</v>
      </c>
      <c r="Q740" t="s">
        <v>251</v>
      </c>
      <c r="R740" s="54">
        <v>0.50763888888888897</v>
      </c>
      <c r="T740" s="93">
        <f t="shared" si="31"/>
        <v>12.2</v>
      </c>
      <c r="U740" s="96">
        <f t="shared" si="34"/>
        <v>-0.40000000000000036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9.6</v>
      </c>
      <c r="C741">
        <v>75</v>
      </c>
      <c r="D741">
        <v>5.4</v>
      </c>
      <c r="E741">
        <v>9.6</v>
      </c>
      <c r="F741">
        <v>2.5</v>
      </c>
      <c r="G741">
        <v>4</v>
      </c>
      <c r="H741">
        <v>1026.7</v>
      </c>
      <c r="I741">
        <v>6550</v>
      </c>
      <c r="J741">
        <v>0</v>
      </c>
      <c r="K741">
        <v>0</v>
      </c>
      <c r="L741">
        <v>0</v>
      </c>
      <c r="M741">
        <v>0</v>
      </c>
      <c r="N741">
        <v>0.1</v>
      </c>
      <c r="O741">
        <v>162.69999999999999</v>
      </c>
      <c r="P741">
        <v>12.1</v>
      </c>
      <c r="Q741" t="s">
        <v>251</v>
      </c>
      <c r="R741" s="54">
        <v>0.50833333333333297</v>
      </c>
      <c r="T741" s="93">
        <f t="shared" si="31"/>
        <v>12.1</v>
      </c>
      <c r="U741" s="96">
        <f t="shared" si="34"/>
        <v>-0.5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9.6</v>
      </c>
      <c r="C742">
        <v>75</v>
      </c>
      <c r="D742">
        <v>5.4</v>
      </c>
      <c r="E742">
        <v>9.6</v>
      </c>
      <c r="F742">
        <v>1.8</v>
      </c>
      <c r="G742">
        <v>4</v>
      </c>
      <c r="H742">
        <v>1026.5999999999999</v>
      </c>
      <c r="I742">
        <v>6520</v>
      </c>
      <c r="J742">
        <v>0</v>
      </c>
      <c r="K742">
        <v>0</v>
      </c>
      <c r="L742">
        <v>0</v>
      </c>
      <c r="M742">
        <v>0</v>
      </c>
      <c r="N742">
        <v>0.1</v>
      </c>
      <c r="O742">
        <v>162.69999999999999</v>
      </c>
      <c r="P742">
        <v>12</v>
      </c>
      <c r="Q742" t="s">
        <v>251</v>
      </c>
      <c r="R742" s="54">
        <v>0.50902777777777797</v>
      </c>
      <c r="T742" s="93">
        <f t="shared" si="31"/>
        <v>12</v>
      </c>
      <c r="U742" s="96">
        <f t="shared" si="34"/>
        <v>-0.59999999999999964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9.6</v>
      </c>
      <c r="C743">
        <v>76</v>
      </c>
      <c r="D743">
        <v>5.6</v>
      </c>
      <c r="E743">
        <v>9.6</v>
      </c>
      <c r="F743">
        <v>3.2</v>
      </c>
      <c r="G743">
        <v>3.6</v>
      </c>
      <c r="H743">
        <v>1026.7</v>
      </c>
      <c r="I743">
        <v>6460</v>
      </c>
      <c r="J743">
        <v>0</v>
      </c>
      <c r="K743">
        <v>0</v>
      </c>
      <c r="L743">
        <v>0</v>
      </c>
      <c r="M743">
        <v>0</v>
      </c>
      <c r="N743">
        <v>0.1</v>
      </c>
      <c r="O743">
        <v>162.69999999999999</v>
      </c>
      <c r="P743">
        <v>11.9</v>
      </c>
      <c r="Q743" t="s">
        <v>251</v>
      </c>
      <c r="R743" s="54">
        <v>0.50972222222222197</v>
      </c>
      <c r="T743" s="93">
        <f t="shared" si="31"/>
        <v>11.9</v>
      </c>
      <c r="U743" s="96">
        <f t="shared" si="34"/>
        <v>-0.69999999999999929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9.6999999999999993</v>
      </c>
      <c r="C744">
        <v>76</v>
      </c>
      <c r="D744">
        <v>5.7</v>
      </c>
      <c r="E744">
        <v>9.1</v>
      </c>
      <c r="F744">
        <v>6.1</v>
      </c>
      <c r="G744">
        <v>6.1</v>
      </c>
      <c r="H744">
        <v>1026.5999999999999</v>
      </c>
      <c r="I744">
        <v>6450</v>
      </c>
      <c r="J744">
        <v>0</v>
      </c>
      <c r="K744">
        <v>0</v>
      </c>
      <c r="L744">
        <v>0</v>
      </c>
      <c r="M744">
        <v>0</v>
      </c>
      <c r="N744">
        <v>0.1</v>
      </c>
      <c r="O744">
        <v>162.69999999999999</v>
      </c>
      <c r="P744">
        <v>11.9</v>
      </c>
      <c r="Q744" t="s">
        <v>251</v>
      </c>
      <c r="R744" s="54">
        <v>0.51041666666666696</v>
      </c>
      <c r="T744" s="93">
        <f t="shared" si="31"/>
        <v>11.9</v>
      </c>
      <c r="U744" s="96">
        <f t="shared" si="34"/>
        <v>-0.79999999999999893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9.6999999999999993</v>
      </c>
      <c r="C745">
        <v>76</v>
      </c>
      <c r="D745">
        <v>5.7</v>
      </c>
      <c r="E745">
        <v>9.6999999999999993</v>
      </c>
      <c r="F745">
        <v>3.2</v>
      </c>
      <c r="G745">
        <v>4</v>
      </c>
      <c r="H745">
        <v>1026.5999999999999</v>
      </c>
      <c r="I745">
        <v>6530</v>
      </c>
      <c r="J745">
        <v>0</v>
      </c>
      <c r="K745">
        <v>0</v>
      </c>
      <c r="L745">
        <v>0</v>
      </c>
      <c r="M745">
        <v>0</v>
      </c>
      <c r="N745">
        <v>0.1</v>
      </c>
      <c r="O745">
        <v>162.69999999999999</v>
      </c>
      <c r="P745">
        <v>11.8</v>
      </c>
      <c r="Q745" t="s">
        <v>251</v>
      </c>
      <c r="R745" s="54">
        <v>0.51111111111111096</v>
      </c>
      <c r="T745" s="93">
        <f t="shared" si="31"/>
        <v>11.8</v>
      </c>
      <c r="U745" s="96">
        <f t="shared" si="34"/>
        <v>-0.89999999999999858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9.6999999999999993</v>
      </c>
      <c r="C746">
        <v>76</v>
      </c>
      <c r="D746">
        <v>5.7</v>
      </c>
      <c r="E746">
        <v>9.6999999999999993</v>
      </c>
      <c r="F746">
        <v>0</v>
      </c>
      <c r="G746">
        <v>0</v>
      </c>
      <c r="H746">
        <v>1026.8</v>
      </c>
      <c r="I746">
        <v>6730</v>
      </c>
      <c r="J746">
        <v>0</v>
      </c>
      <c r="K746">
        <v>0</v>
      </c>
      <c r="L746">
        <v>0</v>
      </c>
      <c r="M746">
        <v>0</v>
      </c>
      <c r="N746">
        <v>0.1</v>
      </c>
      <c r="O746">
        <v>162.69999999999999</v>
      </c>
      <c r="P746">
        <v>11.8</v>
      </c>
      <c r="Q746">
        <v>23.8</v>
      </c>
      <c r="R746" s="54">
        <v>0.51180555555555596</v>
      </c>
      <c r="T746" s="93">
        <f t="shared" si="31"/>
        <v>23.8</v>
      </c>
      <c r="U746" s="96">
        <f t="shared" si="34"/>
        <v>11.100000000000001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9.6</v>
      </c>
      <c r="C747">
        <v>76</v>
      </c>
      <c r="D747">
        <v>5.6</v>
      </c>
      <c r="E747">
        <v>9.6</v>
      </c>
      <c r="F747">
        <v>4</v>
      </c>
      <c r="G747">
        <v>4</v>
      </c>
      <c r="H747">
        <v>1026.7</v>
      </c>
      <c r="I747">
        <v>7430</v>
      </c>
      <c r="J747">
        <v>0</v>
      </c>
      <c r="K747">
        <v>0</v>
      </c>
      <c r="L747">
        <v>0</v>
      </c>
      <c r="M747">
        <v>0</v>
      </c>
      <c r="N747">
        <v>0.1</v>
      </c>
      <c r="O747">
        <v>162.69999999999999</v>
      </c>
      <c r="P747">
        <v>11.8</v>
      </c>
      <c r="Q747">
        <v>23.8</v>
      </c>
      <c r="R747" s="54">
        <v>0.51249999999999996</v>
      </c>
      <c r="T747" s="93">
        <f t="shared" si="31"/>
        <v>23.8</v>
      </c>
      <c r="U747" s="96">
        <f t="shared" si="34"/>
        <v>11.200000000000001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9.6</v>
      </c>
      <c r="C748">
        <v>76</v>
      </c>
      <c r="D748">
        <v>5.6</v>
      </c>
      <c r="E748">
        <v>9.6</v>
      </c>
      <c r="F748">
        <v>3.6</v>
      </c>
      <c r="G748">
        <v>5.4</v>
      </c>
      <c r="H748">
        <v>1026.8</v>
      </c>
      <c r="I748">
        <v>6980</v>
      </c>
      <c r="J748">
        <v>0</v>
      </c>
      <c r="K748">
        <v>0</v>
      </c>
      <c r="L748">
        <v>0</v>
      </c>
      <c r="M748">
        <v>0</v>
      </c>
      <c r="N748">
        <v>0.1</v>
      </c>
      <c r="O748">
        <v>162.69999999999999</v>
      </c>
      <c r="P748">
        <v>11.8</v>
      </c>
      <c r="Q748">
        <v>23.8</v>
      </c>
      <c r="R748" s="54">
        <v>0.51319444444444495</v>
      </c>
      <c r="T748" s="93">
        <f t="shared" si="31"/>
        <v>23.8</v>
      </c>
      <c r="U748" s="96">
        <f t="shared" si="34"/>
        <v>11.200000000000001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9.6</v>
      </c>
      <c r="C749">
        <v>75</v>
      </c>
      <c r="D749">
        <v>5.4</v>
      </c>
      <c r="E749">
        <v>9.6</v>
      </c>
      <c r="F749">
        <v>3.2</v>
      </c>
      <c r="G749">
        <v>4</v>
      </c>
      <c r="H749">
        <v>1026.8</v>
      </c>
      <c r="I749">
        <v>6490</v>
      </c>
      <c r="J749">
        <v>0</v>
      </c>
      <c r="K749">
        <v>0</v>
      </c>
      <c r="L749">
        <v>0</v>
      </c>
      <c r="M749">
        <v>0</v>
      </c>
      <c r="N749">
        <v>0.1</v>
      </c>
      <c r="O749">
        <v>162.69999999999999</v>
      </c>
      <c r="P749">
        <v>11.7</v>
      </c>
      <c r="Q749">
        <v>23.7</v>
      </c>
      <c r="R749" s="54">
        <v>0.51388888888888895</v>
      </c>
      <c r="T749" s="93">
        <f t="shared" si="31"/>
        <v>23.7</v>
      </c>
      <c r="U749" s="96">
        <f t="shared" si="34"/>
        <v>11.1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9.6</v>
      </c>
      <c r="C750">
        <v>76</v>
      </c>
      <c r="D750">
        <v>5.6</v>
      </c>
      <c r="E750">
        <v>9.6</v>
      </c>
      <c r="F750">
        <v>3.2</v>
      </c>
      <c r="G750">
        <v>4.3</v>
      </c>
      <c r="H750">
        <v>1026.7</v>
      </c>
      <c r="I750">
        <v>6570</v>
      </c>
      <c r="J750">
        <v>0</v>
      </c>
      <c r="K750">
        <v>0</v>
      </c>
      <c r="L750">
        <v>0</v>
      </c>
      <c r="M750">
        <v>0</v>
      </c>
      <c r="N750">
        <v>0.1</v>
      </c>
      <c r="O750">
        <v>162.69999999999999</v>
      </c>
      <c r="P750">
        <v>11.7</v>
      </c>
      <c r="Q750">
        <v>23.7</v>
      </c>
      <c r="R750" s="54">
        <v>0.51458333333333295</v>
      </c>
      <c r="T750" s="93">
        <f t="shared" si="31"/>
        <v>23.7</v>
      </c>
      <c r="U750" s="96">
        <f t="shared" si="34"/>
        <v>11.1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9.6</v>
      </c>
      <c r="C751">
        <v>76</v>
      </c>
      <c r="D751">
        <v>5.6</v>
      </c>
      <c r="E751">
        <v>9.6</v>
      </c>
      <c r="F751">
        <v>2.9</v>
      </c>
      <c r="G751">
        <v>3.2</v>
      </c>
      <c r="H751">
        <v>1026.8</v>
      </c>
      <c r="I751">
        <v>6900</v>
      </c>
      <c r="J751">
        <v>0</v>
      </c>
      <c r="K751">
        <v>0</v>
      </c>
      <c r="L751">
        <v>0</v>
      </c>
      <c r="M751">
        <v>0</v>
      </c>
      <c r="N751">
        <v>0.1</v>
      </c>
      <c r="O751">
        <v>162.69999999999999</v>
      </c>
      <c r="P751">
        <v>11.7</v>
      </c>
      <c r="Q751">
        <v>23.7</v>
      </c>
      <c r="R751" s="54">
        <v>0.51527777777777795</v>
      </c>
      <c r="T751" s="93">
        <f t="shared" si="31"/>
        <v>23.7</v>
      </c>
      <c r="U751" s="96">
        <f t="shared" si="34"/>
        <v>11.1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9.6999999999999993</v>
      </c>
      <c r="C752">
        <v>76</v>
      </c>
      <c r="D752">
        <v>5.7</v>
      </c>
      <c r="E752">
        <v>9.6999999999999993</v>
      </c>
      <c r="F752">
        <v>4.7</v>
      </c>
      <c r="G752">
        <v>4.7</v>
      </c>
      <c r="H752">
        <v>1026.5999999999999</v>
      </c>
      <c r="I752">
        <v>7070</v>
      </c>
      <c r="J752">
        <v>0</v>
      </c>
      <c r="K752">
        <v>0</v>
      </c>
      <c r="L752">
        <v>0</v>
      </c>
      <c r="M752">
        <v>0</v>
      </c>
      <c r="N752">
        <v>0.1</v>
      </c>
      <c r="O752">
        <v>162.69999999999999</v>
      </c>
      <c r="P752">
        <v>11.7</v>
      </c>
      <c r="Q752">
        <v>23.7</v>
      </c>
      <c r="R752" s="54">
        <v>0.51597222222222205</v>
      </c>
      <c r="T752" s="93">
        <f t="shared" si="31"/>
        <v>23.7</v>
      </c>
      <c r="U752" s="96">
        <f t="shared" si="34"/>
        <v>11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9.6999999999999993</v>
      </c>
      <c r="C753">
        <v>76</v>
      </c>
      <c r="D753">
        <v>5.7</v>
      </c>
      <c r="E753">
        <v>9.1999999999999993</v>
      </c>
      <c r="F753">
        <v>5.8</v>
      </c>
      <c r="G753">
        <v>6.8</v>
      </c>
      <c r="H753">
        <v>1026.9000000000001</v>
      </c>
      <c r="I753">
        <v>6530</v>
      </c>
      <c r="J753">
        <v>0</v>
      </c>
      <c r="K753">
        <v>0</v>
      </c>
      <c r="L753">
        <v>0</v>
      </c>
      <c r="M753">
        <v>0</v>
      </c>
      <c r="N753">
        <v>0.1</v>
      </c>
      <c r="O753">
        <v>162.69999999999999</v>
      </c>
      <c r="P753">
        <v>11.8</v>
      </c>
      <c r="Q753">
        <v>23.7</v>
      </c>
      <c r="R753" s="54">
        <v>0.51666666666666705</v>
      </c>
      <c r="T753" s="93">
        <f t="shared" si="31"/>
        <v>23.7</v>
      </c>
      <c r="U753" s="96">
        <f t="shared" si="34"/>
        <v>11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9.6</v>
      </c>
      <c r="C754">
        <v>76</v>
      </c>
      <c r="D754">
        <v>5.6</v>
      </c>
      <c r="E754">
        <v>9.6</v>
      </c>
      <c r="F754">
        <v>2.5</v>
      </c>
      <c r="G754">
        <v>3.6</v>
      </c>
      <c r="H754">
        <v>1026.5999999999999</v>
      </c>
      <c r="I754">
        <v>7200</v>
      </c>
      <c r="J754">
        <v>0</v>
      </c>
      <c r="K754">
        <v>0</v>
      </c>
      <c r="L754">
        <v>0</v>
      </c>
      <c r="M754">
        <v>0</v>
      </c>
      <c r="N754">
        <v>0.1</v>
      </c>
      <c r="O754">
        <v>162.69999999999999</v>
      </c>
      <c r="P754">
        <v>11.9</v>
      </c>
      <c r="Q754">
        <v>23.7</v>
      </c>
      <c r="R754" s="54">
        <v>0.51736111111111105</v>
      </c>
      <c r="T754" s="93">
        <f t="shared" ref="T754:T817" si="35">MAX($P754,$Q754)</f>
        <v>23.7</v>
      </c>
      <c r="U754" s="96">
        <f t="shared" si="34"/>
        <v>11.1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9.6999999999999993</v>
      </c>
      <c r="C755">
        <v>76</v>
      </c>
      <c r="D755">
        <v>5.7</v>
      </c>
      <c r="E755">
        <v>9.6999999999999993</v>
      </c>
      <c r="F755">
        <v>3.2</v>
      </c>
      <c r="G755">
        <v>4.7</v>
      </c>
      <c r="H755">
        <v>1026.5</v>
      </c>
      <c r="I755">
        <v>7490</v>
      </c>
      <c r="J755">
        <v>0</v>
      </c>
      <c r="K755">
        <v>0</v>
      </c>
      <c r="L755">
        <v>0</v>
      </c>
      <c r="M755">
        <v>0</v>
      </c>
      <c r="N755">
        <v>0.1</v>
      </c>
      <c r="O755">
        <v>162.69999999999999</v>
      </c>
      <c r="P755">
        <v>12.2</v>
      </c>
      <c r="Q755">
        <v>23.7</v>
      </c>
      <c r="R755" s="54">
        <v>0.51805555555555605</v>
      </c>
      <c r="T755" s="93">
        <f t="shared" si="35"/>
        <v>23.7</v>
      </c>
      <c r="U755" s="96">
        <f t="shared" si="34"/>
        <v>11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9.6</v>
      </c>
      <c r="C756">
        <v>76</v>
      </c>
      <c r="D756">
        <v>5.6</v>
      </c>
      <c r="E756">
        <v>9.3000000000000007</v>
      </c>
      <c r="F756">
        <v>5</v>
      </c>
      <c r="G756">
        <v>5.8</v>
      </c>
      <c r="H756">
        <v>1026.8</v>
      </c>
      <c r="I756">
        <v>8660</v>
      </c>
      <c r="J756">
        <v>0</v>
      </c>
      <c r="K756">
        <v>0</v>
      </c>
      <c r="L756">
        <v>0</v>
      </c>
      <c r="M756">
        <v>0</v>
      </c>
      <c r="N756">
        <v>0.1</v>
      </c>
      <c r="O756">
        <v>162.69999999999999</v>
      </c>
      <c r="P756">
        <v>12.6</v>
      </c>
      <c r="Q756">
        <v>23.7</v>
      </c>
      <c r="R756" s="54">
        <v>0.51875000000000004</v>
      </c>
      <c r="T756" s="93">
        <f t="shared" si="35"/>
        <v>23.7</v>
      </c>
      <c r="U756" s="96">
        <f t="shared" si="34"/>
        <v>11.1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9.6999999999999993</v>
      </c>
      <c r="C757">
        <v>76</v>
      </c>
      <c r="D757">
        <v>5.7</v>
      </c>
      <c r="E757">
        <v>9</v>
      </c>
      <c r="F757">
        <v>6.5</v>
      </c>
      <c r="G757">
        <v>6.8</v>
      </c>
      <c r="H757">
        <v>1026.5999999999999</v>
      </c>
      <c r="I757">
        <v>9900</v>
      </c>
      <c r="J757">
        <v>0</v>
      </c>
      <c r="K757">
        <v>0</v>
      </c>
      <c r="L757">
        <v>0</v>
      </c>
      <c r="M757">
        <v>0</v>
      </c>
      <c r="N757">
        <v>0.1</v>
      </c>
      <c r="O757">
        <v>162.69999999999999</v>
      </c>
      <c r="P757">
        <v>13</v>
      </c>
      <c r="Q757">
        <v>23.7</v>
      </c>
      <c r="R757" s="54">
        <v>0.51944444444444404</v>
      </c>
      <c r="T757" s="93">
        <f t="shared" si="35"/>
        <v>23.7</v>
      </c>
      <c r="U757" s="96">
        <f t="shared" si="34"/>
        <v>11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9.6999999999999993</v>
      </c>
      <c r="C758">
        <v>76</v>
      </c>
      <c r="D758">
        <v>5.7</v>
      </c>
      <c r="E758">
        <v>9.1999999999999993</v>
      </c>
      <c r="F758">
        <v>5.8</v>
      </c>
      <c r="G758">
        <v>5.8</v>
      </c>
      <c r="H758">
        <v>1026.7</v>
      </c>
      <c r="I758">
        <v>8210</v>
      </c>
      <c r="J758">
        <v>0</v>
      </c>
      <c r="K758">
        <v>0</v>
      </c>
      <c r="L758">
        <v>0</v>
      </c>
      <c r="M758">
        <v>0</v>
      </c>
      <c r="N758">
        <v>0.1</v>
      </c>
      <c r="O758">
        <v>162.69999999999999</v>
      </c>
      <c r="P758">
        <v>13.4</v>
      </c>
      <c r="Q758">
        <v>23.7</v>
      </c>
      <c r="R758" s="54">
        <v>0.52013888888888904</v>
      </c>
      <c r="T758" s="93">
        <f t="shared" si="35"/>
        <v>23.7</v>
      </c>
      <c r="U758" s="96">
        <f t="shared" si="34"/>
        <v>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9.6999999999999993</v>
      </c>
      <c r="C759">
        <v>76</v>
      </c>
      <c r="D759">
        <v>5.7</v>
      </c>
      <c r="E759">
        <v>9.6999999999999993</v>
      </c>
      <c r="F759">
        <v>3.6</v>
      </c>
      <c r="G759">
        <v>5</v>
      </c>
      <c r="H759">
        <v>1026.5999999999999</v>
      </c>
      <c r="I759">
        <v>6240</v>
      </c>
      <c r="J759">
        <v>0</v>
      </c>
      <c r="K759">
        <v>0</v>
      </c>
      <c r="L759">
        <v>0</v>
      </c>
      <c r="M759">
        <v>0</v>
      </c>
      <c r="N759">
        <v>0.1</v>
      </c>
      <c r="O759">
        <v>162.69999999999999</v>
      </c>
      <c r="P759">
        <v>13.7</v>
      </c>
      <c r="Q759">
        <v>23.7</v>
      </c>
      <c r="R759" s="54">
        <v>0.52083333333333304</v>
      </c>
      <c r="T759" s="93">
        <f t="shared" si="35"/>
        <v>23.7</v>
      </c>
      <c r="U759" s="96">
        <f t="shared" si="34"/>
        <v>11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9.6999999999999993</v>
      </c>
      <c r="C760">
        <v>76</v>
      </c>
      <c r="D760">
        <v>5.7</v>
      </c>
      <c r="E760">
        <v>9</v>
      </c>
      <c r="F760">
        <v>6.5</v>
      </c>
      <c r="G760">
        <v>7.2</v>
      </c>
      <c r="H760">
        <v>1026.8</v>
      </c>
      <c r="I760">
        <v>6140</v>
      </c>
      <c r="J760">
        <v>0</v>
      </c>
      <c r="K760">
        <v>0</v>
      </c>
      <c r="L760">
        <v>0</v>
      </c>
      <c r="M760">
        <v>0</v>
      </c>
      <c r="N760">
        <v>0.1</v>
      </c>
      <c r="O760">
        <v>162.69999999999999</v>
      </c>
      <c r="P760">
        <v>13.8</v>
      </c>
      <c r="Q760">
        <v>23.7</v>
      </c>
      <c r="R760" s="54">
        <v>0.52152777777777803</v>
      </c>
      <c r="T760" s="93">
        <f t="shared" si="35"/>
        <v>23.7</v>
      </c>
      <c r="U760" s="96">
        <f t="shared" si="34"/>
        <v>11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9.6</v>
      </c>
      <c r="C761">
        <v>76</v>
      </c>
      <c r="D761">
        <v>5.6</v>
      </c>
      <c r="E761">
        <v>9.6</v>
      </c>
      <c r="F761">
        <v>4.7</v>
      </c>
      <c r="G761">
        <v>5.8</v>
      </c>
      <c r="H761">
        <v>1026.8</v>
      </c>
      <c r="I761">
        <v>6090</v>
      </c>
      <c r="J761">
        <v>0</v>
      </c>
      <c r="K761">
        <v>0</v>
      </c>
      <c r="L761">
        <v>0</v>
      </c>
      <c r="M761">
        <v>0</v>
      </c>
      <c r="N761">
        <v>0.1</v>
      </c>
      <c r="O761">
        <v>162.69999999999999</v>
      </c>
      <c r="P761">
        <v>13.8</v>
      </c>
      <c r="Q761">
        <v>23.7</v>
      </c>
      <c r="R761" s="54">
        <v>0.52222222222222203</v>
      </c>
      <c r="T761" s="93">
        <f t="shared" si="35"/>
        <v>23.7</v>
      </c>
      <c r="U761" s="96">
        <f t="shared" si="34"/>
        <v>11.1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9.6</v>
      </c>
      <c r="C762">
        <v>76</v>
      </c>
      <c r="D762">
        <v>5.6</v>
      </c>
      <c r="E762">
        <v>9.6</v>
      </c>
      <c r="F762">
        <v>1.8</v>
      </c>
      <c r="G762">
        <v>3.2</v>
      </c>
      <c r="H762">
        <v>1026.5999999999999</v>
      </c>
      <c r="I762">
        <v>6030</v>
      </c>
      <c r="J762">
        <v>0</v>
      </c>
      <c r="K762">
        <v>0</v>
      </c>
      <c r="L762">
        <v>0</v>
      </c>
      <c r="M762">
        <v>0</v>
      </c>
      <c r="N762">
        <v>0.1</v>
      </c>
      <c r="O762">
        <v>162.69999999999999</v>
      </c>
      <c r="P762">
        <v>13.7</v>
      </c>
      <c r="Q762">
        <v>23.7</v>
      </c>
      <c r="R762" s="54">
        <v>0.52291666666666703</v>
      </c>
      <c r="T762" s="93">
        <f t="shared" si="35"/>
        <v>23.7</v>
      </c>
      <c r="U762" s="96">
        <f t="shared" si="34"/>
        <v>11.1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9.6</v>
      </c>
      <c r="C763">
        <v>76</v>
      </c>
      <c r="D763">
        <v>5.6</v>
      </c>
      <c r="E763">
        <v>9.6</v>
      </c>
      <c r="F763">
        <v>1.8</v>
      </c>
      <c r="G763">
        <v>2.9</v>
      </c>
      <c r="H763">
        <v>1026.7</v>
      </c>
      <c r="I763">
        <v>5970</v>
      </c>
      <c r="J763">
        <v>0</v>
      </c>
      <c r="K763">
        <v>0</v>
      </c>
      <c r="L763">
        <v>0</v>
      </c>
      <c r="M763">
        <v>0</v>
      </c>
      <c r="N763">
        <v>0.1</v>
      </c>
      <c r="O763">
        <v>162.69999999999999</v>
      </c>
      <c r="P763">
        <v>13.6</v>
      </c>
      <c r="Q763">
        <v>23.7</v>
      </c>
      <c r="R763" s="54">
        <v>0.52361111111111103</v>
      </c>
      <c r="T763" s="93">
        <f t="shared" si="35"/>
        <v>23.7</v>
      </c>
      <c r="U763" s="96">
        <f t="shared" si="34"/>
        <v>11.1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9.6</v>
      </c>
      <c r="C764">
        <v>76</v>
      </c>
      <c r="D764">
        <v>5.6</v>
      </c>
      <c r="E764">
        <v>9.6</v>
      </c>
      <c r="F764">
        <v>1.8</v>
      </c>
      <c r="G764">
        <v>4.3</v>
      </c>
      <c r="H764">
        <v>1026.9000000000001</v>
      </c>
      <c r="I764">
        <v>5930</v>
      </c>
      <c r="J764">
        <v>0</v>
      </c>
      <c r="K764">
        <v>0</v>
      </c>
      <c r="L764">
        <v>0</v>
      </c>
      <c r="M764">
        <v>0</v>
      </c>
      <c r="N764">
        <v>0.1</v>
      </c>
      <c r="O764">
        <v>162.69999999999999</v>
      </c>
      <c r="P764">
        <v>13.4</v>
      </c>
      <c r="Q764">
        <v>23.7</v>
      </c>
      <c r="R764" s="54">
        <v>0.52430555555555602</v>
      </c>
      <c r="T764" s="93">
        <f t="shared" si="35"/>
        <v>23.7</v>
      </c>
      <c r="U764" s="96">
        <f t="shared" si="34"/>
        <v>11.1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9.6</v>
      </c>
      <c r="C765">
        <v>76</v>
      </c>
      <c r="D765">
        <v>5.6</v>
      </c>
      <c r="E765">
        <v>9.6</v>
      </c>
      <c r="F765">
        <v>3.2</v>
      </c>
      <c r="G765">
        <v>5</v>
      </c>
      <c r="H765">
        <v>1026.8</v>
      </c>
      <c r="I765">
        <v>5900</v>
      </c>
      <c r="J765">
        <v>0</v>
      </c>
      <c r="K765">
        <v>0</v>
      </c>
      <c r="L765">
        <v>0</v>
      </c>
      <c r="M765">
        <v>0</v>
      </c>
      <c r="N765">
        <v>0.1</v>
      </c>
      <c r="O765">
        <v>162.69999999999999</v>
      </c>
      <c r="P765">
        <v>13.2</v>
      </c>
      <c r="Q765">
        <v>23.7</v>
      </c>
      <c r="R765" s="54">
        <v>0.52500000000000002</v>
      </c>
      <c r="T765" s="93">
        <f t="shared" si="35"/>
        <v>23.7</v>
      </c>
      <c r="U765" s="96">
        <f t="shared" si="34"/>
        <v>11.1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9.6</v>
      </c>
      <c r="C766">
        <v>76</v>
      </c>
      <c r="D766">
        <v>5.6</v>
      </c>
      <c r="E766">
        <v>9.6</v>
      </c>
      <c r="F766">
        <v>0</v>
      </c>
      <c r="G766">
        <v>3.6</v>
      </c>
      <c r="H766">
        <v>1026.8</v>
      </c>
      <c r="I766">
        <v>5860</v>
      </c>
      <c r="J766">
        <v>0</v>
      </c>
      <c r="K766">
        <v>0</v>
      </c>
      <c r="L766">
        <v>0</v>
      </c>
      <c r="M766">
        <v>0</v>
      </c>
      <c r="N766">
        <v>0.1</v>
      </c>
      <c r="O766">
        <v>162.69999999999999</v>
      </c>
      <c r="P766">
        <v>13</v>
      </c>
      <c r="Q766">
        <v>23.7</v>
      </c>
      <c r="R766" s="54">
        <v>0.52569444444444402</v>
      </c>
      <c r="T766" s="93">
        <f t="shared" si="35"/>
        <v>23.7</v>
      </c>
      <c r="U766" s="96">
        <f t="shared" si="34"/>
        <v>11.1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9.6</v>
      </c>
      <c r="C767">
        <v>76</v>
      </c>
      <c r="D767">
        <v>5.6</v>
      </c>
      <c r="E767">
        <v>9.6</v>
      </c>
      <c r="F767">
        <v>4</v>
      </c>
      <c r="G767">
        <v>6.1</v>
      </c>
      <c r="H767">
        <v>1026.7</v>
      </c>
      <c r="I767">
        <v>5850</v>
      </c>
      <c r="J767">
        <v>0</v>
      </c>
      <c r="K767">
        <v>0</v>
      </c>
      <c r="L767">
        <v>0</v>
      </c>
      <c r="M767">
        <v>0</v>
      </c>
      <c r="N767">
        <v>0.1</v>
      </c>
      <c r="O767">
        <v>162.69999999999999</v>
      </c>
      <c r="P767">
        <v>12.8</v>
      </c>
      <c r="Q767">
        <v>23.7</v>
      </c>
      <c r="R767" s="54">
        <v>0.52638888888888902</v>
      </c>
      <c r="T767" s="93">
        <f t="shared" si="35"/>
        <v>23.7</v>
      </c>
      <c r="U767" s="96">
        <f t="shared" si="34"/>
        <v>11.1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9.5</v>
      </c>
      <c r="C768">
        <v>77</v>
      </c>
      <c r="D768">
        <v>5.7</v>
      </c>
      <c r="E768">
        <v>9.5</v>
      </c>
      <c r="F768">
        <v>4.7</v>
      </c>
      <c r="G768">
        <v>5.8</v>
      </c>
      <c r="H768">
        <v>1026.8</v>
      </c>
      <c r="I768">
        <v>5830</v>
      </c>
      <c r="J768">
        <v>0</v>
      </c>
      <c r="K768">
        <v>0</v>
      </c>
      <c r="L768">
        <v>0</v>
      </c>
      <c r="M768">
        <v>0</v>
      </c>
      <c r="N768">
        <v>0.1</v>
      </c>
      <c r="O768">
        <v>162.69999999999999</v>
      </c>
      <c r="P768">
        <v>12.6</v>
      </c>
      <c r="Q768">
        <v>23.7</v>
      </c>
      <c r="R768" s="54">
        <v>0.52708333333333302</v>
      </c>
      <c r="T768" s="93">
        <f t="shared" si="35"/>
        <v>23.7</v>
      </c>
      <c r="U768" s="96">
        <f t="shared" si="34"/>
        <v>11.2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9.5</v>
      </c>
      <c r="C769">
        <v>77</v>
      </c>
      <c r="D769">
        <v>5.7</v>
      </c>
      <c r="E769">
        <v>9.5</v>
      </c>
      <c r="F769">
        <v>2.2000000000000002</v>
      </c>
      <c r="G769">
        <v>2.5</v>
      </c>
      <c r="H769">
        <v>1026.9000000000001</v>
      </c>
      <c r="I769">
        <v>5770</v>
      </c>
      <c r="J769">
        <v>0</v>
      </c>
      <c r="K769">
        <v>0</v>
      </c>
      <c r="L769">
        <v>0</v>
      </c>
      <c r="M769">
        <v>0</v>
      </c>
      <c r="N769">
        <v>0.1</v>
      </c>
      <c r="O769">
        <v>162.69999999999999</v>
      </c>
      <c r="P769">
        <v>12.4</v>
      </c>
      <c r="Q769">
        <v>23.7</v>
      </c>
      <c r="R769" s="54">
        <v>0.52777777777777801</v>
      </c>
      <c r="T769" s="93">
        <f t="shared" si="35"/>
        <v>23.7</v>
      </c>
      <c r="U769" s="96">
        <f t="shared" si="34"/>
        <v>11.2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9.5</v>
      </c>
      <c r="C770">
        <v>77</v>
      </c>
      <c r="D770">
        <v>5.7</v>
      </c>
      <c r="E770">
        <v>9.5</v>
      </c>
      <c r="F770">
        <v>4</v>
      </c>
      <c r="G770">
        <v>4.7</v>
      </c>
      <c r="H770">
        <v>1026.7</v>
      </c>
      <c r="I770">
        <v>5730</v>
      </c>
      <c r="J770">
        <v>0</v>
      </c>
      <c r="K770">
        <v>0</v>
      </c>
      <c r="L770">
        <v>0</v>
      </c>
      <c r="M770">
        <v>0</v>
      </c>
      <c r="N770">
        <v>0.1</v>
      </c>
      <c r="O770">
        <v>162.69999999999999</v>
      </c>
      <c r="P770">
        <v>12.3</v>
      </c>
      <c r="Q770">
        <v>23.7</v>
      </c>
      <c r="R770" s="54">
        <v>0.52847222222222201</v>
      </c>
      <c r="T770" s="93">
        <f t="shared" si="35"/>
        <v>23.7</v>
      </c>
      <c r="U770" s="96">
        <f t="shared" si="34"/>
        <v>11.2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9.5</v>
      </c>
      <c r="C771">
        <v>77</v>
      </c>
      <c r="D771">
        <v>5.7</v>
      </c>
      <c r="E771">
        <v>9.5</v>
      </c>
      <c r="F771">
        <v>3.2</v>
      </c>
      <c r="G771">
        <v>4</v>
      </c>
      <c r="H771">
        <v>1026.7</v>
      </c>
      <c r="I771">
        <v>5670</v>
      </c>
      <c r="J771">
        <v>0</v>
      </c>
      <c r="K771">
        <v>0</v>
      </c>
      <c r="L771">
        <v>0</v>
      </c>
      <c r="M771">
        <v>0</v>
      </c>
      <c r="N771">
        <v>0.1</v>
      </c>
      <c r="O771">
        <v>162.69999999999999</v>
      </c>
      <c r="P771">
        <v>12.1</v>
      </c>
      <c r="Q771">
        <v>23.7</v>
      </c>
      <c r="R771" s="54">
        <v>0.52916666666666701</v>
      </c>
      <c r="T771" s="93">
        <f t="shared" si="35"/>
        <v>23.7</v>
      </c>
      <c r="U771" s="96">
        <f t="shared" si="34"/>
        <v>11.2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9.6</v>
      </c>
      <c r="C772">
        <v>77</v>
      </c>
      <c r="D772">
        <v>5.8</v>
      </c>
      <c r="E772">
        <v>9.6</v>
      </c>
      <c r="F772">
        <v>2.5</v>
      </c>
      <c r="G772">
        <v>2.5</v>
      </c>
      <c r="H772">
        <v>1026.7</v>
      </c>
      <c r="I772">
        <v>5640</v>
      </c>
      <c r="J772">
        <v>0</v>
      </c>
      <c r="K772">
        <v>0</v>
      </c>
      <c r="L772">
        <v>0</v>
      </c>
      <c r="M772">
        <v>0</v>
      </c>
      <c r="N772">
        <v>0.1</v>
      </c>
      <c r="O772">
        <v>162.69999999999999</v>
      </c>
      <c r="P772">
        <v>11.9</v>
      </c>
      <c r="Q772">
        <v>23.7</v>
      </c>
      <c r="R772" s="54">
        <v>0.52986111111111101</v>
      </c>
      <c r="T772" s="93">
        <f t="shared" si="35"/>
        <v>23.7</v>
      </c>
      <c r="U772" s="96">
        <f t="shared" si="34"/>
        <v>11.1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9.6</v>
      </c>
      <c r="C773">
        <v>77</v>
      </c>
      <c r="D773">
        <v>5.8</v>
      </c>
      <c r="E773">
        <v>9.6</v>
      </c>
      <c r="F773">
        <v>0</v>
      </c>
      <c r="G773">
        <v>2.2000000000000002</v>
      </c>
      <c r="H773">
        <v>1026.7</v>
      </c>
      <c r="I773">
        <v>5640</v>
      </c>
      <c r="J773">
        <v>0</v>
      </c>
      <c r="K773">
        <v>0</v>
      </c>
      <c r="L773">
        <v>0</v>
      </c>
      <c r="M773">
        <v>0</v>
      </c>
      <c r="N773">
        <v>0.1</v>
      </c>
      <c r="O773">
        <v>162.69999999999999</v>
      </c>
      <c r="P773">
        <v>11.8</v>
      </c>
      <c r="Q773">
        <v>23.7</v>
      </c>
      <c r="R773" s="54">
        <v>0.530555555555556</v>
      </c>
      <c r="T773" s="93">
        <f t="shared" si="35"/>
        <v>23.7</v>
      </c>
      <c r="U773" s="96">
        <f t="shared" si="34"/>
        <v>11.1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9.6</v>
      </c>
      <c r="C774">
        <v>77</v>
      </c>
      <c r="D774">
        <v>5.8</v>
      </c>
      <c r="E774">
        <v>9.6</v>
      </c>
      <c r="F774">
        <v>0</v>
      </c>
      <c r="G774">
        <v>2.9</v>
      </c>
      <c r="H774">
        <v>1026.7</v>
      </c>
      <c r="I774">
        <v>5570</v>
      </c>
      <c r="J774">
        <v>0</v>
      </c>
      <c r="K774">
        <v>0</v>
      </c>
      <c r="L774">
        <v>0</v>
      </c>
      <c r="M774">
        <v>0</v>
      </c>
      <c r="N774">
        <v>0.1</v>
      </c>
      <c r="O774">
        <v>162.69999999999999</v>
      </c>
      <c r="P774">
        <v>11.7</v>
      </c>
      <c r="Q774">
        <v>23.7</v>
      </c>
      <c r="R774" s="54">
        <v>0.53125</v>
      </c>
      <c r="T774" s="93">
        <f t="shared" si="35"/>
        <v>23.7</v>
      </c>
      <c r="U774" s="96">
        <f t="shared" si="34"/>
        <v>11.1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9.6</v>
      </c>
      <c r="C775">
        <v>77</v>
      </c>
      <c r="D775">
        <v>5.8</v>
      </c>
      <c r="E775">
        <v>9.6</v>
      </c>
      <c r="F775">
        <v>4</v>
      </c>
      <c r="G775">
        <v>4.3</v>
      </c>
      <c r="H775">
        <v>1026.7</v>
      </c>
      <c r="I775">
        <v>5460</v>
      </c>
      <c r="J775">
        <v>0</v>
      </c>
      <c r="K775">
        <v>0</v>
      </c>
      <c r="L775">
        <v>0</v>
      </c>
      <c r="M775">
        <v>0</v>
      </c>
      <c r="N775">
        <v>0.1</v>
      </c>
      <c r="O775">
        <v>162.69999999999999</v>
      </c>
      <c r="P775">
        <v>11.5</v>
      </c>
      <c r="Q775">
        <v>23.7</v>
      </c>
      <c r="R775" s="54">
        <v>0.531944444444444</v>
      </c>
      <c r="T775" s="93">
        <f t="shared" si="35"/>
        <v>23.7</v>
      </c>
      <c r="U775" s="96">
        <f t="shared" si="34"/>
        <v>11.1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9.5</v>
      </c>
      <c r="C776">
        <v>77</v>
      </c>
      <c r="D776">
        <v>5.7</v>
      </c>
      <c r="E776">
        <v>9.5</v>
      </c>
      <c r="F776">
        <v>4.7</v>
      </c>
      <c r="G776">
        <v>5.4</v>
      </c>
      <c r="H776">
        <v>1026.5999999999999</v>
      </c>
      <c r="I776">
        <v>5420</v>
      </c>
      <c r="J776">
        <v>0</v>
      </c>
      <c r="K776">
        <v>0</v>
      </c>
      <c r="L776">
        <v>0</v>
      </c>
      <c r="M776">
        <v>0</v>
      </c>
      <c r="N776">
        <v>0.1</v>
      </c>
      <c r="O776">
        <v>162.69999999999999</v>
      </c>
      <c r="P776">
        <v>11.4</v>
      </c>
      <c r="Q776">
        <v>23.7</v>
      </c>
      <c r="R776" s="54">
        <v>0.53263888888888899</v>
      </c>
      <c r="T776" s="93">
        <f t="shared" si="35"/>
        <v>23.7</v>
      </c>
      <c r="U776" s="96">
        <f t="shared" si="34"/>
        <v>11.2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9.5</v>
      </c>
      <c r="C777">
        <v>77</v>
      </c>
      <c r="D777">
        <v>5.7</v>
      </c>
      <c r="E777">
        <v>9.5</v>
      </c>
      <c r="F777">
        <v>4</v>
      </c>
      <c r="G777">
        <v>4.3</v>
      </c>
      <c r="H777">
        <v>1026.8</v>
      </c>
      <c r="I777">
        <v>5520</v>
      </c>
      <c r="J777">
        <v>0</v>
      </c>
      <c r="K777">
        <v>0</v>
      </c>
      <c r="L777">
        <v>0</v>
      </c>
      <c r="M777">
        <v>0</v>
      </c>
      <c r="N777">
        <v>0.1</v>
      </c>
      <c r="O777">
        <v>162.69999999999999</v>
      </c>
      <c r="P777">
        <v>11.3</v>
      </c>
      <c r="Q777">
        <v>23.7</v>
      </c>
      <c r="R777" s="54">
        <v>0.53333333333333299</v>
      </c>
      <c r="T777" s="93">
        <f t="shared" si="35"/>
        <v>23.7</v>
      </c>
      <c r="U777" s="96">
        <f t="shared" si="34"/>
        <v>11.2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9.6</v>
      </c>
      <c r="C778">
        <v>77</v>
      </c>
      <c r="D778">
        <v>5.8</v>
      </c>
      <c r="E778">
        <v>9.6</v>
      </c>
      <c r="F778">
        <v>3.6</v>
      </c>
      <c r="G778">
        <v>5.8</v>
      </c>
      <c r="H778">
        <v>1026.7</v>
      </c>
      <c r="I778">
        <v>5720</v>
      </c>
      <c r="J778">
        <v>0</v>
      </c>
      <c r="K778">
        <v>0</v>
      </c>
      <c r="L778">
        <v>0</v>
      </c>
      <c r="M778">
        <v>0</v>
      </c>
      <c r="N778">
        <v>0.1</v>
      </c>
      <c r="O778">
        <v>162.69999999999999</v>
      </c>
      <c r="P778">
        <v>11.2</v>
      </c>
      <c r="Q778">
        <v>23.7</v>
      </c>
      <c r="R778" s="54">
        <v>0.53402777777777799</v>
      </c>
      <c r="T778" s="93">
        <f t="shared" si="35"/>
        <v>23.7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9.6</v>
      </c>
      <c r="C779">
        <v>77</v>
      </c>
      <c r="D779">
        <v>5.8</v>
      </c>
      <c r="E779">
        <v>9.6</v>
      </c>
      <c r="F779">
        <v>1.8</v>
      </c>
      <c r="G779">
        <v>2.5</v>
      </c>
      <c r="H779">
        <v>1026.9000000000001</v>
      </c>
      <c r="I779">
        <v>5620</v>
      </c>
      <c r="J779">
        <v>0</v>
      </c>
      <c r="K779">
        <v>0</v>
      </c>
      <c r="L779">
        <v>0</v>
      </c>
      <c r="M779">
        <v>0</v>
      </c>
      <c r="N779">
        <v>0.1</v>
      </c>
      <c r="O779">
        <v>162.69999999999999</v>
      </c>
      <c r="P779">
        <v>11.1</v>
      </c>
      <c r="Q779">
        <v>23.7</v>
      </c>
      <c r="R779" s="54">
        <v>0.53472222222222199</v>
      </c>
      <c r="T779" s="93">
        <f t="shared" si="35"/>
        <v>23.7</v>
      </c>
      <c r="U779" s="96">
        <f t="shared" si="34"/>
        <v>11.1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9.6</v>
      </c>
      <c r="C780">
        <v>77</v>
      </c>
      <c r="D780">
        <v>5.8</v>
      </c>
      <c r="E780">
        <v>9.6</v>
      </c>
      <c r="F780">
        <v>0</v>
      </c>
      <c r="G780">
        <v>2.5</v>
      </c>
      <c r="H780">
        <v>1026.7</v>
      </c>
      <c r="I780">
        <v>5780</v>
      </c>
      <c r="J780">
        <v>0</v>
      </c>
      <c r="K780">
        <v>0</v>
      </c>
      <c r="L780">
        <v>0</v>
      </c>
      <c r="M780">
        <v>0</v>
      </c>
      <c r="N780">
        <v>0.1</v>
      </c>
      <c r="O780">
        <v>162.69999999999999</v>
      </c>
      <c r="P780">
        <v>11</v>
      </c>
      <c r="Q780">
        <v>23.7</v>
      </c>
      <c r="R780" s="54">
        <v>0.53541666666666698</v>
      </c>
      <c r="T780" s="93">
        <f t="shared" si="35"/>
        <v>23.7</v>
      </c>
      <c r="U780" s="96">
        <f t="shared" si="34"/>
        <v>11.1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9.6</v>
      </c>
      <c r="C781">
        <v>76</v>
      </c>
      <c r="D781">
        <v>5.6</v>
      </c>
      <c r="E781">
        <v>9.6</v>
      </c>
      <c r="F781">
        <v>1.8</v>
      </c>
      <c r="G781">
        <v>2.2000000000000002</v>
      </c>
      <c r="H781">
        <v>1026.8</v>
      </c>
      <c r="I781">
        <v>6230</v>
      </c>
      <c r="J781">
        <v>0</v>
      </c>
      <c r="K781">
        <v>0</v>
      </c>
      <c r="L781">
        <v>0</v>
      </c>
      <c r="M781">
        <v>0</v>
      </c>
      <c r="N781">
        <v>0.1</v>
      </c>
      <c r="O781">
        <v>162.69999999999999</v>
      </c>
      <c r="P781">
        <v>10.9</v>
      </c>
      <c r="Q781">
        <v>23.7</v>
      </c>
      <c r="R781" s="54">
        <v>0.53611111111111098</v>
      </c>
      <c r="T781" s="93">
        <f t="shared" si="35"/>
        <v>23.7</v>
      </c>
      <c r="U781" s="96">
        <f t="shared" si="34"/>
        <v>11.1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9.6999999999999993</v>
      </c>
      <c r="C782">
        <v>76</v>
      </c>
      <c r="D782">
        <v>5.7</v>
      </c>
      <c r="E782">
        <v>9.6999999999999993</v>
      </c>
      <c r="F782">
        <v>2.5</v>
      </c>
      <c r="G782">
        <v>4.7</v>
      </c>
      <c r="H782">
        <v>1026.8</v>
      </c>
      <c r="I782">
        <v>7930</v>
      </c>
      <c r="J782">
        <v>0</v>
      </c>
      <c r="K782">
        <v>0</v>
      </c>
      <c r="L782">
        <v>0</v>
      </c>
      <c r="M782">
        <v>0</v>
      </c>
      <c r="N782">
        <v>0.1</v>
      </c>
      <c r="O782">
        <v>162.69999999999999</v>
      </c>
      <c r="P782">
        <v>10.9</v>
      </c>
      <c r="Q782">
        <v>23.7</v>
      </c>
      <c r="R782" s="54">
        <v>0.53680555555555598</v>
      </c>
      <c r="T782" s="93">
        <f t="shared" si="35"/>
        <v>23.7</v>
      </c>
      <c r="U782" s="96">
        <f t="shared" si="34"/>
        <v>11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9.8000000000000007</v>
      </c>
      <c r="C783">
        <v>76</v>
      </c>
      <c r="D783">
        <v>5.8</v>
      </c>
      <c r="E783">
        <v>9.8000000000000007</v>
      </c>
      <c r="F783">
        <v>3.2</v>
      </c>
      <c r="G783">
        <v>3.2</v>
      </c>
      <c r="H783">
        <v>1026.9000000000001</v>
      </c>
      <c r="I783">
        <v>8640</v>
      </c>
      <c r="J783">
        <v>0</v>
      </c>
      <c r="K783">
        <v>0</v>
      </c>
      <c r="L783">
        <v>0</v>
      </c>
      <c r="M783">
        <v>0</v>
      </c>
      <c r="N783">
        <v>0.1</v>
      </c>
      <c r="O783">
        <v>162.69999999999999</v>
      </c>
      <c r="P783">
        <v>10.9</v>
      </c>
      <c r="Q783">
        <v>23.7</v>
      </c>
      <c r="R783" s="54">
        <v>0.53749999999999998</v>
      </c>
      <c r="T783" s="93">
        <f t="shared" si="35"/>
        <v>23.7</v>
      </c>
      <c r="U783" s="96">
        <f t="shared" si="34"/>
        <v>10.899999999999999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9.8000000000000007</v>
      </c>
      <c r="C784">
        <v>76</v>
      </c>
      <c r="D784">
        <v>5.8</v>
      </c>
      <c r="E784">
        <v>9.8000000000000007</v>
      </c>
      <c r="F784">
        <v>2.5</v>
      </c>
      <c r="G784">
        <v>2.5</v>
      </c>
      <c r="H784">
        <v>1027</v>
      </c>
      <c r="I784">
        <v>8180</v>
      </c>
      <c r="J784">
        <v>0</v>
      </c>
      <c r="K784">
        <v>0</v>
      </c>
      <c r="L784">
        <v>0</v>
      </c>
      <c r="M784">
        <v>0</v>
      </c>
      <c r="N784">
        <v>0.1</v>
      </c>
      <c r="O784">
        <v>162.69999999999999</v>
      </c>
      <c r="P784">
        <v>10.9</v>
      </c>
      <c r="Q784">
        <v>23.7</v>
      </c>
      <c r="R784" s="54">
        <v>0.53819444444444398</v>
      </c>
      <c r="T784" s="93">
        <f t="shared" si="35"/>
        <v>23.7</v>
      </c>
      <c r="U784" s="96">
        <f t="shared" ref="U784:U847" si="38">(T784-B784)-3</f>
        <v>10.899999999999999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335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F1" sqref="AF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9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10.199999999999999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45692.702489930554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1.2416666666666667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10.199999999999999</v>
      </c>
      <c r="S7" s="271"/>
      <c r="T7" s="274">
        <f>VLOOKUP($R$7,$R$11:$Y$66,8,0)</f>
        <v>45691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45692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45692</v>
      </c>
      <c r="AY7" s="709"/>
      <c r="AZ7" s="17"/>
      <c r="BA7" s="165">
        <f>VLOOKUP($BA$9,$BA$11:$BE$66,5,0)</f>
        <v>45691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0.61527777777777803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1.60625</v>
      </c>
      <c r="AZ9" s="17"/>
      <c r="BA9" s="169">
        <f>MAX($BA$11:$BA$66)</f>
        <v>0.36458333333333331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0.36458333333333331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10.199999999999999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0.36458333333333331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10.199999999999999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0.36458333333333331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45692.702489930554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9.8000000000000007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148.5</v>
      </c>
      <c r="X6" s="470" t="s">
        <v>145</v>
      </c>
      <c r="Y6" s="648">
        <f>LOOKUP(9^9,Relevés!$C:$C)</f>
        <v>76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2.5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5.8</v>
      </c>
      <c r="Z9" s="463" t="s">
        <v>108</v>
      </c>
      <c r="AC9" s="526"/>
      <c r="AD9" s="642">
        <f>Relevés!$N$5</f>
        <v>10.8</v>
      </c>
      <c r="AE9" s="526"/>
      <c r="AF9" s="643">
        <f>$V$4</f>
        <v>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96.626705251594302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9.8000000000000007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9.8000000000000007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148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76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335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335</v>
      </c>
      <c r="X22" s="395" t="s">
        <v>6</v>
      </c>
      <c r="Y22" s="543">
        <f>Relevés!AH4</f>
        <v>335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0.23263888888888887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665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4</v>
      </c>
      <c r="S33" s="445" t="s">
        <v>21</v>
      </c>
      <c r="T33" s="446">
        <f>T35-T34</f>
        <v>0.40972222222222221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45692.702489930554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0.35069444444444442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0.76041666666666663</v>
      </c>
      <c r="V35" s="454">
        <f>Relevés!N5</f>
        <v>10.8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45692.702489930554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2025-02-04T15:53:36Z</dcterms:modified>
</cp:coreProperties>
</file>