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B8665A3-90B6-4614-BECE-6B353ADE1092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3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<sst xmlns="http://schemas.openxmlformats.org/spreadsheetml/2006/main" count="511" uniqueCount="250">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</sst>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06:55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64BD726F-A0AE-47AF-A7DE-E827803B1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06:55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06:55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1.5027777777777778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0.93</v>
      </c>
      <c r="D5" s="229">
        <f>VLOOKUP($B5,$H$9:$R$1448,11,0)</f>
        <v>2.0833333333333301E-2</v>
      </c>
      <c r="E5" s="233">
        <f>MAX(H9:H1448)</f>
        <v>1037.2</v>
      </c>
      <c r="F5" s="31"/>
      <c r="G5" s="237">
        <f>VLOOKUP($E5,$H$9:$R$1448,11,0)</f>
        <v>0.28333333333333299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6</v>
      </c>
      <c r="L5" s="32"/>
      <c r="M5" s="379">
        <f>VLOOKUP($K5,$B$9:$R$1448,17,0)</f>
        <v>0</v>
      </c>
      <c r="N5" s="463">
        <f>MAX($B$9:$B$1448)</f>
        <v>8.4</v>
      </c>
      <c r="O5" s="33"/>
      <c r="P5" s="256">
        <f>VLOOKUP($N5,$B$9:$R$1448,17,0)</f>
        <v>0.22222222222222199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1.9260290556900732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6.5123486682808682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6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6"/>
        <v/>
      </c>
      <c r="W370" s="97" t="str">
        <f t="shared" ref="W370:W433" si="7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8">MAX($P371,$Q371)</f>
        <v>4.2</v>
      </c>
      <c r="U371" s="97">
        <f t="shared" ref="U371:U434" si="9">(T371-B371)-2</f>
        <v>-4.0999999999999996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8"/>
        <v>4.2</v>
      </c>
      <c r="U372" s="97">
        <f t="shared" si="9"/>
        <v>-4.0999999999999996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8"/>
        <v>4.2</v>
      </c>
      <c r="U373" s="97">
        <f t="shared" si="9"/>
        <v>-4.0999999999999996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8"/>
        <v>4.2</v>
      </c>
      <c r="U374" s="97">
        <f t="shared" si="9"/>
        <v>-4.0999999999999996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8"/>
        <v>4.2</v>
      </c>
      <c r="U375" s="97">
        <f t="shared" si="9"/>
        <v>-4.2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8"/>
        <v>4.2</v>
      </c>
      <c r="U376" s="97">
        <f t="shared" si="9"/>
        <v>-4.2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8"/>
        <v>4.0999999999999996</v>
      </c>
      <c r="U377" s="97">
        <f t="shared" si="9"/>
        <v>-4.3000000000000007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8"/>
        <v>4.0999999999999996</v>
      </c>
      <c r="U378" s="97">
        <f t="shared" si="9"/>
        <v>-4.4000000000000004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8"/>
        <v>4.0999999999999996</v>
      </c>
      <c r="U379" s="97">
        <f t="shared" si="9"/>
        <v>-4.3000000000000007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8"/>
        <v>4.0999999999999996</v>
      </c>
      <c r="U380" s="97">
        <f t="shared" si="9"/>
        <v>-4.4000000000000004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8"/>
        <v>4.0999999999999996</v>
      </c>
      <c r="U381" s="97">
        <f t="shared" si="9"/>
        <v>-4.3000000000000007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8"/>
        <v>4.0999999999999996</v>
      </c>
      <c r="U382" s="97">
        <f t="shared" si="9"/>
        <v>-4.3000000000000007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8"/>
        <v>4.0999999999999996</v>
      </c>
      <c r="U383" s="97">
        <f t="shared" si="9"/>
        <v>-4.3000000000000007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8"/>
        <v>4.0999999999999996</v>
      </c>
      <c r="U384" s="97">
        <f t="shared" si="9"/>
        <v>-4.3000000000000007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8"/>
        <v>4.0999999999999996</v>
      </c>
      <c r="U385" s="97">
        <f t="shared" si="9"/>
        <v>-4.3000000000000007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8"/>
        <v>4.0999999999999996</v>
      </c>
      <c r="U386" s="97">
        <f t="shared" si="9"/>
        <v>-4.3000000000000007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8"/>
        <v>4.0999999999999996</v>
      </c>
      <c r="U387" s="97">
        <f t="shared" si="9"/>
        <v>-4.3000000000000007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8"/>
        <v>4.0999999999999996</v>
      </c>
      <c r="U388" s="97">
        <f t="shared" si="9"/>
        <v>-4.4000000000000004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8"/>
        <v>4.0999999999999996</v>
      </c>
      <c r="U389" s="97">
        <f t="shared" si="9"/>
        <v>-4.3000000000000007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8"/>
        <v>4.0999999999999996</v>
      </c>
      <c r="U390" s="97"/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8"/>
        <v>4.0999999999999996</v>
      </c>
      <c r="U391" s="97">
        <f t="shared" si="9"/>
        <v>-4.2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8"/>
        <v>4.0999999999999996</v>
      </c>
      <c r="U392" s="97">
        <f t="shared" si="9"/>
        <v>-4.2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8"/>
        <v>4.0999999999999996</v>
      </c>
      <c r="U393" s="97">
        <f t="shared" si="9"/>
        <v>-4.2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8"/>
        <v>4.0999999999999996</v>
      </c>
      <c r="U394" s="97">
        <f t="shared" si="9"/>
        <v>-4.2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8"/>
        <v>4</v>
      </c>
      <c r="U395" s="97">
        <f t="shared" si="9"/>
        <v>-4.5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8"/>
        <v>4</v>
      </c>
      <c r="U396" s="97">
        <f t="shared" si="9"/>
        <v>-4.5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8"/>
        <v>4</v>
      </c>
      <c r="U397" s="97">
        <f t="shared" si="9"/>
        <v>-4.3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8"/>
        <v>4</v>
      </c>
      <c r="U398" s="97">
        <f t="shared" si="9"/>
        <v>-4.3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8"/>
        <v>3.9</v>
      </c>
      <c r="U399" s="97">
        <f t="shared" si="9"/>
        <v>-4.3000000000000007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8"/>
        <v>3.9</v>
      </c>
      <c r="U400" s="97">
        <f t="shared" si="9"/>
        <v>-4.1999999999999993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8"/>
        <v>3.9</v>
      </c>
      <c r="U401" s="97">
        <f t="shared" si="9"/>
        <v>-4.3000000000000007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8"/>
        <v>3.9</v>
      </c>
      <c r="U402" s="97">
        <f t="shared" si="9"/>
        <v>-4.3000000000000007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8"/>
        <v>3.9</v>
      </c>
      <c r="U403" s="97">
        <f t="shared" si="9"/>
        <v>-4.3000000000000007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8"/>
        <v>3.9</v>
      </c>
      <c r="U404" s="97">
        <f t="shared" si="9"/>
        <v>-4.3000000000000007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8"/>
        <v>3.9</v>
      </c>
      <c r="U405" s="97">
        <f t="shared" si="9"/>
        <v>-4.4000000000000004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8"/>
        <v>3.9</v>
      </c>
      <c r="U406" s="97">
        <f t="shared" si="9"/>
        <v>-4.5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8"/>
        <v>3.9</v>
      </c>
      <c r="U407" s="97">
        <f t="shared" si="9"/>
        <v>-4.5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8"/>
        <v>3.9</v>
      </c>
      <c r="U408" s="97">
        <f t="shared" si="9"/>
        <v>-4.5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8"/>
        <v>3.9</v>
      </c>
      <c r="U409" s="97">
        <f t="shared" si="9"/>
        <v>-4.5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8"/>
        <v>3.9</v>
      </c>
      <c r="U410" s="97">
        <f t="shared" si="9"/>
        <v>-4.5999999999999996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8"/>
        <v>3.9</v>
      </c>
      <c r="U411" s="97">
        <f t="shared" si="9"/>
        <v>-4.9000000000000004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8"/>
        <v>3.9</v>
      </c>
      <c r="U412" s="97">
        <f t="shared" si="9"/>
        <v>-5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8"/>
        <v>3.9</v>
      </c>
      <c r="U413" s="97">
        <f t="shared" si="9"/>
        <v>-4.9000000000000004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8"/>
        <v>3.9</v>
      </c>
      <c r="U414" s="97">
        <f t="shared" si="9"/>
        <v>-4.6999999999999993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8"/>
        <v>3.9</v>
      </c>
      <c r="U415" s="97">
        <f t="shared" si="9"/>
        <v>-4.5999999999999996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8"/>
        <v>3.9</v>
      </c>
      <c r="U416" s="97">
        <f t="shared" si="9"/>
        <v>-4.5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8"/>
        <v>3.9</v>
      </c>
      <c r="U417" s="97">
        <f t="shared" si="9"/>
        <v>-4.5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8"/>
        <v>3.9</v>
      </c>
      <c r="U418" s="97">
        <f t="shared" si="9"/>
        <v>-4.5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8"/>
        <v>3.9</v>
      </c>
      <c r="U419" s="97">
        <f t="shared" si="9"/>
        <v>-4.5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8"/>
        <v>3.9</v>
      </c>
      <c r="U420" s="97">
        <f t="shared" si="9"/>
        <v>-4.5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8"/>
        <v>3.9</v>
      </c>
      <c r="U421" s="97">
        <f t="shared" si="9"/>
        <v>-4.5999999999999996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/>
      <c r="O422"/>
      <c r="P422"/>
      <c r="Q422"/>
      <c r="R422" s="55"/>
      <c r="T422" s="94">
        <f t="shared" si="8"/>
        <v>0</v>
      </c>
      <c r="U422" s="97">
        <f t="shared" si="9"/>
        <v>-2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/>
      <c r="O423"/>
      <c r="P423"/>
      <c r="Q423"/>
      <c r="R423" s="55"/>
      <c r="T423" s="94">
        <f t="shared" si="8"/>
        <v>0</v>
      </c>
      <c r="U423" s="97">
        <f t="shared" si="9"/>
        <v>-2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/>
      <c r="O424"/>
      <c r="P424"/>
      <c r="Q424"/>
      <c r="R424" s="55"/>
      <c r="T424" s="94">
        <f t="shared" si="8"/>
        <v>0</v>
      </c>
      <c r="U424" s="97">
        <f t="shared" si="9"/>
        <v>-2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/>
      <c r="O425"/>
      <c r="P425"/>
      <c r="Q425"/>
      <c r="R425" s="55"/>
      <c r="T425" s="94">
        <f t="shared" si="8"/>
        <v>0</v>
      </c>
      <c r="U425" s="97">
        <f t="shared" si="9"/>
        <v>-2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/>
      <c r="O426"/>
      <c r="P426"/>
      <c r="Q426"/>
      <c r="R426" s="55"/>
      <c r="T426" s="94">
        <f t="shared" si="8"/>
        <v>0</v>
      </c>
      <c r="U426" s="97">
        <f t="shared" si="9"/>
        <v>-2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/>
      <c r="O427"/>
      <c r="P427"/>
      <c r="Q427"/>
      <c r="R427" s="55"/>
      <c r="T427" s="94">
        <f t="shared" si="8"/>
        <v>0</v>
      </c>
      <c r="U427" s="97">
        <f t="shared" si="9"/>
        <v>-2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/>
      <c r="O428"/>
      <c r="P428"/>
      <c r="Q428"/>
      <c r="R428" s="55"/>
      <c r="T428" s="94">
        <f t="shared" si="8"/>
        <v>0</v>
      </c>
      <c r="U428" s="97">
        <f t="shared" si="9"/>
        <v>-2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/>
      <c r="O429"/>
      <c r="P429"/>
      <c r="Q429"/>
      <c r="R429" s="55"/>
      <c r="T429" s="94">
        <f t="shared" si="8"/>
        <v>0</v>
      </c>
      <c r="U429" s="97">
        <f t="shared" si="9"/>
        <v>-2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/>
      <c r="O430"/>
      <c r="P430"/>
      <c r="Q430"/>
      <c r="R430" s="55"/>
      <c r="T430" s="94">
        <f t="shared" si="8"/>
        <v>0</v>
      </c>
      <c r="U430" s="97">
        <f t="shared" si="9"/>
        <v>-2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/>
      <c r="O431"/>
      <c r="P431"/>
      <c r="Q431"/>
      <c r="R431" s="55"/>
      <c r="T431" s="94">
        <f t="shared" si="8"/>
        <v>0</v>
      </c>
      <c r="U431" s="97">
        <f t="shared" si="9"/>
        <v>-2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/>
      <c r="O432"/>
      <c r="P432"/>
      <c r="Q432"/>
      <c r="R432" s="55"/>
      <c r="T432" s="94">
        <f t="shared" si="8"/>
        <v>0</v>
      </c>
      <c r="U432" s="97">
        <f t="shared" si="9"/>
        <v>-2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/>
      <c r="O433"/>
      <c r="P433"/>
      <c r="Q433"/>
      <c r="R433" s="55"/>
      <c r="T433" s="94">
        <f t="shared" si="8"/>
        <v>0</v>
      </c>
      <c r="U433" s="97">
        <f t="shared" si="9"/>
        <v>-2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/>
      <c r="O434"/>
      <c r="P434"/>
      <c r="Q434"/>
      <c r="R434" s="55"/>
      <c r="T434" s="94">
        <f t="shared" ref="T434:T497" si="11">MAX($P434,$Q434)</f>
        <v>0</v>
      </c>
      <c r="U434" s="97">
        <f t="shared" si="9"/>
        <v>-2</v>
      </c>
      <c r="V434" s="93" t="str">
        <f t="shared" si="10"/>
        <v/>
      </c>
      <c r="W434" s="97" t="str">
        <f t="shared" ref="W434:W497" si="12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/>
      <c r="O435"/>
      <c r="P435"/>
      <c r="Q435"/>
      <c r="R435" s="55"/>
      <c r="T435" s="94">
        <f t="shared" si="11"/>
        <v>0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/>
      <c r="O436"/>
      <c r="P436"/>
      <c r="Q436"/>
      <c r="R436" s="55"/>
      <c r="T436" s="94">
        <f t="shared" si="11"/>
        <v>0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/>
      <c r="O437"/>
      <c r="P437"/>
      <c r="Q437"/>
      <c r="R437" s="55"/>
      <c r="T437" s="94">
        <f t="shared" si="11"/>
        <v>0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/>
      <c r="O438"/>
      <c r="P438"/>
      <c r="Q438"/>
      <c r="R438" s="55"/>
      <c r="T438" s="94">
        <f t="shared" si="11"/>
        <v>0</v>
      </c>
      <c r="U438" s="97">
        <f t="shared" si="13"/>
        <v>-2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/>
      <c r="O439"/>
      <c r="P439"/>
      <c r="Q439"/>
      <c r="R439" s="55"/>
      <c r="T439" s="94">
        <f t="shared" si="11"/>
        <v>0</v>
      </c>
      <c r="U439" s="97">
        <f t="shared" si="13"/>
        <v>-2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/>
      <c r="O440"/>
      <c r="P440"/>
      <c r="Q440"/>
      <c r="R440" s="55"/>
      <c r="T440" s="94">
        <f t="shared" si="11"/>
        <v>0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/>
      <c r="O441"/>
      <c r="P441"/>
      <c r="Q441"/>
      <c r="R441" s="55"/>
      <c r="T441" s="94">
        <f t="shared" si="11"/>
        <v>0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/>
      <c r="O442"/>
      <c r="P442"/>
      <c r="Q442"/>
      <c r="R442" s="55"/>
      <c r="T442" s="94">
        <f t="shared" si="11"/>
        <v>0</v>
      </c>
      <c r="U442" s="97">
        <f t="shared" si="13"/>
        <v>-2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/>
      <c r="O443"/>
      <c r="P443"/>
      <c r="Q443"/>
      <c r="R443" s="55"/>
      <c r="T443" s="94">
        <f t="shared" si="11"/>
        <v>0</v>
      </c>
      <c r="U443" s="97">
        <f t="shared" si="13"/>
        <v>-2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/>
      <c r="O444"/>
      <c r="P444"/>
      <c r="Q444"/>
      <c r="R444" s="55"/>
      <c r="T444" s="94">
        <f t="shared" si="11"/>
        <v>0</v>
      </c>
      <c r="U444" s="97">
        <f t="shared" si="13"/>
        <v>-2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/>
      <c r="O445"/>
      <c r="P445"/>
      <c r="Q445"/>
      <c r="R445" s="55"/>
      <c r="T445" s="94">
        <f t="shared" si="11"/>
        <v>0</v>
      </c>
      <c r="U445" s="97">
        <f t="shared" si="13"/>
        <v>-2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/>
      <c r="O446"/>
      <c r="P446"/>
      <c r="Q446"/>
      <c r="R446" s="55"/>
      <c r="T446" s="94">
        <f t="shared" si="11"/>
        <v>0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/>
      <c r="O447"/>
      <c r="P447"/>
      <c r="Q447"/>
      <c r="R447" s="55"/>
      <c r="T447" s="94">
        <f t="shared" si="11"/>
        <v>0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/>
      <c r="O448"/>
      <c r="P448"/>
      <c r="Q448"/>
      <c r="R448" s="55"/>
      <c r="T448" s="94">
        <f t="shared" si="11"/>
        <v>0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/>
      <c r="O449"/>
      <c r="P449"/>
      <c r="Q449"/>
      <c r="R449" s="55"/>
      <c r="T449" s="94">
        <f t="shared" si="11"/>
        <v>0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/>
      <c r="O450"/>
      <c r="P450"/>
      <c r="Q450"/>
      <c r="R450" s="55"/>
      <c r="T450" s="94">
        <f t="shared" si="11"/>
        <v>0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/>
      <c r="O451"/>
      <c r="P451"/>
      <c r="Q451"/>
      <c r="R451" s="55"/>
      <c r="T451" s="94">
        <f t="shared" si="11"/>
        <v>0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5"/>
      <c r="T452" s="94">
        <f t="shared" si="11"/>
        <v>0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5"/>
      <c r="T453" s="94">
        <f t="shared" si="11"/>
        <v>0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5"/>
      <c r="T454" s="94">
        <f t="shared" si="11"/>
        <v>0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5"/>
      <c r="T455" s="94">
        <f t="shared" si="11"/>
        <v>0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5"/>
      <c r="T456" s="94">
        <f t="shared" si="11"/>
        <v>0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5"/>
      <c r="T457" s="94">
        <f t="shared" si="11"/>
        <v>0</v>
      </c>
      <c r="U457" s="97">
        <f t="shared" si="13"/>
        <v>-2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5"/>
      <c r="T458" s="94">
        <f t="shared" si="11"/>
        <v>0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4">
        <f t="shared" si="11"/>
        <v>0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4">
        <f t="shared" si="11"/>
        <v>0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4">
        <f t="shared" si="11"/>
        <v>0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4">
        <f t="shared" si="11"/>
        <v>0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4">
        <f t="shared" si="11"/>
        <v>0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4">
        <f t="shared" si="11"/>
        <v>0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4">
        <f t="shared" si="11"/>
        <v>0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4">
        <f t="shared" si="11"/>
        <v>0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4">
        <f t="shared" si="11"/>
        <v>0</v>
      </c>
      <c r="U467" s="97">
        <f t="shared" si="15"/>
        <v>-4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4">
        <f t="shared" si="11"/>
        <v>0</v>
      </c>
      <c r="U468" s="97">
        <f t="shared" si="15"/>
        <v>-4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4">
        <f t="shared" si="11"/>
        <v>0</v>
      </c>
      <c r="U469" s="97">
        <f t="shared" si="15"/>
        <v>-4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4">
        <f t="shared" si="11"/>
        <v>0</v>
      </c>
      <c r="U470" s="97">
        <f t="shared" si="15"/>
        <v>-4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4">
        <f t="shared" si="11"/>
        <v>0</v>
      </c>
      <c r="U471" s="97">
        <f t="shared" si="15"/>
        <v>-4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1"/>
        <v>0</v>
      </c>
      <c r="U472" s="97">
        <f t="shared" si="15"/>
        <v>-4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 t="shared" si="17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 t="shared" si="22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IF($T690&gt;$B690+2,1,"")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IF($T754&gt;$B754+2,1,"")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4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45641.288873263889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1.5027777777777778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45641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45641</v>
      </c>
      <c r="AY7" s="716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6.9291666666666654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45641.288873263889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6.5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92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5.3</v>
      </c>
      <c r="Z9" s="467" t="s">
        <v>119</v>
      </c>
      <c r="AC9" s="531"/>
      <c r="AD9" s="647">
        <f>Relevés!$N$5</f>
        <v>8.4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95.740486251649742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6.5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6.5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92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92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1036.9000000000001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36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45641.288873263889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8.4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52.5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45641.288873263889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2024-12-15T06:00:33Z</dcterms:modified>
</cp:coreProperties>
</file>